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chartsheets/sheet7.xml" ContentType="application/vnd.openxmlformats-officedocument.spreadsheetml.chart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2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12.xml" ContentType="application/vnd.openxmlformats-officedocument.drawingml.chart+xml"/>
  <Override PartName="/xl/theme/themeOverride1.xml" ContentType="application/vnd.openxmlformats-officedocument.themeOverride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13.xml" ContentType="application/vnd.openxmlformats-officedocument.drawingml.chart+xml"/>
  <Override PartName="/xl/theme/themeOverride2.xml" ContentType="application/vnd.openxmlformats-officedocument.themeOverride+xml"/>
  <Override PartName="/xl/drawings/drawing7.xml" ContentType="application/vnd.openxmlformats-officedocument.drawingml.chartshapes+xml"/>
  <Override PartName="/xl/drawings/drawing8.xml" ContentType="application/vnd.openxmlformats-officedocument.drawing+xml"/>
  <Override PartName="/xl/charts/chart14.xml" ContentType="application/vnd.openxmlformats-officedocument.drawingml.chart+xml"/>
  <Override PartName="/xl/theme/themeOverride3.xml" ContentType="application/vnd.openxmlformats-officedocument.themeOverrid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15.xml" ContentType="application/vnd.openxmlformats-officedocument.drawingml.chart+xml"/>
  <Override PartName="/xl/theme/themeOverride4.xml" ContentType="application/vnd.openxmlformats-officedocument.themeOverride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16.xml" ContentType="application/vnd.openxmlformats-officedocument.drawingml.chart+xml"/>
  <Override PartName="/xl/theme/themeOverride5.xml" ContentType="application/vnd.openxmlformats-officedocument.themeOverride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17.xml" ContentType="application/vnd.openxmlformats-officedocument.drawingml.chart+xml"/>
  <Override PartName="/xl/theme/themeOverride6.xml" ContentType="application/vnd.openxmlformats-officedocument.themeOverride+xml"/>
  <Override PartName="/xl/drawings/drawing15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IVESH\Desktop\Assignments\Alternative Propulsion Systems\"/>
    </mc:Choice>
  </mc:AlternateContent>
  <xr:revisionPtr revIDLastSave="0" documentId="13_ncr:1_{396A5DF4-A850-442C-8BAB-60CB35C1CED5}" xr6:coauthVersionLast="47" xr6:coauthVersionMax="47" xr10:uidLastSave="{00000000-0000-0000-0000-000000000000}"/>
  <bookViews>
    <workbookView xWindow="-108" yWindow="-108" windowWidth="23256" windowHeight="12456" firstSheet="1" activeTab="1" xr2:uid="{00000000-000D-0000-FFFF-FFFF00000000}"/>
  </bookViews>
  <sheets>
    <sheet name="Explanations" sheetId="23" r:id="rId1"/>
    <sheet name="WLTC_class_3" sheetId="1" r:id="rId2"/>
    <sheet name="WLTC_class_2" sheetId="2" r:id="rId3"/>
    <sheet name="WLTC_class_1" sheetId="3" r:id="rId4"/>
    <sheet name="dia_class3_600" sheetId="18" r:id="rId5"/>
    <sheet name="dia_class3_600_1200" sheetId="17" r:id="rId6"/>
    <sheet name="dia_class3_1200_1800" sheetId="16" r:id="rId7"/>
    <sheet name="dia_class2_700" sheetId="19" r:id="rId8"/>
    <sheet name="dia_class2_700_1400" sheetId="20" r:id="rId9"/>
    <sheet name="dia_class1_500" sheetId="22" r:id="rId10"/>
    <sheet name="dia_class1_500_1000" sheetId="21" r:id="rId11"/>
    <sheet name="Tabelle4" sheetId="4" r:id="rId12"/>
    <sheet name="Tabelle5" sheetId="5" r:id="rId13"/>
    <sheet name="Tabelle6" sheetId="6" r:id="rId14"/>
    <sheet name="Tabelle7" sheetId="7" r:id="rId15"/>
    <sheet name="Tabelle8" sheetId="8" r:id="rId16"/>
    <sheet name="Tabelle9" sheetId="9" r:id="rId17"/>
    <sheet name="Tabelle10" sheetId="10" r:id="rId18"/>
    <sheet name="Tabelle11" sheetId="11" r:id="rId19"/>
    <sheet name="Tabelle12" sheetId="12" r:id="rId20"/>
    <sheet name="Tabelle13" sheetId="13" r:id="rId21"/>
    <sheet name="Tabelle14" sheetId="14" r:id="rId22"/>
    <sheet name="Tabelle15" sheetId="15" r:id="rId2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J5" i="1" l="1"/>
  <c r="AI5" i="1"/>
  <c r="AN5" i="1"/>
  <c r="AH5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162" i="1"/>
  <c r="W163" i="1"/>
  <c r="W164" i="1"/>
  <c r="W165" i="1"/>
  <c r="W166" i="1"/>
  <c r="W167" i="1"/>
  <c r="W168" i="1"/>
  <c r="W169" i="1"/>
  <c r="W170" i="1"/>
  <c r="W171" i="1"/>
  <c r="W172" i="1"/>
  <c r="W173" i="1"/>
  <c r="W174" i="1"/>
  <c r="W175" i="1"/>
  <c r="W176" i="1"/>
  <c r="W177" i="1"/>
  <c r="W178" i="1"/>
  <c r="W179" i="1"/>
  <c r="W180" i="1"/>
  <c r="W181" i="1"/>
  <c r="W182" i="1"/>
  <c r="W183" i="1"/>
  <c r="W184" i="1"/>
  <c r="W185" i="1"/>
  <c r="W186" i="1"/>
  <c r="W187" i="1"/>
  <c r="W188" i="1"/>
  <c r="W189" i="1"/>
  <c r="W190" i="1"/>
  <c r="W191" i="1"/>
  <c r="W192" i="1"/>
  <c r="W193" i="1"/>
  <c r="W194" i="1"/>
  <c r="W195" i="1"/>
  <c r="W196" i="1"/>
  <c r="W197" i="1"/>
  <c r="W198" i="1"/>
  <c r="W199" i="1"/>
  <c r="W200" i="1"/>
  <c r="W201" i="1"/>
  <c r="W202" i="1"/>
  <c r="W203" i="1"/>
  <c r="W204" i="1"/>
  <c r="W205" i="1"/>
  <c r="W206" i="1"/>
  <c r="W207" i="1"/>
  <c r="W208" i="1"/>
  <c r="W209" i="1"/>
  <c r="W210" i="1"/>
  <c r="W211" i="1"/>
  <c r="W212" i="1"/>
  <c r="W213" i="1"/>
  <c r="W214" i="1"/>
  <c r="W215" i="1"/>
  <c r="W216" i="1"/>
  <c r="W217" i="1"/>
  <c r="W218" i="1"/>
  <c r="W219" i="1"/>
  <c r="W220" i="1"/>
  <c r="W221" i="1"/>
  <c r="W222" i="1"/>
  <c r="W223" i="1"/>
  <c r="W224" i="1"/>
  <c r="W225" i="1"/>
  <c r="W226" i="1"/>
  <c r="W227" i="1"/>
  <c r="W228" i="1"/>
  <c r="W229" i="1"/>
  <c r="W230" i="1"/>
  <c r="W231" i="1"/>
  <c r="W232" i="1"/>
  <c r="W233" i="1"/>
  <c r="W234" i="1"/>
  <c r="W235" i="1"/>
  <c r="W236" i="1"/>
  <c r="W237" i="1"/>
  <c r="W238" i="1"/>
  <c r="W239" i="1"/>
  <c r="W240" i="1"/>
  <c r="W241" i="1"/>
  <c r="W242" i="1"/>
  <c r="W243" i="1"/>
  <c r="W244" i="1"/>
  <c r="W245" i="1"/>
  <c r="W246" i="1"/>
  <c r="W247" i="1"/>
  <c r="W248" i="1"/>
  <c r="W249" i="1"/>
  <c r="W250" i="1"/>
  <c r="W251" i="1"/>
  <c r="W252" i="1"/>
  <c r="W253" i="1"/>
  <c r="W254" i="1"/>
  <c r="W255" i="1"/>
  <c r="W256" i="1"/>
  <c r="W257" i="1"/>
  <c r="W258" i="1"/>
  <c r="W259" i="1"/>
  <c r="W260" i="1"/>
  <c r="W261" i="1"/>
  <c r="W262" i="1"/>
  <c r="W263" i="1"/>
  <c r="W264" i="1"/>
  <c r="W265" i="1"/>
  <c r="W266" i="1"/>
  <c r="W267" i="1"/>
  <c r="W268" i="1"/>
  <c r="W269" i="1"/>
  <c r="W270" i="1"/>
  <c r="W271" i="1"/>
  <c r="W272" i="1"/>
  <c r="W273" i="1"/>
  <c r="W274" i="1"/>
  <c r="W275" i="1"/>
  <c r="W276" i="1"/>
  <c r="W277" i="1"/>
  <c r="W278" i="1"/>
  <c r="W279" i="1"/>
  <c r="W280" i="1"/>
  <c r="W281" i="1"/>
  <c r="W282" i="1"/>
  <c r="W283" i="1"/>
  <c r="W284" i="1"/>
  <c r="W285" i="1"/>
  <c r="W286" i="1"/>
  <c r="W287" i="1"/>
  <c r="W288" i="1"/>
  <c r="W289" i="1"/>
  <c r="W290" i="1"/>
  <c r="W291" i="1"/>
  <c r="W292" i="1"/>
  <c r="W293" i="1"/>
  <c r="W294" i="1"/>
  <c r="W295" i="1"/>
  <c r="W296" i="1"/>
  <c r="W297" i="1"/>
  <c r="W298" i="1"/>
  <c r="W299" i="1"/>
  <c r="W300" i="1"/>
  <c r="W301" i="1"/>
  <c r="W302" i="1"/>
  <c r="W303" i="1"/>
  <c r="W304" i="1"/>
  <c r="W305" i="1"/>
  <c r="W306" i="1"/>
  <c r="W307" i="1"/>
  <c r="W308" i="1"/>
  <c r="W309" i="1"/>
  <c r="W310" i="1"/>
  <c r="W311" i="1"/>
  <c r="W312" i="1"/>
  <c r="W313" i="1"/>
  <c r="W314" i="1"/>
  <c r="W315" i="1"/>
  <c r="W316" i="1"/>
  <c r="W317" i="1"/>
  <c r="W318" i="1"/>
  <c r="W319" i="1"/>
  <c r="W320" i="1"/>
  <c r="W321" i="1"/>
  <c r="W322" i="1"/>
  <c r="W323" i="1"/>
  <c r="W324" i="1"/>
  <c r="W325" i="1"/>
  <c r="W326" i="1"/>
  <c r="W327" i="1"/>
  <c r="W328" i="1"/>
  <c r="W329" i="1"/>
  <c r="W330" i="1"/>
  <c r="W331" i="1"/>
  <c r="W332" i="1"/>
  <c r="W333" i="1"/>
  <c r="W334" i="1"/>
  <c r="W335" i="1"/>
  <c r="W336" i="1"/>
  <c r="W337" i="1"/>
  <c r="W338" i="1"/>
  <c r="W339" i="1"/>
  <c r="W340" i="1"/>
  <c r="W341" i="1"/>
  <c r="W342" i="1"/>
  <c r="W343" i="1"/>
  <c r="W344" i="1"/>
  <c r="W345" i="1"/>
  <c r="W346" i="1"/>
  <c r="W347" i="1"/>
  <c r="W348" i="1"/>
  <c r="W349" i="1"/>
  <c r="W350" i="1"/>
  <c r="W351" i="1"/>
  <c r="W352" i="1"/>
  <c r="W353" i="1"/>
  <c r="W354" i="1"/>
  <c r="W355" i="1"/>
  <c r="W356" i="1"/>
  <c r="W357" i="1"/>
  <c r="W358" i="1"/>
  <c r="W359" i="1"/>
  <c r="W360" i="1"/>
  <c r="W361" i="1"/>
  <c r="W362" i="1"/>
  <c r="W363" i="1"/>
  <c r="W364" i="1"/>
  <c r="W365" i="1"/>
  <c r="W366" i="1"/>
  <c r="W367" i="1"/>
  <c r="W368" i="1"/>
  <c r="W369" i="1"/>
  <c r="W370" i="1"/>
  <c r="W371" i="1"/>
  <c r="W372" i="1"/>
  <c r="W373" i="1"/>
  <c r="W374" i="1"/>
  <c r="W375" i="1"/>
  <c r="W376" i="1"/>
  <c r="W377" i="1"/>
  <c r="W378" i="1"/>
  <c r="W379" i="1"/>
  <c r="W380" i="1"/>
  <c r="W381" i="1"/>
  <c r="W382" i="1"/>
  <c r="W383" i="1"/>
  <c r="W384" i="1"/>
  <c r="W385" i="1"/>
  <c r="W386" i="1"/>
  <c r="W387" i="1"/>
  <c r="W388" i="1"/>
  <c r="W389" i="1"/>
  <c r="W390" i="1"/>
  <c r="W391" i="1"/>
  <c r="W392" i="1"/>
  <c r="W393" i="1"/>
  <c r="W394" i="1"/>
  <c r="W395" i="1"/>
  <c r="W396" i="1"/>
  <c r="W397" i="1"/>
  <c r="W398" i="1"/>
  <c r="W399" i="1"/>
  <c r="W400" i="1"/>
  <c r="W401" i="1"/>
  <c r="W402" i="1"/>
  <c r="W403" i="1"/>
  <c r="W404" i="1"/>
  <c r="W405" i="1"/>
  <c r="W406" i="1"/>
  <c r="W407" i="1"/>
  <c r="W408" i="1"/>
  <c r="W409" i="1"/>
  <c r="W410" i="1"/>
  <c r="W411" i="1"/>
  <c r="W412" i="1"/>
  <c r="W413" i="1"/>
  <c r="W414" i="1"/>
  <c r="W415" i="1"/>
  <c r="W416" i="1"/>
  <c r="W417" i="1"/>
  <c r="W418" i="1"/>
  <c r="W419" i="1"/>
  <c r="W420" i="1"/>
  <c r="W421" i="1"/>
  <c r="W422" i="1"/>
  <c r="W423" i="1"/>
  <c r="W424" i="1"/>
  <c r="W425" i="1"/>
  <c r="W426" i="1"/>
  <c r="W427" i="1"/>
  <c r="W428" i="1"/>
  <c r="W429" i="1"/>
  <c r="W430" i="1"/>
  <c r="W431" i="1"/>
  <c r="W432" i="1"/>
  <c r="W433" i="1"/>
  <c r="W434" i="1"/>
  <c r="W435" i="1"/>
  <c r="W436" i="1"/>
  <c r="W437" i="1"/>
  <c r="W438" i="1"/>
  <c r="W439" i="1"/>
  <c r="W440" i="1"/>
  <c r="W441" i="1"/>
  <c r="W442" i="1"/>
  <c r="W443" i="1"/>
  <c r="W444" i="1"/>
  <c r="W445" i="1"/>
  <c r="W446" i="1"/>
  <c r="W447" i="1"/>
  <c r="W448" i="1"/>
  <c r="W449" i="1"/>
  <c r="W450" i="1"/>
  <c r="W451" i="1"/>
  <c r="W452" i="1"/>
  <c r="W453" i="1"/>
  <c r="W454" i="1"/>
  <c r="W455" i="1"/>
  <c r="W456" i="1"/>
  <c r="W457" i="1"/>
  <c r="W458" i="1"/>
  <c r="W459" i="1"/>
  <c r="W460" i="1"/>
  <c r="W461" i="1"/>
  <c r="W462" i="1"/>
  <c r="W463" i="1"/>
  <c r="W464" i="1"/>
  <c r="W465" i="1"/>
  <c r="W466" i="1"/>
  <c r="W467" i="1"/>
  <c r="W468" i="1"/>
  <c r="W469" i="1"/>
  <c r="W470" i="1"/>
  <c r="W471" i="1"/>
  <c r="W472" i="1"/>
  <c r="W473" i="1"/>
  <c r="W474" i="1"/>
  <c r="W475" i="1"/>
  <c r="W476" i="1"/>
  <c r="W477" i="1"/>
  <c r="W478" i="1"/>
  <c r="W479" i="1"/>
  <c r="W480" i="1"/>
  <c r="W481" i="1"/>
  <c r="W482" i="1"/>
  <c r="W483" i="1"/>
  <c r="W484" i="1"/>
  <c r="W485" i="1"/>
  <c r="W486" i="1"/>
  <c r="W487" i="1"/>
  <c r="W488" i="1"/>
  <c r="W489" i="1"/>
  <c r="W490" i="1"/>
  <c r="W491" i="1"/>
  <c r="W492" i="1"/>
  <c r="W493" i="1"/>
  <c r="W494" i="1"/>
  <c r="W495" i="1"/>
  <c r="W496" i="1"/>
  <c r="W497" i="1"/>
  <c r="W498" i="1"/>
  <c r="W499" i="1"/>
  <c r="W500" i="1"/>
  <c r="W501" i="1"/>
  <c r="W502" i="1"/>
  <c r="W503" i="1"/>
  <c r="W504" i="1"/>
  <c r="W505" i="1"/>
  <c r="W506" i="1"/>
  <c r="W507" i="1"/>
  <c r="W508" i="1"/>
  <c r="W509" i="1"/>
  <c r="W510" i="1"/>
  <c r="W511" i="1"/>
  <c r="W512" i="1"/>
  <c r="W513" i="1"/>
  <c r="W514" i="1"/>
  <c r="W515" i="1"/>
  <c r="W516" i="1"/>
  <c r="W517" i="1"/>
  <c r="W518" i="1"/>
  <c r="W519" i="1"/>
  <c r="W520" i="1"/>
  <c r="W521" i="1"/>
  <c r="W522" i="1"/>
  <c r="W523" i="1"/>
  <c r="W524" i="1"/>
  <c r="W525" i="1"/>
  <c r="W526" i="1"/>
  <c r="W527" i="1"/>
  <c r="W528" i="1"/>
  <c r="W529" i="1"/>
  <c r="W530" i="1"/>
  <c r="W531" i="1"/>
  <c r="W532" i="1"/>
  <c r="W533" i="1"/>
  <c r="W534" i="1"/>
  <c r="W535" i="1"/>
  <c r="W536" i="1"/>
  <c r="W537" i="1"/>
  <c r="W538" i="1"/>
  <c r="W539" i="1"/>
  <c r="W540" i="1"/>
  <c r="W541" i="1"/>
  <c r="W542" i="1"/>
  <c r="W543" i="1"/>
  <c r="W544" i="1"/>
  <c r="W545" i="1"/>
  <c r="W546" i="1"/>
  <c r="W547" i="1"/>
  <c r="W548" i="1"/>
  <c r="W549" i="1"/>
  <c r="W550" i="1"/>
  <c r="W551" i="1"/>
  <c r="W552" i="1"/>
  <c r="W553" i="1"/>
  <c r="W554" i="1"/>
  <c r="W555" i="1"/>
  <c r="W556" i="1"/>
  <c r="W557" i="1"/>
  <c r="W558" i="1"/>
  <c r="W559" i="1"/>
  <c r="W560" i="1"/>
  <c r="W561" i="1"/>
  <c r="W562" i="1"/>
  <c r="W563" i="1"/>
  <c r="W564" i="1"/>
  <c r="W565" i="1"/>
  <c r="W566" i="1"/>
  <c r="W567" i="1"/>
  <c r="W568" i="1"/>
  <c r="W569" i="1"/>
  <c r="W570" i="1"/>
  <c r="W571" i="1"/>
  <c r="W572" i="1"/>
  <c r="W573" i="1"/>
  <c r="W574" i="1"/>
  <c r="W575" i="1"/>
  <c r="W576" i="1"/>
  <c r="W577" i="1"/>
  <c r="W578" i="1"/>
  <c r="W579" i="1"/>
  <c r="W580" i="1"/>
  <c r="W581" i="1"/>
  <c r="W582" i="1"/>
  <c r="W583" i="1"/>
  <c r="W584" i="1"/>
  <c r="W585" i="1"/>
  <c r="W586" i="1"/>
  <c r="W587" i="1"/>
  <c r="W588" i="1"/>
  <c r="W589" i="1"/>
  <c r="W590" i="1"/>
  <c r="W591" i="1"/>
  <c r="W592" i="1"/>
  <c r="W593" i="1"/>
  <c r="W594" i="1"/>
  <c r="W595" i="1"/>
  <c r="W596" i="1"/>
  <c r="W597" i="1"/>
  <c r="W598" i="1"/>
  <c r="W599" i="1"/>
  <c r="W600" i="1"/>
  <c r="W601" i="1"/>
  <c r="W602" i="1"/>
  <c r="W603" i="1"/>
  <c r="W604" i="1"/>
  <c r="W605" i="1"/>
  <c r="W606" i="1"/>
  <c r="W607" i="1"/>
  <c r="W608" i="1"/>
  <c r="W609" i="1"/>
  <c r="W610" i="1"/>
  <c r="W611" i="1"/>
  <c r="W612" i="1"/>
  <c r="W613" i="1"/>
  <c r="W614" i="1"/>
  <c r="W615" i="1"/>
  <c r="W616" i="1"/>
  <c r="W617" i="1"/>
  <c r="W618" i="1"/>
  <c r="W619" i="1"/>
  <c r="W620" i="1"/>
  <c r="W621" i="1"/>
  <c r="W622" i="1"/>
  <c r="W623" i="1"/>
  <c r="W624" i="1"/>
  <c r="W625" i="1"/>
  <c r="W626" i="1"/>
  <c r="W627" i="1"/>
  <c r="W628" i="1"/>
  <c r="W629" i="1"/>
  <c r="W630" i="1"/>
  <c r="W631" i="1"/>
  <c r="W632" i="1"/>
  <c r="W633" i="1"/>
  <c r="W634" i="1"/>
  <c r="W635" i="1"/>
  <c r="W636" i="1"/>
  <c r="W637" i="1"/>
  <c r="W638" i="1"/>
  <c r="W639" i="1"/>
  <c r="W640" i="1"/>
  <c r="W641" i="1"/>
  <c r="W642" i="1"/>
  <c r="W643" i="1"/>
  <c r="W644" i="1"/>
  <c r="W645" i="1"/>
  <c r="W646" i="1"/>
  <c r="W647" i="1"/>
  <c r="W648" i="1"/>
  <c r="W649" i="1"/>
  <c r="W650" i="1"/>
  <c r="W651" i="1"/>
  <c r="W652" i="1"/>
  <c r="W653" i="1"/>
  <c r="W654" i="1"/>
  <c r="W655" i="1"/>
  <c r="W656" i="1"/>
  <c r="W657" i="1"/>
  <c r="W658" i="1"/>
  <c r="W659" i="1"/>
  <c r="W660" i="1"/>
  <c r="W661" i="1"/>
  <c r="W662" i="1"/>
  <c r="W663" i="1"/>
  <c r="W664" i="1"/>
  <c r="W665" i="1"/>
  <c r="W666" i="1"/>
  <c r="W667" i="1"/>
  <c r="W668" i="1"/>
  <c r="W669" i="1"/>
  <c r="W670" i="1"/>
  <c r="W671" i="1"/>
  <c r="W672" i="1"/>
  <c r="W673" i="1"/>
  <c r="W674" i="1"/>
  <c r="W675" i="1"/>
  <c r="W676" i="1"/>
  <c r="W677" i="1"/>
  <c r="W678" i="1"/>
  <c r="W679" i="1"/>
  <c r="W680" i="1"/>
  <c r="W681" i="1"/>
  <c r="W682" i="1"/>
  <c r="W683" i="1"/>
  <c r="W684" i="1"/>
  <c r="W685" i="1"/>
  <c r="W686" i="1"/>
  <c r="W687" i="1"/>
  <c r="W688" i="1"/>
  <c r="W689" i="1"/>
  <c r="W690" i="1"/>
  <c r="W691" i="1"/>
  <c r="W692" i="1"/>
  <c r="W693" i="1"/>
  <c r="W694" i="1"/>
  <c r="W695" i="1"/>
  <c r="W696" i="1"/>
  <c r="W697" i="1"/>
  <c r="W698" i="1"/>
  <c r="W699" i="1"/>
  <c r="W700" i="1"/>
  <c r="W701" i="1"/>
  <c r="W702" i="1"/>
  <c r="W703" i="1"/>
  <c r="W704" i="1"/>
  <c r="W705" i="1"/>
  <c r="W706" i="1"/>
  <c r="W707" i="1"/>
  <c r="W708" i="1"/>
  <c r="W709" i="1"/>
  <c r="W710" i="1"/>
  <c r="W711" i="1"/>
  <c r="W712" i="1"/>
  <c r="W713" i="1"/>
  <c r="W714" i="1"/>
  <c r="W715" i="1"/>
  <c r="W716" i="1"/>
  <c r="W717" i="1"/>
  <c r="W718" i="1"/>
  <c r="W719" i="1"/>
  <c r="W720" i="1"/>
  <c r="W721" i="1"/>
  <c r="W722" i="1"/>
  <c r="W723" i="1"/>
  <c r="W724" i="1"/>
  <c r="W725" i="1"/>
  <c r="W726" i="1"/>
  <c r="W727" i="1"/>
  <c r="W728" i="1"/>
  <c r="W729" i="1"/>
  <c r="W730" i="1"/>
  <c r="W731" i="1"/>
  <c r="W732" i="1"/>
  <c r="W733" i="1"/>
  <c r="W734" i="1"/>
  <c r="W735" i="1"/>
  <c r="W736" i="1"/>
  <c r="W737" i="1"/>
  <c r="W738" i="1"/>
  <c r="W739" i="1"/>
  <c r="W740" i="1"/>
  <c r="W741" i="1"/>
  <c r="W742" i="1"/>
  <c r="W743" i="1"/>
  <c r="W744" i="1"/>
  <c r="W745" i="1"/>
  <c r="W746" i="1"/>
  <c r="W747" i="1"/>
  <c r="W748" i="1"/>
  <c r="W749" i="1"/>
  <c r="W750" i="1"/>
  <c r="W751" i="1"/>
  <c r="W752" i="1"/>
  <c r="W753" i="1"/>
  <c r="W754" i="1"/>
  <c r="W755" i="1"/>
  <c r="W756" i="1"/>
  <c r="W757" i="1"/>
  <c r="W758" i="1"/>
  <c r="W759" i="1"/>
  <c r="W760" i="1"/>
  <c r="W761" i="1"/>
  <c r="W762" i="1"/>
  <c r="W763" i="1"/>
  <c r="W764" i="1"/>
  <c r="W765" i="1"/>
  <c r="W766" i="1"/>
  <c r="W767" i="1"/>
  <c r="W768" i="1"/>
  <c r="W769" i="1"/>
  <c r="W770" i="1"/>
  <c r="W771" i="1"/>
  <c r="W772" i="1"/>
  <c r="W773" i="1"/>
  <c r="W774" i="1"/>
  <c r="W775" i="1"/>
  <c r="W776" i="1"/>
  <c r="W777" i="1"/>
  <c r="W778" i="1"/>
  <c r="W779" i="1"/>
  <c r="W780" i="1"/>
  <c r="W781" i="1"/>
  <c r="W782" i="1"/>
  <c r="W783" i="1"/>
  <c r="W784" i="1"/>
  <c r="W785" i="1"/>
  <c r="W786" i="1"/>
  <c r="W787" i="1"/>
  <c r="W788" i="1"/>
  <c r="W789" i="1"/>
  <c r="W790" i="1"/>
  <c r="W791" i="1"/>
  <c r="W792" i="1"/>
  <c r="W793" i="1"/>
  <c r="W794" i="1"/>
  <c r="W795" i="1"/>
  <c r="W796" i="1"/>
  <c r="W797" i="1"/>
  <c r="W798" i="1"/>
  <c r="W799" i="1"/>
  <c r="W800" i="1"/>
  <c r="W801" i="1"/>
  <c r="W802" i="1"/>
  <c r="W803" i="1"/>
  <c r="W804" i="1"/>
  <c r="W805" i="1"/>
  <c r="W806" i="1"/>
  <c r="W807" i="1"/>
  <c r="W808" i="1"/>
  <c r="W809" i="1"/>
  <c r="W810" i="1"/>
  <c r="W811" i="1"/>
  <c r="W812" i="1"/>
  <c r="W813" i="1"/>
  <c r="W814" i="1"/>
  <c r="W815" i="1"/>
  <c r="W816" i="1"/>
  <c r="W817" i="1"/>
  <c r="W818" i="1"/>
  <c r="W819" i="1"/>
  <c r="W820" i="1"/>
  <c r="W821" i="1"/>
  <c r="W822" i="1"/>
  <c r="W823" i="1"/>
  <c r="W824" i="1"/>
  <c r="W825" i="1"/>
  <c r="W826" i="1"/>
  <c r="W827" i="1"/>
  <c r="W828" i="1"/>
  <c r="W829" i="1"/>
  <c r="W830" i="1"/>
  <c r="W831" i="1"/>
  <c r="W832" i="1"/>
  <c r="W833" i="1"/>
  <c r="W834" i="1"/>
  <c r="W835" i="1"/>
  <c r="W836" i="1"/>
  <c r="W837" i="1"/>
  <c r="W838" i="1"/>
  <c r="W839" i="1"/>
  <c r="W840" i="1"/>
  <c r="W841" i="1"/>
  <c r="W842" i="1"/>
  <c r="W843" i="1"/>
  <c r="W844" i="1"/>
  <c r="W845" i="1"/>
  <c r="W846" i="1"/>
  <c r="W847" i="1"/>
  <c r="W848" i="1"/>
  <c r="W849" i="1"/>
  <c r="W850" i="1"/>
  <c r="W851" i="1"/>
  <c r="W852" i="1"/>
  <c r="W853" i="1"/>
  <c r="W854" i="1"/>
  <c r="W855" i="1"/>
  <c r="W856" i="1"/>
  <c r="W857" i="1"/>
  <c r="W858" i="1"/>
  <c r="W859" i="1"/>
  <c r="W860" i="1"/>
  <c r="W861" i="1"/>
  <c r="W862" i="1"/>
  <c r="W863" i="1"/>
  <c r="W864" i="1"/>
  <c r="W865" i="1"/>
  <c r="W866" i="1"/>
  <c r="W867" i="1"/>
  <c r="W868" i="1"/>
  <c r="W869" i="1"/>
  <c r="W870" i="1"/>
  <c r="W871" i="1"/>
  <c r="W872" i="1"/>
  <c r="W873" i="1"/>
  <c r="W874" i="1"/>
  <c r="W875" i="1"/>
  <c r="W876" i="1"/>
  <c r="W877" i="1"/>
  <c r="W878" i="1"/>
  <c r="W879" i="1"/>
  <c r="W880" i="1"/>
  <c r="W881" i="1"/>
  <c r="W882" i="1"/>
  <c r="W883" i="1"/>
  <c r="W884" i="1"/>
  <c r="W885" i="1"/>
  <c r="W886" i="1"/>
  <c r="W887" i="1"/>
  <c r="W888" i="1"/>
  <c r="W889" i="1"/>
  <c r="W890" i="1"/>
  <c r="W891" i="1"/>
  <c r="W892" i="1"/>
  <c r="W893" i="1"/>
  <c r="W894" i="1"/>
  <c r="W895" i="1"/>
  <c r="W896" i="1"/>
  <c r="W897" i="1"/>
  <c r="W898" i="1"/>
  <c r="W899" i="1"/>
  <c r="W900" i="1"/>
  <c r="W901" i="1"/>
  <c r="W902" i="1"/>
  <c r="W903" i="1"/>
  <c r="W904" i="1"/>
  <c r="W905" i="1"/>
  <c r="W906" i="1"/>
  <c r="W907" i="1"/>
  <c r="W908" i="1"/>
  <c r="W909" i="1"/>
  <c r="W910" i="1"/>
  <c r="W911" i="1"/>
  <c r="W912" i="1"/>
  <c r="W913" i="1"/>
  <c r="W914" i="1"/>
  <c r="W915" i="1"/>
  <c r="W916" i="1"/>
  <c r="W917" i="1"/>
  <c r="W918" i="1"/>
  <c r="W919" i="1"/>
  <c r="W920" i="1"/>
  <c r="W921" i="1"/>
  <c r="W922" i="1"/>
  <c r="W923" i="1"/>
  <c r="W924" i="1"/>
  <c r="W925" i="1"/>
  <c r="W926" i="1"/>
  <c r="W927" i="1"/>
  <c r="W928" i="1"/>
  <c r="W929" i="1"/>
  <c r="W930" i="1"/>
  <c r="W931" i="1"/>
  <c r="W932" i="1"/>
  <c r="W933" i="1"/>
  <c r="W934" i="1"/>
  <c r="W935" i="1"/>
  <c r="W936" i="1"/>
  <c r="W937" i="1"/>
  <c r="W938" i="1"/>
  <c r="W939" i="1"/>
  <c r="W940" i="1"/>
  <c r="W941" i="1"/>
  <c r="W942" i="1"/>
  <c r="W943" i="1"/>
  <c r="W944" i="1"/>
  <c r="W945" i="1"/>
  <c r="W946" i="1"/>
  <c r="W947" i="1"/>
  <c r="W948" i="1"/>
  <c r="W949" i="1"/>
  <c r="W950" i="1"/>
  <c r="W951" i="1"/>
  <c r="W952" i="1"/>
  <c r="W953" i="1"/>
  <c r="W954" i="1"/>
  <c r="W955" i="1"/>
  <c r="W956" i="1"/>
  <c r="W957" i="1"/>
  <c r="W958" i="1"/>
  <c r="W959" i="1"/>
  <c r="W960" i="1"/>
  <c r="W961" i="1"/>
  <c r="W962" i="1"/>
  <c r="W963" i="1"/>
  <c r="W964" i="1"/>
  <c r="W965" i="1"/>
  <c r="W966" i="1"/>
  <c r="W967" i="1"/>
  <c r="W968" i="1"/>
  <c r="W969" i="1"/>
  <c r="W970" i="1"/>
  <c r="W971" i="1"/>
  <c r="W972" i="1"/>
  <c r="W973" i="1"/>
  <c r="W974" i="1"/>
  <c r="W975" i="1"/>
  <c r="W976" i="1"/>
  <c r="W977" i="1"/>
  <c r="W978" i="1"/>
  <c r="W979" i="1"/>
  <c r="W980" i="1"/>
  <c r="W981" i="1"/>
  <c r="W982" i="1"/>
  <c r="W983" i="1"/>
  <c r="W984" i="1"/>
  <c r="W985" i="1"/>
  <c r="W986" i="1"/>
  <c r="W987" i="1"/>
  <c r="W988" i="1"/>
  <c r="W989" i="1"/>
  <c r="W990" i="1"/>
  <c r="W991" i="1"/>
  <c r="W992" i="1"/>
  <c r="W993" i="1"/>
  <c r="W994" i="1"/>
  <c r="W995" i="1"/>
  <c r="W996" i="1"/>
  <c r="W997" i="1"/>
  <c r="W998" i="1"/>
  <c r="W999" i="1"/>
  <c r="W1000" i="1"/>
  <c r="W1001" i="1"/>
  <c r="W1002" i="1"/>
  <c r="W1003" i="1"/>
  <c r="W1004" i="1"/>
  <c r="W1005" i="1"/>
  <c r="W1006" i="1"/>
  <c r="W1007" i="1"/>
  <c r="W1008" i="1"/>
  <c r="W1009" i="1"/>
  <c r="W1010" i="1"/>
  <c r="W1011" i="1"/>
  <c r="W1012" i="1"/>
  <c r="W1013" i="1"/>
  <c r="W1014" i="1"/>
  <c r="W1015" i="1"/>
  <c r="W1016" i="1"/>
  <c r="W1017" i="1"/>
  <c r="W1018" i="1"/>
  <c r="W1019" i="1"/>
  <c r="W1020" i="1"/>
  <c r="W1021" i="1"/>
  <c r="W1022" i="1"/>
  <c r="W1023" i="1"/>
  <c r="W1024" i="1"/>
  <c r="W1025" i="1"/>
  <c r="W1026" i="1"/>
  <c r="W1027" i="1"/>
  <c r="W1028" i="1"/>
  <c r="W1029" i="1"/>
  <c r="W1030" i="1"/>
  <c r="W1031" i="1"/>
  <c r="W1032" i="1"/>
  <c r="W1033" i="1"/>
  <c r="W1034" i="1"/>
  <c r="W1035" i="1"/>
  <c r="W1036" i="1"/>
  <c r="W1037" i="1"/>
  <c r="W1038" i="1"/>
  <c r="W1039" i="1"/>
  <c r="W1040" i="1"/>
  <c r="W1041" i="1"/>
  <c r="W1042" i="1"/>
  <c r="W1043" i="1"/>
  <c r="W1044" i="1"/>
  <c r="W1045" i="1"/>
  <c r="W1046" i="1"/>
  <c r="W1047" i="1"/>
  <c r="W1048" i="1"/>
  <c r="W1049" i="1"/>
  <c r="W1050" i="1"/>
  <c r="W1051" i="1"/>
  <c r="W1052" i="1"/>
  <c r="W1053" i="1"/>
  <c r="W1054" i="1"/>
  <c r="W1055" i="1"/>
  <c r="W1056" i="1"/>
  <c r="W1057" i="1"/>
  <c r="W1058" i="1"/>
  <c r="W1059" i="1"/>
  <c r="W1060" i="1"/>
  <c r="W1061" i="1"/>
  <c r="W1062" i="1"/>
  <c r="W1063" i="1"/>
  <c r="W1064" i="1"/>
  <c r="W1065" i="1"/>
  <c r="W1066" i="1"/>
  <c r="W1067" i="1"/>
  <c r="W1068" i="1"/>
  <c r="W1069" i="1"/>
  <c r="W1070" i="1"/>
  <c r="W1071" i="1"/>
  <c r="W1072" i="1"/>
  <c r="W1073" i="1"/>
  <c r="W1074" i="1"/>
  <c r="W1075" i="1"/>
  <c r="W1076" i="1"/>
  <c r="W1077" i="1"/>
  <c r="W1078" i="1"/>
  <c r="W1079" i="1"/>
  <c r="W1080" i="1"/>
  <c r="W1081" i="1"/>
  <c r="W1082" i="1"/>
  <c r="W1083" i="1"/>
  <c r="W1084" i="1"/>
  <c r="W1085" i="1"/>
  <c r="W1086" i="1"/>
  <c r="W1087" i="1"/>
  <c r="W1088" i="1"/>
  <c r="W1089" i="1"/>
  <c r="W1090" i="1"/>
  <c r="W1091" i="1"/>
  <c r="W1092" i="1"/>
  <c r="W1093" i="1"/>
  <c r="W1094" i="1"/>
  <c r="W1095" i="1"/>
  <c r="W1096" i="1"/>
  <c r="W1097" i="1"/>
  <c r="W1098" i="1"/>
  <c r="W1099" i="1"/>
  <c r="W1100" i="1"/>
  <c r="W1101" i="1"/>
  <c r="W1102" i="1"/>
  <c r="W1103" i="1"/>
  <c r="W1104" i="1"/>
  <c r="W1105" i="1"/>
  <c r="W1106" i="1"/>
  <c r="W1107" i="1"/>
  <c r="W1108" i="1"/>
  <c r="W1109" i="1"/>
  <c r="W1110" i="1"/>
  <c r="W1111" i="1"/>
  <c r="W1112" i="1"/>
  <c r="W1113" i="1"/>
  <c r="W1114" i="1"/>
  <c r="W1115" i="1"/>
  <c r="W1116" i="1"/>
  <c r="W1117" i="1"/>
  <c r="W1118" i="1"/>
  <c r="W1119" i="1"/>
  <c r="W1120" i="1"/>
  <c r="W1121" i="1"/>
  <c r="W1122" i="1"/>
  <c r="W1123" i="1"/>
  <c r="W1124" i="1"/>
  <c r="W1125" i="1"/>
  <c r="W1126" i="1"/>
  <c r="W1127" i="1"/>
  <c r="W1128" i="1"/>
  <c r="W1129" i="1"/>
  <c r="W1130" i="1"/>
  <c r="W1131" i="1"/>
  <c r="W1132" i="1"/>
  <c r="W1133" i="1"/>
  <c r="W1134" i="1"/>
  <c r="W1135" i="1"/>
  <c r="W1136" i="1"/>
  <c r="W1137" i="1"/>
  <c r="W1138" i="1"/>
  <c r="W1139" i="1"/>
  <c r="W1140" i="1"/>
  <c r="W1141" i="1"/>
  <c r="W1142" i="1"/>
  <c r="W1143" i="1"/>
  <c r="W1144" i="1"/>
  <c r="W1145" i="1"/>
  <c r="W1146" i="1"/>
  <c r="W1147" i="1"/>
  <c r="W1148" i="1"/>
  <c r="W1149" i="1"/>
  <c r="W1150" i="1"/>
  <c r="W1151" i="1"/>
  <c r="W1152" i="1"/>
  <c r="W1153" i="1"/>
  <c r="W1154" i="1"/>
  <c r="W1155" i="1"/>
  <c r="W1156" i="1"/>
  <c r="W1157" i="1"/>
  <c r="W1158" i="1"/>
  <c r="W1159" i="1"/>
  <c r="W1160" i="1"/>
  <c r="W1161" i="1"/>
  <c r="W1162" i="1"/>
  <c r="W1163" i="1"/>
  <c r="W1164" i="1"/>
  <c r="W1165" i="1"/>
  <c r="W1166" i="1"/>
  <c r="W1167" i="1"/>
  <c r="W1168" i="1"/>
  <c r="W1169" i="1"/>
  <c r="W1170" i="1"/>
  <c r="W1171" i="1"/>
  <c r="W1172" i="1"/>
  <c r="W1173" i="1"/>
  <c r="W1174" i="1"/>
  <c r="W1175" i="1"/>
  <c r="W1176" i="1"/>
  <c r="W1177" i="1"/>
  <c r="W1178" i="1"/>
  <c r="W1179" i="1"/>
  <c r="W1180" i="1"/>
  <c r="W1181" i="1"/>
  <c r="W1182" i="1"/>
  <c r="W1183" i="1"/>
  <c r="W1184" i="1"/>
  <c r="W1185" i="1"/>
  <c r="W1186" i="1"/>
  <c r="W1187" i="1"/>
  <c r="W1188" i="1"/>
  <c r="W1189" i="1"/>
  <c r="W1190" i="1"/>
  <c r="W1191" i="1"/>
  <c r="W1192" i="1"/>
  <c r="W1193" i="1"/>
  <c r="W1194" i="1"/>
  <c r="W1195" i="1"/>
  <c r="W1196" i="1"/>
  <c r="W1197" i="1"/>
  <c r="W1198" i="1"/>
  <c r="W1199" i="1"/>
  <c r="W1200" i="1"/>
  <c r="W1201" i="1"/>
  <c r="W1202" i="1"/>
  <c r="W1203" i="1"/>
  <c r="W1204" i="1"/>
  <c r="W1205" i="1"/>
  <c r="W1206" i="1"/>
  <c r="W1207" i="1"/>
  <c r="W1208" i="1"/>
  <c r="W1209" i="1"/>
  <c r="W1210" i="1"/>
  <c r="W1211" i="1"/>
  <c r="W1212" i="1"/>
  <c r="W1213" i="1"/>
  <c r="W1214" i="1"/>
  <c r="W1215" i="1"/>
  <c r="W1216" i="1"/>
  <c r="W1217" i="1"/>
  <c r="W1218" i="1"/>
  <c r="W1219" i="1"/>
  <c r="W1220" i="1"/>
  <c r="W1221" i="1"/>
  <c r="W1222" i="1"/>
  <c r="W1223" i="1"/>
  <c r="W1224" i="1"/>
  <c r="W1225" i="1"/>
  <c r="W1226" i="1"/>
  <c r="W1227" i="1"/>
  <c r="W1228" i="1"/>
  <c r="W1229" i="1"/>
  <c r="W1230" i="1"/>
  <c r="W1231" i="1"/>
  <c r="W1232" i="1"/>
  <c r="W1233" i="1"/>
  <c r="W1234" i="1"/>
  <c r="W1235" i="1"/>
  <c r="W1236" i="1"/>
  <c r="W1237" i="1"/>
  <c r="W1238" i="1"/>
  <c r="W1239" i="1"/>
  <c r="W1240" i="1"/>
  <c r="W1241" i="1"/>
  <c r="W1242" i="1"/>
  <c r="W1243" i="1"/>
  <c r="W1244" i="1"/>
  <c r="W1245" i="1"/>
  <c r="W1246" i="1"/>
  <c r="W1247" i="1"/>
  <c r="W1248" i="1"/>
  <c r="W1249" i="1"/>
  <c r="W1250" i="1"/>
  <c r="W1251" i="1"/>
  <c r="W1252" i="1"/>
  <c r="W1253" i="1"/>
  <c r="W1254" i="1"/>
  <c r="W1255" i="1"/>
  <c r="W1256" i="1"/>
  <c r="W1257" i="1"/>
  <c r="W1258" i="1"/>
  <c r="W1259" i="1"/>
  <c r="W1260" i="1"/>
  <c r="W1261" i="1"/>
  <c r="W1262" i="1"/>
  <c r="W1263" i="1"/>
  <c r="W1264" i="1"/>
  <c r="W1265" i="1"/>
  <c r="W1266" i="1"/>
  <c r="W1267" i="1"/>
  <c r="W1268" i="1"/>
  <c r="W1269" i="1"/>
  <c r="W1270" i="1"/>
  <c r="W1271" i="1"/>
  <c r="W1272" i="1"/>
  <c r="W1273" i="1"/>
  <c r="W1274" i="1"/>
  <c r="W1275" i="1"/>
  <c r="W1276" i="1"/>
  <c r="W1277" i="1"/>
  <c r="W1278" i="1"/>
  <c r="W1279" i="1"/>
  <c r="W1280" i="1"/>
  <c r="W1281" i="1"/>
  <c r="W1282" i="1"/>
  <c r="W1283" i="1"/>
  <c r="W1284" i="1"/>
  <c r="W1285" i="1"/>
  <c r="W1286" i="1"/>
  <c r="W1287" i="1"/>
  <c r="W1288" i="1"/>
  <c r="W1289" i="1"/>
  <c r="W1290" i="1"/>
  <c r="W1291" i="1"/>
  <c r="W1292" i="1"/>
  <c r="W1293" i="1"/>
  <c r="W1294" i="1"/>
  <c r="W1295" i="1"/>
  <c r="W1296" i="1"/>
  <c r="W1297" i="1"/>
  <c r="W1298" i="1"/>
  <c r="W1299" i="1"/>
  <c r="W1300" i="1"/>
  <c r="W1301" i="1"/>
  <c r="W1302" i="1"/>
  <c r="W1303" i="1"/>
  <c r="W1304" i="1"/>
  <c r="W1305" i="1"/>
  <c r="W1306" i="1"/>
  <c r="W1307" i="1"/>
  <c r="W1308" i="1"/>
  <c r="W1309" i="1"/>
  <c r="W1310" i="1"/>
  <c r="W1311" i="1"/>
  <c r="W1312" i="1"/>
  <c r="W1313" i="1"/>
  <c r="W1314" i="1"/>
  <c r="W1315" i="1"/>
  <c r="W1316" i="1"/>
  <c r="W1317" i="1"/>
  <c r="W1318" i="1"/>
  <c r="W1319" i="1"/>
  <c r="W1320" i="1"/>
  <c r="W1321" i="1"/>
  <c r="W1322" i="1"/>
  <c r="W1323" i="1"/>
  <c r="W1324" i="1"/>
  <c r="W1325" i="1"/>
  <c r="W1326" i="1"/>
  <c r="W1327" i="1"/>
  <c r="W1328" i="1"/>
  <c r="W1329" i="1"/>
  <c r="W1330" i="1"/>
  <c r="W1331" i="1"/>
  <c r="W1332" i="1"/>
  <c r="W1333" i="1"/>
  <c r="W1334" i="1"/>
  <c r="W1335" i="1"/>
  <c r="W1336" i="1"/>
  <c r="W1337" i="1"/>
  <c r="W1338" i="1"/>
  <c r="W1339" i="1"/>
  <c r="W1340" i="1"/>
  <c r="W1341" i="1"/>
  <c r="W1342" i="1"/>
  <c r="W1343" i="1"/>
  <c r="W1344" i="1"/>
  <c r="W1345" i="1"/>
  <c r="W1346" i="1"/>
  <c r="W1347" i="1"/>
  <c r="W1348" i="1"/>
  <c r="W1349" i="1"/>
  <c r="W1350" i="1"/>
  <c r="W1351" i="1"/>
  <c r="W1352" i="1"/>
  <c r="W1353" i="1"/>
  <c r="W1354" i="1"/>
  <c r="W1355" i="1"/>
  <c r="W1356" i="1"/>
  <c r="W1357" i="1"/>
  <c r="W1358" i="1"/>
  <c r="W1359" i="1"/>
  <c r="W1360" i="1"/>
  <c r="W1361" i="1"/>
  <c r="W1362" i="1"/>
  <c r="W1363" i="1"/>
  <c r="W1364" i="1"/>
  <c r="W1365" i="1"/>
  <c r="W1366" i="1"/>
  <c r="W1367" i="1"/>
  <c r="W1368" i="1"/>
  <c r="W1369" i="1"/>
  <c r="W1370" i="1"/>
  <c r="W1371" i="1"/>
  <c r="W1372" i="1"/>
  <c r="W1373" i="1"/>
  <c r="W1374" i="1"/>
  <c r="W1375" i="1"/>
  <c r="W1376" i="1"/>
  <c r="W1377" i="1"/>
  <c r="W1378" i="1"/>
  <c r="W1379" i="1"/>
  <c r="W1380" i="1"/>
  <c r="W1381" i="1"/>
  <c r="W1382" i="1"/>
  <c r="W1383" i="1"/>
  <c r="W1384" i="1"/>
  <c r="W1385" i="1"/>
  <c r="W1386" i="1"/>
  <c r="W1387" i="1"/>
  <c r="W1388" i="1"/>
  <c r="W1389" i="1"/>
  <c r="W1390" i="1"/>
  <c r="W1391" i="1"/>
  <c r="W1392" i="1"/>
  <c r="W1393" i="1"/>
  <c r="W1394" i="1"/>
  <c r="W1395" i="1"/>
  <c r="W1396" i="1"/>
  <c r="W1397" i="1"/>
  <c r="W1398" i="1"/>
  <c r="W1399" i="1"/>
  <c r="W1400" i="1"/>
  <c r="W1401" i="1"/>
  <c r="W1402" i="1"/>
  <c r="W1403" i="1"/>
  <c r="W1404" i="1"/>
  <c r="W1405" i="1"/>
  <c r="W1406" i="1"/>
  <c r="W1407" i="1"/>
  <c r="W1408" i="1"/>
  <c r="W1409" i="1"/>
  <c r="W1410" i="1"/>
  <c r="W1411" i="1"/>
  <c r="W1412" i="1"/>
  <c r="W1413" i="1"/>
  <c r="W1414" i="1"/>
  <c r="W1415" i="1"/>
  <c r="W1416" i="1"/>
  <c r="W1417" i="1"/>
  <c r="W1418" i="1"/>
  <c r="W1419" i="1"/>
  <c r="W1420" i="1"/>
  <c r="W1421" i="1"/>
  <c r="W1422" i="1"/>
  <c r="W1423" i="1"/>
  <c r="W1424" i="1"/>
  <c r="W1425" i="1"/>
  <c r="W1426" i="1"/>
  <c r="W1427" i="1"/>
  <c r="W1428" i="1"/>
  <c r="W1429" i="1"/>
  <c r="W1430" i="1"/>
  <c r="W1431" i="1"/>
  <c r="W1432" i="1"/>
  <c r="W1433" i="1"/>
  <c r="W1434" i="1"/>
  <c r="W1435" i="1"/>
  <c r="W1436" i="1"/>
  <c r="W1437" i="1"/>
  <c r="W1438" i="1"/>
  <c r="W1439" i="1"/>
  <c r="W1440" i="1"/>
  <c r="W1441" i="1"/>
  <c r="W1442" i="1"/>
  <c r="W1443" i="1"/>
  <c r="W1444" i="1"/>
  <c r="W1445" i="1"/>
  <c r="W1446" i="1"/>
  <c r="W1447" i="1"/>
  <c r="W1448" i="1"/>
  <c r="W1449" i="1"/>
  <c r="W1450" i="1"/>
  <c r="W1451" i="1"/>
  <c r="W1452" i="1"/>
  <c r="W1453" i="1"/>
  <c r="W1454" i="1"/>
  <c r="W1455" i="1"/>
  <c r="W1456" i="1"/>
  <c r="W1457" i="1"/>
  <c r="W1458" i="1"/>
  <c r="W1459" i="1"/>
  <c r="W1460" i="1"/>
  <c r="W1461" i="1"/>
  <c r="W1462" i="1"/>
  <c r="W1463" i="1"/>
  <c r="W1464" i="1"/>
  <c r="W1465" i="1"/>
  <c r="W1466" i="1"/>
  <c r="W1467" i="1"/>
  <c r="W1468" i="1"/>
  <c r="W1469" i="1"/>
  <c r="W1470" i="1"/>
  <c r="W1471" i="1"/>
  <c r="W1472" i="1"/>
  <c r="W1473" i="1"/>
  <c r="W1474" i="1"/>
  <c r="W1475" i="1"/>
  <c r="W1476" i="1"/>
  <c r="W1477" i="1"/>
  <c r="W1478" i="1"/>
  <c r="W1479" i="1"/>
  <c r="W1480" i="1"/>
  <c r="W1481" i="1"/>
  <c r="W1482" i="1"/>
  <c r="W1483" i="1"/>
  <c r="W1484" i="1"/>
  <c r="W1485" i="1"/>
  <c r="W8" i="1"/>
  <c r="X8" i="1" s="1"/>
  <c r="AE8" i="1"/>
  <c r="AD1486" i="1"/>
  <c r="AD1487" i="1"/>
  <c r="AD1488" i="1"/>
  <c r="AD1489" i="1"/>
  <c r="AD1490" i="1"/>
  <c r="AD1491" i="1"/>
  <c r="AD1492" i="1"/>
  <c r="AD1493" i="1"/>
  <c r="AD1494" i="1"/>
  <c r="AD1495" i="1"/>
  <c r="AD1496" i="1"/>
  <c r="AD1497" i="1"/>
  <c r="AD1498" i="1"/>
  <c r="AD1499" i="1"/>
  <c r="AD1500" i="1"/>
  <c r="AD1501" i="1"/>
  <c r="AD1502" i="1"/>
  <c r="AD1503" i="1"/>
  <c r="AD1504" i="1"/>
  <c r="AD1505" i="1"/>
  <c r="AD1506" i="1"/>
  <c r="AD1507" i="1"/>
  <c r="AD1508" i="1"/>
  <c r="AD1509" i="1"/>
  <c r="AD1510" i="1"/>
  <c r="AD1511" i="1"/>
  <c r="AD1512" i="1"/>
  <c r="AD1513" i="1"/>
  <c r="AD1514" i="1"/>
  <c r="AD1515" i="1"/>
  <c r="AD1516" i="1"/>
  <c r="AD1517" i="1"/>
  <c r="AD1518" i="1"/>
  <c r="AD1519" i="1"/>
  <c r="AD1520" i="1"/>
  <c r="AD1521" i="1"/>
  <c r="AD1522" i="1"/>
  <c r="AD1523" i="1"/>
  <c r="AD1524" i="1"/>
  <c r="AD1525" i="1"/>
  <c r="AD1526" i="1"/>
  <c r="AD1527" i="1"/>
  <c r="AD1528" i="1"/>
  <c r="AD1529" i="1"/>
  <c r="AD1530" i="1"/>
  <c r="AD1531" i="1"/>
  <c r="AD1532" i="1"/>
  <c r="AD1533" i="1"/>
  <c r="AD1534" i="1"/>
  <c r="AD1535" i="1"/>
  <c r="AD1536" i="1"/>
  <c r="AD1537" i="1"/>
  <c r="AD1538" i="1"/>
  <c r="AD1539" i="1"/>
  <c r="AD1540" i="1"/>
  <c r="AD1541" i="1"/>
  <c r="AD1542" i="1"/>
  <c r="AD1543" i="1"/>
  <c r="AD1544" i="1"/>
  <c r="AD1545" i="1"/>
  <c r="AD1546" i="1"/>
  <c r="AD1547" i="1"/>
  <c r="AD1548" i="1"/>
  <c r="AD1549" i="1"/>
  <c r="AD1550" i="1"/>
  <c r="AD1551" i="1"/>
  <c r="AD1552" i="1"/>
  <c r="AD1553" i="1"/>
  <c r="AD1554" i="1"/>
  <c r="AD1555" i="1"/>
  <c r="AD1556" i="1"/>
  <c r="AD1557" i="1"/>
  <c r="AD1558" i="1"/>
  <c r="AD1559" i="1"/>
  <c r="AD1560" i="1"/>
  <c r="AD1561" i="1"/>
  <c r="AD1562" i="1"/>
  <c r="AD1563" i="1"/>
  <c r="AD1564" i="1"/>
  <c r="AD1565" i="1"/>
  <c r="AD1566" i="1"/>
  <c r="AD1567" i="1"/>
  <c r="AD1568" i="1"/>
  <c r="AD1569" i="1"/>
  <c r="AD1570" i="1"/>
  <c r="AD1571" i="1"/>
  <c r="AD1572" i="1"/>
  <c r="AD1573" i="1"/>
  <c r="AD1574" i="1"/>
  <c r="AD1575" i="1"/>
  <c r="AD1576" i="1"/>
  <c r="AD1577" i="1"/>
  <c r="AD1578" i="1"/>
  <c r="AD1579" i="1"/>
  <c r="AD1580" i="1"/>
  <c r="AD1581" i="1"/>
  <c r="AD1582" i="1"/>
  <c r="AD1583" i="1"/>
  <c r="AD1584" i="1"/>
  <c r="AD1585" i="1"/>
  <c r="AD1586" i="1"/>
  <c r="AD1587" i="1"/>
  <c r="AD1588" i="1"/>
  <c r="AD1589" i="1"/>
  <c r="AD1590" i="1"/>
  <c r="AD1591" i="1"/>
  <c r="AD1592" i="1"/>
  <c r="AD1593" i="1"/>
  <c r="AD1594" i="1"/>
  <c r="AD1595" i="1"/>
  <c r="AD1596" i="1"/>
  <c r="AD1597" i="1"/>
  <c r="AD1598" i="1"/>
  <c r="AD1599" i="1"/>
  <c r="AD1600" i="1"/>
  <c r="AD1601" i="1"/>
  <c r="AD1602" i="1"/>
  <c r="AD1603" i="1"/>
  <c r="AD1604" i="1"/>
  <c r="AD1605" i="1"/>
  <c r="AD1606" i="1"/>
  <c r="AD1607" i="1"/>
  <c r="AD1608" i="1"/>
  <c r="AD1609" i="1"/>
  <c r="AD1610" i="1"/>
  <c r="AD1611" i="1"/>
  <c r="AD1612" i="1"/>
  <c r="AD1613" i="1"/>
  <c r="AD1614" i="1"/>
  <c r="AD1615" i="1"/>
  <c r="AD1616" i="1"/>
  <c r="AD1617" i="1"/>
  <c r="AD1618" i="1"/>
  <c r="AD1619" i="1"/>
  <c r="AD1620" i="1"/>
  <c r="AD1621" i="1"/>
  <c r="AD1622" i="1"/>
  <c r="AD1623" i="1"/>
  <c r="AD1624" i="1"/>
  <c r="AD1625" i="1"/>
  <c r="AD1626" i="1"/>
  <c r="AD1627" i="1"/>
  <c r="AD1628" i="1"/>
  <c r="AD1629" i="1"/>
  <c r="AD1630" i="1"/>
  <c r="AD1631" i="1"/>
  <c r="AD1632" i="1"/>
  <c r="AD1633" i="1"/>
  <c r="AD1634" i="1"/>
  <c r="AD1635" i="1"/>
  <c r="AD1636" i="1"/>
  <c r="AD1637" i="1"/>
  <c r="AD1638" i="1"/>
  <c r="AD1639" i="1"/>
  <c r="AD1640" i="1"/>
  <c r="AD1641" i="1"/>
  <c r="AD1642" i="1"/>
  <c r="AD1643" i="1"/>
  <c r="AD1644" i="1"/>
  <c r="AD1645" i="1"/>
  <c r="AD1646" i="1"/>
  <c r="AD1647" i="1"/>
  <c r="AD1648" i="1"/>
  <c r="AD1649" i="1"/>
  <c r="AD1650" i="1"/>
  <c r="AD1651" i="1"/>
  <c r="AD1652" i="1"/>
  <c r="AD1653" i="1"/>
  <c r="AD1654" i="1"/>
  <c r="AD1655" i="1"/>
  <c r="AD1656" i="1"/>
  <c r="AD1657" i="1"/>
  <c r="AD1658" i="1"/>
  <c r="AD1659" i="1"/>
  <c r="AD1660" i="1"/>
  <c r="AD1661" i="1"/>
  <c r="AD1662" i="1"/>
  <c r="AD1663" i="1"/>
  <c r="AD1664" i="1"/>
  <c r="AD1665" i="1"/>
  <c r="AD1666" i="1"/>
  <c r="AD1667" i="1"/>
  <c r="AD1668" i="1"/>
  <c r="AD1669" i="1"/>
  <c r="AD1670" i="1"/>
  <c r="AD1671" i="1"/>
  <c r="AD1672" i="1"/>
  <c r="AD1673" i="1"/>
  <c r="AD1674" i="1"/>
  <c r="AD1675" i="1"/>
  <c r="AD1676" i="1"/>
  <c r="AD1677" i="1"/>
  <c r="AD1678" i="1"/>
  <c r="AD1679" i="1"/>
  <c r="AD1680" i="1"/>
  <c r="AD1681" i="1"/>
  <c r="AD1682" i="1"/>
  <c r="AD1683" i="1"/>
  <c r="AD1684" i="1"/>
  <c r="AD1685" i="1"/>
  <c r="AD1686" i="1"/>
  <c r="AD1687" i="1"/>
  <c r="AD1688" i="1"/>
  <c r="AD1689" i="1"/>
  <c r="AD1690" i="1"/>
  <c r="AD1691" i="1"/>
  <c r="AD1692" i="1"/>
  <c r="AD1693" i="1"/>
  <c r="AD1694" i="1"/>
  <c r="AD1695" i="1"/>
  <c r="AD1696" i="1"/>
  <c r="AD1697" i="1"/>
  <c r="AD1698" i="1"/>
  <c r="AD1699" i="1"/>
  <c r="AD1700" i="1"/>
  <c r="AD1701" i="1"/>
  <c r="AD1702" i="1"/>
  <c r="AD1703" i="1"/>
  <c r="AD1704" i="1"/>
  <c r="AD1705" i="1"/>
  <c r="AD1706" i="1"/>
  <c r="AD1707" i="1"/>
  <c r="AD1708" i="1"/>
  <c r="AD1709" i="1"/>
  <c r="AD1710" i="1"/>
  <c r="AD1711" i="1"/>
  <c r="AD1712" i="1"/>
  <c r="AD1713" i="1"/>
  <c r="AD1714" i="1"/>
  <c r="AD1715" i="1"/>
  <c r="AD1716" i="1"/>
  <c r="AD1717" i="1"/>
  <c r="AD1718" i="1"/>
  <c r="AD1719" i="1"/>
  <c r="AD1720" i="1"/>
  <c r="AD1721" i="1"/>
  <c r="AD1722" i="1"/>
  <c r="AD1723" i="1"/>
  <c r="AD1724" i="1"/>
  <c r="AD1725" i="1"/>
  <c r="AD1726" i="1"/>
  <c r="AD1727" i="1"/>
  <c r="AD1728" i="1"/>
  <c r="AD1729" i="1"/>
  <c r="AD1730" i="1"/>
  <c r="AD1731" i="1"/>
  <c r="AD1732" i="1"/>
  <c r="AD1733" i="1"/>
  <c r="AD1734" i="1"/>
  <c r="AD1735" i="1"/>
  <c r="AD1736" i="1"/>
  <c r="AD1737" i="1"/>
  <c r="AD1738" i="1"/>
  <c r="AD1739" i="1"/>
  <c r="AD1740" i="1"/>
  <c r="AD1741" i="1"/>
  <c r="AD1742" i="1"/>
  <c r="AD1743" i="1"/>
  <c r="AD1744" i="1"/>
  <c r="AD1745" i="1"/>
  <c r="AD1746" i="1"/>
  <c r="AD1747" i="1"/>
  <c r="AD1748" i="1"/>
  <c r="AD1749" i="1"/>
  <c r="AD1750" i="1"/>
  <c r="AD1751" i="1"/>
  <c r="AD1752" i="1"/>
  <c r="AD1753" i="1"/>
  <c r="AD1754" i="1"/>
  <c r="AD1755" i="1"/>
  <c r="AD1756" i="1"/>
  <c r="AD1757" i="1"/>
  <c r="AD1758" i="1"/>
  <c r="AD1759" i="1"/>
  <c r="AD1760" i="1"/>
  <c r="AD1761" i="1"/>
  <c r="AD1762" i="1"/>
  <c r="AD1763" i="1"/>
  <c r="AD1764" i="1"/>
  <c r="AD1765" i="1"/>
  <c r="AD1766" i="1"/>
  <c r="AD1767" i="1"/>
  <c r="AD1768" i="1"/>
  <c r="AD1769" i="1"/>
  <c r="AD1770" i="1"/>
  <c r="AD1771" i="1"/>
  <c r="AD1772" i="1"/>
  <c r="AD1773" i="1"/>
  <c r="AD1774" i="1"/>
  <c r="AD1775" i="1"/>
  <c r="AD1776" i="1"/>
  <c r="AD1777" i="1"/>
  <c r="AD1778" i="1"/>
  <c r="AD1779" i="1"/>
  <c r="AD1780" i="1"/>
  <c r="AD1781" i="1"/>
  <c r="AD1782" i="1"/>
  <c r="AD1783" i="1"/>
  <c r="AD1784" i="1"/>
  <c r="AD1785" i="1"/>
  <c r="AD1786" i="1"/>
  <c r="AD1787" i="1"/>
  <c r="AD1788" i="1"/>
  <c r="AD1789" i="1"/>
  <c r="AD1790" i="1"/>
  <c r="AD1791" i="1"/>
  <c r="AD1792" i="1"/>
  <c r="AD1793" i="1"/>
  <c r="AD1794" i="1"/>
  <c r="AD1795" i="1"/>
  <c r="AD1796" i="1"/>
  <c r="AD1797" i="1"/>
  <c r="AD1798" i="1"/>
  <c r="AD1799" i="1"/>
  <c r="AD1800" i="1"/>
  <c r="AD1801" i="1"/>
  <c r="AD1802" i="1"/>
  <c r="AD1803" i="1"/>
  <c r="AD1804" i="1"/>
  <c r="AD1805" i="1"/>
  <c r="AD1806" i="1"/>
  <c r="AD1807" i="1"/>
  <c r="AD1808" i="1"/>
  <c r="AC1486" i="1"/>
  <c r="AC1487" i="1"/>
  <c r="AC1488" i="1"/>
  <c r="AC1489" i="1"/>
  <c r="AC1490" i="1"/>
  <c r="AC1491" i="1"/>
  <c r="AC1492" i="1"/>
  <c r="AC1493" i="1"/>
  <c r="AC1494" i="1"/>
  <c r="AC1495" i="1"/>
  <c r="AC1496" i="1"/>
  <c r="AC1497" i="1"/>
  <c r="AC1498" i="1"/>
  <c r="AC1499" i="1"/>
  <c r="AC1500" i="1"/>
  <c r="AC1501" i="1"/>
  <c r="AC1502" i="1"/>
  <c r="AC1503" i="1"/>
  <c r="AC1504" i="1"/>
  <c r="AC1505" i="1"/>
  <c r="AC1506" i="1"/>
  <c r="AC1507" i="1"/>
  <c r="AC1508" i="1"/>
  <c r="AC1509" i="1"/>
  <c r="AC1510" i="1"/>
  <c r="AC1511" i="1"/>
  <c r="AC1512" i="1"/>
  <c r="AC1513" i="1"/>
  <c r="AC1514" i="1"/>
  <c r="AC1515" i="1"/>
  <c r="AC1516" i="1"/>
  <c r="AC1517" i="1"/>
  <c r="AC1518" i="1"/>
  <c r="AC1519" i="1"/>
  <c r="AC1520" i="1"/>
  <c r="AC1521" i="1"/>
  <c r="AC1522" i="1"/>
  <c r="AC1523" i="1"/>
  <c r="AC1524" i="1"/>
  <c r="AC1525" i="1"/>
  <c r="AC1526" i="1"/>
  <c r="AC1527" i="1"/>
  <c r="AC1528" i="1"/>
  <c r="AC1529" i="1"/>
  <c r="AC1530" i="1"/>
  <c r="AC1531" i="1"/>
  <c r="AC1532" i="1"/>
  <c r="AC1533" i="1"/>
  <c r="AC1534" i="1"/>
  <c r="AC1535" i="1"/>
  <c r="AC1536" i="1"/>
  <c r="AC1537" i="1"/>
  <c r="AC1538" i="1"/>
  <c r="AC1539" i="1"/>
  <c r="AC1540" i="1"/>
  <c r="AC1541" i="1"/>
  <c r="AC1542" i="1"/>
  <c r="AC1543" i="1"/>
  <c r="AC1544" i="1"/>
  <c r="AC1545" i="1"/>
  <c r="AC1546" i="1"/>
  <c r="AC1547" i="1"/>
  <c r="AC1548" i="1"/>
  <c r="AC1549" i="1"/>
  <c r="AC1550" i="1"/>
  <c r="AC1551" i="1"/>
  <c r="AC1552" i="1"/>
  <c r="AC1553" i="1"/>
  <c r="AC1554" i="1"/>
  <c r="AC1555" i="1"/>
  <c r="AC1556" i="1"/>
  <c r="AC1557" i="1"/>
  <c r="AC1558" i="1"/>
  <c r="AC1559" i="1"/>
  <c r="AC1560" i="1"/>
  <c r="AC1561" i="1"/>
  <c r="AC1562" i="1"/>
  <c r="AC1563" i="1"/>
  <c r="AC1564" i="1"/>
  <c r="AC1565" i="1"/>
  <c r="AC1566" i="1"/>
  <c r="AC1567" i="1"/>
  <c r="AC1568" i="1"/>
  <c r="AC1569" i="1"/>
  <c r="AC1570" i="1"/>
  <c r="AC1571" i="1"/>
  <c r="AC1572" i="1"/>
  <c r="AC1573" i="1"/>
  <c r="AC1574" i="1"/>
  <c r="AC1575" i="1"/>
  <c r="AC1576" i="1"/>
  <c r="AC1577" i="1"/>
  <c r="AC1578" i="1"/>
  <c r="AC1579" i="1"/>
  <c r="AC1580" i="1"/>
  <c r="AC1581" i="1"/>
  <c r="AC1582" i="1"/>
  <c r="AC1583" i="1"/>
  <c r="AC1584" i="1"/>
  <c r="AC1585" i="1"/>
  <c r="AC1586" i="1"/>
  <c r="AC1587" i="1"/>
  <c r="AC1588" i="1"/>
  <c r="AC1589" i="1"/>
  <c r="AC1590" i="1"/>
  <c r="AC1591" i="1"/>
  <c r="AC1592" i="1"/>
  <c r="AC1593" i="1"/>
  <c r="AC1594" i="1"/>
  <c r="AC1595" i="1"/>
  <c r="AC1596" i="1"/>
  <c r="AC1597" i="1"/>
  <c r="AC1598" i="1"/>
  <c r="AC1599" i="1"/>
  <c r="AC1600" i="1"/>
  <c r="AC1601" i="1"/>
  <c r="AC1602" i="1"/>
  <c r="AC1603" i="1"/>
  <c r="AC1604" i="1"/>
  <c r="AC1605" i="1"/>
  <c r="AC1606" i="1"/>
  <c r="AC1607" i="1"/>
  <c r="AC1608" i="1"/>
  <c r="AC1609" i="1"/>
  <c r="AC1610" i="1"/>
  <c r="AC1611" i="1"/>
  <c r="AC1612" i="1"/>
  <c r="AC1613" i="1"/>
  <c r="AC1614" i="1"/>
  <c r="AC1615" i="1"/>
  <c r="AC1616" i="1"/>
  <c r="AC1617" i="1"/>
  <c r="AC1618" i="1"/>
  <c r="AC1619" i="1"/>
  <c r="AC1620" i="1"/>
  <c r="AC1621" i="1"/>
  <c r="AC1622" i="1"/>
  <c r="AC1623" i="1"/>
  <c r="AC1624" i="1"/>
  <c r="AC1625" i="1"/>
  <c r="AC1626" i="1"/>
  <c r="AC1627" i="1"/>
  <c r="AC1628" i="1"/>
  <c r="AC1629" i="1"/>
  <c r="AC1630" i="1"/>
  <c r="AC1631" i="1"/>
  <c r="AC1632" i="1"/>
  <c r="AC1633" i="1"/>
  <c r="AC1634" i="1"/>
  <c r="AC1635" i="1"/>
  <c r="AC1636" i="1"/>
  <c r="AC1637" i="1"/>
  <c r="AC1638" i="1"/>
  <c r="AC1639" i="1"/>
  <c r="AC1640" i="1"/>
  <c r="AC1641" i="1"/>
  <c r="AC1642" i="1"/>
  <c r="AC1643" i="1"/>
  <c r="AC1644" i="1"/>
  <c r="AC1645" i="1"/>
  <c r="AC1646" i="1"/>
  <c r="AC1647" i="1"/>
  <c r="AC1648" i="1"/>
  <c r="AC1649" i="1"/>
  <c r="AC1650" i="1"/>
  <c r="AC1651" i="1"/>
  <c r="AC1652" i="1"/>
  <c r="AC1653" i="1"/>
  <c r="AC1654" i="1"/>
  <c r="AC1655" i="1"/>
  <c r="AC1656" i="1"/>
  <c r="AC1657" i="1"/>
  <c r="AC1658" i="1"/>
  <c r="AC1659" i="1"/>
  <c r="AC1660" i="1"/>
  <c r="AC1661" i="1"/>
  <c r="AC1662" i="1"/>
  <c r="AC1663" i="1"/>
  <c r="AC1664" i="1"/>
  <c r="AC1665" i="1"/>
  <c r="AC1666" i="1"/>
  <c r="AC1667" i="1"/>
  <c r="AC1668" i="1"/>
  <c r="AC1669" i="1"/>
  <c r="AC1670" i="1"/>
  <c r="AC1671" i="1"/>
  <c r="AC1672" i="1"/>
  <c r="AC1673" i="1"/>
  <c r="AC1674" i="1"/>
  <c r="AC1675" i="1"/>
  <c r="AC1676" i="1"/>
  <c r="AC1677" i="1"/>
  <c r="AC1678" i="1"/>
  <c r="AC1679" i="1"/>
  <c r="AC1680" i="1"/>
  <c r="AC1681" i="1"/>
  <c r="AC1682" i="1"/>
  <c r="AC1683" i="1"/>
  <c r="AC1684" i="1"/>
  <c r="AC1685" i="1"/>
  <c r="AC1686" i="1"/>
  <c r="AC1687" i="1"/>
  <c r="AC1688" i="1"/>
  <c r="AC1689" i="1"/>
  <c r="AC1690" i="1"/>
  <c r="AC1691" i="1"/>
  <c r="AC1692" i="1"/>
  <c r="AC1693" i="1"/>
  <c r="AC1694" i="1"/>
  <c r="AC1695" i="1"/>
  <c r="AC1696" i="1"/>
  <c r="AC1697" i="1"/>
  <c r="AC1698" i="1"/>
  <c r="AC1699" i="1"/>
  <c r="AC1700" i="1"/>
  <c r="AC1701" i="1"/>
  <c r="AC1702" i="1"/>
  <c r="AC1703" i="1"/>
  <c r="AC1704" i="1"/>
  <c r="AC1705" i="1"/>
  <c r="AC1706" i="1"/>
  <c r="AC1707" i="1"/>
  <c r="AC1708" i="1"/>
  <c r="AC1709" i="1"/>
  <c r="AC1710" i="1"/>
  <c r="AC1711" i="1"/>
  <c r="AC1712" i="1"/>
  <c r="AC1713" i="1"/>
  <c r="AC1714" i="1"/>
  <c r="AC1715" i="1"/>
  <c r="AC1716" i="1"/>
  <c r="AC1717" i="1"/>
  <c r="AC1718" i="1"/>
  <c r="AC1719" i="1"/>
  <c r="AC1720" i="1"/>
  <c r="AC1721" i="1"/>
  <c r="AC1722" i="1"/>
  <c r="AC1723" i="1"/>
  <c r="AC1724" i="1"/>
  <c r="AC1725" i="1"/>
  <c r="AC1726" i="1"/>
  <c r="AC1727" i="1"/>
  <c r="AC1728" i="1"/>
  <c r="AC1729" i="1"/>
  <c r="AC1730" i="1"/>
  <c r="AC1731" i="1"/>
  <c r="AC1732" i="1"/>
  <c r="AC1733" i="1"/>
  <c r="AC1734" i="1"/>
  <c r="AC1735" i="1"/>
  <c r="AC1736" i="1"/>
  <c r="AC1737" i="1"/>
  <c r="AC1738" i="1"/>
  <c r="AC1739" i="1"/>
  <c r="AC1740" i="1"/>
  <c r="AC1741" i="1"/>
  <c r="AC1742" i="1"/>
  <c r="AC1743" i="1"/>
  <c r="AC1744" i="1"/>
  <c r="AC1745" i="1"/>
  <c r="AC1746" i="1"/>
  <c r="AC1747" i="1"/>
  <c r="AC1748" i="1"/>
  <c r="AC1749" i="1"/>
  <c r="AC1750" i="1"/>
  <c r="AC1751" i="1"/>
  <c r="AC1752" i="1"/>
  <c r="AC1753" i="1"/>
  <c r="AC1754" i="1"/>
  <c r="AC1755" i="1"/>
  <c r="AC1756" i="1"/>
  <c r="AC1757" i="1"/>
  <c r="AC1758" i="1"/>
  <c r="AC1759" i="1"/>
  <c r="AC1760" i="1"/>
  <c r="AC1761" i="1"/>
  <c r="AC1762" i="1"/>
  <c r="AC1763" i="1"/>
  <c r="AC1764" i="1"/>
  <c r="AC1765" i="1"/>
  <c r="AC1766" i="1"/>
  <c r="AC1767" i="1"/>
  <c r="AC1768" i="1"/>
  <c r="AC1769" i="1"/>
  <c r="AC1770" i="1"/>
  <c r="AC1771" i="1"/>
  <c r="AC1772" i="1"/>
  <c r="AC1773" i="1"/>
  <c r="AC1774" i="1"/>
  <c r="AC1775" i="1"/>
  <c r="AC1776" i="1"/>
  <c r="AC1777" i="1"/>
  <c r="AC1778" i="1"/>
  <c r="AC1779" i="1"/>
  <c r="AC1780" i="1"/>
  <c r="AC1781" i="1"/>
  <c r="AC1782" i="1"/>
  <c r="AC1783" i="1"/>
  <c r="AC1784" i="1"/>
  <c r="AC1785" i="1"/>
  <c r="AC1786" i="1"/>
  <c r="AC1787" i="1"/>
  <c r="AC1788" i="1"/>
  <c r="AC1789" i="1"/>
  <c r="AC1790" i="1"/>
  <c r="AC1791" i="1"/>
  <c r="AC1792" i="1"/>
  <c r="AC1793" i="1"/>
  <c r="AC1794" i="1"/>
  <c r="AC1795" i="1"/>
  <c r="AC1796" i="1"/>
  <c r="AC1797" i="1"/>
  <c r="AC1798" i="1"/>
  <c r="AC1799" i="1"/>
  <c r="AC1800" i="1"/>
  <c r="AC1801" i="1"/>
  <c r="AC1802" i="1"/>
  <c r="AC1803" i="1"/>
  <c r="AC1804" i="1"/>
  <c r="AC1805" i="1"/>
  <c r="AC1806" i="1"/>
  <c r="AC1807" i="1"/>
  <c r="AC1808" i="1"/>
  <c r="AB1486" i="1"/>
  <c r="AB1487" i="1"/>
  <c r="AB1488" i="1"/>
  <c r="AB1489" i="1"/>
  <c r="AB1490" i="1"/>
  <c r="AB1491" i="1"/>
  <c r="AB1492" i="1"/>
  <c r="AB1493" i="1"/>
  <c r="AB1494" i="1"/>
  <c r="AB1495" i="1"/>
  <c r="AB1496" i="1"/>
  <c r="AB1497" i="1"/>
  <c r="AB1498" i="1"/>
  <c r="AB1499" i="1"/>
  <c r="AB1500" i="1"/>
  <c r="AB1501" i="1"/>
  <c r="AB1502" i="1"/>
  <c r="AB1503" i="1"/>
  <c r="AB1504" i="1"/>
  <c r="AB1505" i="1"/>
  <c r="AB1506" i="1"/>
  <c r="AB1507" i="1"/>
  <c r="AB1508" i="1"/>
  <c r="AB1509" i="1"/>
  <c r="AB1510" i="1"/>
  <c r="AB1511" i="1"/>
  <c r="AB1512" i="1"/>
  <c r="AB1513" i="1"/>
  <c r="AB1514" i="1"/>
  <c r="AB1515" i="1"/>
  <c r="AB1516" i="1"/>
  <c r="AB1517" i="1"/>
  <c r="AB1518" i="1"/>
  <c r="AB1519" i="1"/>
  <c r="AB1520" i="1"/>
  <c r="AB1521" i="1"/>
  <c r="AB1522" i="1"/>
  <c r="AB1523" i="1"/>
  <c r="AB1524" i="1"/>
  <c r="AB1525" i="1"/>
  <c r="AB1526" i="1"/>
  <c r="AB1527" i="1"/>
  <c r="AB1528" i="1"/>
  <c r="AB1529" i="1"/>
  <c r="AB1530" i="1"/>
  <c r="AB1531" i="1"/>
  <c r="AB1532" i="1"/>
  <c r="AB1533" i="1"/>
  <c r="AB1534" i="1"/>
  <c r="AB1535" i="1"/>
  <c r="AB1536" i="1"/>
  <c r="AB1537" i="1"/>
  <c r="AB1538" i="1"/>
  <c r="AB1539" i="1"/>
  <c r="AB1540" i="1"/>
  <c r="AB1541" i="1"/>
  <c r="AB1542" i="1"/>
  <c r="AB1543" i="1"/>
  <c r="AB1544" i="1"/>
  <c r="AB1545" i="1"/>
  <c r="AB1546" i="1"/>
  <c r="AB1547" i="1"/>
  <c r="AB1548" i="1"/>
  <c r="AB1549" i="1"/>
  <c r="AB1550" i="1"/>
  <c r="AB1551" i="1"/>
  <c r="AB1552" i="1"/>
  <c r="AB1553" i="1"/>
  <c r="AB1554" i="1"/>
  <c r="AB1555" i="1"/>
  <c r="AB1556" i="1"/>
  <c r="AB1557" i="1"/>
  <c r="AB1558" i="1"/>
  <c r="AB1559" i="1"/>
  <c r="AB1560" i="1"/>
  <c r="AB1561" i="1"/>
  <c r="AB1562" i="1"/>
  <c r="AB1563" i="1"/>
  <c r="AB1564" i="1"/>
  <c r="AB1565" i="1"/>
  <c r="AB1566" i="1"/>
  <c r="AB1567" i="1"/>
  <c r="AB1568" i="1"/>
  <c r="AB1569" i="1"/>
  <c r="AB1570" i="1"/>
  <c r="AB1571" i="1"/>
  <c r="AB1572" i="1"/>
  <c r="AB1573" i="1"/>
  <c r="AB1574" i="1"/>
  <c r="AB1575" i="1"/>
  <c r="AB1576" i="1"/>
  <c r="AB1577" i="1"/>
  <c r="AB1578" i="1"/>
  <c r="AB1579" i="1"/>
  <c r="AB1580" i="1"/>
  <c r="AB1581" i="1"/>
  <c r="AB1582" i="1"/>
  <c r="AB1583" i="1"/>
  <c r="AB1584" i="1"/>
  <c r="AB1585" i="1"/>
  <c r="AB1586" i="1"/>
  <c r="AB1587" i="1"/>
  <c r="AB1588" i="1"/>
  <c r="AB1589" i="1"/>
  <c r="AB1590" i="1"/>
  <c r="AB1591" i="1"/>
  <c r="AB1592" i="1"/>
  <c r="AB1593" i="1"/>
  <c r="AB1594" i="1"/>
  <c r="AB1595" i="1"/>
  <c r="AB1596" i="1"/>
  <c r="AB1597" i="1"/>
  <c r="AB1598" i="1"/>
  <c r="AB1599" i="1"/>
  <c r="AB1600" i="1"/>
  <c r="AB1601" i="1"/>
  <c r="AB1602" i="1"/>
  <c r="AB1603" i="1"/>
  <c r="AB1604" i="1"/>
  <c r="AB1605" i="1"/>
  <c r="AB1606" i="1"/>
  <c r="AB1607" i="1"/>
  <c r="AB1608" i="1"/>
  <c r="AB1609" i="1"/>
  <c r="AB1610" i="1"/>
  <c r="AB1611" i="1"/>
  <c r="AB1612" i="1"/>
  <c r="AB1613" i="1"/>
  <c r="AB1614" i="1"/>
  <c r="AB1615" i="1"/>
  <c r="AB1616" i="1"/>
  <c r="AB1617" i="1"/>
  <c r="AB1618" i="1"/>
  <c r="AB1619" i="1"/>
  <c r="AB1620" i="1"/>
  <c r="AB1621" i="1"/>
  <c r="AB1622" i="1"/>
  <c r="AB1623" i="1"/>
  <c r="AB1624" i="1"/>
  <c r="AB1625" i="1"/>
  <c r="AB1626" i="1"/>
  <c r="AB1627" i="1"/>
  <c r="AB1628" i="1"/>
  <c r="AB1629" i="1"/>
  <c r="AB1630" i="1"/>
  <c r="AB1631" i="1"/>
  <c r="AB1632" i="1"/>
  <c r="AB1633" i="1"/>
  <c r="AB1634" i="1"/>
  <c r="AB1635" i="1"/>
  <c r="AB1636" i="1"/>
  <c r="AB1637" i="1"/>
  <c r="AB1638" i="1"/>
  <c r="AB1639" i="1"/>
  <c r="AB1640" i="1"/>
  <c r="AB1641" i="1"/>
  <c r="AB1642" i="1"/>
  <c r="AB1643" i="1"/>
  <c r="AB1644" i="1"/>
  <c r="AB1645" i="1"/>
  <c r="AB1646" i="1"/>
  <c r="AB1647" i="1"/>
  <c r="AB1648" i="1"/>
  <c r="AB1649" i="1"/>
  <c r="AB1650" i="1"/>
  <c r="AB1651" i="1"/>
  <c r="AB1652" i="1"/>
  <c r="AB1653" i="1"/>
  <c r="AB1654" i="1"/>
  <c r="AB1655" i="1"/>
  <c r="AB1656" i="1"/>
  <c r="AB1657" i="1"/>
  <c r="AB1658" i="1"/>
  <c r="AB1659" i="1"/>
  <c r="AB1660" i="1"/>
  <c r="AB1661" i="1"/>
  <c r="AB1662" i="1"/>
  <c r="AB1663" i="1"/>
  <c r="AB1664" i="1"/>
  <c r="AB1665" i="1"/>
  <c r="AB1666" i="1"/>
  <c r="AB1667" i="1"/>
  <c r="AB1668" i="1"/>
  <c r="AB1669" i="1"/>
  <c r="AB1670" i="1"/>
  <c r="AB1671" i="1"/>
  <c r="AB1672" i="1"/>
  <c r="AB1673" i="1"/>
  <c r="AB1674" i="1"/>
  <c r="AB1675" i="1"/>
  <c r="AB1676" i="1"/>
  <c r="AB1677" i="1"/>
  <c r="AB1678" i="1"/>
  <c r="AB1679" i="1"/>
  <c r="AB1680" i="1"/>
  <c r="AB1681" i="1"/>
  <c r="AB1682" i="1"/>
  <c r="AB1683" i="1"/>
  <c r="AB1684" i="1"/>
  <c r="AB1685" i="1"/>
  <c r="AB1686" i="1"/>
  <c r="AB1687" i="1"/>
  <c r="AB1688" i="1"/>
  <c r="AB1689" i="1"/>
  <c r="AB1690" i="1"/>
  <c r="AB1691" i="1"/>
  <c r="AB1692" i="1"/>
  <c r="AB1693" i="1"/>
  <c r="AB1694" i="1"/>
  <c r="AB1695" i="1"/>
  <c r="AB1696" i="1"/>
  <c r="AB1697" i="1"/>
  <c r="AB1698" i="1"/>
  <c r="AB1699" i="1"/>
  <c r="AB1700" i="1"/>
  <c r="AB1701" i="1"/>
  <c r="AB1702" i="1"/>
  <c r="AB1703" i="1"/>
  <c r="AB1704" i="1"/>
  <c r="AB1705" i="1"/>
  <c r="AB1706" i="1"/>
  <c r="AB1707" i="1"/>
  <c r="AB1708" i="1"/>
  <c r="AB1709" i="1"/>
  <c r="AB1710" i="1"/>
  <c r="AB1711" i="1"/>
  <c r="AB1712" i="1"/>
  <c r="AB1713" i="1"/>
  <c r="AB1714" i="1"/>
  <c r="AB1715" i="1"/>
  <c r="AB1716" i="1"/>
  <c r="AB1717" i="1"/>
  <c r="AB1718" i="1"/>
  <c r="AB1719" i="1"/>
  <c r="AB1720" i="1"/>
  <c r="AB1721" i="1"/>
  <c r="AB1722" i="1"/>
  <c r="AB1723" i="1"/>
  <c r="AB1724" i="1"/>
  <c r="AB1725" i="1"/>
  <c r="AB1726" i="1"/>
  <c r="AB1727" i="1"/>
  <c r="AB1728" i="1"/>
  <c r="AB1729" i="1"/>
  <c r="AB1730" i="1"/>
  <c r="AB1731" i="1"/>
  <c r="AB1732" i="1"/>
  <c r="AB1733" i="1"/>
  <c r="AB1734" i="1"/>
  <c r="AB1735" i="1"/>
  <c r="AB1736" i="1"/>
  <c r="AB1737" i="1"/>
  <c r="AB1738" i="1"/>
  <c r="AB1739" i="1"/>
  <c r="AB1740" i="1"/>
  <c r="AB1741" i="1"/>
  <c r="AB1742" i="1"/>
  <c r="AB1743" i="1"/>
  <c r="AB1744" i="1"/>
  <c r="AB1745" i="1"/>
  <c r="AB1746" i="1"/>
  <c r="AB1747" i="1"/>
  <c r="AB1748" i="1"/>
  <c r="AB1749" i="1"/>
  <c r="AB1750" i="1"/>
  <c r="AB1751" i="1"/>
  <c r="AB1752" i="1"/>
  <c r="AB1753" i="1"/>
  <c r="AB1754" i="1"/>
  <c r="AB1755" i="1"/>
  <c r="AB1756" i="1"/>
  <c r="AB1757" i="1"/>
  <c r="AB1758" i="1"/>
  <c r="AB1759" i="1"/>
  <c r="AB1760" i="1"/>
  <c r="AB1761" i="1"/>
  <c r="AB1762" i="1"/>
  <c r="AB1763" i="1"/>
  <c r="AB1764" i="1"/>
  <c r="AB1765" i="1"/>
  <c r="AB1766" i="1"/>
  <c r="AB1767" i="1"/>
  <c r="AB1768" i="1"/>
  <c r="AB1769" i="1"/>
  <c r="AB1770" i="1"/>
  <c r="AB1771" i="1"/>
  <c r="AB1772" i="1"/>
  <c r="AB1773" i="1"/>
  <c r="AB1774" i="1"/>
  <c r="AB1775" i="1"/>
  <c r="AB1776" i="1"/>
  <c r="AB1777" i="1"/>
  <c r="AB1778" i="1"/>
  <c r="AB1779" i="1"/>
  <c r="AB1780" i="1"/>
  <c r="AB1781" i="1"/>
  <c r="AB1782" i="1"/>
  <c r="AB1783" i="1"/>
  <c r="AB1784" i="1"/>
  <c r="AB1785" i="1"/>
  <c r="AB1786" i="1"/>
  <c r="AB1787" i="1"/>
  <c r="AB1788" i="1"/>
  <c r="AB1789" i="1"/>
  <c r="AB1790" i="1"/>
  <c r="AB1791" i="1"/>
  <c r="AB1792" i="1"/>
  <c r="AB1793" i="1"/>
  <c r="AB1794" i="1"/>
  <c r="AB1795" i="1"/>
  <c r="AB1796" i="1"/>
  <c r="AB1797" i="1"/>
  <c r="AB1798" i="1"/>
  <c r="AB1799" i="1"/>
  <c r="AB1800" i="1"/>
  <c r="AB1801" i="1"/>
  <c r="AB1802" i="1"/>
  <c r="AB1803" i="1"/>
  <c r="AB1804" i="1"/>
  <c r="AB1805" i="1"/>
  <c r="AB1806" i="1"/>
  <c r="AB1807" i="1"/>
  <c r="AB1808" i="1"/>
  <c r="AA1486" i="1"/>
  <c r="AA1487" i="1"/>
  <c r="AA1488" i="1"/>
  <c r="AA1489" i="1"/>
  <c r="AA1490" i="1"/>
  <c r="AA1491" i="1"/>
  <c r="AA1492" i="1"/>
  <c r="AA1493" i="1"/>
  <c r="AA1494" i="1"/>
  <c r="AA1495" i="1"/>
  <c r="AA1496" i="1"/>
  <c r="AA1497" i="1"/>
  <c r="AA1498" i="1"/>
  <c r="AA1499" i="1"/>
  <c r="AA1500" i="1"/>
  <c r="AA1501" i="1"/>
  <c r="AA1502" i="1"/>
  <c r="AA1503" i="1"/>
  <c r="AA1504" i="1"/>
  <c r="AA1505" i="1"/>
  <c r="AA1506" i="1"/>
  <c r="AA1507" i="1"/>
  <c r="AA1508" i="1"/>
  <c r="AA1509" i="1"/>
  <c r="AA1510" i="1"/>
  <c r="AA1511" i="1"/>
  <c r="AA1512" i="1"/>
  <c r="AA1513" i="1"/>
  <c r="AA1514" i="1"/>
  <c r="AA1515" i="1"/>
  <c r="AA1516" i="1"/>
  <c r="AA1517" i="1"/>
  <c r="AA1518" i="1"/>
  <c r="AA1519" i="1"/>
  <c r="AA1520" i="1"/>
  <c r="AA1521" i="1"/>
  <c r="AA1522" i="1"/>
  <c r="AA1523" i="1"/>
  <c r="AA1524" i="1"/>
  <c r="AA1525" i="1"/>
  <c r="AA1526" i="1"/>
  <c r="AA1527" i="1"/>
  <c r="AA1528" i="1"/>
  <c r="AA1529" i="1"/>
  <c r="AA1530" i="1"/>
  <c r="AA1531" i="1"/>
  <c r="AA1532" i="1"/>
  <c r="AA1533" i="1"/>
  <c r="AA1534" i="1"/>
  <c r="AA1535" i="1"/>
  <c r="AA1536" i="1"/>
  <c r="AA1537" i="1"/>
  <c r="AA1538" i="1"/>
  <c r="AA1539" i="1"/>
  <c r="AA1540" i="1"/>
  <c r="AA1541" i="1"/>
  <c r="AA1542" i="1"/>
  <c r="AA1543" i="1"/>
  <c r="AA1544" i="1"/>
  <c r="AA1545" i="1"/>
  <c r="AA1546" i="1"/>
  <c r="AA1547" i="1"/>
  <c r="AA1548" i="1"/>
  <c r="AA1549" i="1"/>
  <c r="AA1550" i="1"/>
  <c r="AA1551" i="1"/>
  <c r="AA1552" i="1"/>
  <c r="AA1553" i="1"/>
  <c r="AA1554" i="1"/>
  <c r="AA1555" i="1"/>
  <c r="AA1556" i="1"/>
  <c r="AA1557" i="1"/>
  <c r="AA1558" i="1"/>
  <c r="AA1559" i="1"/>
  <c r="AA1560" i="1"/>
  <c r="AA1561" i="1"/>
  <c r="AA1562" i="1"/>
  <c r="AA1563" i="1"/>
  <c r="AA1564" i="1"/>
  <c r="AA1565" i="1"/>
  <c r="AA1566" i="1"/>
  <c r="AA1567" i="1"/>
  <c r="AA1568" i="1"/>
  <c r="AA1569" i="1"/>
  <c r="AA1570" i="1"/>
  <c r="AA1571" i="1"/>
  <c r="AA1572" i="1"/>
  <c r="AA1573" i="1"/>
  <c r="AA1574" i="1"/>
  <c r="AA1575" i="1"/>
  <c r="AA1576" i="1"/>
  <c r="AA1577" i="1"/>
  <c r="AA1578" i="1"/>
  <c r="AA1579" i="1"/>
  <c r="AA1580" i="1"/>
  <c r="AA1581" i="1"/>
  <c r="AA1582" i="1"/>
  <c r="AA1583" i="1"/>
  <c r="AA1584" i="1"/>
  <c r="AA1585" i="1"/>
  <c r="AA1586" i="1"/>
  <c r="AA1587" i="1"/>
  <c r="AA1588" i="1"/>
  <c r="AA1589" i="1"/>
  <c r="AA1590" i="1"/>
  <c r="AA1591" i="1"/>
  <c r="AA1592" i="1"/>
  <c r="AA1593" i="1"/>
  <c r="AA1594" i="1"/>
  <c r="AA1595" i="1"/>
  <c r="AA1596" i="1"/>
  <c r="AA1597" i="1"/>
  <c r="AA1598" i="1"/>
  <c r="AA1599" i="1"/>
  <c r="AA1600" i="1"/>
  <c r="AA1601" i="1"/>
  <c r="AA1602" i="1"/>
  <c r="AA1603" i="1"/>
  <c r="AA1604" i="1"/>
  <c r="AA1605" i="1"/>
  <c r="AA1606" i="1"/>
  <c r="AA1607" i="1"/>
  <c r="AA1608" i="1"/>
  <c r="AA1609" i="1"/>
  <c r="AA1610" i="1"/>
  <c r="AA1611" i="1"/>
  <c r="AA1612" i="1"/>
  <c r="AA1613" i="1"/>
  <c r="AA1614" i="1"/>
  <c r="AA1615" i="1"/>
  <c r="AA1616" i="1"/>
  <c r="AA1617" i="1"/>
  <c r="AA1618" i="1"/>
  <c r="AA1619" i="1"/>
  <c r="AA1620" i="1"/>
  <c r="AA1621" i="1"/>
  <c r="AA1622" i="1"/>
  <c r="AA1623" i="1"/>
  <c r="AA1624" i="1"/>
  <c r="AA1625" i="1"/>
  <c r="AA1626" i="1"/>
  <c r="AA1627" i="1"/>
  <c r="AA1628" i="1"/>
  <c r="AA1629" i="1"/>
  <c r="AA1630" i="1"/>
  <c r="AA1631" i="1"/>
  <c r="AA1632" i="1"/>
  <c r="AA1633" i="1"/>
  <c r="AA1634" i="1"/>
  <c r="AA1635" i="1"/>
  <c r="AA1636" i="1"/>
  <c r="AA1637" i="1"/>
  <c r="AA1638" i="1"/>
  <c r="AA1639" i="1"/>
  <c r="AA1640" i="1"/>
  <c r="AA1641" i="1"/>
  <c r="AA1642" i="1"/>
  <c r="AA1643" i="1"/>
  <c r="AA1644" i="1"/>
  <c r="AA1645" i="1"/>
  <c r="AA1646" i="1"/>
  <c r="AA1647" i="1"/>
  <c r="AA1648" i="1"/>
  <c r="AA1649" i="1"/>
  <c r="AA1650" i="1"/>
  <c r="AA1651" i="1"/>
  <c r="AA1652" i="1"/>
  <c r="AA1653" i="1"/>
  <c r="AA1654" i="1"/>
  <c r="AA1655" i="1"/>
  <c r="AA1656" i="1"/>
  <c r="AA1657" i="1"/>
  <c r="AA1658" i="1"/>
  <c r="AA1659" i="1"/>
  <c r="AA1660" i="1"/>
  <c r="AA1661" i="1"/>
  <c r="AA1662" i="1"/>
  <c r="AA1663" i="1"/>
  <c r="AA1664" i="1"/>
  <c r="AA1665" i="1"/>
  <c r="AA1666" i="1"/>
  <c r="AA1667" i="1"/>
  <c r="AA1668" i="1"/>
  <c r="AA1669" i="1"/>
  <c r="AA1670" i="1"/>
  <c r="AA1671" i="1"/>
  <c r="AA1672" i="1"/>
  <c r="AA1673" i="1"/>
  <c r="AA1674" i="1"/>
  <c r="AA1675" i="1"/>
  <c r="AA1676" i="1"/>
  <c r="AA1677" i="1"/>
  <c r="AA1678" i="1"/>
  <c r="AA1679" i="1"/>
  <c r="AA1680" i="1"/>
  <c r="AA1681" i="1"/>
  <c r="AA1682" i="1"/>
  <c r="AA1683" i="1"/>
  <c r="AA1684" i="1"/>
  <c r="AA1685" i="1"/>
  <c r="AA1686" i="1"/>
  <c r="AA1687" i="1"/>
  <c r="AA1688" i="1"/>
  <c r="AA1689" i="1"/>
  <c r="AA1690" i="1"/>
  <c r="AA1691" i="1"/>
  <c r="AA1692" i="1"/>
  <c r="AA1693" i="1"/>
  <c r="AA1694" i="1"/>
  <c r="AA1695" i="1"/>
  <c r="AA1696" i="1"/>
  <c r="AA1697" i="1"/>
  <c r="AA1698" i="1"/>
  <c r="AA1699" i="1"/>
  <c r="AA1700" i="1"/>
  <c r="AA1701" i="1"/>
  <c r="AA1702" i="1"/>
  <c r="AA1703" i="1"/>
  <c r="AA1704" i="1"/>
  <c r="AA1705" i="1"/>
  <c r="AA1706" i="1"/>
  <c r="AA1707" i="1"/>
  <c r="AA1708" i="1"/>
  <c r="AA1709" i="1"/>
  <c r="AA1710" i="1"/>
  <c r="AA1711" i="1"/>
  <c r="AA1712" i="1"/>
  <c r="AA1713" i="1"/>
  <c r="AA1714" i="1"/>
  <c r="AA1715" i="1"/>
  <c r="AA1716" i="1"/>
  <c r="AA1717" i="1"/>
  <c r="AA1718" i="1"/>
  <c r="AA1719" i="1"/>
  <c r="AA1720" i="1"/>
  <c r="AA1721" i="1"/>
  <c r="AA1722" i="1"/>
  <c r="AA1723" i="1"/>
  <c r="AA1724" i="1"/>
  <c r="AA1725" i="1"/>
  <c r="AA1726" i="1"/>
  <c r="AA1727" i="1"/>
  <c r="AA1728" i="1"/>
  <c r="AA1729" i="1"/>
  <c r="AA1730" i="1"/>
  <c r="AA1731" i="1"/>
  <c r="AA1732" i="1"/>
  <c r="AA1733" i="1"/>
  <c r="AA1734" i="1"/>
  <c r="AA1735" i="1"/>
  <c r="AA1736" i="1"/>
  <c r="AA1737" i="1"/>
  <c r="AA1738" i="1"/>
  <c r="AA1739" i="1"/>
  <c r="AA1740" i="1"/>
  <c r="AA1741" i="1"/>
  <c r="AA1742" i="1"/>
  <c r="AA1743" i="1"/>
  <c r="AA1744" i="1"/>
  <c r="AA1745" i="1"/>
  <c r="AA1746" i="1"/>
  <c r="AA1747" i="1"/>
  <c r="AA1748" i="1"/>
  <c r="AA1749" i="1"/>
  <c r="AA1750" i="1"/>
  <c r="AA1751" i="1"/>
  <c r="AA1752" i="1"/>
  <c r="AA1753" i="1"/>
  <c r="AA1754" i="1"/>
  <c r="AA1755" i="1"/>
  <c r="AA1756" i="1"/>
  <c r="AA1757" i="1"/>
  <c r="AA1758" i="1"/>
  <c r="AA1759" i="1"/>
  <c r="AA1760" i="1"/>
  <c r="AA1761" i="1"/>
  <c r="AA1762" i="1"/>
  <c r="AA1763" i="1"/>
  <c r="AA1764" i="1"/>
  <c r="AA1765" i="1"/>
  <c r="AA1766" i="1"/>
  <c r="AA1767" i="1"/>
  <c r="AA1768" i="1"/>
  <c r="AA1769" i="1"/>
  <c r="AA1770" i="1"/>
  <c r="AA1771" i="1"/>
  <c r="AA1772" i="1"/>
  <c r="AA1773" i="1"/>
  <c r="AA1774" i="1"/>
  <c r="AA1775" i="1"/>
  <c r="AA1776" i="1"/>
  <c r="AA1777" i="1"/>
  <c r="AA1778" i="1"/>
  <c r="AA1779" i="1"/>
  <c r="AA1780" i="1"/>
  <c r="AA1781" i="1"/>
  <c r="AA1782" i="1"/>
  <c r="AA1783" i="1"/>
  <c r="AA1784" i="1"/>
  <c r="AA1785" i="1"/>
  <c r="AA1786" i="1"/>
  <c r="AA1787" i="1"/>
  <c r="AA1788" i="1"/>
  <c r="AA1789" i="1"/>
  <c r="AA1790" i="1"/>
  <c r="AA1791" i="1"/>
  <c r="AA1792" i="1"/>
  <c r="AA1793" i="1"/>
  <c r="AA1794" i="1"/>
  <c r="AA1795" i="1"/>
  <c r="AA1796" i="1"/>
  <c r="AA1797" i="1"/>
  <c r="AA1798" i="1"/>
  <c r="AA1799" i="1"/>
  <c r="AA1800" i="1"/>
  <c r="AA1801" i="1"/>
  <c r="AA1802" i="1"/>
  <c r="AA1803" i="1"/>
  <c r="AA1804" i="1"/>
  <c r="AA1805" i="1"/>
  <c r="AA1806" i="1"/>
  <c r="AA1807" i="1"/>
  <c r="AA1808" i="1"/>
  <c r="Z1486" i="1"/>
  <c r="Z1487" i="1"/>
  <c r="Z1488" i="1"/>
  <c r="Z1489" i="1"/>
  <c r="Z1490" i="1"/>
  <c r="Z1491" i="1"/>
  <c r="Z1492" i="1"/>
  <c r="Z1493" i="1"/>
  <c r="Z1494" i="1"/>
  <c r="Z1495" i="1"/>
  <c r="Z1496" i="1"/>
  <c r="Z1497" i="1"/>
  <c r="Z1498" i="1"/>
  <c r="Z1499" i="1"/>
  <c r="Z1500" i="1"/>
  <c r="Z1501" i="1"/>
  <c r="Z1502" i="1"/>
  <c r="Z1503" i="1"/>
  <c r="Z1504" i="1"/>
  <c r="Z1505" i="1"/>
  <c r="Z1506" i="1"/>
  <c r="Z1507" i="1"/>
  <c r="Z1508" i="1"/>
  <c r="Z1509" i="1"/>
  <c r="Z1510" i="1"/>
  <c r="Z1511" i="1"/>
  <c r="Z1512" i="1"/>
  <c r="Z1513" i="1"/>
  <c r="Z1514" i="1"/>
  <c r="Z1515" i="1"/>
  <c r="Z1516" i="1"/>
  <c r="Z1517" i="1"/>
  <c r="Z1518" i="1"/>
  <c r="Z1519" i="1"/>
  <c r="Z1520" i="1"/>
  <c r="Z1521" i="1"/>
  <c r="Z1522" i="1"/>
  <c r="Z1523" i="1"/>
  <c r="Z1524" i="1"/>
  <c r="Z1525" i="1"/>
  <c r="Z1526" i="1"/>
  <c r="Z1527" i="1"/>
  <c r="Z1528" i="1"/>
  <c r="Z1529" i="1"/>
  <c r="Z1530" i="1"/>
  <c r="Z1531" i="1"/>
  <c r="Z1532" i="1"/>
  <c r="Z1533" i="1"/>
  <c r="Z1534" i="1"/>
  <c r="Z1535" i="1"/>
  <c r="Z1536" i="1"/>
  <c r="Z1537" i="1"/>
  <c r="Z1538" i="1"/>
  <c r="Z1539" i="1"/>
  <c r="Z1540" i="1"/>
  <c r="Z1541" i="1"/>
  <c r="Z1542" i="1"/>
  <c r="Z1543" i="1"/>
  <c r="Z1544" i="1"/>
  <c r="Z1545" i="1"/>
  <c r="Z1546" i="1"/>
  <c r="Z1547" i="1"/>
  <c r="Z1548" i="1"/>
  <c r="Z1549" i="1"/>
  <c r="Z1550" i="1"/>
  <c r="Z1551" i="1"/>
  <c r="Z1552" i="1"/>
  <c r="Z1553" i="1"/>
  <c r="Z1554" i="1"/>
  <c r="Z1555" i="1"/>
  <c r="Z1556" i="1"/>
  <c r="Z1557" i="1"/>
  <c r="Z1558" i="1"/>
  <c r="Z1559" i="1"/>
  <c r="Z1560" i="1"/>
  <c r="Z1561" i="1"/>
  <c r="Z1562" i="1"/>
  <c r="Z1563" i="1"/>
  <c r="Z1564" i="1"/>
  <c r="Z1565" i="1"/>
  <c r="Z1566" i="1"/>
  <c r="Z1567" i="1"/>
  <c r="Z1568" i="1"/>
  <c r="Z1569" i="1"/>
  <c r="Z1570" i="1"/>
  <c r="Z1571" i="1"/>
  <c r="Z1572" i="1"/>
  <c r="Z1573" i="1"/>
  <c r="Z1574" i="1"/>
  <c r="Z1575" i="1"/>
  <c r="Z1576" i="1"/>
  <c r="Z1577" i="1"/>
  <c r="Z1578" i="1"/>
  <c r="Z1579" i="1"/>
  <c r="Z1580" i="1"/>
  <c r="Z1581" i="1"/>
  <c r="Z1582" i="1"/>
  <c r="Z1583" i="1"/>
  <c r="Z1584" i="1"/>
  <c r="Z1585" i="1"/>
  <c r="Z1586" i="1"/>
  <c r="Z1587" i="1"/>
  <c r="Z1588" i="1"/>
  <c r="Z1589" i="1"/>
  <c r="Z1590" i="1"/>
  <c r="Z1591" i="1"/>
  <c r="Z1592" i="1"/>
  <c r="Z1593" i="1"/>
  <c r="Z1594" i="1"/>
  <c r="Z1595" i="1"/>
  <c r="Z1596" i="1"/>
  <c r="Z1597" i="1"/>
  <c r="Z1598" i="1"/>
  <c r="Z1599" i="1"/>
  <c r="Z1600" i="1"/>
  <c r="Z1601" i="1"/>
  <c r="Z1602" i="1"/>
  <c r="Z1603" i="1"/>
  <c r="Z1604" i="1"/>
  <c r="Z1605" i="1"/>
  <c r="Z1606" i="1"/>
  <c r="Z1607" i="1"/>
  <c r="Z1608" i="1"/>
  <c r="Z1609" i="1"/>
  <c r="Z1610" i="1"/>
  <c r="Z1611" i="1"/>
  <c r="Z1612" i="1"/>
  <c r="Z1613" i="1"/>
  <c r="Z1614" i="1"/>
  <c r="Z1615" i="1"/>
  <c r="Z1616" i="1"/>
  <c r="Z1617" i="1"/>
  <c r="Z1618" i="1"/>
  <c r="Z1619" i="1"/>
  <c r="Z1620" i="1"/>
  <c r="Z1621" i="1"/>
  <c r="Z1622" i="1"/>
  <c r="Z1623" i="1"/>
  <c r="Z1624" i="1"/>
  <c r="Z1625" i="1"/>
  <c r="Z1626" i="1"/>
  <c r="Z1627" i="1"/>
  <c r="Z1628" i="1"/>
  <c r="Z1629" i="1"/>
  <c r="Z1630" i="1"/>
  <c r="Z1631" i="1"/>
  <c r="Z1632" i="1"/>
  <c r="Z1633" i="1"/>
  <c r="Z1634" i="1"/>
  <c r="Z1635" i="1"/>
  <c r="Z1636" i="1"/>
  <c r="Z1637" i="1"/>
  <c r="Z1638" i="1"/>
  <c r="Z1639" i="1"/>
  <c r="Z1640" i="1"/>
  <c r="Z1641" i="1"/>
  <c r="Z1642" i="1"/>
  <c r="Z1643" i="1"/>
  <c r="Z1644" i="1"/>
  <c r="Z1645" i="1"/>
  <c r="Z1646" i="1"/>
  <c r="Z1647" i="1"/>
  <c r="Z1648" i="1"/>
  <c r="Z1649" i="1"/>
  <c r="Z1650" i="1"/>
  <c r="Z1651" i="1"/>
  <c r="Z1652" i="1"/>
  <c r="Z1653" i="1"/>
  <c r="Z1654" i="1"/>
  <c r="Z1655" i="1"/>
  <c r="Z1656" i="1"/>
  <c r="Z1657" i="1"/>
  <c r="Z1658" i="1"/>
  <c r="Z1659" i="1"/>
  <c r="Z1660" i="1"/>
  <c r="Z1661" i="1"/>
  <c r="Z1662" i="1"/>
  <c r="Z1663" i="1"/>
  <c r="Z1664" i="1"/>
  <c r="Z1665" i="1"/>
  <c r="Z1666" i="1"/>
  <c r="Z1667" i="1"/>
  <c r="Z1668" i="1"/>
  <c r="Z1669" i="1"/>
  <c r="Z1670" i="1"/>
  <c r="Z1671" i="1"/>
  <c r="Z1672" i="1"/>
  <c r="Z1673" i="1"/>
  <c r="Z1674" i="1"/>
  <c r="Z1675" i="1"/>
  <c r="Z1676" i="1"/>
  <c r="Z1677" i="1"/>
  <c r="Z1678" i="1"/>
  <c r="Z1679" i="1"/>
  <c r="Z1680" i="1"/>
  <c r="Z1681" i="1"/>
  <c r="Z1682" i="1"/>
  <c r="Z1683" i="1"/>
  <c r="Z1684" i="1"/>
  <c r="Z1685" i="1"/>
  <c r="Z1686" i="1"/>
  <c r="Z1687" i="1"/>
  <c r="Z1688" i="1"/>
  <c r="Z1689" i="1"/>
  <c r="Z1690" i="1"/>
  <c r="Z1691" i="1"/>
  <c r="Z1692" i="1"/>
  <c r="Z1693" i="1"/>
  <c r="Z1694" i="1"/>
  <c r="Z1695" i="1"/>
  <c r="Z1696" i="1"/>
  <c r="Z1697" i="1"/>
  <c r="Z1698" i="1"/>
  <c r="Z1699" i="1"/>
  <c r="Z1700" i="1"/>
  <c r="Z1701" i="1"/>
  <c r="Z1702" i="1"/>
  <c r="Z1703" i="1"/>
  <c r="Z1704" i="1"/>
  <c r="Z1705" i="1"/>
  <c r="Z1706" i="1"/>
  <c r="Z1707" i="1"/>
  <c r="Z1708" i="1"/>
  <c r="Z1709" i="1"/>
  <c r="Z1710" i="1"/>
  <c r="Z1711" i="1"/>
  <c r="Z1712" i="1"/>
  <c r="Z1713" i="1"/>
  <c r="Z1714" i="1"/>
  <c r="Z1715" i="1"/>
  <c r="Z1716" i="1"/>
  <c r="Z1717" i="1"/>
  <c r="Z1718" i="1"/>
  <c r="Z1719" i="1"/>
  <c r="Z1720" i="1"/>
  <c r="Z1721" i="1"/>
  <c r="Z1722" i="1"/>
  <c r="Z1723" i="1"/>
  <c r="Z1724" i="1"/>
  <c r="Z1725" i="1"/>
  <c r="Z1726" i="1"/>
  <c r="Z1727" i="1"/>
  <c r="Z1728" i="1"/>
  <c r="Z1729" i="1"/>
  <c r="Z1730" i="1"/>
  <c r="Z1731" i="1"/>
  <c r="Z1732" i="1"/>
  <c r="Z1733" i="1"/>
  <c r="Z1734" i="1"/>
  <c r="Z1735" i="1"/>
  <c r="Z1736" i="1"/>
  <c r="Z1737" i="1"/>
  <c r="Z1738" i="1"/>
  <c r="Z1739" i="1"/>
  <c r="Z1740" i="1"/>
  <c r="Z1741" i="1"/>
  <c r="Z1742" i="1"/>
  <c r="Z1743" i="1"/>
  <c r="Z1744" i="1"/>
  <c r="Z1745" i="1"/>
  <c r="Z1746" i="1"/>
  <c r="Z1747" i="1"/>
  <c r="Z1748" i="1"/>
  <c r="Z1749" i="1"/>
  <c r="Z1750" i="1"/>
  <c r="Z1751" i="1"/>
  <c r="Z1752" i="1"/>
  <c r="Z1753" i="1"/>
  <c r="Z1754" i="1"/>
  <c r="Z1755" i="1"/>
  <c r="Z1756" i="1"/>
  <c r="Z1757" i="1"/>
  <c r="Z1758" i="1"/>
  <c r="Z1759" i="1"/>
  <c r="Z1760" i="1"/>
  <c r="Z1761" i="1"/>
  <c r="Z1762" i="1"/>
  <c r="Z1763" i="1"/>
  <c r="Z1764" i="1"/>
  <c r="Z1765" i="1"/>
  <c r="Z1766" i="1"/>
  <c r="Z1767" i="1"/>
  <c r="Z1768" i="1"/>
  <c r="Z1769" i="1"/>
  <c r="Z1770" i="1"/>
  <c r="Z1771" i="1"/>
  <c r="Z1772" i="1"/>
  <c r="Z1773" i="1"/>
  <c r="Z1774" i="1"/>
  <c r="Z1775" i="1"/>
  <c r="Z1776" i="1"/>
  <c r="Z1777" i="1"/>
  <c r="Z1778" i="1"/>
  <c r="Z1779" i="1"/>
  <c r="Z1780" i="1"/>
  <c r="Z1781" i="1"/>
  <c r="Z1782" i="1"/>
  <c r="Z1783" i="1"/>
  <c r="Z1784" i="1"/>
  <c r="Z1785" i="1"/>
  <c r="Z1786" i="1"/>
  <c r="Z1787" i="1"/>
  <c r="Z1788" i="1"/>
  <c r="Z1789" i="1"/>
  <c r="Z1790" i="1"/>
  <c r="Z1791" i="1"/>
  <c r="Z1792" i="1"/>
  <c r="Z1793" i="1"/>
  <c r="Z1794" i="1"/>
  <c r="Z1795" i="1"/>
  <c r="Z1796" i="1"/>
  <c r="Z1797" i="1"/>
  <c r="Z1798" i="1"/>
  <c r="Z1799" i="1"/>
  <c r="Z1800" i="1"/>
  <c r="Z1801" i="1"/>
  <c r="Z1802" i="1"/>
  <c r="Z1803" i="1"/>
  <c r="Z1804" i="1"/>
  <c r="Z1805" i="1"/>
  <c r="Z1806" i="1"/>
  <c r="Z1807" i="1"/>
  <c r="Z1808" i="1"/>
  <c r="Y1486" i="1"/>
  <c r="Y1487" i="1"/>
  <c r="Y1488" i="1"/>
  <c r="Y1489" i="1"/>
  <c r="Y1490" i="1"/>
  <c r="Y1491" i="1"/>
  <c r="Y1492" i="1"/>
  <c r="Y1493" i="1"/>
  <c r="Y1494" i="1"/>
  <c r="Y1495" i="1"/>
  <c r="Y1496" i="1"/>
  <c r="Y1497" i="1"/>
  <c r="Y1498" i="1"/>
  <c r="Y1499" i="1"/>
  <c r="Y1500" i="1"/>
  <c r="Y1501" i="1"/>
  <c r="Y1502" i="1"/>
  <c r="Y1503" i="1"/>
  <c r="Y1504" i="1"/>
  <c r="Y1505" i="1"/>
  <c r="Y1506" i="1"/>
  <c r="Y1507" i="1"/>
  <c r="Y1508" i="1"/>
  <c r="Y1509" i="1"/>
  <c r="Y1510" i="1"/>
  <c r="Y1511" i="1"/>
  <c r="Y1512" i="1"/>
  <c r="Y1513" i="1"/>
  <c r="Y1514" i="1"/>
  <c r="Y1515" i="1"/>
  <c r="Y1516" i="1"/>
  <c r="Y1517" i="1"/>
  <c r="Y1518" i="1"/>
  <c r="Y1519" i="1"/>
  <c r="Y1520" i="1"/>
  <c r="Y1521" i="1"/>
  <c r="Y1522" i="1"/>
  <c r="Y1523" i="1"/>
  <c r="Y1524" i="1"/>
  <c r="Y1525" i="1"/>
  <c r="Y1526" i="1"/>
  <c r="Y1527" i="1"/>
  <c r="Y1528" i="1"/>
  <c r="Y1529" i="1"/>
  <c r="Y1530" i="1"/>
  <c r="Y1531" i="1"/>
  <c r="Y1532" i="1"/>
  <c r="Y1533" i="1"/>
  <c r="Y1534" i="1"/>
  <c r="Y1535" i="1"/>
  <c r="Y1536" i="1"/>
  <c r="Y1537" i="1"/>
  <c r="Y1538" i="1"/>
  <c r="Y1539" i="1"/>
  <c r="Y1540" i="1"/>
  <c r="Y1541" i="1"/>
  <c r="Y1542" i="1"/>
  <c r="Y1543" i="1"/>
  <c r="Y1544" i="1"/>
  <c r="Y1545" i="1"/>
  <c r="Y1546" i="1"/>
  <c r="Y1547" i="1"/>
  <c r="Y1548" i="1"/>
  <c r="Y1549" i="1"/>
  <c r="Y1550" i="1"/>
  <c r="Y1551" i="1"/>
  <c r="Y1552" i="1"/>
  <c r="Y1553" i="1"/>
  <c r="Y1554" i="1"/>
  <c r="Y1555" i="1"/>
  <c r="Y1556" i="1"/>
  <c r="Y1557" i="1"/>
  <c r="Y1558" i="1"/>
  <c r="Y1559" i="1"/>
  <c r="Y1560" i="1"/>
  <c r="Y1561" i="1"/>
  <c r="Y1562" i="1"/>
  <c r="Y1563" i="1"/>
  <c r="Y1564" i="1"/>
  <c r="Y1565" i="1"/>
  <c r="Y1566" i="1"/>
  <c r="Y1567" i="1"/>
  <c r="Y1568" i="1"/>
  <c r="Y1569" i="1"/>
  <c r="Y1570" i="1"/>
  <c r="Y1571" i="1"/>
  <c r="Y1572" i="1"/>
  <c r="Y1573" i="1"/>
  <c r="Y1574" i="1"/>
  <c r="Y1575" i="1"/>
  <c r="Y1576" i="1"/>
  <c r="Y1577" i="1"/>
  <c r="Y1578" i="1"/>
  <c r="Y1579" i="1"/>
  <c r="Y1580" i="1"/>
  <c r="Y1581" i="1"/>
  <c r="Y1582" i="1"/>
  <c r="Y1583" i="1"/>
  <c r="Y1584" i="1"/>
  <c r="Y1585" i="1"/>
  <c r="Y1586" i="1"/>
  <c r="Y1587" i="1"/>
  <c r="Y1588" i="1"/>
  <c r="Y1589" i="1"/>
  <c r="Y1590" i="1"/>
  <c r="Y1591" i="1"/>
  <c r="Y1592" i="1"/>
  <c r="Y1593" i="1"/>
  <c r="Y1594" i="1"/>
  <c r="Y1595" i="1"/>
  <c r="Y1596" i="1"/>
  <c r="Y1597" i="1"/>
  <c r="Y1598" i="1"/>
  <c r="Y1599" i="1"/>
  <c r="Y1600" i="1"/>
  <c r="Y1601" i="1"/>
  <c r="Y1602" i="1"/>
  <c r="Y1603" i="1"/>
  <c r="Y1604" i="1"/>
  <c r="Y1605" i="1"/>
  <c r="Y1606" i="1"/>
  <c r="Y1607" i="1"/>
  <c r="Y1608" i="1"/>
  <c r="Y1609" i="1"/>
  <c r="Y1610" i="1"/>
  <c r="Y1611" i="1"/>
  <c r="Y1612" i="1"/>
  <c r="Y1613" i="1"/>
  <c r="Y1614" i="1"/>
  <c r="Y1615" i="1"/>
  <c r="Y1616" i="1"/>
  <c r="Y1617" i="1"/>
  <c r="Y1618" i="1"/>
  <c r="Y1619" i="1"/>
  <c r="Y1620" i="1"/>
  <c r="Y1621" i="1"/>
  <c r="Y1622" i="1"/>
  <c r="Y1623" i="1"/>
  <c r="Y1624" i="1"/>
  <c r="Y1625" i="1"/>
  <c r="Y1626" i="1"/>
  <c r="Y1627" i="1"/>
  <c r="Y1628" i="1"/>
  <c r="Y1629" i="1"/>
  <c r="Y1630" i="1"/>
  <c r="Y1631" i="1"/>
  <c r="Y1632" i="1"/>
  <c r="Y1633" i="1"/>
  <c r="Y1634" i="1"/>
  <c r="Y1635" i="1"/>
  <c r="Y1636" i="1"/>
  <c r="Y1637" i="1"/>
  <c r="Y1638" i="1"/>
  <c r="Y1639" i="1"/>
  <c r="Y1640" i="1"/>
  <c r="Y1641" i="1"/>
  <c r="Y1642" i="1"/>
  <c r="Y1643" i="1"/>
  <c r="Y1644" i="1"/>
  <c r="Y1645" i="1"/>
  <c r="Y1646" i="1"/>
  <c r="Y1647" i="1"/>
  <c r="Y1648" i="1"/>
  <c r="Y1649" i="1"/>
  <c r="Y1650" i="1"/>
  <c r="Y1651" i="1"/>
  <c r="Y1652" i="1"/>
  <c r="Y1653" i="1"/>
  <c r="Y1654" i="1"/>
  <c r="Y1655" i="1"/>
  <c r="Y1656" i="1"/>
  <c r="Y1657" i="1"/>
  <c r="Y1658" i="1"/>
  <c r="Y1659" i="1"/>
  <c r="Y1660" i="1"/>
  <c r="Y1661" i="1"/>
  <c r="Y1662" i="1"/>
  <c r="Y1663" i="1"/>
  <c r="Y1664" i="1"/>
  <c r="Y1665" i="1"/>
  <c r="Y1666" i="1"/>
  <c r="Y1667" i="1"/>
  <c r="Y1668" i="1"/>
  <c r="Y1669" i="1"/>
  <c r="Y1670" i="1"/>
  <c r="Y1671" i="1"/>
  <c r="Y1672" i="1"/>
  <c r="Y1673" i="1"/>
  <c r="Y1674" i="1"/>
  <c r="Y1675" i="1"/>
  <c r="Y1676" i="1"/>
  <c r="Y1677" i="1"/>
  <c r="Y1678" i="1"/>
  <c r="Y1679" i="1"/>
  <c r="Y1680" i="1"/>
  <c r="Y1681" i="1"/>
  <c r="Y1682" i="1"/>
  <c r="Y1683" i="1"/>
  <c r="Y1684" i="1"/>
  <c r="Y1685" i="1"/>
  <c r="Y1686" i="1"/>
  <c r="Y1687" i="1"/>
  <c r="Y1688" i="1"/>
  <c r="Y1689" i="1"/>
  <c r="Y1690" i="1"/>
  <c r="Y1691" i="1"/>
  <c r="Y1692" i="1"/>
  <c r="Y1693" i="1"/>
  <c r="Y1694" i="1"/>
  <c r="Y1695" i="1"/>
  <c r="Y1696" i="1"/>
  <c r="Y1697" i="1"/>
  <c r="Y1698" i="1"/>
  <c r="Y1699" i="1"/>
  <c r="Y1700" i="1"/>
  <c r="Y1701" i="1"/>
  <c r="Y1702" i="1"/>
  <c r="Y1703" i="1"/>
  <c r="Y1704" i="1"/>
  <c r="Y1705" i="1"/>
  <c r="Y1706" i="1"/>
  <c r="Y1707" i="1"/>
  <c r="Y1708" i="1"/>
  <c r="Y1709" i="1"/>
  <c r="Y1710" i="1"/>
  <c r="Y1711" i="1"/>
  <c r="Y1712" i="1"/>
  <c r="Y1713" i="1"/>
  <c r="Y1714" i="1"/>
  <c r="Y1715" i="1"/>
  <c r="Y1716" i="1"/>
  <c r="Y1717" i="1"/>
  <c r="Y1718" i="1"/>
  <c r="Y1719" i="1"/>
  <c r="Y1720" i="1"/>
  <c r="Y1721" i="1"/>
  <c r="Y1722" i="1"/>
  <c r="Y1723" i="1"/>
  <c r="Y1724" i="1"/>
  <c r="Y1725" i="1"/>
  <c r="Y1726" i="1"/>
  <c r="Y1727" i="1"/>
  <c r="Y1728" i="1"/>
  <c r="Y1729" i="1"/>
  <c r="Y1730" i="1"/>
  <c r="Y1731" i="1"/>
  <c r="Y1732" i="1"/>
  <c r="Y1733" i="1"/>
  <c r="Y1734" i="1"/>
  <c r="Y1735" i="1"/>
  <c r="Y1736" i="1"/>
  <c r="Y1737" i="1"/>
  <c r="Y1738" i="1"/>
  <c r="Y1739" i="1"/>
  <c r="Y1740" i="1"/>
  <c r="Y1741" i="1"/>
  <c r="Y1742" i="1"/>
  <c r="Y1743" i="1"/>
  <c r="Y1744" i="1"/>
  <c r="Y1745" i="1"/>
  <c r="Y1746" i="1"/>
  <c r="Y1747" i="1"/>
  <c r="Y1748" i="1"/>
  <c r="Y1749" i="1"/>
  <c r="Y1750" i="1"/>
  <c r="Y1751" i="1"/>
  <c r="Y1752" i="1"/>
  <c r="Y1753" i="1"/>
  <c r="Y1754" i="1"/>
  <c r="Y1755" i="1"/>
  <c r="Y1756" i="1"/>
  <c r="Y1757" i="1"/>
  <c r="Y1758" i="1"/>
  <c r="Y1759" i="1"/>
  <c r="Y1760" i="1"/>
  <c r="Y1761" i="1"/>
  <c r="Y1762" i="1"/>
  <c r="Y1763" i="1"/>
  <c r="Y1764" i="1"/>
  <c r="Y1765" i="1"/>
  <c r="Y1766" i="1"/>
  <c r="Y1767" i="1"/>
  <c r="Y1768" i="1"/>
  <c r="Y1769" i="1"/>
  <c r="Y1770" i="1"/>
  <c r="Y1771" i="1"/>
  <c r="Y1772" i="1"/>
  <c r="Y1773" i="1"/>
  <c r="Y1774" i="1"/>
  <c r="Y1775" i="1"/>
  <c r="Y1776" i="1"/>
  <c r="Y1777" i="1"/>
  <c r="Y1778" i="1"/>
  <c r="Y1779" i="1"/>
  <c r="Y1780" i="1"/>
  <c r="Y1781" i="1"/>
  <c r="Y1782" i="1"/>
  <c r="Y1783" i="1"/>
  <c r="Y1784" i="1"/>
  <c r="Y1785" i="1"/>
  <c r="Y1786" i="1"/>
  <c r="Y1787" i="1"/>
  <c r="Y1788" i="1"/>
  <c r="Y1789" i="1"/>
  <c r="Y1790" i="1"/>
  <c r="Y1791" i="1"/>
  <c r="Y1792" i="1"/>
  <c r="Y1793" i="1"/>
  <c r="Y1794" i="1"/>
  <c r="Y1795" i="1"/>
  <c r="Y1796" i="1"/>
  <c r="Y1797" i="1"/>
  <c r="Y1798" i="1"/>
  <c r="Y1799" i="1"/>
  <c r="Y1800" i="1"/>
  <c r="Y1801" i="1"/>
  <c r="Y1802" i="1"/>
  <c r="Y1803" i="1"/>
  <c r="Y1804" i="1"/>
  <c r="Y1805" i="1"/>
  <c r="Y1806" i="1"/>
  <c r="Y1807" i="1"/>
  <c r="Y1808" i="1"/>
  <c r="X1486" i="1"/>
  <c r="X1487" i="1"/>
  <c r="X1488" i="1"/>
  <c r="X1489" i="1"/>
  <c r="X1490" i="1"/>
  <c r="X1491" i="1"/>
  <c r="X1492" i="1"/>
  <c r="X1493" i="1"/>
  <c r="X1494" i="1"/>
  <c r="X1495" i="1"/>
  <c r="X1496" i="1"/>
  <c r="X1497" i="1"/>
  <c r="X1498" i="1"/>
  <c r="X1499" i="1"/>
  <c r="X1500" i="1"/>
  <c r="X1501" i="1"/>
  <c r="X1502" i="1"/>
  <c r="X1503" i="1"/>
  <c r="X1504" i="1"/>
  <c r="X1505" i="1"/>
  <c r="X1506" i="1"/>
  <c r="X1507" i="1"/>
  <c r="X1508" i="1"/>
  <c r="X1509" i="1"/>
  <c r="X1510" i="1"/>
  <c r="X1511" i="1"/>
  <c r="X1512" i="1"/>
  <c r="X1513" i="1"/>
  <c r="X1514" i="1"/>
  <c r="X1515" i="1"/>
  <c r="X1516" i="1"/>
  <c r="X1517" i="1"/>
  <c r="X1518" i="1"/>
  <c r="X1519" i="1"/>
  <c r="X1520" i="1"/>
  <c r="X1521" i="1"/>
  <c r="X1522" i="1"/>
  <c r="X1523" i="1"/>
  <c r="X1524" i="1"/>
  <c r="X1525" i="1"/>
  <c r="X1526" i="1"/>
  <c r="X1527" i="1"/>
  <c r="X1528" i="1"/>
  <c r="X1529" i="1"/>
  <c r="X1530" i="1"/>
  <c r="X1531" i="1"/>
  <c r="X1532" i="1"/>
  <c r="X1533" i="1"/>
  <c r="X1534" i="1"/>
  <c r="X1535" i="1"/>
  <c r="X1536" i="1"/>
  <c r="X1537" i="1"/>
  <c r="X1538" i="1"/>
  <c r="X1539" i="1"/>
  <c r="X1540" i="1"/>
  <c r="X1541" i="1"/>
  <c r="X1542" i="1"/>
  <c r="X1543" i="1"/>
  <c r="X1544" i="1"/>
  <c r="X1545" i="1"/>
  <c r="X1546" i="1"/>
  <c r="X1547" i="1"/>
  <c r="X1548" i="1"/>
  <c r="X1549" i="1"/>
  <c r="X1550" i="1"/>
  <c r="X1551" i="1"/>
  <c r="X1552" i="1"/>
  <c r="X1553" i="1"/>
  <c r="X1554" i="1"/>
  <c r="X1555" i="1"/>
  <c r="X1556" i="1"/>
  <c r="X1557" i="1"/>
  <c r="X1558" i="1"/>
  <c r="X1559" i="1"/>
  <c r="X1560" i="1"/>
  <c r="X1561" i="1"/>
  <c r="X1562" i="1"/>
  <c r="X1563" i="1"/>
  <c r="X1564" i="1"/>
  <c r="X1565" i="1"/>
  <c r="X1566" i="1"/>
  <c r="X1567" i="1"/>
  <c r="X1568" i="1"/>
  <c r="X1569" i="1"/>
  <c r="X1570" i="1"/>
  <c r="X1571" i="1"/>
  <c r="X1572" i="1"/>
  <c r="X1573" i="1"/>
  <c r="X1574" i="1"/>
  <c r="X1575" i="1"/>
  <c r="X1576" i="1"/>
  <c r="X1577" i="1"/>
  <c r="X1578" i="1"/>
  <c r="X1579" i="1"/>
  <c r="X1580" i="1"/>
  <c r="X1581" i="1"/>
  <c r="X1582" i="1"/>
  <c r="X1583" i="1"/>
  <c r="X1584" i="1"/>
  <c r="X1585" i="1"/>
  <c r="X1586" i="1"/>
  <c r="X1587" i="1"/>
  <c r="X1588" i="1"/>
  <c r="X1589" i="1"/>
  <c r="X1590" i="1"/>
  <c r="X1591" i="1"/>
  <c r="X1592" i="1"/>
  <c r="X1593" i="1"/>
  <c r="X1594" i="1"/>
  <c r="X1595" i="1"/>
  <c r="X1596" i="1"/>
  <c r="X1597" i="1"/>
  <c r="X1598" i="1"/>
  <c r="X1599" i="1"/>
  <c r="X1600" i="1"/>
  <c r="X1601" i="1"/>
  <c r="X1602" i="1"/>
  <c r="X1603" i="1"/>
  <c r="X1604" i="1"/>
  <c r="X1605" i="1"/>
  <c r="X1606" i="1"/>
  <c r="X1607" i="1"/>
  <c r="X1608" i="1"/>
  <c r="X1609" i="1"/>
  <c r="X1610" i="1"/>
  <c r="X1611" i="1"/>
  <c r="X1612" i="1"/>
  <c r="X1613" i="1"/>
  <c r="X1614" i="1"/>
  <c r="X1615" i="1"/>
  <c r="X1616" i="1"/>
  <c r="X1617" i="1"/>
  <c r="X1618" i="1"/>
  <c r="X1619" i="1"/>
  <c r="X1620" i="1"/>
  <c r="X1621" i="1"/>
  <c r="X1622" i="1"/>
  <c r="X1623" i="1"/>
  <c r="X1624" i="1"/>
  <c r="X1625" i="1"/>
  <c r="X1626" i="1"/>
  <c r="X1627" i="1"/>
  <c r="X1628" i="1"/>
  <c r="X1629" i="1"/>
  <c r="X1630" i="1"/>
  <c r="X1631" i="1"/>
  <c r="X1632" i="1"/>
  <c r="X1633" i="1"/>
  <c r="X1634" i="1"/>
  <c r="X1635" i="1"/>
  <c r="X1636" i="1"/>
  <c r="X1637" i="1"/>
  <c r="X1638" i="1"/>
  <c r="X1639" i="1"/>
  <c r="X1640" i="1"/>
  <c r="X1641" i="1"/>
  <c r="X1642" i="1"/>
  <c r="X1643" i="1"/>
  <c r="X1644" i="1"/>
  <c r="X1645" i="1"/>
  <c r="X1646" i="1"/>
  <c r="X1647" i="1"/>
  <c r="X1648" i="1"/>
  <c r="X1649" i="1"/>
  <c r="X1650" i="1"/>
  <c r="X1651" i="1"/>
  <c r="X1652" i="1"/>
  <c r="X1653" i="1"/>
  <c r="X1654" i="1"/>
  <c r="X1655" i="1"/>
  <c r="X1656" i="1"/>
  <c r="X1657" i="1"/>
  <c r="X1658" i="1"/>
  <c r="X1659" i="1"/>
  <c r="X1660" i="1"/>
  <c r="X1661" i="1"/>
  <c r="X1662" i="1"/>
  <c r="X1663" i="1"/>
  <c r="X1664" i="1"/>
  <c r="X1665" i="1"/>
  <c r="X1666" i="1"/>
  <c r="X1667" i="1"/>
  <c r="X1668" i="1"/>
  <c r="X1669" i="1"/>
  <c r="X1670" i="1"/>
  <c r="X1671" i="1"/>
  <c r="X1672" i="1"/>
  <c r="X1673" i="1"/>
  <c r="X1674" i="1"/>
  <c r="X1675" i="1"/>
  <c r="X1676" i="1"/>
  <c r="X1677" i="1"/>
  <c r="X1678" i="1"/>
  <c r="X1679" i="1"/>
  <c r="X1680" i="1"/>
  <c r="X1681" i="1"/>
  <c r="X1682" i="1"/>
  <c r="X1683" i="1"/>
  <c r="X1684" i="1"/>
  <c r="X1685" i="1"/>
  <c r="X1686" i="1"/>
  <c r="X1687" i="1"/>
  <c r="X1688" i="1"/>
  <c r="X1689" i="1"/>
  <c r="X1690" i="1"/>
  <c r="X1691" i="1"/>
  <c r="X1692" i="1"/>
  <c r="X1693" i="1"/>
  <c r="X1694" i="1"/>
  <c r="X1695" i="1"/>
  <c r="X1696" i="1"/>
  <c r="X1697" i="1"/>
  <c r="X1698" i="1"/>
  <c r="X1699" i="1"/>
  <c r="X1700" i="1"/>
  <c r="X1701" i="1"/>
  <c r="X1702" i="1"/>
  <c r="X1703" i="1"/>
  <c r="X1704" i="1"/>
  <c r="X1705" i="1"/>
  <c r="X1706" i="1"/>
  <c r="X1707" i="1"/>
  <c r="X1708" i="1"/>
  <c r="X1709" i="1"/>
  <c r="X1710" i="1"/>
  <c r="X1711" i="1"/>
  <c r="X1712" i="1"/>
  <c r="X1713" i="1"/>
  <c r="X1714" i="1"/>
  <c r="X1715" i="1"/>
  <c r="X1716" i="1"/>
  <c r="X1717" i="1"/>
  <c r="X1718" i="1"/>
  <c r="X1719" i="1"/>
  <c r="X1720" i="1"/>
  <c r="X1721" i="1"/>
  <c r="X1722" i="1"/>
  <c r="X1723" i="1"/>
  <c r="X1724" i="1"/>
  <c r="X1725" i="1"/>
  <c r="X1726" i="1"/>
  <c r="X1727" i="1"/>
  <c r="X1728" i="1"/>
  <c r="X1729" i="1"/>
  <c r="X1730" i="1"/>
  <c r="X1731" i="1"/>
  <c r="X1732" i="1"/>
  <c r="X1733" i="1"/>
  <c r="X1734" i="1"/>
  <c r="X1735" i="1"/>
  <c r="X1736" i="1"/>
  <c r="X1737" i="1"/>
  <c r="X1738" i="1"/>
  <c r="X1739" i="1"/>
  <c r="X1740" i="1"/>
  <c r="X1741" i="1"/>
  <c r="X1742" i="1"/>
  <c r="X1743" i="1"/>
  <c r="X1744" i="1"/>
  <c r="X1745" i="1"/>
  <c r="X1746" i="1"/>
  <c r="X1747" i="1"/>
  <c r="X1748" i="1"/>
  <c r="X1749" i="1"/>
  <c r="X1750" i="1"/>
  <c r="X1751" i="1"/>
  <c r="X1752" i="1"/>
  <c r="X1753" i="1"/>
  <c r="X1754" i="1"/>
  <c r="X1755" i="1"/>
  <c r="X1756" i="1"/>
  <c r="X1757" i="1"/>
  <c r="X1758" i="1"/>
  <c r="X1759" i="1"/>
  <c r="X1760" i="1"/>
  <c r="X1761" i="1"/>
  <c r="X1762" i="1"/>
  <c r="X1763" i="1"/>
  <c r="X1764" i="1"/>
  <c r="X1765" i="1"/>
  <c r="X1766" i="1"/>
  <c r="X1767" i="1"/>
  <c r="X1768" i="1"/>
  <c r="X1769" i="1"/>
  <c r="X1770" i="1"/>
  <c r="X1771" i="1"/>
  <c r="X1772" i="1"/>
  <c r="X1773" i="1"/>
  <c r="X1774" i="1"/>
  <c r="X1775" i="1"/>
  <c r="X1776" i="1"/>
  <c r="X1777" i="1"/>
  <c r="X1778" i="1"/>
  <c r="X1779" i="1"/>
  <c r="X1780" i="1"/>
  <c r="X1781" i="1"/>
  <c r="X1782" i="1"/>
  <c r="X1783" i="1"/>
  <c r="X1784" i="1"/>
  <c r="X1785" i="1"/>
  <c r="X1786" i="1"/>
  <c r="X1787" i="1"/>
  <c r="X1788" i="1"/>
  <c r="X1789" i="1"/>
  <c r="X1790" i="1"/>
  <c r="X1791" i="1"/>
  <c r="X1792" i="1"/>
  <c r="X1793" i="1"/>
  <c r="X1794" i="1"/>
  <c r="X1795" i="1"/>
  <c r="X1796" i="1"/>
  <c r="X1797" i="1"/>
  <c r="X1798" i="1"/>
  <c r="X1799" i="1"/>
  <c r="X1800" i="1"/>
  <c r="X1801" i="1"/>
  <c r="X1802" i="1"/>
  <c r="X1803" i="1"/>
  <c r="X1804" i="1"/>
  <c r="X1805" i="1"/>
  <c r="X1806" i="1"/>
  <c r="X1807" i="1"/>
  <c r="X1808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0" i="1"/>
  <c r="K1441" i="1"/>
  <c r="K1442" i="1"/>
  <c r="K1443" i="1"/>
  <c r="K1444" i="1"/>
  <c r="K1445" i="1"/>
  <c r="K1446" i="1"/>
  <c r="K1447" i="1"/>
  <c r="K1448" i="1"/>
  <c r="K1449" i="1"/>
  <c r="K1450" i="1"/>
  <c r="K1451" i="1"/>
  <c r="K1452" i="1"/>
  <c r="K1453" i="1"/>
  <c r="K1454" i="1"/>
  <c r="K1455" i="1"/>
  <c r="K1456" i="1"/>
  <c r="K1457" i="1"/>
  <c r="K1458" i="1"/>
  <c r="K1459" i="1"/>
  <c r="K1460" i="1"/>
  <c r="K1461" i="1"/>
  <c r="K1462" i="1"/>
  <c r="K1463" i="1"/>
  <c r="K1464" i="1"/>
  <c r="K1465" i="1"/>
  <c r="K1466" i="1"/>
  <c r="K1467" i="1"/>
  <c r="K1468" i="1"/>
  <c r="K1469" i="1"/>
  <c r="K1470" i="1"/>
  <c r="K1471" i="1"/>
  <c r="K1472" i="1"/>
  <c r="K1473" i="1"/>
  <c r="K1474" i="1"/>
  <c r="K1475" i="1"/>
  <c r="K1476" i="1"/>
  <c r="K1477" i="1"/>
  <c r="K1478" i="1"/>
  <c r="K1479" i="1"/>
  <c r="K1480" i="1"/>
  <c r="K1481" i="1"/>
  <c r="K1482" i="1"/>
  <c r="K1483" i="1"/>
  <c r="K1484" i="1"/>
  <c r="K1485" i="1"/>
  <c r="K1486" i="1"/>
  <c r="K1487" i="1"/>
  <c r="K1488" i="1"/>
  <c r="K1489" i="1"/>
  <c r="K1490" i="1"/>
  <c r="K1491" i="1"/>
  <c r="K1492" i="1"/>
  <c r="K1493" i="1"/>
  <c r="K1494" i="1"/>
  <c r="K1495" i="1"/>
  <c r="K1496" i="1"/>
  <c r="K1497" i="1"/>
  <c r="K1498" i="1"/>
  <c r="K1499" i="1"/>
  <c r="K1500" i="1"/>
  <c r="K1501" i="1"/>
  <c r="K1502" i="1"/>
  <c r="K1503" i="1"/>
  <c r="K1504" i="1"/>
  <c r="K1505" i="1"/>
  <c r="K1506" i="1"/>
  <c r="K1507" i="1"/>
  <c r="K1508" i="1"/>
  <c r="K1509" i="1"/>
  <c r="K1510" i="1"/>
  <c r="K1511" i="1"/>
  <c r="K1512" i="1"/>
  <c r="K1513" i="1"/>
  <c r="K1514" i="1"/>
  <c r="K1515" i="1"/>
  <c r="K1516" i="1"/>
  <c r="K1517" i="1"/>
  <c r="K1518" i="1"/>
  <c r="K1519" i="1"/>
  <c r="K1520" i="1"/>
  <c r="K1521" i="1"/>
  <c r="K1522" i="1"/>
  <c r="K1523" i="1"/>
  <c r="K1524" i="1"/>
  <c r="K1525" i="1"/>
  <c r="K1526" i="1"/>
  <c r="K1527" i="1"/>
  <c r="K1528" i="1"/>
  <c r="K1529" i="1"/>
  <c r="K1530" i="1"/>
  <c r="K1531" i="1"/>
  <c r="K1532" i="1"/>
  <c r="K1533" i="1"/>
  <c r="K1534" i="1"/>
  <c r="K1535" i="1"/>
  <c r="K1536" i="1"/>
  <c r="K1537" i="1"/>
  <c r="K1538" i="1"/>
  <c r="K1539" i="1"/>
  <c r="K1540" i="1"/>
  <c r="K1541" i="1"/>
  <c r="K1542" i="1"/>
  <c r="K1543" i="1"/>
  <c r="K1544" i="1"/>
  <c r="K1545" i="1"/>
  <c r="K1546" i="1"/>
  <c r="K1547" i="1"/>
  <c r="K1548" i="1"/>
  <c r="K1549" i="1"/>
  <c r="K1550" i="1"/>
  <c r="K1551" i="1"/>
  <c r="K1552" i="1"/>
  <c r="K1553" i="1"/>
  <c r="K1554" i="1"/>
  <c r="K1555" i="1"/>
  <c r="K1556" i="1"/>
  <c r="K1557" i="1"/>
  <c r="K1558" i="1"/>
  <c r="K1559" i="1"/>
  <c r="K1560" i="1"/>
  <c r="K1561" i="1"/>
  <c r="K1562" i="1"/>
  <c r="K1563" i="1"/>
  <c r="K1564" i="1"/>
  <c r="K1565" i="1"/>
  <c r="K1566" i="1"/>
  <c r="K1567" i="1"/>
  <c r="K1568" i="1"/>
  <c r="K1569" i="1"/>
  <c r="K1570" i="1"/>
  <c r="K1571" i="1"/>
  <c r="K1572" i="1"/>
  <c r="K1573" i="1"/>
  <c r="K1574" i="1"/>
  <c r="K1575" i="1"/>
  <c r="K1576" i="1"/>
  <c r="K1577" i="1"/>
  <c r="K1578" i="1"/>
  <c r="K1579" i="1"/>
  <c r="K1580" i="1"/>
  <c r="K1581" i="1"/>
  <c r="K1582" i="1"/>
  <c r="K1583" i="1"/>
  <c r="K1584" i="1"/>
  <c r="K1585" i="1"/>
  <c r="K1586" i="1"/>
  <c r="K1587" i="1"/>
  <c r="K1588" i="1"/>
  <c r="K1589" i="1"/>
  <c r="K1590" i="1"/>
  <c r="K1591" i="1"/>
  <c r="K1592" i="1"/>
  <c r="K1593" i="1"/>
  <c r="K1594" i="1"/>
  <c r="K1595" i="1"/>
  <c r="K1596" i="1"/>
  <c r="K1597" i="1"/>
  <c r="K1598" i="1"/>
  <c r="K1599" i="1"/>
  <c r="K1600" i="1"/>
  <c r="K1601" i="1"/>
  <c r="K1602" i="1"/>
  <c r="K1603" i="1"/>
  <c r="K1604" i="1"/>
  <c r="K1605" i="1"/>
  <c r="K1606" i="1"/>
  <c r="K1607" i="1"/>
  <c r="K1608" i="1"/>
  <c r="K1609" i="1"/>
  <c r="K1610" i="1"/>
  <c r="K1611" i="1"/>
  <c r="K1612" i="1"/>
  <c r="K1613" i="1"/>
  <c r="K1614" i="1"/>
  <c r="K1615" i="1"/>
  <c r="K1616" i="1"/>
  <c r="K1617" i="1"/>
  <c r="K1618" i="1"/>
  <c r="K1619" i="1"/>
  <c r="K1620" i="1"/>
  <c r="K1621" i="1"/>
  <c r="K1622" i="1"/>
  <c r="K1623" i="1"/>
  <c r="K1624" i="1"/>
  <c r="K1625" i="1"/>
  <c r="K1626" i="1"/>
  <c r="K1627" i="1"/>
  <c r="K1628" i="1"/>
  <c r="K1629" i="1"/>
  <c r="K1630" i="1"/>
  <c r="K1631" i="1"/>
  <c r="K1632" i="1"/>
  <c r="K1633" i="1"/>
  <c r="K1634" i="1"/>
  <c r="K1635" i="1"/>
  <c r="K1636" i="1"/>
  <c r="K1637" i="1"/>
  <c r="K1638" i="1"/>
  <c r="K1639" i="1"/>
  <c r="K1640" i="1"/>
  <c r="K1641" i="1"/>
  <c r="K1642" i="1"/>
  <c r="K1643" i="1"/>
  <c r="K1644" i="1"/>
  <c r="K1645" i="1"/>
  <c r="K1646" i="1"/>
  <c r="K1647" i="1"/>
  <c r="K1648" i="1"/>
  <c r="K1649" i="1"/>
  <c r="K1650" i="1"/>
  <c r="K1651" i="1"/>
  <c r="K1652" i="1"/>
  <c r="K1653" i="1"/>
  <c r="K1654" i="1"/>
  <c r="K1655" i="1"/>
  <c r="K1656" i="1"/>
  <c r="K1657" i="1"/>
  <c r="K1658" i="1"/>
  <c r="K1659" i="1"/>
  <c r="K1660" i="1"/>
  <c r="K1661" i="1"/>
  <c r="K1662" i="1"/>
  <c r="K1663" i="1"/>
  <c r="K1664" i="1"/>
  <c r="K1665" i="1"/>
  <c r="K1666" i="1"/>
  <c r="K1667" i="1"/>
  <c r="K1668" i="1"/>
  <c r="K1669" i="1"/>
  <c r="K1670" i="1"/>
  <c r="K1671" i="1"/>
  <c r="K1672" i="1"/>
  <c r="K1673" i="1"/>
  <c r="K1674" i="1"/>
  <c r="K1675" i="1"/>
  <c r="K1676" i="1"/>
  <c r="K1677" i="1"/>
  <c r="K1678" i="1"/>
  <c r="K1679" i="1"/>
  <c r="K1680" i="1"/>
  <c r="K1681" i="1"/>
  <c r="K1682" i="1"/>
  <c r="K1683" i="1"/>
  <c r="K1684" i="1"/>
  <c r="K1685" i="1"/>
  <c r="K1686" i="1"/>
  <c r="K1687" i="1"/>
  <c r="K1688" i="1"/>
  <c r="K1689" i="1"/>
  <c r="K1690" i="1"/>
  <c r="K1691" i="1"/>
  <c r="K1692" i="1"/>
  <c r="K1693" i="1"/>
  <c r="K1694" i="1"/>
  <c r="K1695" i="1"/>
  <c r="K1696" i="1"/>
  <c r="K1697" i="1"/>
  <c r="K1698" i="1"/>
  <c r="K1699" i="1"/>
  <c r="K1700" i="1"/>
  <c r="K1701" i="1"/>
  <c r="K1702" i="1"/>
  <c r="K1703" i="1"/>
  <c r="K1704" i="1"/>
  <c r="K1705" i="1"/>
  <c r="K1706" i="1"/>
  <c r="K1707" i="1"/>
  <c r="K1708" i="1"/>
  <c r="K1709" i="1"/>
  <c r="K1710" i="1"/>
  <c r="K1711" i="1"/>
  <c r="K1712" i="1"/>
  <c r="K1713" i="1"/>
  <c r="K1714" i="1"/>
  <c r="K1715" i="1"/>
  <c r="K1716" i="1"/>
  <c r="K1717" i="1"/>
  <c r="K1718" i="1"/>
  <c r="K1719" i="1"/>
  <c r="K1720" i="1"/>
  <c r="K1721" i="1"/>
  <c r="K1722" i="1"/>
  <c r="K1723" i="1"/>
  <c r="K1724" i="1"/>
  <c r="K1725" i="1"/>
  <c r="K1726" i="1"/>
  <c r="K1727" i="1"/>
  <c r="K1728" i="1"/>
  <c r="K1729" i="1"/>
  <c r="K1730" i="1"/>
  <c r="K1731" i="1"/>
  <c r="K1732" i="1"/>
  <c r="K1733" i="1"/>
  <c r="K1734" i="1"/>
  <c r="K1735" i="1"/>
  <c r="K1736" i="1"/>
  <c r="K1737" i="1"/>
  <c r="K1738" i="1"/>
  <c r="K1739" i="1"/>
  <c r="K1740" i="1"/>
  <c r="K1741" i="1"/>
  <c r="K1742" i="1"/>
  <c r="K1743" i="1"/>
  <c r="K1744" i="1"/>
  <c r="K1745" i="1"/>
  <c r="K1746" i="1"/>
  <c r="K1747" i="1"/>
  <c r="K1748" i="1"/>
  <c r="K1749" i="1"/>
  <c r="K1750" i="1"/>
  <c r="K1751" i="1"/>
  <c r="K1752" i="1"/>
  <c r="K1753" i="1"/>
  <c r="K1754" i="1"/>
  <c r="K1755" i="1"/>
  <c r="K1756" i="1"/>
  <c r="K1757" i="1"/>
  <c r="K1758" i="1"/>
  <c r="K1759" i="1"/>
  <c r="K1760" i="1"/>
  <c r="K1761" i="1"/>
  <c r="K1762" i="1"/>
  <c r="K1763" i="1"/>
  <c r="K1764" i="1"/>
  <c r="K1765" i="1"/>
  <c r="K1766" i="1"/>
  <c r="K1767" i="1"/>
  <c r="K1768" i="1"/>
  <c r="K1769" i="1"/>
  <c r="K1770" i="1"/>
  <c r="K1771" i="1"/>
  <c r="K1772" i="1"/>
  <c r="K1773" i="1"/>
  <c r="K1774" i="1"/>
  <c r="K1775" i="1"/>
  <c r="K1776" i="1"/>
  <c r="K1777" i="1"/>
  <c r="K1778" i="1"/>
  <c r="K1779" i="1"/>
  <c r="K1780" i="1"/>
  <c r="K1781" i="1"/>
  <c r="K1782" i="1"/>
  <c r="K1783" i="1"/>
  <c r="K1784" i="1"/>
  <c r="K1785" i="1"/>
  <c r="K1786" i="1"/>
  <c r="K1787" i="1"/>
  <c r="K1788" i="1"/>
  <c r="K1789" i="1"/>
  <c r="K1790" i="1"/>
  <c r="K1791" i="1"/>
  <c r="K1792" i="1"/>
  <c r="K1793" i="1"/>
  <c r="K1794" i="1"/>
  <c r="K1795" i="1"/>
  <c r="K1796" i="1"/>
  <c r="K1797" i="1"/>
  <c r="K1798" i="1"/>
  <c r="K1799" i="1"/>
  <c r="K1800" i="1"/>
  <c r="K1801" i="1"/>
  <c r="K1802" i="1"/>
  <c r="K1803" i="1"/>
  <c r="K1804" i="1"/>
  <c r="K1805" i="1"/>
  <c r="K1806" i="1"/>
  <c r="K1807" i="1"/>
  <c r="K1808" i="1"/>
  <c r="G8" i="1"/>
  <c r="I8" i="1" s="1"/>
  <c r="F8" i="1"/>
  <c r="J8" i="1" s="1"/>
  <c r="H8" i="1"/>
  <c r="F9" i="1"/>
  <c r="J9" i="1" s="1"/>
  <c r="F10" i="1"/>
  <c r="J10" i="1" s="1"/>
  <c r="F11" i="1"/>
  <c r="J11" i="1" s="1"/>
  <c r="F12" i="1"/>
  <c r="J12" i="1" s="1"/>
  <c r="F13" i="1"/>
  <c r="J13" i="1" s="1"/>
  <c r="F14" i="1"/>
  <c r="J14" i="1" s="1"/>
  <c r="F15" i="1"/>
  <c r="J15" i="1" s="1"/>
  <c r="F16" i="1"/>
  <c r="J16" i="1" s="1"/>
  <c r="F17" i="1"/>
  <c r="J17" i="1" s="1"/>
  <c r="F18" i="1"/>
  <c r="J18" i="1" s="1"/>
  <c r="F19" i="1"/>
  <c r="J19" i="1" s="1"/>
  <c r="F20" i="1"/>
  <c r="J20" i="1" s="1"/>
  <c r="F21" i="1"/>
  <c r="J21" i="1" s="1"/>
  <c r="F22" i="1"/>
  <c r="J22" i="1" s="1"/>
  <c r="F23" i="1"/>
  <c r="J23" i="1" s="1"/>
  <c r="F24" i="1"/>
  <c r="J24" i="1" s="1"/>
  <c r="F25" i="1"/>
  <c r="J25" i="1" s="1"/>
  <c r="F26" i="1"/>
  <c r="J26" i="1" s="1"/>
  <c r="F27" i="1"/>
  <c r="J27" i="1" s="1"/>
  <c r="F28" i="1"/>
  <c r="J28" i="1" s="1"/>
  <c r="F29" i="1"/>
  <c r="J29" i="1" s="1"/>
  <c r="F30" i="1"/>
  <c r="J30" i="1" s="1"/>
  <c r="F31" i="1"/>
  <c r="J31" i="1" s="1"/>
  <c r="F32" i="1"/>
  <c r="J32" i="1" s="1"/>
  <c r="F33" i="1"/>
  <c r="J33" i="1" s="1"/>
  <c r="F34" i="1"/>
  <c r="J34" i="1" s="1"/>
  <c r="F35" i="1"/>
  <c r="J35" i="1" s="1"/>
  <c r="F36" i="1"/>
  <c r="J36" i="1" s="1"/>
  <c r="F37" i="1"/>
  <c r="J37" i="1" s="1"/>
  <c r="F38" i="1"/>
  <c r="J38" i="1" s="1"/>
  <c r="F39" i="1"/>
  <c r="J39" i="1" s="1"/>
  <c r="F40" i="1"/>
  <c r="J40" i="1" s="1"/>
  <c r="F41" i="1"/>
  <c r="J41" i="1" s="1"/>
  <c r="F42" i="1"/>
  <c r="J42" i="1" s="1"/>
  <c r="F43" i="1"/>
  <c r="J43" i="1" s="1"/>
  <c r="F44" i="1"/>
  <c r="J44" i="1" s="1"/>
  <c r="F45" i="1"/>
  <c r="J45" i="1" s="1"/>
  <c r="F46" i="1"/>
  <c r="J46" i="1" s="1"/>
  <c r="F47" i="1"/>
  <c r="J47" i="1" s="1"/>
  <c r="F48" i="1"/>
  <c r="J48" i="1" s="1"/>
  <c r="F49" i="1"/>
  <c r="J49" i="1" s="1"/>
  <c r="F50" i="1"/>
  <c r="J50" i="1" s="1"/>
  <c r="F51" i="1"/>
  <c r="J51" i="1" s="1"/>
  <c r="F52" i="1"/>
  <c r="J52" i="1" s="1"/>
  <c r="F53" i="1"/>
  <c r="J53" i="1" s="1"/>
  <c r="F54" i="1"/>
  <c r="J54" i="1" s="1"/>
  <c r="F55" i="1"/>
  <c r="J55" i="1" s="1"/>
  <c r="F56" i="1"/>
  <c r="J56" i="1" s="1"/>
  <c r="F57" i="1"/>
  <c r="J57" i="1" s="1"/>
  <c r="F58" i="1"/>
  <c r="J58" i="1" s="1"/>
  <c r="F59" i="1"/>
  <c r="J59" i="1" s="1"/>
  <c r="F60" i="1"/>
  <c r="J60" i="1" s="1"/>
  <c r="F61" i="1"/>
  <c r="J61" i="1" s="1"/>
  <c r="F62" i="1"/>
  <c r="J62" i="1" s="1"/>
  <c r="F63" i="1"/>
  <c r="J63" i="1" s="1"/>
  <c r="F64" i="1"/>
  <c r="J64" i="1" s="1"/>
  <c r="F65" i="1"/>
  <c r="J65" i="1" s="1"/>
  <c r="F66" i="1"/>
  <c r="J66" i="1" s="1"/>
  <c r="F67" i="1"/>
  <c r="J67" i="1" s="1"/>
  <c r="F68" i="1"/>
  <c r="J68" i="1" s="1"/>
  <c r="F69" i="1"/>
  <c r="J69" i="1" s="1"/>
  <c r="F70" i="1"/>
  <c r="J70" i="1" s="1"/>
  <c r="F71" i="1"/>
  <c r="J71" i="1" s="1"/>
  <c r="F72" i="1"/>
  <c r="J72" i="1" s="1"/>
  <c r="F73" i="1"/>
  <c r="J73" i="1" s="1"/>
  <c r="F74" i="1"/>
  <c r="J74" i="1" s="1"/>
  <c r="F75" i="1"/>
  <c r="J75" i="1" s="1"/>
  <c r="F76" i="1"/>
  <c r="J76" i="1" s="1"/>
  <c r="F77" i="1"/>
  <c r="J77" i="1" s="1"/>
  <c r="F78" i="1"/>
  <c r="J78" i="1" s="1"/>
  <c r="F79" i="1"/>
  <c r="J79" i="1" s="1"/>
  <c r="F80" i="1"/>
  <c r="J80" i="1" s="1"/>
  <c r="F81" i="1"/>
  <c r="J81" i="1" s="1"/>
  <c r="F82" i="1"/>
  <c r="J82" i="1" s="1"/>
  <c r="F83" i="1"/>
  <c r="J83" i="1" s="1"/>
  <c r="F84" i="1"/>
  <c r="J84" i="1" s="1"/>
  <c r="F85" i="1"/>
  <c r="J85" i="1" s="1"/>
  <c r="F86" i="1"/>
  <c r="J86" i="1" s="1"/>
  <c r="F87" i="1"/>
  <c r="J87" i="1" s="1"/>
  <c r="F88" i="1"/>
  <c r="J88" i="1" s="1"/>
  <c r="F89" i="1"/>
  <c r="J89" i="1" s="1"/>
  <c r="F90" i="1"/>
  <c r="J90" i="1" s="1"/>
  <c r="F91" i="1"/>
  <c r="J91" i="1" s="1"/>
  <c r="F92" i="1"/>
  <c r="J92" i="1" s="1"/>
  <c r="F93" i="1"/>
  <c r="J93" i="1" s="1"/>
  <c r="F94" i="1"/>
  <c r="J94" i="1" s="1"/>
  <c r="F95" i="1"/>
  <c r="J95" i="1" s="1"/>
  <c r="F96" i="1"/>
  <c r="J96" i="1" s="1"/>
  <c r="F97" i="1"/>
  <c r="J97" i="1" s="1"/>
  <c r="F98" i="1"/>
  <c r="J98" i="1" s="1"/>
  <c r="F99" i="1"/>
  <c r="J99" i="1" s="1"/>
  <c r="F100" i="1"/>
  <c r="J100" i="1" s="1"/>
  <c r="F101" i="1"/>
  <c r="J101" i="1" s="1"/>
  <c r="F102" i="1"/>
  <c r="J102" i="1" s="1"/>
  <c r="F103" i="1"/>
  <c r="J103" i="1" s="1"/>
  <c r="F104" i="1"/>
  <c r="J104" i="1" s="1"/>
  <c r="F105" i="1"/>
  <c r="J105" i="1" s="1"/>
  <c r="F106" i="1"/>
  <c r="J106" i="1" s="1"/>
  <c r="F107" i="1"/>
  <c r="J107" i="1" s="1"/>
  <c r="F108" i="1"/>
  <c r="J108" i="1" s="1"/>
  <c r="F109" i="1"/>
  <c r="J109" i="1" s="1"/>
  <c r="F110" i="1"/>
  <c r="J110" i="1" s="1"/>
  <c r="F111" i="1"/>
  <c r="J111" i="1" s="1"/>
  <c r="F112" i="1"/>
  <c r="J112" i="1" s="1"/>
  <c r="F113" i="1"/>
  <c r="J113" i="1" s="1"/>
  <c r="F114" i="1"/>
  <c r="J114" i="1" s="1"/>
  <c r="F115" i="1"/>
  <c r="J115" i="1" s="1"/>
  <c r="F116" i="1"/>
  <c r="J116" i="1" s="1"/>
  <c r="F117" i="1"/>
  <c r="J117" i="1" s="1"/>
  <c r="F118" i="1"/>
  <c r="J118" i="1" s="1"/>
  <c r="F119" i="1"/>
  <c r="J119" i="1" s="1"/>
  <c r="F120" i="1"/>
  <c r="J120" i="1" s="1"/>
  <c r="F121" i="1"/>
  <c r="J121" i="1" s="1"/>
  <c r="F122" i="1"/>
  <c r="J122" i="1" s="1"/>
  <c r="F123" i="1"/>
  <c r="J123" i="1" s="1"/>
  <c r="F124" i="1"/>
  <c r="J124" i="1" s="1"/>
  <c r="F125" i="1"/>
  <c r="J125" i="1" s="1"/>
  <c r="F126" i="1"/>
  <c r="J126" i="1" s="1"/>
  <c r="F127" i="1"/>
  <c r="J127" i="1" s="1"/>
  <c r="F128" i="1"/>
  <c r="J128" i="1" s="1"/>
  <c r="F129" i="1"/>
  <c r="J129" i="1" s="1"/>
  <c r="F130" i="1"/>
  <c r="J130" i="1" s="1"/>
  <c r="F131" i="1"/>
  <c r="J131" i="1" s="1"/>
  <c r="F132" i="1"/>
  <c r="J132" i="1" s="1"/>
  <c r="F133" i="1"/>
  <c r="J133" i="1" s="1"/>
  <c r="F134" i="1"/>
  <c r="J134" i="1" s="1"/>
  <c r="F135" i="1"/>
  <c r="J135" i="1" s="1"/>
  <c r="F136" i="1"/>
  <c r="J136" i="1" s="1"/>
  <c r="F137" i="1"/>
  <c r="J137" i="1" s="1"/>
  <c r="F138" i="1"/>
  <c r="J138" i="1" s="1"/>
  <c r="F139" i="1"/>
  <c r="J139" i="1" s="1"/>
  <c r="F140" i="1"/>
  <c r="J140" i="1" s="1"/>
  <c r="F141" i="1"/>
  <c r="J141" i="1" s="1"/>
  <c r="F142" i="1"/>
  <c r="J142" i="1" s="1"/>
  <c r="F143" i="1"/>
  <c r="J143" i="1" s="1"/>
  <c r="F144" i="1"/>
  <c r="J144" i="1" s="1"/>
  <c r="F145" i="1"/>
  <c r="J145" i="1" s="1"/>
  <c r="F146" i="1"/>
  <c r="J146" i="1" s="1"/>
  <c r="F147" i="1"/>
  <c r="J147" i="1" s="1"/>
  <c r="F148" i="1"/>
  <c r="J148" i="1" s="1"/>
  <c r="F149" i="1"/>
  <c r="J149" i="1" s="1"/>
  <c r="F150" i="1"/>
  <c r="J150" i="1" s="1"/>
  <c r="F151" i="1"/>
  <c r="J151" i="1" s="1"/>
  <c r="F152" i="1"/>
  <c r="J152" i="1" s="1"/>
  <c r="F153" i="1"/>
  <c r="J153" i="1" s="1"/>
  <c r="F154" i="1"/>
  <c r="J154" i="1" s="1"/>
  <c r="F155" i="1"/>
  <c r="J155" i="1" s="1"/>
  <c r="F156" i="1"/>
  <c r="J156" i="1" s="1"/>
  <c r="F157" i="1"/>
  <c r="J157" i="1" s="1"/>
  <c r="F158" i="1"/>
  <c r="J158" i="1" s="1"/>
  <c r="F159" i="1"/>
  <c r="J159" i="1" s="1"/>
  <c r="F160" i="1"/>
  <c r="J160" i="1" s="1"/>
  <c r="F161" i="1"/>
  <c r="J161" i="1" s="1"/>
  <c r="F162" i="1"/>
  <c r="J162" i="1" s="1"/>
  <c r="F163" i="1"/>
  <c r="J163" i="1" s="1"/>
  <c r="F164" i="1"/>
  <c r="J164" i="1" s="1"/>
  <c r="F165" i="1"/>
  <c r="J165" i="1" s="1"/>
  <c r="F166" i="1"/>
  <c r="J166" i="1" s="1"/>
  <c r="F167" i="1"/>
  <c r="J167" i="1" s="1"/>
  <c r="F168" i="1"/>
  <c r="J168" i="1" s="1"/>
  <c r="F169" i="1"/>
  <c r="J169" i="1" s="1"/>
  <c r="F170" i="1"/>
  <c r="J170" i="1" s="1"/>
  <c r="F171" i="1"/>
  <c r="J171" i="1" s="1"/>
  <c r="F172" i="1"/>
  <c r="J172" i="1" s="1"/>
  <c r="F173" i="1"/>
  <c r="J173" i="1" s="1"/>
  <c r="F174" i="1"/>
  <c r="J174" i="1" s="1"/>
  <c r="F175" i="1"/>
  <c r="J175" i="1" s="1"/>
  <c r="F176" i="1"/>
  <c r="J176" i="1" s="1"/>
  <c r="F177" i="1"/>
  <c r="J177" i="1" s="1"/>
  <c r="F178" i="1"/>
  <c r="J178" i="1" s="1"/>
  <c r="F179" i="1"/>
  <c r="J179" i="1" s="1"/>
  <c r="F180" i="1"/>
  <c r="J180" i="1" s="1"/>
  <c r="F181" i="1"/>
  <c r="J181" i="1" s="1"/>
  <c r="F182" i="1"/>
  <c r="J182" i="1" s="1"/>
  <c r="F183" i="1"/>
  <c r="J183" i="1" s="1"/>
  <c r="F184" i="1"/>
  <c r="J184" i="1" s="1"/>
  <c r="F185" i="1"/>
  <c r="J185" i="1" s="1"/>
  <c r="F186" i="1"/>
  <c r="J186" i="1" s="1"/>
  <c r="F187" i="1"/>
  <c r="J187" i="1" s="1"/>
  <c r="F188" i="1"/>
  <c r="J188" i="1" s="1"/>
  <c r="F189" i="1"/>
  <c r="J189" i="1" s="1"/>
  <c r="F190" i="1"/>
  <c r="J190" i="1" s="1"/>
  <c r="F191" i="1"/>
  <c r="J191" i="1" s="1"/>
  <c r="F192" i="1"/>
  <c r="J192" i="1" s="1"/>
  <c r="F193" i="1"/>
  <c r="J193" i="1" s="1"/>
  <c r="F194" i="1"/>
  <c r="J194" i="1" s="1"/>
  <c r="F195" i="1"/>
  <c r="J195" i="1" s="1"/>
  <c r="F196" i="1"/>
  <c r="J196" i="1" s="1"/>
  <c r="F197" i="1"/>
  <c r="J197" i="1" s="1"/>
  <c r="F198" i="1"/>
  <c r="J198" i="1" s="1"/>
  <c r="F199" i="1"/>
  <c r="J199" i="1" s="1"/>
  <c r="F200" i="1"/>
  <c r="J200" i="1" s="1"/>
  <c r="F201" i="1"/>
  <c r="J201" i="1" s="1"/>
  <c r="F202" i="1"/>
  <c r="J202" i="1" s="1"/>
  <c r="F203" i="1"/>
  <c r="J203" i="1" s="1"/>
  <c r="F204" i="1"/>
  <c r="J204" i="1" s="1"/>
  <c r="F205" i="1"/>
  <c r="J205" i="1" s="1"/>
  <c r="F206" i="1"/>
  <c r="J206" i="1" s="1"/>
  <c r="F207" i="1"/>
  <c r="J207" i="1" s="1"/>
  <c r="F208" i="1"/>
  <c r="J208" i="1" s="1"/>
  <c r="F209" i="1"/>
  <c r="J209" i="1" s="1"/>
  <c r="F210" i="1"/>
  <c r="J210" i="1" s="1"/>
  <c r="F211" i="1"/>
  <c r="J211" i="1" s="1"/>
  <c r="F212" i="1"/>
  <c r="J212" i="1" s="1"/>
  <c r="F213" i="1"/>
  <c r="J213" i="1" s="1"/>
  <c r="F214" i="1"/>
  <c r="J214" i="1" s="1"/>
  <c r="F215" i="1"/>
  <c r="J215" i="1" s="1"/>
  <c r="F216" i="1"/>
  <c r="J216" i="1" s="1"/>
  <c r="F217" i="1"/>
  <c r="J217" i="1" s="1"/>
  <c r="F218" i="1"/>
  <c r="J218" i="1" s="1"/>
  <c r="F219" i="1"/>
  <c r="J219" i="1" s="1"/>
  <c r="F220" i="1"/>
  <c r="J220" i="1" s="1"/>
  <c r="F221" i="1"/>
  <c r="J221" i="1" s="1"/>
  <c r="F222" i="1"/>
  <c r="J222" i="1" s="1"/>
  <c r="F223" i="1"/>
  <c r="J223" i="1" s="1"/>
  <c r="F224" i="1"/>
  <c r="J224" i="1" s="1"/>
  <c r="F225" i="1"/>
  <c r="J225" i="1" s="1"/>
  <c r="F226" i="1"/>
  <c r="J226" i="1" s="1"/>
  <c r="F227" i="1"/>
  <c r="J227" i="1" s="1"/>
  <c r="F228" i="1"/>
  <c r="J228" i="1" s="1"/>
  <c r="F229" i="1"/>
  <c r="J229" i="1" s="1"/>
  <c r="F230" i="1"/>
  <c r="J230" i="1" s="1"/>
  <c r="F231" i="1"/>
  <c r="J231" i="1" s="1"/>
  <c r="F232" i="1"/>
  <c r="J232" i="1" s="1"/>
  <c r="F233" i="1"/>
  <c r="J233" i="1" s="1"/>
  <c r="F234" i="1"/>
  <c r="J234" i="1" s="1"/>
  <c r="F235" i="1"/>
  <c r="J235" i="1" s="1"/>
  <c r="F236" i="1"/>
  <c r="J236" i="1" s="1"/>
  <c r="F237" i="1"/>
  <c r="J237" i="1" s="1"/>
  <c r="F238" i="1"/>
  <c r="J238" i="1" s="1"/>
  <c r="F239" i="1"/>
  <c r="J239" i="1" s="1"/>
  <c r="F240" i="1"/>
  <c r="J240" i="1" s="1"/>
  <c r="F241" i="1"/>
  <c r="J241" i="1" s="1"/>
  <c r="F242" i="1"/>
  <c r="J242" i="1" s="1"/>
  <c r="F243" i="1"/>
  <c r="J243" i="1" s="1"/>
  <c r="F244" i="1"/>
  <c r="J244" i="1" s="1"/>
  <c r="F245" i="1"/>
  <c r="J245" i="1" s="1"/>
  <c r="F246" i="1"/>
  <c r="J246" i="1" s="1"/>
  <c r="F247" i="1"/>
  <c r="J247" i="1" s="1"/>
  <c r="F248" i="1"/>
  <c r="J248" i="1" s="1"/>
  <c r="F249" i="1"/>
  <c r="J249" i="1" s="1"/>
  <c r="F250" i="1"/>
  <c r="J250" i="1" s="1"/>
  <c r="F251" i="1"/>
  <c r="J251" i="1" s="1"/>
  <c r="F252" i="1"/>
  <c r="J252" i="1" s="1"/>
  <c r="F253" i="1"/>
  <c r="J253" i="1" s="1"/>
  <c r="F254" i="1"/>
  <c r="J254" i="1" s="1"/>
  <c r="F255" i="1"/>
  <c r="J255" i="1" s="1"/>
  <c r="F256" i="1"/>
  <c r="J256" i="1" s="1"/>
  <c r="F257" i="1"/>
  <c r="J257" i="1" s="1"/>
  <c r="F258" i="1"/>
  <c r="J258" i="1" s="1"/>
  <c r="F259" i="1"/>
  <c r="J259" i="1" s="1"/>
  <c r="F260" i="1"/>
  <c r="J260" i="1" s="1"/>
  <c r="F261" i="1"/>
  <c r="J261" i="1" s="1"/>
  <c r="F262" i="1"/>
  <c r="J262" i="1" s="1"/>
  <c r="F263" i="1"/>
  <c r="J263" i="1" s="1"/>
  <c r="F264" i="1"/>
  <c r="J264" i="1" s="1"/>
  <c r="F265" i="1"/>
  <c r="J265" i="1" s="1"/>
  <c r="F266" i="1"/>
  <c r="J266" i="1" s="1"/>
  <c r="F267" i="1"/>
  <c r="J267" i="1" s="1"/>
  <c r="F268" i="1"/>
  <c r="J268" i="1" s="1"/>
  <c r="F269" i="1"/>
  <c r="J269" i="1" s="1"/>
  <c r="F270" i="1"/>
  <c r="J270" i="1" s="1"/>
  <c r="F271" i="1"/>
  <c r="J271" i="1" s="1"/>
  <c r="F272" i="1"/>
  <c r="J272" i="1" s="1"/>
  <c r="F273" i="1"/>
  <c r="J273" i="1" s="1"/>
  <c r="F274" i="1"/>
  <c r="J274" i="1" s="1"/>
  <c r="F275" i="1"/>
  <c r="J275" i="1" s="1"/>
  <c r="F276" i="1"/>
  <c r="J276" i="1" s="1"/>
  <c r="F277" i="1"/>
  <c r="J277" i="1" s="1"/>
  <c r="F278" i="1"/>
  <c r="J278" i="1" s="1"/>
  <c r="F279" i="1"/>
  <c r="J279" i="1" s="1"/>
  <c r="F280" i="1"/>
  <c r="J280" i="1" s="1"/>
  <c r="F281" i="1"/>
  <c r="J281" i="1" s="1"/>
  <c r="F282" i="1"/>
  <c r="J282" i="1" s="1"/>
  <c r="F283" i="1"/>
  <c r="J283" i="1" s="1"/>
  <c r="F284" i="1"/>
  <c r="J284" i="1" s="1"/>
  <c r="F285" i="1"/>
  <c r="J285" i="1" s="1"/>
  <c r="F286" i="1"/>
  <c r="J286" i="1" s="1"/>
  <c r="F287" i="1"/>
  <c r="J287" i="1" s="1"/>
  <c r="F288" i="1"/>
  <c r="J288" i="1" s="1"/>
  <c r="F289" i="1"/>
  <c r="J289" i="1" s="1"/>
  <c r="F290" i="1"/>
  <c r="J290" i="1" s="1"/>
  <c r="F291" i="1"/>
  <c r="J291" i="1" s="1"/>
  <c r="F292" i="1"/>
  <c r="J292" i="1" s="1"/>
  <c r="F293" i="1"/>
  <c r="J293" i="1" s="1"/>
  <c r="F294" i="1"/>
  <c r="J294" i="1" s="1"/>
  <c r="F295" i="1"/>
  <c r="J295" i="1" s="1"/>
  <c r="F296" i="1"/>
  <c r="J296" i="1" s="1"/>
  <c r="F297" i="1"/>
  <c r="J297" i="1" s="1"/>
  <c r="F298" i="1"/>
  <c r="J298" i="1" s="1"/>
  <c r="F299" i="1"/>
  <c r="J299" i="1" s="1"/>
  <c r="F300" i="1"/>
  <c r="J300" i="1" s="1"/>
  <c r="F301" i="1"/>
  <c r="J301" i="1" s="1"/>
  <c r="F302" i="1"/>
  <c r="J302" i="1" s="1"/>
  <c r="F303" i="1"/>
  <c r="J303" i="1" s="1"/>
  <c r="F304" i="1"/>
  <c r="J304" i="1" s="1"/>
  <c r="F305" i="1"/>
  <c r="J305" i="1" s="1"/>
  <c r="F306" i="1"/>
  <c r="J306" i="1" s="1"/>
  <c r="F307" i="1"/>
  <c r="J307" i="1" s="1"/>
  <c r="F308" i="1"/>
  <c r="J308" i="1" s="1"/>
  <c r="F309" i="1"/>
  <c r="J309" i="1" s="1"/>
  <c r="F310" i="1"/>
  <c r="J310" i="1" s="1"/>
  <c r="F311" i="1"/>
  <c r="J311" i="1" s="1"/>
  <c r="F312" i="1"/>
  <c r="J312" i="1" s="1"/>
  <c r="F313" i="1"/>
  <c r="J313" i="1" s="1"/>
  <c r="F314" i="1"/>
  <c r="J314" i="1" s="1"/>
  <c r="F315" i="1"/>
  <c r="J315" i="1" s="1"/>
  <c r="F316" i="1"/>
  <c r="J316" i="1" s="1"/>
  <c r="F317" i="1"/>
  <c r="J317" i="1" s="1"/>
  <c r="F318" i="1"/>
  <c r="J318" i="1" s="1"/>
  <c r="F319" i="1"/>
  <c r="J319" i="1" s="1"/>
  <c r="F320" i="1"/>
  <c r="J320" i="1" s="1"/>
  <c r="F321" i="1"/>
  <c r="J321" i="1" s="1"/>
  <c r="F322" i="1"/>
  <c r="J322" i="1" s="1"/>
  <c r="F323" i="1"/>
  <c r="J323" i="1" s="1"/>
  <c r="F324" i="1"/>
  <c r="J324" i="1" s="1"/>
  <c r="F325" i="1"/>
  <c r="J325" i="1" s="1"/>
  <c r="F326" i="1"/>
  <c r="J326" i="1" s="1"/>
  <c r="F327" i="1"/>
  <c r="J327" i="1" s="1"/>
  <c r="F328" i="1"/>
  <c r="J328" i="1" s="1"/>
  <c r="F329" i="1"/>
  <c r="J329" i="1" s="1"/>
  <c r="F330" i="1"/>
  <c r="J330" i="1" s="1"/>
  <c r="F331" i="1"/>
  <c r="J331" i="1" s="1"/>
  <c r="F332" i="1"/>
  <c r="J332" i="1" s="1"/>
  <c r="F333" i="1"/>
  <c r="J333" i="1" s="1"/>
  <c r="F334" i="1"/>
  <c r="J334" i="1" s="1"/>
  <c r="F335" i="1"/>
  <c r="J335" i="1" s="1"/>
  <c r="F336" i="1"/>
  <c r="J336" i="1" s="1"/>
  <c r="F337" i="1"/>
  <c r="J337" i="1" s="1"/>
  <c r="F338" i="1"/>
  <c r="J338" i="1" s="1"/>
  <c r="F339" i="1"/>
  <c r="J339" i="1" s="1"/>
  <c r="F340" i="1"/>
  <c r="J340" i="1" s="1"/>
  <c r="F341" i="1"/>
  <c r="J341" i="1" s="1"/>
  <c r="F342" i="1"/>
  <c r="J342" i="1" s="1"/>
  <c r="F343" i="1"/>
  <c r="J343" i="1" s="1"/>
  <c r="F344" i="1"/>
  <c r="J344" i="1" s="1"/>
  <c r="F345" i="1"/>
  <c r="J345" i="1" s="1"/>
  <c r="F346" i="1"/>
  <c r="J346" i="1" s="1"/>
  <c r="F347" i="1"/>
  <c r="J347" i="1" s="1"/>
  <c r="F348" i="1"/>
  <c r="J348" i="1" s="1"/>
  <c r="F349" i="1"/>
  <c r="J349" i="1" s="1"/>
  <c r="F350" i="1"/>
  <c r="J350" i="1" s="1"/>
  <c r="F351" i="1"/>
  <c r="J351" i="1" s="1"/>
  <c r="F352" i="1"/>
  <c r="J352" i="1" s="1"/>
  <c r="F353" i="1"/>
  <c r="J353" i="1" s="1"/>
  <c r="F354" i="1"/>
  <c r="J354" i="1" s="1"/>
  <c r="F355" i="1"/>
  <c r="J355" i="1" s="1"/>
  <c r="F356" i="1"/>
  <c r="J356" i="1" s="1"/>
  <c r="F357" i="1"/>
  <c r="J357" i="1" s="1"/>
  <c r="F358" i="1"/>
  <c r="J358" i="1" s="1"/>
  <c r="F359" i="1"/>
  <c r="J359" i="1" s="1"/>
  <c r="F360" i="1"/>
  <c r="J360" i="1" s="1"/>
  <c r="F361" i="1"/>
  <c r="J361" i="1" s="1"/>
  <c r="F362" i="1"/>
  <c r="J362" i="1" s="1"/>
  <c r="F363" i="1"/>
  <c r="J363" i="1" s="1"/>
  <c r="F364" i="1"/>
  <c r="J364" i="1" s="1"/>
  <c r="F365" i="1"/>
  <c r="J365" i="1" s="1"/>
  <c r="F366" i="1"/>
  <c r="J366" i="1" s="1"/>
  <c r="F367" i="1"/>
  <c r="J367" i="1" s="1"/>
  <c r="F368" i="1"/>
  <c r="J368" i="1" s="1"/>
  <c r="F369" i="1"/>
  <c r="J369" i="1" s="1"/>
  <c r="F370" i="1"/>
  <c r="J370" i="1" s="1"/>
  <c r="F371" i="1"/>
  <c r="J371" i="1" s="1"/>
  <c r="F372" i="1"/>
  <c r="J372" i="1" s="1"/>
  <c r="F373" i="1"/>
  <c r="J373" i="1" s="1"/>
  <c r="F374" i="1"/>
  <c r="J374" i="1" s="1"/>
  <c r="F375" i="1"/>
  <c r="J375" i="1" s="1"/>
  <c r="F376" i="1"/>
  <c r="J376" i="1" s="1"/>
  <c r="F377" i="1"/>
  <c r="J377" i="1" s="1"/>
  <c r="F378" i="1"/>
  <c r="J378" i="1" s="1"/>
  <c r="F379" i="1"/>
  <c r="J379" i="1" s="1"/>
  <c r="F380" i="1"/>
  <c r="J380" i="1" s="1"/>
  <c r="F381" i="1"/>
  <c r="J381" i="1" s="1"/>
  <c r="F382" i="1"/>
  <c r="J382" i="1" s="1"/>
  <c r="F383" i="1"/>
  <c r="J383" i="1" s="1"/>
  <c r="F384" i="1"/>
  <c r="J384" i="1" s="1"/>
  <c r="F385" i="1"/>
  <c r="J385" i="1" s="1"/>
  <c r="F386" i="1"/>
  <c r="J386" i="1" s="1"/>
  <c r="F387" i="1"/>
  <c r="J387" i="1" s="1"/>
  <c r="F388" i="1"/>
  <c r="J388" i="1" s="1"/>
  <c r="F389" i="1"/>
  <c r="J389" i="1" s="1"/>
  <c r="F390" i="1"/>
  <c r="J390" i="1" s="1"/>
  <c r="F391" i="1"/>
  <c r="J391" i="1" s="1"/>
  <c r="F392" i="1"/>
  <c r="J392" i="1" s="1"/>
  <c r="F393" i="1"/>
  <c r="J393" i="1" s="1"/>
  <c r="F394" i="1"/>
  <c r="J394" i="1" s="1"/>
  <c r="F395" i="1"/>
  <c r="J395" i="1" s="1"/>
  <c r="F396" i="1"/>
  <c r="J396" i="1" s="1"/>
  <c r="F397" i="1"/>
  <c r="J397" i="1" s="1"/>
  <c r="F398" i="1"/>
  <c r="J398" i="1" s="1"/>
  <c r="F399" i="1"/>
  <c r="J399" i="1" s="1"/>
  <c r="F400" i="1"/>
  <c r="J400" i="1" s="1"/>
  <c r="F401" i="1"/>
  <c r="J401" i="1" s="1"/>
  <c r="F402" i="1"/>
  <c r="J402" i="1" s="1"/>
  <c r="F403" i="1"/>
  <c r="J403" i="1" s="1"/>
  <c r="F404" i="1"/>
  <c r="J404" i="1" s="1"/>
  <c r="F405" i="1"/>
  <c r="J405" i="1" s="1"/>
  <c r="F406" i="1"/>
  <c r="J406" i="1" s="1"/>
  <c r="F407" i="1"/>
  <c r="J407" i="1" s="1"/>
  <c r="F408" i="1"/>
  <c r="J408" i="1" s="1"/>
  <c r="F409" i="1"/>
  <c r="J409" i="1" s="1"/>
  <c r="F410" i="1"/>
  <c r="J410" i="1" s="1"/>
  <c r="F411" i="1"/>
  <c r="J411" i="1" s="1"/>
  <c r="F412" i="1"/>
  <c r="J412" i="1" s="1"/>
  <c r="F413" i="1"/>
  <c r="J413" i="1" s="1"/>
  <c r="F414" i="1"/>
  <c r="J414" i="1" s="1"/>
  <c r="F415" i="1"/>
  <c r="J415" i="1" s="1"/>
  <c r="F416" i="1"/>
  <c r="J416" i="1" s="1"/>
  <c r="F417" i="1"/>
  <c r="J417" i="1" s="1"/>
  <c r="F418" i="1"/>
  <c r="J418" i="1" s="1"/>
  <c r="F419" i="1"/>
  <c r="J419" i="1" s="1"/>
  <c r="F420" i="1"/>
  <c r="J420" i="1" s="1"/>
  <c r="F421" i="1"/>
  <c r="J421" i="1" s="1"/>
  <c r="F422" i="1"/>
  <c r="J422" i="1" s="1"/>
  <c r="F423" i="1"/>
  <c r="J423" i="1" s="1"/>
  <c r="F424" i="1"/>
  <c r="J424" i="1" s="1"/>
  <c r="F425" i="1"/>
  <c r="J425" i="1" s="1"/>
  <c r="F426" i="1"/>
  <c r="J426" i="1" s="1"/>
  <c r="F427" i="1"/>
  <c r="J427" i="1" s="1"/>
  <c r="F428" i="1"/>
  <c r="J428" i="1" s="1"/>
  <c r="F429" i="1"/>
  <c r="J429" i="1" s="1"/>
  <c r="F430" i="1"/>
  <c r="J430" i="1" s="1"/>
  <c r="F431" i="1"/>
  <c r="J431" i="1" s="1"/>
  <c r="F432" i="1"/>
  <c r="J432" i="1" s="1"/>
  <c r="F433" i="1"/>
  <c r="J433" i="1" s="1"/>
  <c r="F434" i="1"/>
  <c r="J434" i="1" s="1"/>
  <c r="F435" i="1"/>
  <c r="J435" i="1" s="1"/>
  <c r="F436" i="1"/>
  <c r="J436" i="1" s="1"/>
  <c r="F437" i="1"/>
  <c r="J437" i="1" s="1"/>
  <c r="F438" i="1"/>
  <c r="J438" i="1" s="1"/>
  <c r="F439" i="1"/>
  <c r="J439" i="1" s="1"/>
  <c r="F440" i="1"/>
  <c r="J440" i="1" s="1"/>
  <c r="F441" i="1"/>
  <c r="J441" i="1" s="1"/>
  <c r="F442" i="1"/>
  <c r="J442" i="1" s="1"/>
  <c r="F443" i="1"/>
  <c r="J443" i="1" s="1"/>
  <c r="F444" i="1"/>
  <c r="J444" i="1" s="1"/>
  <c r="F445" i="1"/>
  <c r="J445" i="1" s="1"/>
  <c r="F446" i="1"/>
  <c r="J446" i="1" s="1"/>
  <c r="F447" i="1"/>
  <c r="J447" i="1" s="1"/>
  <c r="F448" i="1"/>
  <c r="J448" i="1" s="1"/>
  <c r="F449" i="1"/>
  <c r="J449" i="1" s="1"/>
  <c r="F450" i="1"/>
  <c r="J450" i="1" s="1"/>
  <c r="F451" i="1"/>
  <c r="J451" i="1" s="1"/>
  <c r="F452" i="1"/>
  <c r="J452" i="1" s="1"/>
  <c r="F453" i="1"/>
  <c r="J453" i="1" s="1"/>
  <c r="F454" i="1"/>
  <c r="J454" i="1" s="1"/>
  <c r="F455" i="1"/>
  <c r="J455" i="1" s="1"/>
  <c r="F456" i="1"/>
  <c r="J456" i="1" s="1"/>
  <c r="F457" i="1"/>
  <c r="J457" i="1" s="1"/>
  <c r="F458" i="1"/>
  <c r="J458" i="1" s="1"/>
  <c r="F459" i="1"/>
  <c r="J459" i="1" s="1"/>
  <c r="F460" i="1"/>
  <c r="J460" i="1" s="1"/>
  <c r="F461" i="1"/>
  <c r="J461" i="1" s="1"/>
  <c r="F462" i="1"/>
  <c r="J462" i="1" s="1"/>
  <c r="F463" i="1"/>
  <c r="J463" i="1" s="1"/>
  <c r="F464" i="1"/>
  <c r="J464" i="1" s="1"/>
  <c r="F465" i="1"/>
  <c r="J465" i="1" s="1"/>
  <c r="F466" i="1"/>
  <c r="J466" i="1" s="1"/>
  <c r="F467" i="1"/>
  <c r="J467" i="1" s="1"/>
  <c r="F468" i="1"/>
  <c r="J468" i="1" s="1"/>
  <c r="F469" i="1"/>
  <c r="J469" i="1" s="1"/>
  <c r="F470" i="1"/>
  <c r="J470" i="1" s="1"/>
  <c r="F471" i="1"/>
  <c r="J471" i="1" s="1"/>
  <c r="F472" i="1"/>
  <c r="J472" i="1" s="1"/>
  <c r="F473" i="1"/>
  <c r="J473" i="1" s="1"/>
  <c r="F474" i="1"/>
  <c r="J474" i="1" s="1"/>
  <c r="F475" i="1"/>
  <c r="J475" i="1" s="1"/>
  <c r="F476" i="1"/>
  <c r="J476" i="1" s="1"/>
  <c r="F477" i="1"/>
  <c r="J477" i="1" s="1"/>
  <c r="F478" i="1"/>
  <c r="J478" i="1" s="1"/>
  <c r="F479" i="1"/>
  <c r="J479" i="1" s="1"/>
  <c r="F480" i="1"/>
  <c r="J480" i="1" s="1"/>
  <c r="F481" i="1"/>
  <c r="J481" i="1" s="1"/>
  <c r="F482" i="1"/>
  <c r="J482" i="1" s="1"/>
  <c r="F483" i="1"/>
  <c r="J483" i="1" s="1"/>
  <c r="F484" i="1"/>
  <c r="J484" i="1" s="1"/>
  <c r="F485" i="1"/>
  <c r="J485" i="1" s="1"/>
  <c r="F486" i="1"/>
  <c r="J486" i="1" s="1"/>
  <c r="F487" i="1"/>
  <c r="J487" i="1" s="1"/>
  <c r="F488" i="1"/>
  <c r="J488" i="1" s="1"/>
  <c r="F489" i="1"/>
  <c r="J489" i="1" s="1"/>
  <c r="F490" i="1"/>
  <c r="J490" i="1" s="1"/>
  <c r="F491" i="1"/>
  <c r="J491" i="1" s="1"/>
  <c r="F492" i="1"/>
  <c r="J492" i="1" s="1"/>
  <c r="F493" i="1"/>
  <c r="J493" i="1" s="1"/>
  <c r="F494" i="1"/>
  <c r="J494" i="1" s="1"/>
  <c r="F495" i="1"/>
  <c r="J495" i="1" s="1"/>
  <c r="F496" i="1"/>
  <c r="J496" i="1" s="1"/>
  <c r="F497" i="1"/>
  <c r="J497" i="1" s="1"/>
  <c r="F498" i="1"/>
  <c r="J498" i="1" s="1"/>
  <c r="F499" i="1"/>
  <c r="J499" i="1" s="1"/>
  <c r="F500" i="1"/>
  <c r="J500" i="1" s="1"/>
  <c r="F501" i="1"/>
  <c r="J501" i="1" s="1"/>
  <c r="F502" i="1"/>
  <c r="J502" i="1" s="1"/>
  <c r="F503" i="1"/>
  <c r="J503" i="1" s="1"/>
  <c r="F504" i="1"/>
  <c r="J504" i="1" s="1"/>
  <c r="F505" i="1"/>
  <c r="J505" i="1" s="1"/>
  <c r="F506" i="1"/>
  <c r="J506" i="1" s="1"/>
  <c r="F507" i="1"/>
  <c r="J507" i="1" s="1"/>
  <c r="F508" i="1"/>
  <c r="J508" i="1" s="1"/>
  <c r="F509" i="1"/>
  <c r="J509" i="1" s="1"/>
  <c r="F510" i="1"/>
  <c r="J510" i="1" s="1"/>
  <c r="F511" i="1"/>
  <c r="J511" i="1" s="1"/>
  <c r="F512" i="1"/>
  <c r="J512" i="1" s="1"/>
  <c r="F513" i="1"/>
  <c r="J513" i="1" s="1"/>
  <c r="F514" i="1"/>
  <c r="J514" i="1" s="1"/>
  <c r="F515" i="1"/>
  <c r="J515" i="1" s="1"/>
  <c r="F516" i="1"/>
  <c r="J516" i="1" s="1"/>
  <c r="F517" i="1"/>
  <c r="J517" i="1" s="1"/>
  <c r="F518" i="1"/>
  <c r="J518" i="1" s="1"/>
  <c r="F519" i="1"/>
  <c r="J519" i="1" s="1"/>
  <c r="F520" i="1"/>
  <c r="J520" i="1" s="1"/>
  <c r="F521" i="1"/>
  <c r="J521" i="1" s="1"/>
  <c r="F522" i="1"/>
  <c r="J522" i="1" s="1"/>
  <c r="F523" i="1"/>
  <c r="J523" i="1" s="1"/>
  <c r="F524" i="1"/>
  <c r="J524" i="1" s="1"/>
  <c r="F525" i="1"/>
  <c r="J525" i="1" s="1"/>
  <c r="F526" i="1"/>
  <c r="J526" i="1" s="1"/>
  <c r="F527" i="1"/>
  <c r="J527" i="1" s="1"/>
  <c r="F528" i="1"/>
  <c r="J528" i="1" s="1"/>
  <c r="F529" i="1"/>
  <c r="J529" i="1" s="1"/>
  <c r="F530" i="1"/>
  <c r="J530" i="1" s="1"/>
  <c r="F531" i="1"/>
  <c r="J531" i="1" s="1"/>
  <c r="F532" i="1"/>
  <c r="J532" i="1" s="1"/>
  <c r="F533" i="1"/>
  <c r="J533" i="1" s="1"/>
  <c r="F534" i="1"/>
  <c r="J534" i="1" s="1"/>
  <c r="F535" i="1"/>
  <c r="J535" i="1" s="1"/>
  <c r="F536" i="1"/>
  <c r="J536" i="1" s="1"/>
  <c r="F537" i="1"/>
  <c r="J537" i="1" s="1"/>
  <c r="F538" i="1"/>
  <c r="J538" i="1" s="1"/>
  <c r="F539" i="1"/>
  <c r="J539" i="1" s="1"/>
  <c r="F540" i="1"/>
  <c r="J540" i="1" s="1"/>
  <c r="F541" i="1"/>
  <c r="J541" i="1" s="1"/>
  <c r="F542" i="1"/>
  <c r="J542" i="1" s="1"/>
  <c r="F543" i="1"/>
  <c r="J543" i="1" s="1"/>
  <c r="F544" i="1"/>
  <c r="J544" i="1" s="1"/>
  <c r="F545" i="1"/>
  <c r="J545" i="1" s="1"/>
  <c r="F546" i="1"/>
  <c r="J546" i="1" s="1"/>
  <c r="F547" i="1"/>
  <c r="J547" i="1" s="1"/>
  <c r="F548" i="1"/>
  <c r="J548" i="1" s="1"/>
  <c r="F549" i="1"/>
  <c r="J549" i="1" s="1"/>
  <c r="F550" i="1"/>
  <c r="J550" i="1" s="1"/>
  <c r="F551" i="1"/>
  <c r="J551" i="1" s="1"/>
  <c r="F552" i="1"/>
  <c r="J552" i="1" s="1"/>
  <c r="F553" i="1"/>
  <c r="J553" i="1" s="1"/>
  <c r="F554" i="1"/>
  <c r="J554" i="1" s="1"/>
  <c r="F555" i="1"/>
  <c r="J555" i="1" s="1"/>
  <c r="F556" i="1"/>
  <c r="J556" i="1" s="1"/>
  <c r="F557" i="1"/>
  <c r="J557" i="1" s="1"/>
  <c r="F558" i="1"/>
  <c r="J558" i="1" s="1"/>
  <c r="F559" i="1"/>
  <c r="J559" i="1" s="1"/>
  <c r="F560" i="1"/>
  <c r="J560" i="1" s="1"/>
  <c r="F561" i="1"/>
  <c r="J561" i="1" s="1"/>
  <c r="F562" i="1"/>
  <c r="J562" i="1" s="1"/>
  <c r="F563" i="1"/>
  <c r="J563" i="1" s="1"/>
  <c r="F564" i="1"/>
  <c r="J564" i="1" s="1"/>
  <c r="F565" i="1"/>
  <c r="J565" i="1" s="1"/>
  <c r="F566" i="1"/>
  <c r="J566" i="1" s="1"/>
  <c r="F567" i="1"/>
  <c r="J567" i="1" s="1"/>
  <c r="F568" i="1"/>
  <c r="J568" i="1" s="1"/>
  <c r="F569" i="1"/>
  <c r="J569" i="1" s="1"/>
  <c r="F570" i="1"/>
  <c r="J570" i="1" s="1"/>
  <c r="F571" i="1"/>
  <c r="J571" i="1" s="1"/>
  <c r="F572" i="1"/>
  <c r="J572" i="1" s="1"/>
  <c r="F573" i="1"/>
  <c r="J573" i="1" s="1"/>
  <c r="F574" i="1"/>
  <c r="J574" i="1" s="1"/>
  <c r="F575" i="1"/>
  <c r="J575" i="1" s="1"/>
  <c r="F576" i="1"/>
  <c r="J576" i="1" s="1"/>
  <c r="F577" i="1"/>
  <c r="J577" i="1" s="1"/>
  <c r="F578" i="1"/>
  <c r="J578" i="1" s="1"/>
  <c r="F579" i="1"/>
  <c r="J579" i="1" s="1"/>
  <c r="F580" i="1"/>
  <c r="J580" i="1" s="1"/>
  <c r="F581" i="1"/>
  <c r="J581" i="1" s="1"/>
  <c r="F582" i="1"/>
  <c r="J582" i="1" s="1"/>
  <c r="F583" i="1"/>
  <c r="J583" i="1" s="1"/>
  <c r="F584" i="1"/>
  <c r="J584" i="1" s="1"/>
  <c r="F585" i="1"/>
  <c r="J585" i="1" s="1"/>
  <c r="F586" i="1"/>
  <c r="J586" i="1" s="1"/>
  <c r="F587" i="1"/>
  <c r="J587" i="1" s="1"/>
  <c r="F588" i="1"/>
  <c r="J588" i="1" s="1"/>
  <c r="F589" i="1"/>
  <c r="J589" i="1" s="1"/>
  <c r="F590" i="1"/>
  <c r="J590" i="1" s="1"/>
  <c r="F591" i="1"/>
  <c r="J591" i="1" s="1"/>
  <c r="F592" i="1"/>
  <c r="J592" i="1" s="1"/>
  <c r="F593" i="1"/>
  <c r="J593" i="1" s="1"/>
  <c r="F594" i="1"/>
  <c r="J594" i="1" s="1"/>
  <c r="F595" i="1"/>
  <c r="J595" i="1" s="1"/>
  <c r="F596" i="1"/>
  <c r="J596" i="1" s="1"/>
  <c r="F597" i="1"/>
  <c r="J597" i="1" s="1"/>
  <c r="F598" i="1"/>
  <c r="J598" i="1" s="1"/>
  <c r="F599" i="1"/>
  <c r="J599" i="1" s="1"/>
  <c r="F600" i="1"/>
  <c r="J600" i="1" s="1"/>
  <c r="F601" i="1"/>
  <c r="J601" i="1" s="1"/>
  <c r="F602" i="1"/>
  <c r="J602" i="1" s="1"/>
  <c r="F603" i="1"/>
  <c r="J603" i="1" s="1"/>
  <c r="F604" i="1"/>
  <c r="J604" i="1" s="1"/>
  <c r="F605" i="1"/>
  <c r="J605" i="1" s="1"/>
  <c r="F606" i="1"/>
  <c r="J606" i="1" s="1"/>
  <c r="F607" i="1"/>
  <c r="J607" i="1" s="1"/>
  <c r="F608" i="1"/>
  <c r="J608" i="1" s="1"/>
  <c r="F609" i="1"/>
  <c r="J609" i="1" s="1"/>
  <c r="F610" i="1"/>
  <c r="J610" i="1" s="1"/>
  <c r="F611" i="1"/>
  <c r="J611" i="1" s="1"/>
  <c r="F612" i="1"/>
  <c r="J612" i="1" s="1"/>
  <c r="F613" i="1"/>
  <c r="J613" i="1" s="1"/>
  <c r="F614" i="1"/>
  <c r="J614" i="1" s="1"/>
  <c r="F615" i="1"/>
  <c r="J615" i="1" s="1"/>
  <c r="F616" i="1"/>
  <c r="J616" i="1" s="1"/>
  <c r="F617" i="1"/>
  <c r="J617" i="1" s="1"/>
  <c r="F618" i="1"/>
  <c r="J618" i="1" s="1"/>
  <c r="F619" i="1"/>
  <c r="J619" i="1" s="1"/>
  <c r="F620" i="1"/>
  <c r="J620" i="1" s="1"/>
  <c r="F621" i="1"/>
  <c r="J621" i="1" s="1"/>
  <c r="F622" i="1"/>
  <c r="J622" i="1" s="1"/>
  <c r="F623" i="1"/>
  <c r="J623" i="1" s="1"/>
  <c r="F624" i="1"/>
  <c r="J624" i="1" s="1"/>
  <c r="F625" i="1"/>
  <c r="J625" i="1" s="1"/>
  <c r="F626" i="1"/>
  <c r="J626" i="1" s="1"/>
  <c r="F627" i="1"/>
  <c r="J627" i="1" s="1"/>
  <c r="F628" i="1"/>
  <c r="J628" i="1" s="1"/>
  <c r="F629" i="1"/>
  <c r="J629" i="1" s="1"/>
  <c r="F630" i="1"/>
  <c r="J630" i="1" s="1"/>
  <c r="F631" i="1"/>
  <c r="J631" i="1" s="1"/>
  <c r="F632" i="1"/>
  <c r="J632" i="1" s="1"/>
  <c r="F633" i="1"/>
  <c r="J633" i="1" s="1"/>
  <c r="F634" i="1"/>
  <c r="J634" i="1" s="1"/>
  <c r="F635" i="1"/>
  <c r="J635" i="1" s="1"/>
  <c r="F636" i="1"/>
  <c r="J636" i="1" s="1"/>
  <c r="F637" i="1"/>
  <c r="J637" i="1" s="1"/>
  <c r="F638" i="1"/>
  <c r="J638" i="1" s="1"/>
  <c r="F639" i="1"/>
  <c r="J639" i="1" s="1"/>
  <c r="F640" i="1"/>
  <c r="J640" i="1" s="1"/>
  <c r="F641" i="1"/>
  <c r="J641" i="1" s="1"/>
  <c r="F642" i="1"/>
  <c r="J642" i="1" s="1"/>
  <c r="F643" i="1"/>
  <c r="J643" i="1" s="1"/>
  <c r="F644" i="1"/>
  <c r="J644" i="1" s="1"/>
  <c r="F645" i="1"/>
  <c r="J645" i="1" s="1"/>
  <c r="F646" i="1"/>
  <c r="J646" i="1" s="1"/>
  <c r="F647" i="1"/>
  <c r="J647" i="1" s="1"/>
  <c r="F648" i="1"/>
  <c r="J648" i="1" s="1"/>
  <c r="F649" i="1"/>
  <c r="J649" i="1" s="1"/>
  <c r="F650" i="1"/>
  <c r="J650" i="1" s="1"/>
  <c r="F651" i="1"/>
  <c r="J651" i="1" s="1"/>
  <c r="F652" i="1"/>
  <c r="J652" i="1" s="1"/>
  <c r="F653" i="1"/>
  <c r="J653" i="1" s="1"/>
  <c r="F654" i="1"/>
  <c r="J654" i="1" s="1"/>
  <c r="F655" i="1"/>
  <c r="J655" i="1" s="1"/>
  <c r="F656" i="1"/>
  <c r="J656" i="1" s="1"/>
  <c r="F657" i="1"/>
  <c r="J657" i="1" s="1"/>
  <c r="F658" i="1"/>
  <c r="J658" i="1" s="1"/>
  <c r="F659" i="1"/>
  <c r="J659" i="1" s="1"/>
  <c r="F660" i="1"/>
  <c r="J660" i="1" s="1"/>
  <c r="F661" i="1"/>
  <c r="J661" i="1" s="1"/>
  <c r="F662" i="1"/>
  <c r="J662" i="1" s="1"/>
  <c r="F663" i="1"/>
  <c r="J663" i="1" s="1"/>
  <c r="F664" i="1"/>
  <c r="J664" i="1" s="1"/>
  <c r="F665" i="1"/>
  <c r="J665" i="1" s="1"/>
  <c r="F666" i="1"/>
  <c r="J666" i="1" s="1"/>
  <c r="F667" i="1"/>
  <c r="J667" i="1" s="1"/>
  <c r="F668" i="1"/>
  <c r="J668" i="1" s="1"/>
  <c r="F669" i="1"/>
  <c r="J669" i="1" s="1"/>
  <c r="F670" i="1"/>
  <c r="J670" i="1" s="1"/>
  <c r="F671" i="1"/>
  <c r="J671" i="1" s="1"/>
  <c r="F672" i="1"/>
  <c r="J672" i="1" s="1"/>
  <c r="F673" i="1"/>
  <c r="J673" i="1" s="1"/>
  <c r="F674" i="1"/>
  <c r="J674" i="1" s="1"/>
  <c r="F675" i="1"/>
  <c r="J675" i="1" s="1"/>
  <c r="F676" i="1"/>
  <c r="J676" i="1" s="1"/>
  <c r="F677" i="1"/>
  <c r="J677" i="1" s="1"/>
  <c r="F678" i="1"/>
  <c r="J678" i="1" s="1"/>
  <c r="F679" i="1"/>
  <c r="J679" i="1" s="1"/>
  <c r="F680" i="1"/>
  <c r="J680" i="1" s="1"/>
  <c r="F681" i="1"/>
  <c r="J681" i="1" s="1"/>
  <c r="F682" i="1"/>
  <c r="J682" i="1" s="1"/>
  <c r="F683" i="1"/>
  <c r="J683" i="1" s="1"/>
  <c r="F684" i="1"/>
  <c r="J684" i="1" s="1"/>
  <c r="F685" i="1"/>
  <c r="J685" i="1" s="1"/>
  <c r="F686" i="1"/>
  <c r="J686" i="1" s="1"/>
  <c r="F687" i="1"/>
  <c r="J687" i="1" s="1"/>
  <c r="F688" i="1"/>
  <c r="J688" i="1" s="1"/>
  <c r="F689" i="1"/>
  <c r="J689" i="1" s="1"/>
  <c r="F690" i="1"/>
  <c r="J690" i="1" s="1"/>
  <c r="F691" i="1"/>
  <c r="J691" i="1" s="1"/>
  <c r="F692" i="1"/>
  <c r="J692" i="1" s="1"/>
  <c r="F693" i="1"/>
  <c r="J693" i="1" s="1"/>
  <c r="F694" i="1"/>
  <c r="J694" i="1" s="1"/>
  <c r="F695" i="1"/>
  <c r="J695" i="1" s="1"/>
  <c r="F696" i="1"/>
  <c r="J696" i="1" s="1"/>
  <c r="F697" i="1"/>
  <c r="J697" i="1" s="1"/>
  <c r="F698" i="1"/>
  <c r="J698" i="1" s="1"/>
  <c r="F699" i="1"/>
  <c r="J699" i="1" s="1"/>
  <c r="F700" i="1"/>
  <c r="J700" i="1" s="1"/>
  <c r="F701" i="1"/>
  <c r="J701" i="1" s="1"/>
  <c r="F702" i="1"/>
  <c r="J702" i="1" s="1"/>
  <c r="F703" i="1"/>
  <c r="J703" i="1" s="1"/>
  <c r="F704" i="1"/>
  <c r="J704" i="1" s="1"/>
  <c r="F705" i="1"/>
  <c r="J705" i="1" s="1"/>
  <c r="F706" i="1"/>
  <c r="J706" i="1" s="1"/>
  <c r="F707" i="1"/>
  <c r="J707" i="1" s="1"/>
  <c r="F708" i="1"/>
  <c r="J708" i="1" s="1"/>
  <c r="F709" i="1"/>
  <c r="J709" i="1" s="1"/>
  <c r="F710" i="1"/>
  <c r="J710" i="1" s="1"/>
  <c r="F711" i="1"/>
  <c r="J711" i="1" s="1"/>
  <c r="F712" i="1"/>
  <c r="J712" i="1" s="1"/>
  <c r="F713" i="1"/>
  <c r="J713" i="1" s="1"/>
  <c r="F714" i="1"/>
  <c r="J714" i="1" s="1"/>
  <c r="F715" i="1"/>
  <c r="J715" i="1" s="1"/>
  <c r="F716" i="1"/>
  <c r="J716" i="1" s="1"/>
  <c r="F717" i="1"/>
  <c r="J717" i="1" s="1"/>
  <c r="F718" i="1"/>
  <c r="J718" i="1" s="1"/>
  <c r="F719" i="1"/>
  <c r="J719" i="1" s="1"/>
  <c r="F720" i="1"/>
  <c r="J720" i="1" s="1"/>
  <c r="F721" i="1"/>
  <c r="J721" i="1" s="1"/>
  <c r="F722" i="1"/>
  <c r="J722" i="1" s="1"/>
  <c r="F723" i="1"/>
  <c r="J723" i="1" s="1"/>
  <c r="F724" i="1"/>
  <c r="J724" i="1" s="1"/>
  <c r="F725" i="1"/>
  <c r="J725" i="1" s="1"/>
  <c r="F726" i="1"/>
  <c r="J726" i="1" s="1"/>
  <c r="F727" i="1"/>
  <c r="J727" i="1" s="1"/>
  <c r="F728" i="1"/>
  <c r="J728" i="1" s="1"/>
  <c r="F729" i="1"/>
  <c r="J729" i="1" s="1"/>
  <c r="F730" i="1"/>
  <c r="J730" i="1" s="1"/>
  <c r="F731" i="1"/>
  <c r="J731" i="1" s="1"/>
  <c r="F732" i="1"/>
  <c r="J732" i="1" s="1"/>
  <c r="F733" i="1"/>
  <c r="J733" i="1" s="1"/>
  <c r="F734" i="1"/>
  <c r="J734" i="1" s="1"/>
  <c r="F735" i="1"/>
  <c r="J735" i="1" s="1"/>
  <c r="F736" i="1"/>
  <c r="J736" i="1" s="1"/>
  <c r="F737" i="1"/>
  <c r="J737" i="1" s="1"/>
  <c r="F738" i="1"/>
  <c r="J738" i="1" s="1"/>
  <c r="F739" i="1"/>
  <c r="J739" i="1" s="1"/>
  <c r="F740" i="1"/>
  <c r="J740" i="1" s="1"/>
  <c r="F741" i="1"/>
  <c r="J741" i="1" s="1"/>
  <c r="F742" i="1"/>
  <c r="J742" i="1" s="1"/>
  <c r="F743" i="1"/>
  <c r="J743" i="1" s="1"/>
  <c r="F744" i="1"/>
  <c r="J744" i="1" s="1"/>
  <c r="F745" i="1"/>
  <c r="J745" i="1" s="1"/>
  <c r="F746" i="1"/>
  <c r="J746" i="1" s="1"/>
  <c r="F747" i="1"/>
  <c r="J747" i="1" s="1"/>
  <c r="F748" i="1"/>
  <c r="J748" i="1" s="1"/>
  <c r="F749" i="1"/>
  <c r="J749" i="1" s="1"/>
  <c r="F750" i="1"/>
  <c r="J750" i="1" s="1"/>
  <c r="F751" i="1"/>
  <c r="J751" i="1" s="1"/>
  <c r="F752" i="1"/>
  <c r="J752" i="1" s="1"/>
  <c r="F753" i="1"/>
  <c r="J753" i="1" s="1"/>
  <c r="F754" i="1"/>
  <c r="J754" i="1" s="1"/>
  <c r="F755" i="1"/>
  <c r="J755" i="1" s="1"/>
  <c r="F756" i="1"/>
  <c r="J756" i="1" s="1"/>
  <c r="F757" i="1"/>
  <c r="J757" i="1" s="1"/>
  <c r="F758" i="1"/>
  <c r="J758" i="1" s="1"/>
  <c r="F759" i="1"/>
  <c r="J759" i="1" s="1"/>
  <c r="F760" i="1"/>
  <c r="J760" i="1" s="1"/>
  <c r="F761" i="1"/>
  <c r="J761" i="1" s="1"/>
  <c r="F762" i="1"/>
  <c r="J762" i="1" s="1"/>
  <c r="F763" i="1"/>
  <c r="J763" i="1" s="1"/>
  <c r="F764" i="1"/>
  <c r="J764" i="1" s="1"/>
  <c r="F765" i="1"/>
  <c r="J765" i="1" s="1"/>
  <c r="F766" i="1"/>
  <c r="J766" i="1" s="1"/>
  <c r="F767" i="1"/>
  <c r="J767" i="1" s="1"/>
  <c r="F768" i="1"/>
  <c r="J768" i="1" s="1"/>
  <c r="F769" i="1"/>
  <c r="J769" i="1" s="1"/>
  <c r="F770" i="1"/>
  <c r="J770" i="1" s="1"/>
  <c r="F771" i="1"/>
  <c r="J771" i="1" s="1"/>
  <c r="F772" i="1"/>
  <c r="J772" i="1" s="1"/>
  <c r="F773" i="1"/>
  <c r="J773" i="1" s="1"/>
  <c r="F774" i="1"/>
  <c r="J774" i="1" s="1"/>
  <c r="F775" i="1"/>
  <c r="J775" i="1" s="1"/>
  <c r="F776" i="1"/>
  <c r="J776" i="1" s="1"/>
  <c r="F777" i="1"/>
  <c r="J777" i="1" s="1"/>
  <c r="F778" i="1"/>
  <c r="J778" i="1" s="1"/>
  <c r="F779" i="1"/>
  <c r="J779" i="1" s="1"/>
  <c r="F780" i="1"/>
  <c r="J780" i="1" s="1"/>
  <c r="F781" i="1"/>
  <c r="J781" i="1" s="1"/>
  <c r="F782" i="1"/>
  <c r="J782" i="1" s="1"/>
  <c r="F783" i="1"/>
  <c r="J783" i="1" s="1"/>
  <c r="F784" i="1"/>
  <c r="J784" i="1" s="1"/>
  <c r="F785" i="1"/>
  <c r="J785" i="1" s="1"/>
  <c r="F786" i="1"/>
  <c r="J786" i="1" s="1"/>
  <c r="F787" i="1"/>
  <c r="J787" i="1" s="1"/>
  <c r="F788" i="1"/>
  <c r="J788" i="1" s="1"/>
  <c r="F789" i="1"/>
  <c r="J789" i="1" s="1"/>
  <c r="F790" i="1"/>
  <c r="J790" i="1" s="1"/>
  <c r="F791" i="1"/>
  <c r="J791" i="1" s="1"/>
  <c r="F792" i="1"/>
  <c r="J792" i="1" s="1"/>
  <c r="F793" i="1"/>
  <c r="J793" i="1" s="1"/>
  <c r="F794" i="1"/>
  <c r="J794" i="1" s="1"/>
  <c r="F795" i="1"/>
  <c r="J795" i="1" s="1"/>
  <c r="F796" i="1"/>
  <c r="J796" i="1" s="1"/>
  <c r="F797" i="1"/>
  <c r="J797" i="1" s="1"/>
  <c r="F798" i="1"/>
  <c r="J798" i="1" s="1"/>
  <c r="F799" i="1"/>
  <c r="J799" i="1" s="1"/>
  <c r="F800" i="1"/>
  <c r="J800" i="1" s="1"/>
  <c r="F801" i="1"/>
  <c r="J801" i="1" s="1"/>
  <c r="F802" i="1"/>
  <c r="J802" i="1" s="1"/>
  <c r="F803" i="1"/>
  <c r="J803" i="1" s="1"/>
  <c r="F804" i="1"/>
  <c r="J804" i="1" s="1"/>
  <c r="F805" i="1"/>
  <c r="J805" i="1" s="1"/>
  <c r="F806" i="1"/>
  <c r="J806" i="1" s="1"/>
  <c r="F807" i="1"/>
  <c r="J807" i="1" s="1"/>
  <c r="F808" i="1"/>
  <c r="J808" i="1" s="1"/>
  <c r="F809" i="1"/>
  <c r="J809" i="1" s="1"/>
  <c r="F810" i="1"/>
  <c r="J810" i="1" s="1"/>
  <c r="F811" i="1"/>
  <c r="J811" i="1" s="1"/>
  <c r="F812" i="1"/>
  <c r="J812" i="1" s="1"/>
  <c r="F813" i="1"/>
  <c r="J813" i="1" s="1"/>
  <c r="F814" i="1"/>
  <c r="J814" i="1" s="1"/>
  <c r="F815" i="1"/>
  <c r="J815" i="1" s="1"/>
  <c r="F816" i="1"/>
  <c r="J816" i="1" s="1"/>
  <c r="F817" i="1"/>
  <c r="J817" i="1" s="1"/>
  <c r="F818" i="1"/>
  <c r="J818" i="1" s="1"/>
  <c r="F819" i="1"/>
  <c r="J819" i="1" s="1"/>
  <c r="F820" i="1"/>
  <c r="J820" i="1" s="1"/>
  <c r="F821" i="1"/>
  <c r="J821" i="1" s="1"/>
  <c r="F822" i="1"/>
  <c r="J822" i="1" s="1"/>
  <c r="F823" i="1"/>
  <c r="J823" i="1" s="1"/>
  <c r="F824" i="1"/>
  <c r="J824" i="1" s="1"/>
  <c r="F825" i="1"/>
  <c r="J825" i="1" s="1"/>
  <c r="F826" i="1"/>
  <c r="J826" i="1" s="1"/>
  <c r="F827" i="1"/>
  <c r="J827" i="1" s="1"/>
  <c r="F828" i="1"/>
  <c r="J828" i="1" s="1"/>
  <c r="F829" i="1"/>
  <c r="J829" i="1" s="1"/>
  <c r="F830" i="1"/>
  <c r="J830" i="1" s="1"/>
  <c r="F831" i="1"/>
  <c r="J831" i="1" s="1"/>
  <c r="F832" i="1"/>
  <c r="J832" i="1" s="1"/>
  <c r="F833" i="1"/>
  <c r="J833" i="1" s="1"/>
  <c r="F834" i="1"/>
  <c r="J834" i="1" s="1"/>
  <c r="F835" i="1"/>
  <c r="J835" i="1" s="1"/>
  <c r="F836" i="1"/>
  <c r="J836" i="1" s="1"/>
  <c r="F837" i="1"/>
  <c r="J837" i="1" s="1"/>
  <c r="F838" i="1"/>
  <c r="J838" i="1" s="1"/>
  <c r="F839" i="1"/>
  <c r="J839" i="1" s="1"/>
  <c r="F840" i="1"/>
  <c r="J840" i="1" s="1"/>
  <c r="F841" i="1"/>
  <c r="J841" i="1" s="1"/>
  <c r="F842" i="1"/>
  <c r="J842" i="1" s="1"/>
  <c r="F843" i="1"/>
  <c r="J843" i="1" s="1"/>
  <c r="F844" i="1"/>
  <c r="J844" i="1" s="1"/>
  <c r="F845" i="1"/>
  <c r="J845" i="1" s="1"/>
  <c r="F846" i="1"/>
  <c r="J846" i="1" s="1"/>
  <c r="F847" i="1"/>
  <c r="J847" i="1" s="1"/>
  <c r="F848" i="1"/>
  <c r="J848" i="1" s="1"/>
  <c r="F849" i="1"/>
  <c r="J849" i="1" s="1"/>
  <c r="F850" i="1"/>
  <c r="J850" i="1" s="1"/>
  <c r="F851" i="1"/>
  <c r="J851" i="1" s="1"/>
  <c r="F852" i="1"/>
  <c r="J852" i="1" s="1"/>
  <c r="F853" i="1"/>
  <c r="J853" i="1" s="1"/>
  <c r="F854" i="1"/>
  <c r="J854" i="1" s="1"/>
  <c r="F855" i="1"/>
  <c r="J855" i="1" s="1"/>
  <c r="F856" i="1"/>
  <c r="J856" i="1" s="1"/>
  <c r="F857" i="1"/>
  <c r="J857" i="1" s="1"/>
  <c r="F858" i="1"/>
  <c r="J858" i="1" s="1"/>
  <c r="F859" i="1"/>
  <c r="J859" i="1" s="1"/>
  <c r="F860" i="1"/>
  <c r="J860" i="1" s="1"/>
  <c r="F861" i="1"/>
  <c r="J861" i="1" s="1"/>
  <c r="F862" i="1"/>
  <c r="J862" i="1" s="1"/>
  <c r="F863" i="1"/>
  <c r="J863" i="1" s="1"/>
  <c r="F864" i="1"/>
  <c r="J864" i="1" s="1"/>
  <c r="F865" i="1"/>
  <c r="J865" i="1" s="1"/>
  <c r="F866" i="1"/>
  <c r="J866" i="1" s="1"/>
  <c r="F867" i="1"/>
  <c r="J867" i="1" s="1"/>
  <c r="F868" i="1"/>
  <c r="J868" i="1" s="1"/>
  <c r="F869" i="1"/>
  <c r="J869" i="1" s="1"/>
  <c r="F870" i="1"/>
  <c r="J870" i="1" s="1"/>
  <c r="F871" i="1"/>
  <c r="J871" i="1" s="1"/>
  <c r="F872" i="1"/>
  <c r="J872" i="1" s="1"/>
  <c r="F873" i="1"/>
  <c r="J873" i="1" s="1"/>
  <c r="F874" i="1"/>
  <c r="J874" i="1" s="1"/>
  <c r="F875" i="1"/>
  <c r="J875" i="1" s="1"/>
  <c r="F876" i="1"/>
  <c r="J876" i="1" s="1"/>
  <c r="F877" i="1"/>
  <c r="J877" i="1" s="1"/>
  <c r="F878" i="1"/>
  <c r="J878" i="1" s="1"/>
  <c r="F879" i="1"/>
  <c r="J879" i="1" s="1"/>
  <c r="F880" i="1"/>
  <c r="J880" i="1" s="1"/>
  <c r="F881" i="1"/>
  <c r="J881" i="1" s="1"/>
  <c r="F882" i="1"/>
  <c r="J882" i="1" s="1"/>
  <c r="F883" i="1"/>
  <c r="J883" i="1" s="1"/>
  <c r="F884" i="1"/>
  <c r="J884" i="1" s="1"/>
  <c r="F885" i="1"/>
  <c r="J885" i="1" s="1"/>
  <c r="F886" i="1"/>
  <c r="J886" i="1" s="1"/>
  <c r="F887" i="1"/>
  <c r="J887" i="1" s="1"/>
  <c r="F888" i="1"/>
  <c r="J888" i="1" s="1"/>
  <c r="F889" i="1"/>
  <c r="J889" i="1" s="1"/>
  <c r="F890" i="1"/>
  <c r="J890" i="1" s="1"/>
  <c r="F891" i="1"/>
  <c r="J891" i="1" s="1"/>
  <c r="F892" i="1"/>
  <c r="J892" i="1" s="1"/>
  <c r="F893" i="1"/>
  <c r="J893" i="1" s="1"/>
  <c r="F894" i="1"/>
  <c r="J894" i="1" s="1"/>
  <c r="F895" i="1"/>
  <c r="J895" i="1" s="1"/>
  <c r="F896" i="1"/>
  <c r="J896" i="1" s="1"/>
  <c r="F897" i="1"/>
  <c r="J897" i="1" s="1"/>
  <c r="F898" i="1"/>
  <c r="J898" i="1" s="1"/>
  <c r="F899" i="1"/>
  <c r="J899" i="1" s="1"/>
  <c r="F900" i="1"/>
  <c r="J900" i="1" s="1"/>
  <c r="F901" i="1"/>
  <c r="J901" i="1" s="1"/>
  <c r="F902" i="1"/>
  <c r="J902" i="1" s="1"/>
  <c r="F903" i="1"/>
  <c r="J903" i="1" s="1"/>
  <c r="F904" i="1"/>
  <c r="J904" i="1" s="1"/>
  <c r="F905" i="1"/>
  <c r="J905" i="1" s="1"/>
  <c r="F906" i="1"/>
  <c r="J906" i="1" s="1"/>
  <c r="F907" i="1"/>
  <c r="J907" i="1" s="1"/>
  <c r="F908" i="1"/>
  <c r="J908" i="1" s="1"/>
  <c r="F909" i="1"/>
  <c r="J909" i="1" s="1"/>
  <c r="F910" i="1"/>
  <c r="J910" i="1" s="1"/>
  <c r="F911" i="1"/>
  <c r="J911" i="1" s="1"/>
  <c r="F912" i="1"/>
  <c r="J912" i="1" s="1"/>
  <c r="F913" i="1"/>
  <c r="J913" i="1" s="1"/>
  <c r="F914" i="1"/>
  <c r="J914" i="1" s="1"/>
  <c r="F915" i="1"/>
  <c r="J915" i="1" s="1"/>
  <c r="F916" i="1"/>
  <c r="J916" i="1" s="1"/>
  <c r="F917" i="1"/>
  <c r="J917" i="1" s="1"/>
  <c r="F918" i="1"/>
  <c r="J918" i="1" s="1"/>
  <c r="F919" i="1"/>
  <c r="J919" i="1" s="1"/>
  <c r="F920" i="1"/>
  <c r="J920" i="1" s="1"/>
  <c r="F921" i="1"/>
  <c r="J921" i="1" s="1"/>
  <c r="F922" i="1"/>
  <c r="J922" i="1" s="1"/>
  <c r="F923" i="1"/>
  <c r="J923" i="1" s="1"/>
  <c r="F924" i="1"/>
  <c r="J924" i="1" s="1"/>
  <c r="F925" i="1"/>
  <c r="J925" i="1" s="1"/>
  <c r="F926" i="1"/>
  <c r="J926" i="1" s="1"/>
  <c r="F927" i="1"/>
  <c r="J927" i="1" s="1"/>
  <c r="F928" i="1"/>
  <c r="J928" i="1" s="1"/>
  <c r="F929" i="1"/>
  <c r="J929" i="1" s="1"/>
  <c r="F930" i="1"/>
  <c r="J930" i="1" s="1"/>
  <c r="F931" i="1"/>
  <c r="J931" i="1" s="1"/>
  <c r="F932" i="1"/>
  <c r="J932" i="1" s="1"/>
  <c r="F933" i="1"/>
  <c r="J933" i="1" s="1"/>
  <c r="F934" i="1"/>
  <c r="J934" i="1" s="1"/>
  <c r="F935" i="1"/>
  <c r="J935" i="1" s="1"/>
  <c r="F936" i="1"/>
  <c r="J936" i="1" s="1"/>
  <c r="F937" i="1"/>
  <c r="J937" i="1" s="1"/>
  <c r="F938" i="1"/>
  <c r="J938" i="1" s="1"/>
  <c r="F939" i="1"/>
  <c r="J939" i="1" s="1"/>
  <c r="F940" i="1"/>
  <c r="J940" i="1" s="1"/>
  <c r="F941" i="1"/>
  <c r="J941" i="1" s="1"/>
  <c r="F942" i="1"/>
  <c r="J942" i="1" s="1"/>
  <c r="F943" i="1"/>
  <c r="J943" i="1" s="1"/>
  <c r="F944" i="1"/>
  <c r="J944" i="1" s="1"/>
  <c r="F945" i="1"/>
  <c r="J945" i="1" s="1"/>
  <c r="F946" i="1"/>
  <c r="J946" i="1" s="1"/>
  <c r="F947" i="1"/>
  <c r="J947" i="1" s="1"/>
  <c r="F948" i="1"/>
  <c r="J948" i="1" s="1"/>
  <c r="F949" i="1"/>
  <c r="J949" i="1" s="1"/>
  <c r="F950" i="1"/>
  <c r="J950" i="1" s="1"/>
  <c r="F951" i="1"/>
  <c r="J951" i="1" s="1"/>
  <c r="F952" i="1"/>
  <c r="J952" i="1" s="1"/>
  <c r="F953" i="1"/>
  <c r="J953" i="1" s="1"/>
  <c r="F954" i="1"/>
  <c r="J954" i="1" s="1"/>
  <c r="F955" i="1"/>
  <c r="J955" i="1" s="1"/>
  <c r="F956" i="1"/>
  <c r="J956" i="1" s="1"/>
  <c r="F957" i="1"/>
  <c r="J957" i="1" s="1"/>
  <c r="F958" i="1"/>
  <c r="J958" i="1" s="1"/>
  <c r="F959" i="1"/>
  <c r="J959" i="1" s="1"/>
  <c r="F960" i="1"/>
  <c r="J960" i="1" s="1"/>
  <c r="F961" i="1"/>
  <c r="J961" i="1" s="1"/>
  <c r="F962" i="1"/>
  <c r="J962" i="1" s="1"/>
  <c r="F963" i="1"/>
  <c r="J963" i="1" s="1"/>
  <c r="F964" i="1"/>
  <c r="J964" i="1" s="1"/>
  <c r="F965" i="1"/>
  <c r="J965" i="1" s="1"/>
  <c r="F966" i="1"/>
  <c r="J966" i="1" s="1"/>
  <c r="F967" i="1"/>
  <c r="J967" i="1" s="1"/>
  <c r="F968" i="1"/>
  <c r="J968" i="1" s="1"/>
  <c r="F969" i="1"/>
  <c r="J969" i="1" s="1"/>
  <c r="F970" i="1"/>
  <c r="J970" i="1" s="1"/>
  <c r="F971" i="1"/>
  <c r="J971" i="1" s="1"/>
  <c r="F972" i="1"/>
  <c r="J972" i="1" s="1"/>
  <c r="F973" i="1"/>
  <c r="J973" i="1" s="1"/>
  <c r="F974" i="1"/>
  <c r="J974" i="1" s="1"/>
  <c r="F975" i="1"/>
  <c r="J975" i="1" s="1"/>
  <c r="F976" i="1"/>
  <c r="J976" i="1" s="1"/>
  <c r="F977" i="1"/>
  <c r="J977" i="1" s="1"/>
  <c r="F978" i="1"/>
  <c r="J978" i="1" s="1"/>
  <c r="F979" i="1"/>
  <c r="J979" i="1" s="1"/>
  <c r="F980" i="1"/>
  <c r="J980" i="1" s="1"/>
  <c r="F981" i="1"/>
  <c r="J981" i="1" s="1"/>
  <c r="F982" i="1"/>
  <c r="J982" i="1" s="1"/>
  <c r="F983" i="1"/>
  <c r="J983" i="1" s="1"/>
  <c r="F984" i="1"/>
  <c r="J984" i="1" s="1"/>
  <c r="F985" i="1"/>
  <c r="J985" i="1" s="1"/>
  <c r="F986" i="1"/>
  <c r="J986" i="1" s="1"/>
  <c r="F987" i="1"/>
  <c r="J987" i="1" s="1"/>
  <c r="F988" i="1"/>
  <c r="J988" i="1" s="1"/>
  <c r="F989" i="1"/>
  <c r="J989" i="1" s="1"/>
  <c r="F990" i="1"/>
  <c r="J990" i="1" s="1"/>
  <c r="F991" i="1"/>
  <c r="J991" i="1" s="1"/>
  <c r="F992" i="1"/>
  <c r="J992" i="1" s="1"/>
  <c r="F993" i="1"/>
  <c r="J993" i="1" s="1"/>
  <c r="F994" i="1"/>
  <c r="J994" i="1" s="1"/>
  <c r="F995" i="1"/>
  <c r="J995" i="1" s="1"/>
  <c r="F996" i="1"/>
  <c r="J996" i="1" s="1"/>
  <c r="F997" i="1"/>
  <c r="J997" i="1" s="1"/>
  <c r="F998" i="1"/>
  <c r="J998" i="1" s="1"/>
  <c r="F999" i="1"/>
  <c r="J999" i="1" s="1"/>
  <c r="F1000" i="1"/>
  <c r="J1000" i="1" s="1"/>
  <c r="F1001" i="1"/>
  <c r="J1001" i="1" s="1"/>
  <c r="F1002" i="1"/>
  <c r="J1002" i="1" s="1"/>
  <c r="F1003" i="1"/>
  <c r="J1003" i="1" s="1"/>
  <c r="F1004" i="1"/>
  <c r="J1004" i="1" s="1"/>
  <c r="F1005" i="1"/>
  <c r="J1005" i="1" s="1"/>
  <c r="F1006" i="1"/>
  <c r="J1006" i="1" s="1"/>
  <c r="F1007" i="1"/>
  <c r="J1007" i="1" s="1"/>
  <c r="F1008" i="1"/>
  <c r="J1008" i="1" s="1"/>
  <c r="F1009" i="1"/>
  <c r="J1009" i="1" s="1"/>
  <c r="F1010" i="1"/>
  <c r="J1010" i="1" s="1"/>
  <c r="F1011" i="1"/>
  <c r="J1011" i="1" s="1"/>
  <c r="F1012" i="1"/>
  <c r="J1012" i="1" s="1"/>
  <c r="F1013" i="1"/>
  <c r="J1013" i="1" s="1"/>
  <c r="F1014" i="1"/>
  <c r="J1014" i="1" s="1"/>
  <c r="F1015" i="1"/>
  <c r="J1015" i="1" s="1"/>
  <c r="F1016" i="1"/>
  <c r="J1016" i="1" s="1"/>
  <c r="F1017" i="1"/>
  <c r="J1017" i="1" s="1"/>
  <c r="F1018" i="1"/>
  <c r="J1018" i="1" s="1"/>
  <c r="F1019" i="1"/>
  <c r="J1019" i="1" s="1"/>
  <c r="F1020" i="1"/>
  <c r="J1020" i="1" s="1"/>
  <c r="F1021" i="1"/>
  <c r="J1021" i="1" s="1"/>
  <c r="F1022" i="1"/>
  <c r="J1022" i="1" s="1"/>
  <c r="F1023" i="1"/>
  <c r="J1023" i="1" s="1"/>
  <c r="F1024" i="1"/>
  <c r="J1024" i="1" s="1"/>
  <c r="F1025" i="1"/>
  <c r="J1025" i="1" s="1"/>
  <c r="F1026" i="1"/>
  <c r="J1026" i="1" s="1"/>
  <c r="F1027" i="1"/>
  <c r="J1027" i="1" s="1"/>
  <c r="F1028" i="1"/>
  <c r="J1028" i="1" s="1"/>
  <c r="F1029" i="1"/>
  <c r="J1029" i="1" s="1"/>
  <c r="F1030" i="1"/>
  <c r="J1030" i="1" s="1"/>
  <c r="F1031" i="1"/>
  <c r="J1031" i="1" s="1"/>
  <c r="F1032" i="1"/>
  <c r="J1032" i="1" s="1"/>
  <c r="F1033" i="1"/>
  <c r="J1033" i="1" s="1"/>
  <c r="F1034" i="1"/>
  <c r="J1034" i="1" s="1"/>
  <c r="F1035" i="1"/>
  <c r="J1035" i="1" s="1"/>
  <c r="F1036" i="1"/>
  <c r="J1036" i="1" s="1"/>
  <c r="F1037" i="1"/>
  <c r="J1037" i="1" s="1"/>
  <c r="F1038" i="1"/>
  <c r="J1038" i="1" s="1"/>
  <c r="F1039" i="1"/>
  <c r="J1039" i="1" s="1"/>
  <c r="F1040" i="1"/>
  <c r="J1040" i="1" s="1"/>
  <c r="F1041" i="1"/>
  <c r="J1041" i="1" s="1"/>
  <c r="F1042" i="1"/>
  <c r="J1042" i="1" s="1"/>
  <c r="F1043" i="1"/>
  <c r="J1043" i="1" s="1"/>
  <c r="F1044" i="1"/>
  <c r="J1044" i="1" s="1"/>
  <c r="F1045" i="1"/>
  <c r="J1045" i="1" s="1"/>
  <c r="F1046" i="1"/>
  <c r="J1046" i="1" s="1"/>
  <c r="F1047" i="1"/>
  <c r="J1047" i="1" s="1"/>
  <c r="F1048" i="1"/>
  <c r="J1048" i="1" s="1"/>
  <c r="F1049" i="1"/>
  <c r="J1049" i="1" s="1"/>
  <c r="F1050" i="1"/>
  <c r="J1050" i="1" s="1"/>
  <c r="F1051" i="1"/>
  <c r="J1051" i="1" s="1"/>
  <c r="F1052" i="1"/>
  <c r="J1052" i="1" s="1"/>
  <c r="F1053" i="1"/>
  <c r="J1053" i="1" s="1"/>
  <c r="F1054" i="1"/>
  <c r="J1054" i="1" s="1"/>
  <c r="F1055" i="1"/>
  <c r="J1055" i="1" s="1"/>
  <c r="F1056" i="1"/>
  <c r="J1056" i="1" s="1"/>
  <c r="F1057" i="1"/>
  <c r="J1057" i="1" s="1"/>
  <c r="F1058" i="1"/>
  <c r="J1058" i="1" s="1"/>
  <c r="F1059" i="1"/>
  <c r="J1059" i="1" s="1"/>
  <c r="F1060" i="1"/>
  <c r="J1060" i="1" s="1"/>
  <c r="F1061" i="1"/>
  <c r="J1061" i="1" s="1"/>
  <c r="F1062" i="1"/>
  <c r="J1062" i="1" s="1"/>
  <c r="F1063" i="1"/>
  <c r="J1063" i="1" s="1"/>
  <c r="F1064" i="1"/>
  <c r="J1064" i="1" s="1"/>
  <c r="F1065" i="1"/>
  <c r="J1065" i="1" s="1"/>
  <c r="F1066" i="1"/>
  <c r="J1066" i="1" s="1"/>
  <c r="F1067" i="1"/>
  <c r="J1067" i="1" s="1"/>
  <c r="F1068" i="1"/>
  <c r="J1068" i="1" s="1"/>
  <c r="F1069" i="1"/>
  <c r="J1069" i="1" s="1"/>
  <c r="F1070" i="1"/>
  <c r="J1070" i="1" s="1"/>
  <c r="F1071" i="1"/>
  <c r="J1071" i="1" s="1"/>
  <c r="F1072" i="1"/>
  <c r="J1072" i="1" s="1"/>
  <c r="F1073" i="1"/>
  <c r="J1073" i="1" s="1"/>
  <c r="F1074" i="1"/>
  <c r="J1074" i="1" s="1"/>
  <c r="F1075" i="1"/>
  <c r="J1075" i="1" s="1"/>
  <c r="F1076" i="1"/>
  <c r="J1076" i="1" s="1"/>
  <c r="F1077" i="1"/>
  <c r="J1077" i="1" s="1"/>
  <c r="F1078" i="1"/>
  <c r="J1078" i="1" s="1"/>
  <c r="F1079" i="1"/>
  <c r="J1079" i="1" s="1"/>
  <c r="F1080" i="1"/>
  <c r="J1080" i="1" s="1"/>
  <c r="F1081" i="1"/>
  <c r="J1081" i="1" s="1"/>
  <c r="F1082" i="1"/>
  <c r="J1082" i="1" s="1"/>
  <c r="F1083" i="1"/>
  <c r="J1083" i="1" s="1"/>
  <c r="F1084" i="1"/>
  <c r="J1084" i="1" s="1"/>
  <c r="F1085" i="1"/>
  <c r="J1085" i="1" s="1"/>
  <c r="F1086" i="1"/>
  <c r="J1086" i="1" s="1"/>
  <c r="F1087" i="1"/>
  <c r="J1087" i="1" s="1"/>
  <c r="F1088" i="1"/>
  <c r="J1088" i="1" s="1"/>
  <c r="F1089" i="1"/>
  <c r="J1089" i="1" s="1"/>
  <c r="F1090" i="1"/>
  <c r="J1090" i="1" s="1"/>
  <c r="F1091" i="1"/>
  <c r="J1091" i="1" s="1"/>
  <c r="F1092" i="1"/>
  <c r="J1092" i="1" s="1"/>
  <c r="F1093" i="1"/>
  <c r="J1093" i="1" s="1"/>
  <c r="F1094" i="1"/>
  <c r="J1094" i="1" s="1"/>
  <c r="F1095" i="1"/>
  <c r="J1095" i="1" s="1"/>
  <c r="F1096" i="1"/>
  <c r="J1096" i="1" s="1"/>
  <c r="F1097" i="1"/>
  <c r="J1097" i="1" s="1"/>
  <c r="F1098" i="1"/>
  <c r="J1098" i="1" s="1"/>
  <c r="F1099" i="1"/>
  <c r="J1099" i="1" s="1"/>
  <c r="F1100" i="1"/>
  <c r="J1100" i="1" s="1"/>
  <c r="F1101" i="1"/>
  <c r="J1101" i="1" s="1"/>
  <c r="F1102" i="1"/>
  <c r="J1102" i="1" s="1"/>
  <c r="F1103" i="1"/>
  <c r="J1103" i="1" s="1"/>
  <c r="F1104" i="1"/>
  <c r="J1104" i="1" s="1"/>
  <c r="F1105" i="1"/>
  <c r="J1105" i="1" s="1"/>
  <c r="F1106" i="1"/>
  <c r="J1106" i="1" s="1"/>
  <c r="F1107" i="1"/>
  <c r="J1107" i="1" s="1"/>
  <c r="F1108" i="1"/>
  <c r="J1108" i="1" s="1"/>
  <c r="F1109" i="1"/>
  <c r="J1109" i="1" s="1"/>
  <c r="F1110" i="1"/>
  <c r="J1110" i="1" s="1"/>
  <c r="F1111" i="1"/>
  <c r="J1111" i="1" s="1"/>
  <c r="F1112" i="1"/>
  <c r="J1112" i="1" s="1"/>
  <c r="F1113" i="1"/>
  <c r="J1113" i="1" s="1"/>
  <c r="F1114" i="1"/>
  <c r="J1114" i="1" s="1"/>
  <c r="F1115" i="1"/>
  <c r="J1115" i="1" s="1"/>
  <c r="F1116" i="1"/>
  <c r="J1116" i="1" s="1"/>
  <c r="F1117" i="1"/>
  <c r="J1117" i="1" s="1"/>
  <c r="F1118" i="1"/>
  <c r="J1118" i="1" s="1"/>
  <c r="F1119" i="1"/>
  <c r="J1119" i="1" s="1"/>
  <c r="F1120" i="1"/>
  <c r="J1120" i="1" s="1"/>
  <c r="F1121" i="1"/>
  <c r="J1121" i="1" s="1"/>
  <c r="F1122" i="1"/>
  <c r="J1122" i="1" s="1"/>
  <c r="F1123" i="1"/>
  <c r="J1123" i="1" s="1"/>
  <c r="F1124" i="1"/>
  <c r="J1124" i="1" s="1"/>
  <c r="F1125" i="1"/>
  <c r="J1125" i="1" s="1"/>
  <c r="F1126" i="1"/>
  <c r="J1126" i="1" s="1"/>
  <c r="F1127" i="1"/>
  <c r="J1127" i="1" s="1"/>
  <c r="F1128" i="1"/>
  <c r="J1128" i="1" s="1"/>
  <c r="F1129" i="1"/>
  <c r="J1129" i="1" s="1"/>
  <c r="F1130" i="1"/>
  <c r="J1130" i="1" s="1"/>
  <c r="F1131" i="1"/>
  <c r="J1131" i="1" s="1"/>
  <c r="F1132" i="1"/>
  <c r="J1132" i="1" s="1"/>
  <c r="F1133" i="1"/>
  <c r="J1133" i="1" s="1"/>
  <c r="F1134" i="1"/>
  <c r="J1134" i="1" s="1"/>
  <c r="F1135" i="1"/>
  <c r="J1135" i="1" s="1"/>
  <c r="F1136" i="1"/>
  <c r="J1136" i="1" s="1"/>
  <c r="F1137" i="1"/>
  <c r="J1137" i="1" s="1"/>
  <c r="F1138" i="1"/>
  <c r="J1138" i="1" s="1"/>
  <c r="F1139" i="1"/>
  <c r="J1139" i="1" s="1"/>
  <c r="F1140" i="1"/>
  <c r="J1140" i="1" s="1"/>
  <c r="F1141" i="1"/>
  <c r="J1141" i="1" s="1"/>
  <c r="F1142" i="1"/>
  <c r="J1142" i="1" s="1"/>
  <c r="F1143" i="1"/>
  <c r="J1143" i="1" s="1"/>
  <c r="F1144" i="1"/>
  <c r="J1144" i="1" s="1"/>
  <c r="F1145" i="1"/>
  <c r="J1145" i="1" s="1"/>
  <c r="F1146" i="1"/>
  <c r="J1146" i="1" s="1"/>
  <c r="F1147" i="1"/>
  <c r="J1147" i="1" s="1"/>
  <c r="F1148" i="1"/>
  <c r="J1148" i="1" s="1"/>
  <c r="F1149" i="1"/>
  <c r="J1149" i="1" s="1"/>
  <c r="F1150" i="1"/>
  <c r="J1150" i="1" s="1"/>
  <c r="F1151" i="1"/>
  <c r="J1151" i="1" s="1"/>
  <c r="F1152" i="1"/>
  <c r="J1152" i="1" s="1"/>
  <c r="F1153" i="1"/>
  <c r="J1153" i="1" s="1"/>
  <c r="F1154" i="1"/>
  <c r="J1154" i="1" s="1"/>
  <c r="F1155" i="1"/>
  <c r="J1155" i="1" s="1"/>
  <c r="F1156" i="1"/>
  <c r="J1156" i="1" s="1"/>
  <c r="F1157" i="1"/>
  <c r="J1157" i="1" s="1"/>
  <c r="F1158" i="1"/>
  <c r="J1158" i="1" s="1"/>
  <c r="F1159" i="1"/>
  <c r="J1159" i="1" s="1"/>
  <c r="F1160" i="1"/>
  <c r="J1160" i="1" s="1"/>
  <c r="F1161" i="1"/>
  <c r="J1161" i="1" s="1"/>
  <c r="F1162" i="1"/>
  <c r="J1162" i="1" s="1"/>
  <c r="F1163" i="1"/>
  <c r="J1163" i="1" s="1"/>
  <c r="F1164" i="1"/>
  <c r="J1164" i="1" s="1"/>
  <c r="F1165" i="1"/>
  <c r="J1165" i="1" s="1"/>
  <c r="F1166" i="1"/>
  <c r="J1166" i="1" s="1"/>
  <c r="F1167" i="1"/>
  <c r="J1167" i="1" s="1"/>
  <c r="F1168" i="1"/>
  <c r="J1168" i="1" s="1"/>
  <c r="F1169" i="1"/>
  <c r="J1169" i="1" s="1"/>
  <c r="F1170" i="1"/>
  <c r="J1170" i="1" s="1"/>
  <c r="F1171" i="1"/>
  <c r="J1171" i="1" s="1"/>
  <c r="F1172" i="1"/>
  <c r="J1172" i="1" s="1"/>
  <c r="F1173" i="1"/>
  <c r="J1173" i="1" s="1"/>
  <c r="F1174" i="1"/>
  <c r="J1174" i="1" s="1"/>
  <c r="F1175" i="1"/>
  <c r="J1175" i="1" s="1"/>
  <c r="F1176" i="1"/>
  <c r="J1176" i="1" s="1"/>
  <c r="F1177" i="1"/>
  <c r="J1177" i="1" s="1"/>
  <c r="F1178" i="1"/>
  <c r="J1178" i="1" s="1"/>
  <c r="F1179" i="1"/>
  <c r="J1179" i="1" s="1"/>
  <c r="F1180" i="1"/>
  <c r="J1180" i="1" s="1"/>
  <c r="F1181" i="1"/>
  <c r="J1181" i="1" s="1"/>
  <c r="F1182" i="1"/>
  <c r="J1182" i="1" s="1"/>
  <c r="F1183" i="1"/>
  <c r="J1183" i="1" s="1"/>
  <c r="F1184" i="1"/>
  <c r="J1184" i="1" s="1"/>
  <c r="F1185" i="1"/>
  <c r="J1185" i="1" s="1"/>
  <c r="F1186" i="1"/>
  <c r="J1186" i="1" s="1"/>
  <c r="F1187" i="1"/>
  <c r="J1187" i="1" s="1"/>
  <c r="F1188" i="1"/>
  <c r="J1188" i="1" s="1"/>
  <c r="F1189" i="1"/>
  <c r="J1189" i="1" s="1"/>
  <c r="F1190" i="1"/>
  <c r="J1190" i="1" s="1"/>
  <c r="F1191" i="1"/>
  <c r="J1191" i="1" s="1"/>
  <c r="F1192" i="1"/>
  <c r="J1192" i="1" s="1"/>
  <c r="F1193" i="1"/>
  <c r="J1193" i="1" s="1"/>
  <c r="F1194" i="1"/>
  <c r="J1194" i="1" s="1"/>
  <c r="F1195" i="1"/>
  <c r="J1195" i="1" s="1"/>
  <c r="F1196" i="1"/>
  <c r="J1196" i="1" s="1"/>
  <c r="F1197" i="1"/>
  <c r="J1197" i="1" s="1"/>
  <c r="F1198" i="1"/>
  <c r="J1198" i="1" s="1"/>
  <c r="F1199" i="1"/>
  <c r="J1199" i="1" s="1"/>
  <c r="F1200" i="1"/>
  <c r="J1200" i="1" s="1"/>
  <c r="F1201" i="1"/>
  <c r="J1201" i="1" s="1"/>
  <c r="F1202" i="1"/>
  <c r="J1202" i="1" s="1"/>
  <c r="F1203" i="1"/>
  <c r="J1203" i="1" s="1"/>
  <c r="F1204" i="1"/>
  <c r="J1204" i="1" s="1"/>
  <c r="F1205" i="1"/>
  <c r="J1205" i="1" s="1"/>
  <c r="F1206" i="1"/>
  <c r="J1206" i="1" s="1"/>
  <c r="F1207" i="1"/>
  <c r="J1207" i="1" s="1"/>
  <c r="F1208" i="1"/>
  <c r="J1208" i="1" s="1"/>
  <c r="F1209" i="1"/>
  <c r="J1209" i="1" s="1"/>
  <c r="F1210" i="1"/>
  <c r="J1210" i="1" s="1"/>
  <c r="F1211" i="1"/>
  <c r="J1211" i="1" s="1"/>
  <c r="F1212" i="1"/>
  <c r="J1212" i="1" s="1"/>
  <c r="F1213" i="1"/>
  <c r="J1213" i="1" s="1"/>
  <c r="F1214" i="1"/>
  <c r="J1214" i="1" s="1"/>
  <c r="F1215" i="1"/>
  <c r="J1215" i="1" s="1"/>
  <c r="F1216" i="1"/>
  <c r="J1216" i="1" s="1"/>
  <c r="F1217" i="1"/>
  <c r="J1217" i="1" s="1"/>
  <c r="F1218" i="1"/>
  <c r="J1218" i="1" s="1"/>
  <c r="F1219" i="1"/>
  <c r="J1219" i="1" s="1"/>
  <c r="F1220" i="1"/>
  <c r="J1220" i="1" s="1"/>
  <c r="F1221" i="1"/>
  <c r="J1221" i="1" s="1"/>
  <c r="F1222" i="1"/>
  <c r="J1222" i="1" s="1"/>
  <c r="F1223" i="1"/>
  <c r="J1223" i="1" s="1"/>
  <c r="F1224" i="1"/>
  <c r="J1224" i="1" s="1"/>
  <c r="F1225" i="1"/>
  <c r="J1225" i="1" s="1"/>
  <c r="F1226" i="1"/>
  <c r="J1226" i="1" s="1"/>
  <c r="F1227" i="1"/>
  <c r="J1227" i="1" s="1"/>
  <c r="F1228" i="1"/>
  <c r="J1228" i="1" s="1"/>
  <c r="F1229" i="1"/>
  <c r="J1229" i="1" s="1"/>
  <c r="F1230" i="1"/>
  <c r="J1230" i="1" s="1"/>
  <c r="F1231" i="1"/>
  <c r="J1231" i="1" s="1"/>
  <c r="F1232" i="1"/>
  <c r="J1232" i="1" s="1"/>
  <c r="F1233" i="1"/>
  <c r="J1233" i="1" s="1"/>
  <c r="F1234" i="1"/>
  <c r="J1234" i="1" s="1"/>
  <c r="F1235" i="1"/>
  <c r="J1235" i="1" s="1"/>
  <c r="F1236" i="1"/>
  <c r="J1236" i="1" s="1"/>
  <c r="F1237" i="1"/>
  <c r="J1237" i="1" s="1"/>
  <c r="F1238" i="1"/>
  <c r="J1238" i="1" s="1"/>
  <c r="F1239" i="1"/>
  <c r="J1239" i="1" s="1"/>
  <c r="F1240" i="1"/>
  <c r="J1240" i="1" s="1"/>
  <c r="F1241" i="1"/>
  <c r="J1241" i="1" s="1"/>
  <c r="F1242" i="1"/>
  <c r="J1242" i="1" s="1"/>
  <c r="F1243" i="1"/>
  <c r="J1243" i="1" s="1"/>
  <c r="F1244" i="1"/>
  <c r="J1244" i="1" s="1"/>
  <c r="F1245" i="1"/>
  <c r="J1245" i="1" s="1"/>
  <c r="F1246" i="1"/>
  <c r="J1246" i="1" s="1"/>
  <c r="F1247" i="1"/>
  <c r="J1247" i="1" s="1"/>
  <c r="F1248" i="1"/>
  <c r="J1248" i="1" s="1"/>
  <c r="F1249" i="1"/>
  <c r="J1249" i="1" s="1"/>
  <c r="F1250" i="1"/>
  <c r="J1250" i="1" s="1"/>
  <c r="F1251" i="1"/>
  <c r="J1251" i="1" s="1"/>
  <c r="F1252" i="1"/>
  <c r="J1252" i="1" s="1"/>
  <c r="F1253" i="1"/>
  <c r="J1253" i="1" s="1"/>
  <c r="F1254" i="1"/>
  <c r="J1254" i="1" s="1"/>
  <c r="F1255" i="1"/>
  <c r="J1255" i="1" s="1"/>
  <c r="F1256" i="1"/>
  <c r="J1256" i="1" s="1"/>
  <c r="F1257" i="1"/>
  <c r="J1257" i="1" s="1"/>
  <c r="F1258" i="1"/>
  <c r="J1258" i="1" s="1"/>
  <c r="F1259" i="1"/>
  <c r="J1259" i="1" s="1"/>
  <c r="F1260" i="1"/>
  <c r="J1260" i="1" s="1"/>
  <c r="F1261" i="1"/>
  <c r="J1261" i="1" s="1"/>
  <c r="F1262" i="1"/>
  <c r="J1262" i="1" s="1"/>
  <c r="F1263" i="1"/>
  <c r="J1263" i="1" s="1"/>
  <c r="F1264" i="1"/>
  <c r="J1264" i="1" s="1"/>
  <c r="F1265" i="1"/>
  <c r="J1265" i="1" s="1"/>
  <c r="F1266" i="1"/>
  <c r="J1266" i="1" s="1"/>
  <c r="F1267" i="1"/>
  <c r="J1267" i="1" s="1"/>
  <c r="F1268" i="1"/>
  <c r="J1268" i="1" s="1"/>
  <c r="F1269" i="1"/>
  <c r="J1269" i="1" s="1"/>
  <c r="F1270" i="1"/>
  <c r="J1270" i="1" s="1"/>
  <c r="F1271" i="1"/>
  <c r="J1271" i="1" s="1"/>
  <c r="F1272" i="1"/>
  <c r="J1272" i="1" s="1"/>
  <c r="F1273" i="1"/>
  <c r="J1273" i="1" s="1"/>
  <c r="F1274" i="1"/>
  <c r="J1274" i="1" s="1"/>
  <c r="F1275" i="1"/>
  <c r="J1275" i="1" s="1"/>
  <c r="F1276" i="1"/>
  <c r="J1276" i="1" s="1"/>
  <c r="F1277" i="1"/>
  <c r="J1277" i="1" s="1"/>
  <c r="F1278" i="1"/>
  <c r="J1278" i="1" s="1"/>
  <c r="F1279" i="1"/>
  <c r="J1279" i="1" s="1"/>
  <c r="F1280" i="1"/>
  <c r="J1280" i="1" s="1"/>
  <c r="F1281" i="1"/>
  <c r="J1281" i="1" s="1"/>
  <c r="F1282" i="1"/>
  <c r="J1282" i="1" s="1"/>
  <c r="F1283" i="1"/>
  <c r="J1283" i="1" s="1"/>
  <c r="F1284" i="1"/>
  <c r="J1284" i="1" s="1"/>
  <c r="F1285" i="1"/>
  <c r="J1285" i="1" s="1"/>
  <c r="F1286" i="1"/>
  <c r="J1286" i="1" s="1"/>
  <c r="F1287" i="1"/>
  <c r="J1287" i="1" s="1"/>
  <c r="F1288" i="1"/>
  <c r="J1288" i="1" s="1"/>
  <c r="F1289" i="1"/>
  <c r="J1289" i="1" s="1"/>
  <c r="F1290" i="1"/>
  <c r="J1290" i="1" s="1"/>
  <c r="F1291" i="1"/>
  <c r="J1291" i="1" s="1"/>
  <c r="F1292" i="1"/>
  <c r="J1292" i="1" s="1"/>
  <c r="F1293" i="1"/>
  <c r="J1293" i="1" s="1"/>
  <c r="F1294" i="1"/>
  <c r="J1294" i="1" s="1"/>
  <c r="F1295" i="1"/>
  <c r="J1295" i="1" s="1"/>
  <c r="F1296" i="1"/>
  <c r="J1296" i="1" s="1"/>
  <c r="F1297" i="1"/>
  <c r="J1297" i="1" s="1"/>
  <c r="F1298" i="1"/>
  <c r="J1298" i="1" s="1"/>
  <c r="F1299" i="1"/>
  <c r="J1299" i="1" s="1"/>
  <c r="F1300" i="1"/>
  <c r="J1300" i="1" s="1"/>
  <c r="F1301" i="1"/>
  <c r="J1301" i="1" s="1"/>
  <c r="F1302" i="1"/>
  <c r="J1302" i="1" s="1"/>
  <c r="F1303" i="1"/>
  <c r="J1303" i="1" s="1"/>
  <c r="F1304" i="1"/>
  <c r="J1304" i="1" s="1"/>
  <c r="F1305" i="1"/>
  <c r="J1305" i="1" s="1"/>
  <c r="F1306" i="1"/>
  <c r="J1306" i="1" s="1"/>
  <c r="F1307" i="1"/>
  <c r="J1307" i="1" s="1"/>
  <c r="F1308" i="1"/>
  <c r="J1308" i="1" s="1"/>
  <c r="F1309" i="1"/>
  <c r="J1309" i="1" s="1"/>
  <c r="F1310" i="1"/>
  <c r="J1310" i="1" s="1"/>
  <c r="F1311" i="1"/>
  <c r="J1311" i="1" s="1"/>
  <c r="F1312" i="1"/>
  <c r="J1312" i="1" s="1"/>
  <c r="F1313" i="1"/>
  <c r="J1313" i="1" s="1"/>
  <c r="F1314" i="1"/>
  <c r="J1314" i="1" s="1"/>
  <c r="F1315" i="1"/>
  <c r="J1315" i="1" s="1"/>
  <c r="F1316" i="1"/>
  <c r="J1316" i="1" s="1"/>
  <c r="F1317" i="1"/>
  <c r="J1317" i="1" s="1"/>
  <c r="F1318" i="1"/>
  <c r="J1318" i="1" s="1"/>
  <c r="F1319" i="1"/>
  <c r="J1319" i="1" s="1"/>
  <c r="F1320" i="1"/>
  <c r="J1320" i="1" s="1"/>
  <c r="F1321" i="1"/>
  <c r="J1321" i="1" s="1"/>
  <c r="F1322" i="1"/>
  <c r="J1322" i="1" s="1"/>
  <c r="F1323" i="1"/>
  <c r="J1323" i="1" s="1"/>
  <c r="F1324" i="1"/>
  <c r="J1324" i="1" s="1"/>
  <c r="F1325" i="1"/>
  <c r="J1325" i="1" s="1"/>
  <c r="F1326" i="1"/>
  <c r="J1326" i="1" s="1"/>
  <c r="F1327" i="1"/>
  <c r="J1327" i="1" s="1"/>
  <c r="F1328" i="1"/>
  <c r="J1328" i="1" s="1"/>
  <c r="F1329" i="1"/>
  <c r="J1329" i="1" s="1"/>
  <c r="F1330" i="1"/>
  <c r="J1330" i="1" s="1"/>
  <c r="F1331" i="1"/>
  <c r="J1331" i="1" s="1"/>
  <c r="F1332" i="1"/>
  <c r="J1332" i="1" s="1"/>
  <c r="F1333" i="1"/>
  <c r="J1333" i="1" s="1"/>
  <c r="F1334" i="1"/>
  <c r="J1334" i="1" s="1"/>
  <c r="F1335" i="1"/>
  <c r="J1335" i="1" s="1"/>
  <c r="F1336" i="1"/>
  <c r="J1336" i="1" s="1"/>
  <c r="F1337" i="1"/>
  <c r="J1337" i="1" s="1"/>
  <c r="F1338" i="1"/>
  <c r="J1338" i="1" s="1"/>
  <c r="F1339" i="1"/>
  <c r="J1339" i="1" s="1"/>
  <c r="F1340" i="1"/>
  <c r="J1340" i="1" s="1"/>
  <c r="F1341" i="1"/>
  <c r="J1341" i="1" s="1"/>
  <c r="F1342" i="1"/>
  <c r="J1342" i="1" s="1"/>
  <c r="F1343" i="1"/>
  <c r="J1343" i="1" s="1"/>
  <c r="F1344" i="1"/>
  <c r="J1344" i="1" s="1"/>
  <c r="F1345" i="1"/>
  <c r="J1345" i="1" s="1"/>
  <c r="F1346" i="1"/>
  <c r="J1346" i="1" s="1"/>
  <c r="F1347" i="1"/>
  <c r="J1347" i="1" s="1"/>
  <c r="F1348" i="1"/>
  <c r="J1348" i="1" s="1"/>
  <c r="F1349" i="1"/>
  <c r="J1349" i="1" s="1"/>
  <c r="F1350" i="1"/>
  <c r="J1350" i="1" s="1"/>
  <c r="F1351" i="1"/>
  <c r="J1351" i="1" s="1"/>
  <c r="F1352" i="1"/>
  <c r="J1352" i="1" s="1"/>
  <c r="F1353" i="1"/>
  <c r="J1353" i="1" s="1"/>
  <c r="F1354" i="1"/>
  <c r="J1354" i="1" s="1"/>
  <c r="F1355" i="1"/>
  <c r="J1355" i="1" s="1"/>
  <c r="F1356" i="1"/>
  <c r="J1356" i="1" s="1"/>
  <c r="F1357" i="1"/>
  <c r="J1357" i="1" s="1"/>
  <c r="F1358" i="1"/>
  <c r="J1358" i="1" s="1"/>
  <c r="F1359" i="1"/>
  <c r="J1359" i="1" s="1"/>
  <c r="F1360" i="1"/>
  <c r="J1360" i="1" s="1"/>
  <c r="F1361" i="1"/>
  <c r="J1361" i="1" s="1"/>
  <c r="F1362" i="1"/>
  <c r="J1362" i="1" s="1"/>
  <c r="F1363" i="1"/>
  <c r="J1363" i="1" s="1"/>
  <c r="F1364" i="1"/>
  <c r="J1364" i="1" s="1"/>
  <c r="F1365" i="1"/>
  <c r="J1365" i="1" s="1"/>
  <c r="F1366" i="1"/>
  <c r="J1366" i="1" s="1"/>
  <c r="F1367" i="1"/>
  <c r="J1367" i="1" s="1"/>
  <c r="F1368" i="1"/>
  <c r="J1368" i="1" s="1"/>
  <c r="F1369" i="1"/>
  <c r="J1369" i="1" s="1"/>
  <c r="F1370" i="1"/>
  <c r="J1370" i="1" s="1"/>
  <c r="F1371" i="1"/>
  <c r="J1371" i="1" s="1"/>
  <c r="F1372" i="1"/>
  <c r="J1372" i="1" s="1"/>
  <c r="F1373" i="1"/>
  <c r="J1373" i="1" s="1"/>
  <c r="F1374" i="1"/>
  <c r="J1374" i="1" s="1"/>
  <c r="F1375" i="1"/>
  <c r="J1375" i="1" s="1"/>
  <c r="F1376" i="1"/>
  <c r="J1376" i="1" s="1"/>
  <c r="F1377" i="1"/>
  <c r="J1377" i="1" s="1"/>
  <c r="F1378" i="1"/>
  <c r="J1378" i="1" s="1"/>
  <c r="F1379" i="1"/>
  <c r="J1379" i="1" s="1"/>
  <c r="F1380" i="1"/>
  <c r="J1380" i="1" s="1"/>
  <c r="F1381" i="1"/>
  <c r="J1381" i="1" s="1"/>
  <c r="F1382" i="1"/>
  <c r="J1382" i="1" s="1"/>
  <c r="F1383" i="1"/>
  <c r="J1383" i="1" s="1"/>
  <c r="F1384" i="1"/>
  <c r="J1384" i="1" s="1"/>
  <c r="F1385" i="1"/>
  <c r="J1385" i="1" s="1"/>
  <c r="F1386" i="1"/>
  <c r="J1386" i="1" s="1"/>
  <c r="F1387" i="1"/>
  <c r="J1387" i="1" s="1"/>
  <c r="F1388" i="1"/>
  <c r="J1388" i="1" s="1"/>
  <c r="F1389" i="1"/>
  <c r="J1389" i="1" s="1"/>
  <c r="F1390" i="1"/>
  <c r="J1390" i="1" s="1"/>
  <c r="F1391" i="1"/>
  <c r="J1391" i="1" s="1"/>
  <c r="F1392" i="1"/>
  <c r="J1392" i="1" s="1"/>
  <c r="F1393" i="1"/>
  <c r="J1393" i="1" s="1"/>
  <c r="F1394" i="1"/>
  <c r="J1394" i="1" s="1"/>
  <c r="F1395" i="1"/>
  <c r="J1395" i="1" s="1"/>
  <c r="F1396" i="1"/>
  <c r="J1396" i="1" s="1"/>
  <c r="F1397" i="1"/>
  <c r="J1397" i="1" s="1"/>
  <c r="F1398" i="1"/>
  <c r="J1398" i="1" s="1"/>
  <c r="F1399" i="1"/>
  <c r="J1399" i="1" s="1"/>
  <c r="F1400" i="1"/>
  <c r="J1400" i="1" s="1"/>
  <c r="F1401" i="1"/>
  <c r="J1401" i="1" s="1"/>
  <c r="F1402" i="1"/>
  <c r="J1402" i="1" s="1"/>
  <c r="F1403" i="1"/>
  <c r="J1403" i="1" s="1"/>
  <c r="F1404" i="1"/>
  <c r="J1404" i="1" s="1"/>
  <c r="F1405" i="1"/>
  <c r="J1405" i="1" s="1"/>
  <c r="F1406" i="1"/>
  <c r="J1406" i="1" s="1"/>
  <c r="F1407" i="1"/>
  <c r="J1407" i="1" s="1"/>
  <c r="F1408" i="1"/>
  <c r="J1408" i="1" s="1"/>
  <c r="F1409" i="1"/>
  <c r="J1409" i="1" s="1"/>
  <c r="F1410" i="1"/>
  <c r="J1410" i="1" s="1"/>
  <c r="F1411" i="1"/>
  <c r="J1411" i="1" s="1"/>
  <c r="F1412" i="1"/>
  <c r="J1412" i="1" s="1"/>
  <c r="F1413" i="1"/>
  <c r="J1413" i="1" s="1"/>
  <c r="F1414" i="1"/>
  <c r="J1414" i="1" s="1"/>
  <c r="F1415" i="1"/>
  <c r="J1415" i="1" s="1"/>
  <c r="F1416" i="1"/>
  <c r="J1416" i="1" s="1"/>
  <c r="F1417" i="1"/>
  <c r="J1417" i="1" s="1"/>
  <c r="F1418" i="1"/>
  <c r="J1418" i="1" s="1"/>
  <c r="F1419" i="1"/>
  <c r="J1419" i="1" s="1"/>
  <c r="F1420" i="1"/>
  <c r="J1420" i="1" s="1"/>
  <c r="F1421" i="1"/>
  <c r="J1421" i="1" s="1"/>
  <c r="F1422" i="1"/>
  <c r="J1422" i="1" s="1"/>
  <c r="F1423" i="1"/>
  <c r="J1423" i="1" s="1"/>
  <c r="F1424" i="1"/>
  <c r="J1424" i="1" s="1"/>
  <c r="F1425" i="1"/>
  <c r="J1425" i="1" s="1"/>
  <c r="F1426" i="1"/>
  <c r="J1426" i="1" s="1"/>
  <c r="F1427" i="1"/>
  <c r="J1427" i="1" s="1"/>
  <c r="F1428" i="1"/>
  <c r="J1428" i="1" s="1"/>
  <c r="F1429" i="1"/>
  <c r="J1429" i="1" s="1"/>
  <c r="F1430" i="1"/>
  <c r="J1430" i="1" s="1"/>
  <c r="F1431" i="1"/>
  <c r="J1431" i="1" s="1"/>
  <c r="F1432" i="1"/>
  <c r="J1432" i="1" s="1"/>
  <c r="F1433" i="1"/>
  <c r="J1433" i="1" s="1"/>
  <c r="F1434" i="1"/>
  <c r="J1434" i="1" s="1"/>
  <c r="F1435" i="1"/>
  <c r="J1435" i="1" s="1"/>
  <c r="F1436" i="1"/>
  <c r="J1436" i="1" s="1"/>
  <c r="F1437" i="1"/>
  <c r="J1437" i="1" s="1"/>
  <c r="F1438" i="1"/>
  <c r="J1438" i="1" s="1"/>
  <c r="F1439" i="1"/>
  <c r="J1439" i="1" s="1"/>
  <c r="F1440" i="1"/>
  <c r="J1440" i="1" s="1"/>
  <c r="F1441" i="1"/>
  <c r="J1441" i="1" s="1"/>
  <c r="F1442" i="1"/>
  <c r="J1442" i="1" s="1"/>
  <c r="F1443" i="1"/>
  <c r="J1443" i="1" s="1"/>
  <c r="F1444" i="1"/>
  <c r="J1444" i="1" s="1"/>
  <c r="F1445" i="1"/>
  <c r="J1445" i="1" s="1"/>
  <c r="F1446" i="1"/>
  <c r="J1446" i="1" s="1"/>
  <c r="F1447" i="1"/>
  <c r="J1447" i="1" s="1"/>
  <c r="F1448" i="1"/>
  <c r="J1448" i="1" s="1"/>
  <c r="F1449" i="1"/>
  <c r="J1449" i="1" s="1"/>
  <c r="F1450" i="1"/>
  <c r="J1450" i="1" s="1"/>
  <c r="F1451" i="1"/>
  <c r="J1451" i="1" s="1"/>
  <c r="F1452" i="1"/>
  <c r="J1452" i="1" s="1"/>
  <c r="F1453" i="1"/>
  <c r="J1453" i="1" s="1"/>
  <c r="F1454" i="1"/>
  <c r="J1454" i="1" s="1"/>
  <c r="F1455" i="1"/>
  <c r="J1455" i="1" s="1"/>
  <c r="F1456" i="1"/>
  <c r="J1456" i="1" s="1"/>
  <c r="F1457" i="1"/>
  <c r="J1457" i="1" s="1"/>
  <c r="F1458" i="1"/>
  <c r="J1458" i="1" s="1"/>
  <c r="F1459" i="1"/>
  <c r="J1459" i="1" s="1"/>
  <c r="F1460" i="1"/>
  <c r="J1460" i="1" s="1"/>
  <c r="F1461" i="1"/>
  <c r="J1461" i="1" s="1"/>
  <c r="F1462" i="1"/>
  <c r="J1462" i="1" s="1"/>
  <c r="F1463" i="1"/>
  <c r="J1463" i="1" s="1"/>
  <c r="F1464" i="1"/>
  <c r="J1464" i="1" s="1"/>
  <c r="F1465" i="1"/>
  <c r="J1465" i="1" s="1"/>
  <c r="F1466" i="1"/>
  <c r="J1466" i="1" s="1"/>
  <c r="F1467" i="1"/>
  <c r="J1467" i="1" s="1"/>
  <c r="F1468" i="1"/>
  <c r="J1468" i="1" s="1"/>
  <c r="F1469" i="1"/>
  <c r="J1469" i="1" s="1"/>
  <c r="F1470" i="1"/>
  <c r="J1470" i="1" s="1"/>
  <c r="F1471" i="1"/>
  <c r="J1471" i="1" s="1"/>
  <c r="F1472" i="1"/>
  <c r="J1472" i="1" s="1"/>
  <c r="F1473" i="1"/>
  <c r="J1473" i="1" s="1"/>
  <c r="F1474" i="1"/>
  <c r="J1474" i="1" s="1"/>
  <c r="F1475" i="1"/>
  <c r="J1475" i="1" s="1"/>
  <c r="F1476" i="1"/>
  <c r="J1476" i="1" s="1"/>
  <c r="F1477" i="1"/>
  <c r="J1477" i="1" s="1"/>
  <c r="F1478" i="1"/>
  <c r="J1478" i="1" s="1"/>
  <c r="F1479" i="1"/>
  <c r="J1479" i="1" s="1"/>
  <c r="F1480" i="1"/>
  <c r="J1480" i="1" s="1"/>
  <c r="F1481" i="1"/>
  <c r="J1481" i="1" s="1"/>
  <c r="F1482" i="1"/>
  <c r="J1482" i="1" s="1"/>
  <c r="F1483" i="1"/>
  <c r="J1483" i="1" s="1"/>
  <c r="F1484" i="1"/>
  <c r="J1484" i="1" s="1"/>
  <c r="F1485" i="1"/>
  <c r="J1485" i="1" s="1"/>
  <c r="F1486" i="1"/>
  <c r="J1486" i="1" s="1"/>
  <c r="F1487" i="1"/>
  <c r="J1487" i="1" s="1"/>
  <c r="F1488" i="1"/>
  <c r="J1488" i="1" s="1"/>
  <c r="F1489" i="1"/>
  <c r="J1489" i="1" s="1"/>
  <c r="F1490" i="1"/>
  <c r="J1490" i="1" s="1"/>
  <c r="F1491" i="1"/>
  <c r="J1491" i="1" s="1"/>
  <c r="F1492" i="1"/>
  <c r="J1492" i="1" s="1"/>
  <c r="F1493" i="1"/>
  <c r="J1493" i="1" s="1"/>
  <c r="F1494" i="1"/>
  <c r="J1494" i="1" s="1"/>
  <c r="F1495" i="1"/>
  <c r="J1495" i="1" s="1"/>
  <c r="F1496" i="1"/>
  <c r="J1496" i="1" s="1"/>
  <c r="F1497" i="1"/>
  <c r="J1497" i="1" s="1"/>
  <c r="F1498" i="1"/>
  <c r="J1498" i="1" s="1"/>
  <c r="F1499" i="1"/>
  <c r="J1499" i="1" s="1"/>
  <c r="F1500" i="1"/>
  <c r="J1500" i="1" s="1"/>
  <c r="F1501" i="1"/>
  <c r="J1501" i="1" s="1"/>
  <c r="F1502" i="1"/>
  <c r="J1502" i="1" s="1"/>
  <c r="F1503" i="1"/>
  <c r="J1503" i="1" s="1"/>
  <c r="F1504" i="1"/>
  <c r="J1504" i="1" s="1"/>
  <c r="F1505" i="1"/>
  <c r="J1505" i="1" s="1"/>
  <c r="F1506" i="1"/>
  <c r="J1506" i="1" s="1"/>
  <c r="F1507" i="1"/>
  <c r="J1507" i="1" s="1"/>
  <c r="F1508" i="1"/>
  <c r="J1508" i="1" s="1"/>
  <c r="F1509" i="1"/>
  <c r="J1509" i="1" s="1"/>
  <c r="F1510" i="1"/>
  <c r="J1510" i="1" s="1"/>
  <c r="F1511" i="1"/>
  <c r="J1511" i="1" s="1"/>
  <c r="F1512" i="1"/>
  <c r="J1512" i="1" s="1"/>
  <c r="F1513" i="1"/>
  <c r="J1513" i="1" s="1"/>
  <c r="F1514" i="1"/>
  <c r="J1514" i="1" s="1"/>
  <c r="F1515" i="1"/>
  <c r="J1515" i="1" s="1"/>
  <c r="F1516" i="1"/>
  <c r="J1516" i="1" s="1"/>
  <c r="F1517" i="1"/>
  <c r="J1517" i="1" s="1"/>
  <c r="F1518" i="1"/>
  <c r="J1518" i="1" s="1"/>
  <c r="F1519" i="1"/>
  <c r="J1519" i="1" s="1"/>
  <c r="F1520" i="1"/>
  <c r="J1520" i="1" s="1"/>
  <c r="F1521" i="1"/>
  <c r="J1521" i="1" s="1"/>
  <c r="F1522" i="1"/>
  <c r="J1522" i="1" s="1"/>
  <c r="F1523" i="1"/>
  <c r="J1523" i="1" s="1"/>
  <c r="F1524" i="1"/>
  <c r="J1524" i="1" s="1"/>
  <c r="F1525" i="1"/>
  <c r="J1525" i="1" s="1"/>
  <c r="F1526" i="1"/>
  <c r="J1526" i="1" s="1"/>
  <c r="F1527" i="1"/>
  <c r="J1527" i="1" s="1"/>
  <c r="F1528" i="1"/>
  <c r="J1528" i="1" s="1"/>
  <c r="F1529" i="1"/>
  <c r="J1529" i="1" s="1"/>
  <c r="F1530" i="1"/>
  <c r="J1530" i="1" s="1"/>
  <c r="F1531" i="1"/>
  <c r="J1531" i="1" s="1"/>
  <c r="F1532" i="1"/>
  <c r="J1532" i="1" s="1"/>
  <c r="F1533" i="1"/>
  <c r="J1533" i="1" s="1"/>
  <c r="F1534" i="1"/>
  <c r="J1534" i="1" s="1"/>
  <c r="F1535" i="1"/>
  <c r="J1535" i="1" s="1"/>
  <c r="F1536" i="1"/>
  <c r="J1536" i="1" s="1"/>
  <c r="F1537" i="1"/>
  <c r="J1537" i="1" s="1"/>
  <c r="F1538" i="1"/>
  <c r="J1538" i="1" s="1"/>
  <c r="F1539" i="1"/>
  <c r="J1539" i="1" s="1"/>
  <c r="F1540" i="1"/>
  <c r="J1540" i="1" s="1"/>
  <c r="F1541" i="1"/>
  <c r="J1541" i="1" s="1"/>
  <c r="F1542" i="1"/>
  <c r="J1542" i="1" s="1"/>
  <c r="F1543" i="1"/>
  <c r="J1543" i="1" s="1"/>
  <c r="F1544" i="1"/>
  <c r="J1544" i="1" s="1"/>
  <c r="F1545" i="1"/>
  <c r="J1545" i="1" s="1"/>
  <c r="F1546" i="1"/>
  <c r="J1546" i="1" s="1"/>
  <c r="F1547" i="1"/>
  <c r="J1547" i="1" s="1"/>
  <c r="F1548" i="1"/>
  <c r="J1548" i="1" s="1"/>
  <c r="F1549" i="1"/>
  <c r="J1549" i="1" s="1"/>
  <c r="F1550" i="1"/>
  <c r="J1550" i="1" s="1"/>
  <c r="F1551" i="1"/>
  <c r="J1551" i="1" s="1"/>
  <c r="F1552" i="1"/>
  <c r="J1552" i="1" s="1"/>
  <c r="F1553" i="1"/>
  <c r="J1553" i="1" s="1"/>
  <c r="F1554" i="1"/>
  <c r="J1554" i="1" s="1"/>
  <c r="F1555" i="1"/>
  <c r="J1555" i="1" s="1"/>
  <c r="F1556" i="1"/>
  <c r="J1556" i="1" s="1"/>
  <c r="F1557" i="1"/>
  <c r="J1557" i="1" s="1"/>
  <c r="F1558" i="1"/>
  <c r="J1558" i="1" s="1"/>
  <c r="F1559" i="1"/>
  <c r="J1559" i="1" s="1"/>
  <c r="F1560" i="1"/>
  <c r="J1560" i="1" s="1"/>
  <c r="F1561" i="1"/>
  <c r="J1561" i="1" s="1"/>
  <c r="F1562" i="1"/>
  <c r="J1562" i="1" s="1"/>
  <c r="F1563" i="1"/>
  <c r="J1563" i="1" s="1"/>
  <c r="F1564" i="1"/>
  <c r="J1564" i="1" s="1"/>
  <c r="F1565" i="1"/>
  <c r="J1565" i="1" s="1"/>
  <c r="F1566" i="1"/>
  <c r="J1566" i="1" s="1"/>
  <c r="F1567" i="1"/>
  <c r="J1567" i="1" s="1"/>
  <c r="F1568" i="1"/>
  <c r="J1568" i="1" s="1"/>
  <c r="F1569" i="1"/>
  <c r="J1569" i="1" s="1"/>
  <c r="F1570" i="1"/>
  <c r="J1570" i="1" s="1"/>
  <c r="F1571" i="1"/>
  <c r="J1571" i="1" s="1"/>
  <c r="F1572" i="1"/>
  <c r="J1572" i="1" s="1"/>
  <c r="F1573" i="1"/>
  <c r="J1573" i="1" s="1"/>
  <c r="F1574" i="1"/>
  <c r="J1574" i="1" s="1"/>
  <c r="F1575" i="1"/>
  <c r="J1575" i="1" s="1"/>
  <c r="F1576" i="1"/>
  <c r="J1576" i="1" s="1"/>
  <c r="F1577" i="1"/>
  <c r="J1577" i="1" s="1"/>
  <c r="F1578" i="1"/>
  <c r="J1578" i="1" s="1"/>
  <c r="F1579" i="1"/>
  <c r="J1579" i="1" s="1"/>
  <c r="F1580" i="1"/>
  <c r="J1580" i="1" s="1"/>
  <c r="F1581" i="1"/>
  <c r="J1581" i="1" s="1"/>
  <c r="F1582" i="1"/>
  <c r="J1582" i="1" s="1"/>
  <c r="F1583" i="1"/>
  <c r="J1583" i="1" s="1"/>
  <c r="F1584" i="1"/>
  <c r="J1584" i="1" s="1"/>
  <c r="F1585" i="1"/>
  <c r="J1585" i="1" s="1"/>
  <c r="F1586" i="1"/>
  <c r="J1586" i="1" s="1"/>
  <c r="F1587" i="1"/>
  <c r="J1587" i="1" s="1"/>
  <c r="F1588" i="1"/>
  <c r="J1588" i="1" s="1"/>
  <c r="F1589" i="1"/>
  <c r="J1589" i="1" s="1"/>
  <c r="F1590" i="1"/>
  <c r="J1590" i="1" s="1"/>
  <c r="F1591" i="1"/>
  <c r="J1591" i="1" s="1"/>
  <c r="F1592" i="1"/>
  <c r="J1592" i="1" s="1"/>
  <c r="F1593" i="1"/>
  <c r="J1593" i="1" s="1"/>
  <c r="F1594" i="1"/>
  <c r="J1594" i="1" s="1"/>
  <c r="F1595" i="1"/>
  <c r="J1595" i="1" s="1"/>
  <c r="F1596" i="1"/>
  <c r="J1596" i="1" s="1"/>
  <c r="F1597" i="1"/>
  <c r="J1597" i="1" s="1"/>
  <c r="F1598" i="1"/>
  <c r="J1598" i="1" s="1"/>
  <c r="F1599" i="1"/>
  <c r="J1599" i="1" s="1"/>
  <c r="F1600" i="1"/>
  <c r="J1600" i="1" s="1"/>
  <c r="F1601" i="1"/>
  <c r="J1601" i="1" s="1"/>
  <c r="F1602" i="1"/>
  <c r="J1602" i="1" s="1"/>
  <c r="F1603" i="1"/>
  <c r="J1603" i="1" s="1"/>
  <c r="F1604" i="1"/>
  <c r="J1604" i="1" s="1"/>
  <c r="F1605" i="1"/>
  <c r="J1605" i="1" s="1"/>
  <c r="F1606" i="1"/>
  <c r="J1606" i="1" s="1"/>
  <c r="F1607" i="1"/>
  <c r="J1607" i="1" s="1"/>
  <c r="F1608" i="1"/>
  <c r="J1608" i="1" s="1"/>
  <c r="F1609" i="1"/>
  <c r="J1609" i="1" s="1"/>
  <c r="F1610" i="1"/>
  <c r="J1610" i="1" s="1"/>
  <c r="F1611" i="1"/>
  <c r="J1611" i="1" s="1"/>
  <c r="F1612" i="1"/>
  <c r="J1612" i="1" s="1"/>
  <c r="F1613" i="1"/>
  <c r="J1613" i="1" s="1"/>
  <c r="F1614" i="1"/>
  <c r="J1614" i="1" s="1"/>
  <c r="F1615" i="1"/>
  <c r="J1615" i="1" s="1"/>
  <c r="F1616" i="1"/>
  <c r="J1616" i="1" s="1"/>
  <c r="F1617" i="1"/>
  <c r="J1617" i="1" s="1"/>
  <c r="F1618" i="1"/>
  <c r="J1618" i="1" s="1"/>
  <c r="F1619" i="1"/>
  <c r="J1619" i="1" s="1"/>
  <c r="F1620" i="1"/>
  <c r="J1620" i="1" s="1"/>
  <c r="F1621" i="1"/>
  <c r="J1621" i="1" s="1"/>
  <c r="F1622" i="1"/>
  <c r="J1622" i="1" s="1"/>
  <c r="F1623" i="1"/>
  <c r="J1623" i="1" s="1"/>
  <c r="F1624" i="1"/>
  <c r="J1624" i="1" s="1"/>
  <c r="F1625" i="1"/>
  <c r="J1625" i="1" s="1"/>
  <c r="F1626" i="1"/>
  <c r="J1626" i="1" s="1"/>
  <c r="F1627" i="1"/>
  <c r="J1627" i="1" s="1"/>
  <c r="F1628" i="1"/>
  <c r="J1628" i="1" s="1"/>
  <c r="F1629" i="1"/>
  <c r="J1629" i="1" s="1"/>
  <c r="F1630" i="1"/>
  <c r="J1630" i="1" s="1"/>
  <c r="F1631" i="1"/>
  <c r="J1631" i="1" s="1"/>
  <c r="F1632" i="1"/>
  <c r="J1632" i="1" s="1"/>
  <c r="F1633" i="1"/>
  <c r="J1633" i="1" s="1"/>
  <c r="F1634" i="1"/>
  <c r="J1634" i="1" s="1"/>
  <c r="F1635" i="1"/>
  <c r="J1635" i="1" s="1"/>
  <c r="F1636" i="1"/>
  <c r="J1636" i="1" s="1"/>
  <c r="F1637" i="1"/>
  <c r="J1637" i="1" s="1"/>
  <c r="F1638" i="1"/>
  <c r="J1638" i="1" s="1"/>
  <c r="F1639" i="1"/>
  <c r="J1639" i="1" s="1"/>
  <c r="F1640" i="1"/>
  <c r="J1640" i="1" s="1"/>
  <c r="F1641" i="1"/>
  <c r="J1641" i="1" s="1"/>
  <c r="F1642" i="1"/>
  <c r="J1642" i="1" s="1"/>
  <c r="F1643" i="1"/>
  <c r="J1643" i="1" s="1"/>
  <c r="F1644" i="1"/>
  <c r="J1644" i="1" s="1"/>
  <c r="F1645" i="1"/>
  <c r="J1645" i="1" s="1"/>
  <c r="F1646" i="1"/>
  <c r="J1646" i="1" s="1"/>
  <c r="F1647" i="1"/>
  <c r="J1647" i="1" s="1"/>
  <c r="F1648" i="1"/>
  <c r="J1648" i="1" s="1"/>
  <c r="F1649" i="1"/>
  <c r="J1649" i="1" s="1"/>
  <c r="F1650" i="1"/>
  <c r="J1650" i="1" s="1"/>
  <c r="F1651" i="1"/>
  <c r="J1651" i="1" s="1"/>
  <c r="F1652" i="1"/>
  <c r="J1652" i="1" s="1"/>
  <c r="F1653" i="1"/>
  <c r="J1653" i="1" s="1"/>
  <c r="F1654" i="1"/>
  <c r="J1654" i="1" s="1"/>
  <c r="F1655" i="1"/>
  <c r="J1655" i="1" s="1"/>
  <c r="F1656" i="1"/>
  <c r="J1656" i="1" s="1"/>
  <c r="F1657" i="1"/>
  <c r="J1657" i="1" s="1"/>
  <c r="F1658" i="1"/>
  <c r="J1658" i="1" s="1"/>
  <c r="F1659" i="1"/>
  <c r="J1659" i="1" s="1"/>
  <c r="F1660" i="1"/>
  <c r="J1660" i="1" s="1"/>
  <c r="F1661" i="1"/>
  <c r="J1661" i="1" s="1"/>
  <c r="F1662" i="1"/>
  <c r="J1662" i="1" s="1"/>
  <c r="F1663" i="1"/>
  <c r="J1663" i="1" s="1"/>
  <c r="F1664" i="1"/>
  <c r="J1664" i="1" s="1"/>
  <c r="F1665" i="1"/>
  <c r="J1665" i="1" s="1"/>
  <c r="F1666" i="1"/>
  <c r="J1666" i="1" s="1"/>
  <c r="F1667" i="1"/>
  <c r="J1667" i="1" s="1"/>
  <c r="F1668" i="1"/>
  <c r="J1668" i="1" s="1"/>
  <c r="F1669" i="1"/>
  <c r="J1669" i="1" s="1"/>
  <c r="F1670" i="1"/>
  <c r="J1670" i="1" s="1"/>
  <c r="F1671" i="1"/>
  <c r="J1671" i="1" s="1"/>
  <c r="F1672" i="1"/>
  <c r="J1672" i="1" s="1"/>
  <c r="F1673" i="1"/>
  <c r="J1673" i="1" s="1"/>
  <c r="F1674" i="1"/>
  <c r="J1674" i="1" s="1"/>
  <c r="F1675" i="1"/>
  <c r="J1675" i="1" s="1"/>
  <c r="F1676" i="1"/>
  <c r="J1676" i="1" s="1"/>
  <c r="F1677" i="1"/>
  <c r="J1677" i="1" s="1"/>
  <c r="F1678" i="1"/>
  <c r="J1678" i="1" s="1"/>
  <c r="F1679" i="1"/>
  <c r="J1679" i="1" s="1"/>
  <c r="F1680" i="1"/>
  <c r="J1680" i="1" s="1"/>
  <c r="F1681" i="1"/>
  <c r="J1681" i="1" s="1"/>
  <c r="F1682" i="1"/>
  <c r="J1682" i="1" s="1"/>
  <c r="F1683" i="1"/>
  <c r="J1683" i="1" s="1"/>
  <c r="F1684" i="1"/>
  <c r="J1684" i="1" s="1"/>
  <c r="F1685" i="1"/>
  <c r="J1685" i="1" s="1"/>
  <c r="F1686" i="1"/>
  <c r="J1686" i="1" s="1"/>
  <c r="F1687" i="1"/>
  <c r="J1687" i="1" s="1"/>
  <c r="F1688" i="1"/>
  <c r="J1688" i="1" s="1"/>
  <c r="F1689" i="1"/>
  <c r="J1689" i="1" s="1"/>
  <c r="F1690" i="1"/>
  <c r="J1690" i="1" s="1"/>
  <c r="F1691" i="1"/>
  <c r="J1691" i="1" s="1"/>
  <c r="F1692" i="1"/>
  <c r="J1692" i="1" s="1"/>
  <c r="F1693" i="1"/>
  <c r="J1693" i="1" s="1"/>
  <c r="F1694" i="1"/>
  <c r="J1694" i="1" s="1"/>
  <c r="F1695" i="1"/>
  <c r="J1695" i="1" s="1"/>
  <c r="F1696" i="1"/>
  <c r="J1696" i="1" s="1"/>
  <c r="F1697" i="1"/>
  <c r="J1697" i="1" s="1"/>
  <c r="F1698" i="1"/>
  <c r="J1698" i="1" s="1"/>
  <c r="F1699" i="1"/>
  <c r="J1699" i="1" s="1"/>
  <c r="F1700" i="1"/>
  <c r="J1700" i="1" s="1"/>
  <c r="F1701" i="1"/>
  <c r="J1701" i="1" s="1"/>
  <c r="F1702" i="1"/>
  <c r="J1702" i="1" s="1"/>
  <c r="F1703" i="1"/>
  <c r="J1703" i="1" s="1"/>
  <c r="F1704" i="1"/>
  <c r="J1704" i="1" s="1"/>
  <c r="F1705" i="1"/>
  <c r="J1705" i="1" s="1"/>
  <c r="F1706" i="1"/>
  <c r="J1706" i="1" s="1"/>
  <c r="F1707" i="1"/>
  <c r="J1707" i="1" s="1"/>
  <c r="F1708" i="1"/>
  <c r="J1708" i="1" s="1"/>
  <c r="F1709" i="1"/>
  <c r="J1709" i="1" s="1"/>
  <c r="F1710" i="1"/>
  <c r="J1710" i="1" s="1"/>
  <c r="F1711" i="1"/>
  <c r="J1711" i="1" s="1"/>
  <c r="F1712" i="1"/>
  <c r="J1712" i="1" s="1"/>
  <c r="F1713" i="1"/>
  <c r="J1713" i="1" s="1"/>
  <c r="F1714" i="1"/>
  <c r="J1714" i="1" s="1"/>
  <c r="F1715" i="1"/>
  <c r="J1715" i="1" s="1"/>
  <c r="F1716" i="1"/>
  <c r="J1716" i="1" s="1"/>
  <c r="F1717" i="1"/>
  <c r="J1717" i="1" s="1"/>
  <c r="F1718" i="1"/>
  <c r="J1718" i="1" s="1"/>
  <c r="F1719" i="1"/>
  <c r="J1719" i="1" s="1"/>
  <c r="F1720" i="1"/>
  <c r="J1720" i="1" s="1"/>
  <c r="F1721" i="1"/>
  <c r="J1721" i="1" s="1"/>
  <c r="F1722" i="1"/>
  <c r="J1722" i="1" s="1"/>
  <c r="F1723" i="1"/>
  <c r="J1723" i="1" s="1"/>
  <c r="F1724" i="1"/>
  <c r="J1724" i="1" s="1"/>
  <c r="F1725" i="1"/>
  <c r="J1725" i="1" s="1"/>
  <c r="F1726" i="1"/>
  <c r="J1726" i="1" s="1"/>
  <c r="F1727" i="1"/>
  <c r="J1727" i="1" s="1"/>
  <c r="F1728" i="1"/>
  <c r="J1728" i="1" s="1"/>
  <c r="F1729" i="1"/>
  <c r="J1729" i="1" s="1"/>
  <c r="F1730" i="1"/>
  <c r="J1730" i="1" s="1"/>
  <c r="F1731" i="1"/>
  <c r="J1731" i="1" s="1"/>
  <c r="F1732" i="1"/>
  <c r="J1732" i="1" s="1"/>
  <c r="F1733" i="1"/>
  <c r="J1733" i="1" s="1"/>
  <c r="F1734" i="1"/>
  <c r="J1734" i="1" s="1"/>
  <c r="F1735" i="1"/>
  <c r="J1735" i="1" s="1"/>
  <c r="F1736" i="1"/>
  <c r="J1736" i="1" s="1"/>
  <c r="F1737" i="1"/>
  <c r="J1737" i="1" s="1"/>
  <c r="F1738" i="1"/>
  <c r="J1738" i="1" s="1"/>
  <c r="F1739" i="1"/>
  <c r="J1739" i="1" s="1"/>
  <c r="F1740" i="1"/>
  <c r="J1740" i="1" s="1"/>
  <c r="F1741" i="1"/>
  <c r="J1741" i="1" s="1"/>
  <c r="F1742" i="1"/>
  <c r="J1742" i="1" s="1"/>
  <c r="F1743" i="1"/>
  <c r="J1743" i="1" s="1"/>
  <c r="F1744" i="1"/>
  <c r="J1744" i="1" s="1"/>
  <c r="F1745" i="1"/>
  <c r="J1745" i="1" s="1"/>
  <c r="F1746" i="1"/>
  <c r="J1746" i="1" s="1"/>
  <c r="F1747" i="1"/>
  <c r="J1747" i="1" s="1"/>
  <c r="F1748" i="1"/>
  <c r="J1748" i="1" s="1"/>
  <c r="F1749" i="1"/>
  <c r="J1749" i="1" s="1"/>
  <c r="F1750" i="1"/>
  <c r="J1750" i="1" s="1"/>
  <c r="F1751" i="1"/>
  <c r="J1751" i="1" s="1"/>
  <c r="F1752" i="1"/>
  <c r="J1752" i="1" s="1"/>
  <c r="F1753" i="1"/>
  <c r="J1753" i="1" s="1"/>
  <c r="F1754" i="1"/>
  <c r="J1754" i="1" s="1"/>
  <c r="F1755" i="1"/>
  <c r="J1755" i="1" s="1"/>
  <c r="F1756" i="1"/>
  <c r="J1756" i="1" s="1"/>
  <c r="F1757" i="1"/>
  <c r="J1757" i="1" s="1"/>
  <c r="F1758" i="1"/>
  <c r="J1758" i="1" s="1"/>
  <c r="F1759" i="1"/>
  <c r="J1759" i="1" s="1"/>
  <c r="F1760" i="1"/>
  <c r="J1760" i="1" s="1"/>
  <c r="F1761" i="1"/>
  <c r="J1761" i="1" s="1"/>
  <c r="F1762" i="1"/>
  <c r="J1762" i="1" s="1"/>
  <c r="F1763" i="1"/>
  <c r="J1763" i="1" s="1"/>
  <c r="F1764" i="1"/>
  <c r="J1764" i="1" s="1"/>
  <c r="F1765" i="1"/>
  <c r="J1765" i="1" s="1"/>
  <c r="F1766" i="1"/>
  <c r="J1766" i="1" s="1"/>
  <c r="F1767" i="1"/>
  <c r="J1767" i="1" s="1"/>
  <c r="F1768" i="1"/>
  <c r="J1768" i="1" s="1"/>
  <c r="F1769" i="1"/>
  <c r="J1769" i="1" s="1"/>
  <c r="F1770" i="1"/>
  <c r="J1770" i="1" s="1"/>
  <c r="F1771" i="1"/>
  <c r="J1771" i="1" s="1"/>
  <c r="F1772" i="1"/>
  <c r="J1772" i="1" s="1"/>
  <c r="F1773" i="1"/>
  <c r="J1773" i="1" s="1"/>
  <c r="F1774" i="1"/>
  <c r="J1774" i="1" s="1"/>
  <c r="F1775" i="1"/>
  <c r="J1775" i="1" s="1"/>
  <c r="F1776" i="1"/>
  <c r="J1776" i="1" s="1"/>
  <c r="F1777" i="1"/>
  <c r="J1777" i="1" s="1"/>
  <c r="F1778" i="1"/>
  <c r="J1778" i="1" s="1"/>
  <c r="F1779" i="1"/>
  <c r="J1779" i="1" s="1"/>
  <c r="F1780" i="1"/>
  <c r="J1780" i="1" s="1"/>
  <c r="F1781" i="1"/>
  <c r="J1781" i="1" s="1"/>
  <c r="F1782" i="1"/>
  <c r="J1782" i="1" s="1"/>
  <c r="F1783" i="1"/>
  <c r="J1783" i="1" s="1"/>
  <c r="F1784" i="1"/>
  <c r="J1784" i="1" s="1"/>
  <c r="F1785" i="1"/>
  <c r="J1785" i="1" s="1"/>
  <c r="F1786" i="1"/>
  <c r="J1786" i="1" s="1"/>
  <c r="F1787" i="1"/>
  <c r="J1787" i="1" s="1"/>
  <c r="F1788" i="1"/>
  <c r="J1788" i="1" s="1"/>
  <c r="F1789" i="1"/>
  <c r="J1789" i="1" s="1"/>
  <c r="F1790" i="1"/>
  <c r="J1790" i="1" s="1"/>
  <c r="F1791" i="1"/>
  <c r="J1791" i="1" s="1"/>
  <c r="F1792" i="1"/>
  <c r="J1792" i="1" s="1"/>
  <c r="F1793" i="1"/>
  <c r="J1793" i="1" s="1"/>
  <c r="F1794" i="1"/>
  <c r="J1794" i="1" s="1"/>
  <c r="F1795" i="1"/>
  <c r="J1795" i="1" s="1"/>
  <c r="F1796" i="1"/>
  <c r="J1796" i="1" s="1"/>
  <c r="F1797" i="1"/>
  <c r="J1797" i="1" s="1"/>
  <c r="F1798" i="1"/>
  <c r="J1798" i="1" s="1"/>
  <c r="F1799" i="1"/>
  <c r="J1799" i="1" s="1"/>
  <c r="F1800" i="1"/>
  <c r="J1800" i="1" s="1"/>
  <c r="F1801" i="1"/>
  <c r="J1801" i="1" s="1"/>
  <c r="F1802" i="1"/>
  <c r="J1802" i="1" s="1"/>
  <c r="F1803" i="1"/>
  <c r="J1803" i="1" s="1"/>
  <c r="F1804" i="1"/>
  <c r="J1804" i="1" s="1"/>
  <c r="F1805" i="1"/>
  <c r="J1805" i="1" s="1"/>
  <c r="F1806" i="1"/>
  <c r="J1806" i="1" s="1"/>
  <c r="F1807" i="1"/>
  <c r="J1807" i="1" s="1"/>
  <c r="F1808" i="1"/>
  <c r="J1808" i="1" s="1"/>
  <c r="F1481" i="2"/>
  <c r="F1478" i="2"/>
  <c r="G1473" i="2"/>
  <c r="G1470" i="2"/>
  <c r="F1469" i="2"/>
  <c r="F1465" i="2"/>
  <c r="F1458" i="2"/>
  <c r="F1457" i="2"/>
  <c r="F1454" i="2"/>
  <c r="G1449" i="2"/>
  <c r="F1445" i="2"/>
  <c r="G1437" i="2"/>
  <c r="F1432" i="2"/>
  <c r="F1425" i="2"/>
  <c r="F1422" i="2"/>
  <c r="F1417" i="2"/>
  <c r="G1414" i="2"/>
  <c r="G1413" i="2"/>
  <c r="G1409" i="2"/>
  <c r="F1401" i="2"/>
  <c r="G1398" i="2"/>
  <c r="G1393" i="2"/>
  <c r="G1390" i="2"/>
  <c r="F1389" i="2"/>
  <c r="G1381" i="2"/>
  <c r="F1369" i="2"/>
  <c r="G1366" i="2"/>
  <c r="G1367" i="2"/>
  <c r="G1357" i="2"/>
  <c r="G1353" i="2"/>
  <c r="G1345" i="2"/>
  <c r="F1342" i="2"/>
  <c r="F1343" i="2"/>
  <c r="G1333" i="2"/>
  <c r="G1326" i="2"/>
  <c r="G1327" i="2"/>
  <c r="F1313" i="2"/>
  <c r="F1310" i="2"/>
  <c r="G1309" i="2"/>
  <c r="G1305" i="2"/>
  <c r="F1294" i="2"/>
  <c r="F1286" i="2"/>
  <c r="G1262" i="2"/>
  <c r="F1261" i="2"/>
  <c r="G1241" i="2"/>
  <c r="F1213" i="2"/>
  <c r="F1206" i="2"/>
  <c r="F1201" i="2"/>
  <c r="F1193" i="2"/>
  <c r="G1189" i="2"/>
  <c r="G1181" i="2"/>
  <c r="G1177" i="2"/>
  <c r="F1175" i="2"/>
  <c r="F1166" i="2"/>
  <c r="F1158" i="2"/>
  <c r="G1145" i="2"/>
  <c r="G1134" i="2"/>
  <c r="F1133" i="2"/>
  <c r="G1113" i="2"/>
  <c r="G1085" i="2"/>
  <c r="F1077" i="2"/>
  <c r="G1062" i="2"/>
  <c r="F1061" i="2"/>
  <c r="G1045" i="2"/>
  <c r="G1006" i="2"/>
  <c r="F966" i="2"/>
  <c r="G945" i="2"/>
  <c r="G904" i="2"/>
  <c r="G895" i="2"/>
  <c r="F874" i="2"/>
  <c r="F866" i="2"/>
  <c r="G865" i="2"/>
  <c r="F830" i="2"/>
  <c r="F822" i="2"/>
  <c r="G805" i="2"/>
  <c r="F797" i="2"/>
  <c r="G792" i="2"/>
  <c r="G791" i="2"/>
  <c r="G770" i="2"/>
  <c r="F762" i="2"/>
  <c r="G750" i="2"/>
  <c r="F710" i="2"/>
  <c r="F690" i="2"/>
  <c r="G689" i="2"/>
  <c r="F649" i="2"/>
  <c r="F614" i="2"/>
  <c r="F606" i="2"/>
  <c r="F582" i="2"/>
  <c r="F521" i="2"/>
  <c r="G502" i="2"/>
  <c r="F486" i="2"/>
  <c r="F470" i="2"/>
  <c r="F454" i="2"/>
  <c r="F433" i="2"/>
  <c r="F422" i="2"/>
  <c r="G406" i="2"/>
  <c r="F401" i="2"/>
  <c r="G390" i="2"/>
  <c r="F374" i="2"/>
  <c r="F369" i="2"/>
  <c r="F358" i="2"/>
  <c r="F342" i="2"/>
  <c r="F337" i="2"/>
  <c r="F326" i="2"/>
  <c r="F305" i="2"/>
  <c r="F294" i="2"/>
  <c r="F278" i="2"/>
  <c r="F273" i="2"/>
  <c r="G262" i="2"/>
  <c r="F257" i="2"/>
  <c r="F246" i="2"/>
  <c r="F230" i="2"/>
  <c r="F225" i="2"/>
  <c r="F214" i="2"/>
  <c r="F198" i="2"/>
  <c r="F193" i="2"/>
  <c r="F166" i="2"/>
  <c r="G150" i="2"/>
  <c r="G134" i="2"/>
  <c r="F118" i="2"/>
  <c r="F113" i="2"/>
  <c r="F102" i="2"/>
  <c r="F86" i="2"/>
  <c r="F70" i="2"/>
  <c r="F49" i="2"/>
  <c r="F38" i="2"/>
  <c r="F33" i="2"/>
  <c r="G22" i="2"/>
  <c r="G10" i="2"/>
  <c r="F1026" i="3"/>
  <c r="F1024" i="3"/>
  <c r="G1023" i="3"/>
  <c r="G1022" i="3"/>
  <c r="G1020" i="3"/>
  <c r="G1016" i="3"/>
  <c r="F1014" i="3"/>
  <c r="G1012" i="3"/>
  <c r="G1007" i="3"/>
  <c r="F1006" i="3"/>
  <c r="G999" i="3"/>
  <c r="F998" i="3"/>
  <c r="G996" i="3"/>
  <c r="G993" i="3"/>
  <c r="F984" i="3"/>
  <c r="G980" i="3"/>
  <c r="G975" i="3"/>
  <c r="F974" i="3"/>
  <c r="G970" i="3"/>
  <c r="G967" i="3"/>
  <c r="F966" i="3"/>
  <c r="F962" i="3"/>
  <c r="F958" i="3"/>
  <c r="F956" i="3"/>
  <c r="G948" i="3"/>
  <c r="G944" i="3"/>
  <c r="G943" i="3"/>
  <c r="F942" i="3"/>
  <c r="F938" i="3"/>
  <c r="G935" i="3"/>
  <c r="F934" i="3"/>
  <c r="F932" i="3"/>
  <c r="G924" i="3"/>
  <c r="G921" i="3"/>
  <c r="F916" i="3"/>
  <c r="G911" i="3"/>
  <c r="F910" i="3"/>
  <c r="G908" i="3"/>
  <c r="F902" i="3"/>
  <c r="G894" i="3"/>
  <c r="G892" i="3"/>
  <c r="F888" i="3"/>
  <c r="G880" i="3"/>
  <c r="G879" i="3"/>
  <c r="F874" i="3"/>
  <c r="F871" i="3"/>
  <c r="G870" i="3"/>
  <c r="G862" i="3"/>
  <c r="G860" i="3"/>
  <c r="G857" i="3"/>
  <c r="G847" i="3"/>
  <c r="F846" i="3"/>
  <c r="G844" i="3"/>
  <c r="G839" i="3"/>
  <c r="F838" i="3"/>
  <c r="F834" i="3"/>
  <c r="F830" i="3"/>
  <c r="F828" i="3"/>
  <c r="F824" i="3"/>
  <c r="F820" i="3"/>
  <c r="G816" i="3"/>
  <c r="F815" i="3"/>
  <c r="F807" i="3"/>
  <c r="F804" i="3"/>
  <c r="F796" i="3"/>
  <c r="G793" i="3"/>
  <c r="G788" i="3"/>
  <c r="G783" i="3"/>
  <c r="F784" i="3"/>
  <c r="F778" i="3"/>
  <c r="G775" i="3"/>
  <c r="F770" i="3"/>
  <c r="F766" i="3"/>
  <c r="F760" i="3"/>
  <c r="F756" i="3"/>
  <c r="G751" i="3"/>
  <c r="F750" i="3"/>
  <c r="F746" i="3"/>
  <c r="G738" i="3"/>
  <c r="F737" i="3"/>
  <c r="F732" i="3"/>
  <c r="G728" i="3"/>
  <c r="G727" i="3"/>
  <c r="F726" i="3"/>
  <c r="G722" i="3"/>
  <c r="F721" i="3"/>
  <c r="G716" i="3"/>
  <c r="F712" i="3"/>
  <c r="F708" i="3"/>
  <c r="F704" i="3"/>
  <c r="F700" i="3"/>
  <c r="F697" i="3"/>
  <c r="F692" i="3"/>
  <c r="G676" i="3"/>
  <c r="F660" i="3"/>
  <c r="F652" i="3"/>
  <c r="G647" i="3"/>
  <c r="G644" i="3"/>
  <c r="F638" i="3"/>
  <c r="G634" i="3"/>
  <c r="G622" i="3"/>
  <c r="G620" i="3"/>
  <c r="G614" i="3"/>
  <c r="F612" i="3"/>
  <c r="G606" i="3"/>
  <c r="G602" i="3"/>
  <c r="F596" i="3"/>
  <c r="G592" i="3"/>
  <c r="F591" i="3"/>
  <c r="G583" i="3"/>
  <c r="F580" i="3"/>
  <c r="F572" i="3"/>
  <c r="F566" i="3"/>
  <c r="G559" i="3"/>
  <c r="F558" i="3"/>
  <c r="F556" i="3"/>
  <c r="G546" i="3"/>
  <c r="F540" i="3"/>
  <c r="F524" i="3"/>
  <c r="G519" i="3"/>
  <c r="G511" i="3"/>
  <c r="F510" i="3"/>
  <c r="G508" i="3"/>
  <c r="F502" i="3"/>
  <c r="F500" i="3"/>
  <c r="G492" i="3"/>
  <c r="G488" i="3"/>
  <c r="G482" i="3"/>
  <c r="F479" i="3"/>
  <c r="F468" i="3"/>
  <c r="G452" i="3"/>
  <c r="G446" i="3"/>
  <c r="F444" i="3"/>
  <c r="F436" i="3"/>
  <c r="G431" i="3"/>
  <c r="F430" i="3"/>
  <c r="G423" i="3"/>
  <c r="F422" i="3"/>
  <c r="F420" i="3"/>
  <c r="F404" i="3"/>
  <c r="G399" i="3"/>
  <c r="F393" i="3"/>
  <c r="F383" i="3"/>
  <c r="G380" i="3"/>
  <c r="F375" i="3"/>
  <c r="G372" i="3"/>
  <c r="F366" i="3"/>
  <c r="F364" i="3"/>
  <c r="G350" i="3"/>
  <c r="G340" i="3"/>
  <c r="G334" i="3"/>
  <c r="F332" i="3"/>
  <c r="F324" i="3"/>
  <c r="G318" i="3"/>
  <c r="F313" i="3"/>
  <c r="G308" i="3"/>
  <c r="F302" i="3"/>
  <c r="G284" i="3"/>
  <c r="F276" i="3"/>
  <c r="F268" i="3"/>
  <c r="F260" i="3"/>
  <c r="G254" i="3"/>
  <c r="G252" i="3"/>
  <c r="F249" i="3"/>
  <c r="G244" i="3"/>
  <c r="F236" i="3"/>
  <c r="F220" i="3"/>
  <c r="G217" i="3"/>
  <c r="F212" i="3"/>
  <c r="G209" i="3"/>
  <c r="F204" i="3"/>
  <c r="G196" i="3"/>
  <c r="G180" i="3"/>
  <c r="F180" i="3"/>
  <c r="F153" i="3"/>
  <c r="F148" i="3"/>
  <c r="G142" i="3"/>
  <c r="G140" i="3"/>
  <c r="G133" i="3"/>
  <c r="F132" i="3"/>
  <c r="G126" i="3"/>
  <c r="G124" i="3"/>
  <c r="F109" i="3"/>
  <c r="G108" i="3"/>
  <c r="F105" i="3"/>
  <c r="G100" i="3"/>
  <c r="F92" i="3"/>
  <c r="F89" i="3"/>
  <c r="F85" i="3"/>
  <c r="F84" i="3"/>
  <c r="G78" i="3"/>
  <c r="G76" i="3"/>
  <c r="F68" i="3"/>
  <c r="G62" i="3"/>
  <c r="G60" i="3"/>
  <c r="G53" i="3"/>
  <c r="G52" i="3"/>
  <c r="G44" i="3"/>
  <c r="F36" i="3"/>
  <c r="F29" i="3"/>
  <c r="F28" i="3"/>
  <c r="F20" i="3"/>
  <c r="G14" i="3"/>
  <c r="G10" i="3"/>
  <c r="G8" i="3"/>
  <c r="F1028" i="3"/>
  <c r="G1019" i="3"/>
  <c r="F1010" i="3"/>
  <c r="F1011" i="3"/>
  <c r="F1002" i="3"/>
  <c r="F1003" i="3"/>
  <c r="F994" i="3"/>
  <c r="F988" i="3"/>
  <c r="F979" i="3"/>
  <c r="F971" i="3"/>
  <c r="G956" i="3"/>
  <c r="F952" i="3"/>
  <c r="F930" i="3"/>
  <c r="G929" i="3"/>
  <c r="G926" i="3"/>
  <c r="F915" i="3"/>
  <c r="F907" i="3"/>
  <c r="G900" i="3"/>
  <c r="F884" i="3"/>
  <c r="F876" i="3"/>
  <c r="F866" i="3"/>
  <c r="F865" i="3"/>
  <c r="G852" i="3"/>
  <c r="F851" i="3"/>
  <c r="F844" i="3"/>
  <c r="F843" i="3"/>
  <c r="F810" i="3"/>
  <c r="G807" i="3"/>
  <c r="G806" i="3"/>
  <c r="F788" i="3"/>
  <c r="F780" i="3"/>
  <c r="F774" i="3"/>
  <c r="G748" i="3"/>
  <c r="G743" i="3"/>
  <c r="F742" i="3"/>
  <c r="F716" i="3"/>
  <c r="G711" i="3"/>
  <c r="F684" i="3"/>
  <c r="F676" i="3"/>
  <c r="F668" i="3"/>
  <c r="F644" i="3"/>
  <c r="G636" i="3"/>
  <c r="G631" i="3"/>
  <c r="F628" i="3"/>
  <c r="F627" i="3"/>
  <c r="F604" i="3"/>
  <c r="F600" i="3"/>
  <c r="F588" i="3"/>
  <c r="G556" i="3"/>
  <c r="F555" i="3"/>
  <c r="F532" i="3"/>
  <c r="F516" i="3"/>
  <c r="F508" i="3"/>
  <c r="F484" i="3"/>
  <c r="F474" i="3"/>
  <c r="G468" i="3"/>
  <c r="F460" i="3"/>
  <c r="G436" i="3"/>
  <c r="F428" i="3"/>
  <c r="G418" i="3"/>
  <c r="F407" i="3"/>
  <c r="F403" i="3"/>
  <c r="G396" i="3"/>
  <c r="G388" i="3"/>
  <c r="F385" i="3"/>
  <c r="F380" i="3"/>
  <c r="F379" i="3"/>
  <c r="G364" i="3"/>
  <c r="G348" i="3"/>
  <c r="G332" i="3"/>
  <c r="F329" i="3"/>
  <c r="F308" i="3"/>
  <c r="F300" i="3"/>
  <c r="F292" i="3"/>
  <c r="F284" i="3"/>
  <c r="F247" i="3"/>
  <c r="G248" i="3"/>
  <c r="G243" i="3"/>
  <c r="F228" i="3"/>
  <c r="G212" i="3"/>
  <c r="F210" i="3"/>
  <c r="F188" i="3"/>
  <c r="F172" i="3"/>
  <c r="G164" i="3"/>
  <c r="F156" i="3"/>
  <c r="F140" i="3"/>
  <c r="G125" i="3"/>
  <c r="F124" i="3"/>
  <c r="G116" i="3"/>
  <c r="G84" i="3"/>
  <c r="F69" i="3"/>
  <c r="G45" i="3"/>
  <c r="G36" i="3"/>
  <c r="G28" i="3"/>
  <c r="G20" i="3"/>
  <c r="F1018" i="3"/>
  <c r="G990" i="3"/>
  <c r="F906" i="3"/>
  <c r="G903" i="3"/>
  <c r="G815" i="3"/>
  <c r="G798" i="3"/>
  <c r="G723" i="3"/>
  <c r="G699" i="3"/>
  <c r="F631" i="3"/>
  <c r="F506" i="3"/>
  <c r="F439" i="3"/>
  <c r="F255" i="3"/>
  <c r="G241" i="3"/>
  <c r="F100" i="3"/>
  <c r="F76" i="3"/>
  <c r="F52" i="3"/>
  <c r="F44" i="3"/>
  <c r="F21" i="3"/>
  <c r="G21" i="3"/>
  <c r="G29" i="3"/>
  <c r="F37" i="3"/>
  <c r="G37" i="3"/>
  <c r="F45" i="3"/>
  <c r="F53" i="3"/>
  <c r="F61" i="3"/>
  <c r="G61" i="3"/>
  <c r="G68" i="3"/>
  <c r="G69" i="3"/>
  <c r="F77" i="3"/>
  <c r="G77" i="3"/>
  <c r="G85" i="3"/>
  <c r="G92" i="3"/>
  <c r="F93" i="3"/>
  <c r="G93" i="3"/>
  <c r="F101" i="3"/>
  <c r="G101" i="3"/>
  <c r="G109" i="3"/>
  <c r="F117" i="3"/>
  <c r="G117" i="3"/>
  <c r="F125" i="3"/>
  <c r="F133" i="3"/>
  <c r="F141" i="3"/>
  <c r="G141" i="3"/>
  <c r="F149" i="3"/>
  <c r="G149" i="3"/>
  <c r="F157" i="3"/>
  <c r="G157" i="3"/>
  <c r="F164" i="3"/>
  <c r="F165" i="3"/>
  <c r="G165" i="3"/>
  <c r="F173" i="3"/>
  <c r="G173" i="3"/>
  <c r="F181" i="3"/>
  <c r="G181" i="3"/>
  <c r="F189" i="3"/>
  <c r="G189" i="3"/>
  <c r="F196" i="3"/>
  <c r="F197" i="3"/>
  <c r="G197" i="3"/>
  <c r="F205" i="3"/>
  <c r="G205" i="3"/>
  <c r="F213" i="3"/>
  <c r="G213" i="3"/>
  <c r="F221" i="3"/>
  <c r="G221" i="3"/>
  <c r="G228" i="3"/>
  <c r="F229" i="3"/>
  <c r="G229" i="3"/>
  <c r="F237" i="3"/>
  <c r="G237" i="3"/>
  <c r="F245" i="3"/>
  <c r="G245" i="3"/>
  <c r="G249" i="3"/>
  <c r="F253" i="3"/>
  <c r="G253" i="3"/>
  <c r="F261" i="3"/>
  <c r="G261" i="3"/>
  <c r="G268" i="3"/>
  <c r="F269" i="3"/>
  <c r="G269" i="3"/>
  <c r="F277" i="3"/>
  <c r="G277" i="3"/>
  <c r="F285" i="3"/>
  <c r="G285" i="3"/>
  <c r="F293" i="3"/>
  <c r="G293" i="3"/>
  <c r="G300" i="3"/>
  <c r="F301" i="3"/>
  <c r="G301" i="3"/>
  <c r="F309" i="3"/>
  <c r="G309" i="3"/>
  <c r="F316" i="3"/>
  <c r="G316" i="3"/>
  <c r="F317" i="3"/>
  <c r="G317" i="3"/>
  <c r="F325" i="3"/>
  <c r="G325" i="3"/>
  <c r="F333" i="3"/>
  <c r="G333" i="3"/>
  <c r="F340" i="3"/>
  <c r="F341" i="3"/>
  <c r="G341" i="3"/>
  <c r="F348" i="3"/>
  <c r="F349" i="3"/>
  <c r="G349" i="3"/>
  <c r="F356" i="3"/>
  <c r="G356" i="3"/>
  <c r="F357" i="3"/>
  <c r="G357" i="3"/>
  <c r="F365" i="3"/>
  <c r="G365" i="3"/>
  <c r="F372" i="3"/>
  <c r="F373" i="3"/>
  <c r="G373" i="3"/>
  <c r="F381" i="3"/>
  <c r="G381" i="3"/>
  <c r="F388" i="3"/>
  <c r="F389" i="3"/>
  <c r="G389" i="3"/>
  <c r="G394" i="3"/>
  <c r="F396" i="3"/>
  <c r="F397" i="3"/>
  <c r="G397" i="3"/>
  <c r="F405" i="3"/>
  <c r="G405" i="3"/>
  <c r="F412" i="3"/>
  <c r="G412" i="3"/>
  <c r="F413" i="3"/>
  <c r="G413" i="3"/>
  <c r="F421" i="3"/>
  <c r="G421" i="3"/>
  <c r="G426" i="3"/>
  <c r="F429" i="3"/>
  <c r="G429" i="3"/>
  <c r="F437" i="3"/>
  <c r="G437" i="3"/>
  <c r="F445" i="3"/>
  <c r="G445" i="3"/>
  <c r="F452" i="3"/>
  <c r="F453" i="3"/>
  <c r="G453" i="3"/>
  <c r="F461" i="3"/>
  <c r="G461" i="3"/>
  <c r="F469" i="3"/>
  <c r="G469" i="3"/>
  <c r="G476" i="3"/>
  <c r="F477" i="3"/>
  <c r="G477" i="3"/>
  <c r="F483" i="3"/>
  <c r="F485" i="3"/>
  <c r="G485" i="3"/>
  <c r="F493" i="3"/>
  <c r="G493" i="3"/>
  <c r="F501" i="3"/>
  <c r="G501" i="3"/>
  <c r="F507" i="3"/>
  <c r="F509" i="3"/>
  <c r="G509" i="3"/>
  <c r="F517" i="3"/>
  <c r="G517" i="3"/>
  <c r="G524" i="3"/>
  <c r="F525" i="3"/>
  <c r="G525" i="3"/>
  <c r="F533" i="3"/>
  <c r="G533" i="3"/>
  <c r="F541" i="3"/>
  <c r="G541" i="3"/>
  <c r="G548" i="3"/>
  <c r="F549" i="3"/>
  <c r="G549" i="3"/>
  <c r="F557" i="3"/>
  <c r="G557" i="3"/>
  <c r="F564" i="3"/>
  <c r="G564" i="3"/>
  <c r="F565" i="3"/>
  <c r="G565" i="3"/>
  <c r="F573" i="3"/>
  <c r="G573" i="3"/>
  <c r="G580" i="3"/>
  <c r="F581" i="3"/>
  <c r="G581" i="3"/>
  <c r="F589" i="3"/>
  <c r="G589" i="3"/>
  <c r="F597" i="3"/>
  <c r="G597" i="3"/>
  <c r="G604" i="3"/>
  <c r="F605" i="3"/>
  <c r="G605" i="3"/>
  <c r="F613" i="3"/>
  <c r="G613" i="3"/>
  <c r="F620" i="3"/>
  <c r="F621" i="3"/>
  <c r="G621" i="3"/>
  <c r="F629" i="3"/>
  <c r="G629" i="3"/>
  <c r="F636" i="3"/>
  <c r="F637" i="3"/>
  <c r="G637" i="3"/>
  <c r="F639" i="3"/>
  <c r="G639" i="3"/>
  <c r="F645" i="3"/>
  <c r="G645" i="3"/>
  <c r="F653" i="3"/>
  <c r="G653" i="3"/>
  <c r="G660" i="3"/>
  <c r="F661" i="3"/>
  <c r="G661" i="3"/>
  <c r="F669" i="3"/>
  <c r="G669" i="3"/>
  <c r="F677" i="3"/>
  <c r="G677" i="3"/>
  <c r="F685" i="3"/>
  <c r="G685" i="3"/>
  <c r="G692" i="3"/>
  <c r="F693" i="3"/>
  <c r="G693" i="3"/>
  <c r="G700" i="3"/>
  <c r="F701" i="3"/>
  <c r="G701" i="3"/>
  <c r="F705" i="3"/>
  <c r="F709" i="3"/>
  <c r="G709" i="3"/>
  <c r="F717" i="3"/>
  <c r="G717" i="3"/>
  <c r="G724" i="3"/>
  <c r="F725" i="3"/>
  <c r="G725" i="3"/>
  <c r="F733" i="3"/>
  <c r="G733" i="3"/>
  <c r="F738" i="3"/>
  <c r="G740" i="3"/>
  <c r="F741" i="3"/>
  <c r="G741" i="3"/>
  <c r="F749" i="3"/>
  <c r="G749" i="3"/>
  <c r="F757" i="3"/>
  <c r="G757" i="3"/>
  <c r="F764" i="3"/>
  <c r="G764" i="3"/>
  <c r="F765" i="3"/>
  <c r="G765" i="3"/>
  <c r="G772" i="3"/>
  <c r="F773" i="3"/>
  <c r="G773" i="3"/>
  <c r="F779" i="3"/>
  <c r="F781" i="3"/>
  <c r="G781" i="3"/>
  <c r="F787" i="3"/>
  <c r="F789" i="3"/>
  <c r="G789" i="3"/>
  <c r="G796" i="3"/>
  <c r="F797" i="3"/>
  <c r="G797" i="3"/>
  <c r="F805" i="3"/>
  <c r="G805" i="3"/>
  <c r="F812" i="3"/>
  <c r="G812" i="3"/>
  <c r="F813" i="3"/>
  <c r="G813" i="3"/>
  <c r="F821" i="3"/>
  <c r="G821" i="3"/>
  <c r="F829" i="3"/>
  <c r="G829" i="3"/>
  <c r="F837" i="3"/>
  <c r="G837" i="3"/>
  <c r="F845" i="3"/>
  <c r="G845" i="3"/>
  <c r="F852" i="3"/>
  <c r="F853" i="3"/>
  <c r="G853" i="3"/>
  <c r="F861" i="3"/>
  <c r="G861" i="3"/>
  <c r="G868" i="3"/>
  <c r="F869" i="3"/>
  <c r="G869" i="3"/>
  <c r="F877" i="3"/>
  <c r="G877" i="3"/>
  <c r="G884" i="3"/>
  <c r="F885" i="3"/>
  <c r="G885" i="3"/>
  <c r="F893" i="3"/>
  <c r="G893" i="3"/>
  <c r="F900" i="3"/>
  <c r="F901" i="3"/>
  <c r="G901" i="3"/>
  <c r="F908" i="3"/>
  <c r="F909" i="3"/>
  <c r="G909" i="3"/>
  <c r="F917" i="3"/>
  <c r="G917" i="3"/>
  <c r="F924" i="3"/>
  <c r="F925" i="3"/>
  <c r="G925" i="3"/>
  <c r="G930" i="3"/>
  <c r="F933" i="3"/>
  <c r="G933" i="3"/>
  <c r="G940" i="3"/>
  <c r="F941" i="3"/>
  <c r="G941" i="3"/>
  <c r="F943" i="3"/>
  <c r="F948" i="3"/>
  <c r="F949" i="3"/>
  <c r="G949" i="3"/>
  <c r="F957" i="3"/>
  <c r="G957" i="3"/>
  <c r="F965" i="3"/>
  <c r="G965" i="3"/>
  <c r="F972" i="3"/>
  <c r="F973" i="3"/>
  <c r="G973" i="3"/>
  <c r="F980" i="3"/>
  <c r="F981" i="3"/>
  <c r="G981" i="3"/>
  <c r="G985" i="3"/>
  <c r="F989" i="3"/>
  <c r="G989" i="3"/>
  <c r="F996" i="3"/>
  <c r="F997" i="3"/>
  <c r="G997" i="3"/>
  <c r="F1004" i="3"/>
  <c r="F1005" i="3"/>
  <c r="G1005" i="3"/>
  <c r="F1013" i="3"/>
  <c r="G1013" i="3"/>
  <c r="F1020" i="3"/>
  <c r="F1021" i="3"/>
  <c r="G1021" i="3"/>
  <c r="F1029" i="3"/>
  <c r="G1029" i="3"/>
  <c r="F1030" i="3"/>
  <c r="G1030" i="3"/>
  <c r="G13" i="3"/>
  <c r="F13" i="3"/>
  <c r="G9" i="3"/>
  <c r="F20" i="2"/>
  <c r="G20" i="2"/>
  <c r="F27" i="2"/>
  <c r="G27" i="2"/>
  <c r="F28" i="2"/>
  <c r="G28" i="2"/>
  <c r="G33" i="2"/>
  <c r="F34" i="2"/>
  <c r="G34" i="2"/>
  <c r="F35" i="2"/>
  <c r="G35" i="2"/>
  <c r="F36" i="2"/>
  <c r="G36" i="2"/>
  <c r="F43" i="2"/>
  <c r="G43" i="2"/>
  <c r="F44" i="2"/>
  <c r="G44" i="2"/>
  <c r="G49" i="2"/>
  <c r="F50" i="2"/>
  <c r="G50" i="2"/>
  <c r="F51" i="2"/>
  <c r="G51" i="2"/>
  <c r="F52" i="2"/>
  <c r="G52" i="2"/>
  <c r="F54" i="2"/>
  <c r="G54" i="2"/>
  <c r="F59" i="2"/>
  <c r="G59" i="2"/>
  <c r="F60" i="2"/>
  <c r="G60" i="2"/>
  <c r="G65" i="2"/>
  <c r="F66" i="2"/>
  <c r="G66" i="2"/>
  <c r="F67" i="2"/>
  <c r="G67" i="2"/>
  <c r="F68" i="2"/>
  <c r="G68" i="2"/>
  <c r="F75" i="2"/>
  <c r="G75" i="2"/>
  <c r="F76" i="2"/>
  <c r="G76" i="2"/>
  <c r="G81" i="2"/>
  <c r="F82" i="2"/>
  <c r="G82" i="2"/>
  <c r="F83" i="2"/>
  <c r="G83" i="2"/>
  <c r="F84" i="2"/>
  <c r="G84" i="2"/>
  <c r="F91" i="2"/>
  <c r="G91" i="2"/>
  <c r="F92" i="2"/>
  <c r="G92" i="2"/>
  <c r="G97" i="2"/>
  <c r="F98" i="2"/>
  <c r="G98" i="2"/>
  <c r="F99" i="2"/>
  <c r="G99" i="2"/>
  <c r="F100" i="2"/>
  <c r="G100" i="2"/>
  <c r="G102" i="2"/>
  <c r="F107" i="2"/>
  <c r="G107" i="2"/>
  <c r="F108" i="2"/>
  <c r="G108" i="2"/>
  <c r="G113" i="2"/>
  <c r="F114" i="2"/>
  <c r="G114" i="2"/>
  <c r="F115" i="2"/>
  <c r="G115" i="2"/>
  <c r="F116" i="2"/>
  <c r="G116" i="2"/>
  <c r="F123" i="2"/>
  <c r="G123" i="2"/>
  <c r="F124" i="2"/>
  <c r="G124" i="2"/>
  <c r="G129" i="2"/>
  <c r="F130" i="2"/>
  <c r="G130" i="2"/>
  <c r="F131" i="2"/>
  <c r="G131" i="2"/>
  <c r="F132" i="2"/>
  <c r="G132" i="2"/>
  <c r="F134" i="2"/>
  <c r="F139" i="2"/>
  <c r="G139" i="2"/>
  <c r="F140" i="2"/>
  <c r="G140" i="2"/>
  <c r="G145" i="2"/>
  <c r="F146" i="2"/>
  <c r="G146" i="2"/>
  <c r="F147" i="2"/>
  <c r="G147" i="2"/>
  <c r="F148" i="2"/>
  <c r="G148" i="2"/>
  <c r="F155" i="2"/>
  <c r="G155" i="2"/>
  <c r="F156" i="2"/>
  <c r="G156" i="2"/>
  <c r="G161" i="2"/>
  <c r="F162" i="2"/>
  <c r="G162" i="2"/>
  <c r="F163" i="2"/>
  <c r="G163" i="2"/>
  <c r="F164" i="2"/>
  <c r="G164" i="2"/>
  <c r="F171" i="2"/>
  <c r="G171" i="2"/>
  <c r="F172" i="2"/>
  <c r="G172" i="2"/>
  <c r="G177" i="2"/>
  <c r="F178" i="2"/>
  <c r="G178" i="2"/>
  <c r="F179" i="2"/>
  <c r="G179" i="2"/>
  <c r="F180" i="2"/>
  <c r="G180" i="2"/>
  <c r="F182" i="2"/>
  <c r="G182" i="2"/>
  <c r="F187" i="2"/>
  <c r="G187" i="2"/>
  <c r="F188" i="2"/>
  <c r="G188" i="2"/>
  <c r="G193" i="2"/>
  <c r="F194" i="2"/>
  <c r="G194" i="2"/>
  <c r="F195" i="2"/>
  <c r="G195" i="2"/>
  <c r="F196" i="2"/>
  <c r="G196" i="2"/>
  <c r="F203" i="2"/>
  <c r="G203" i="2"/>
  <c r="F204" i="2"/>
  <c r="G204" i="2"/>
  <c r="G209" i="2"/>
  <c r="F210" i="2"/>
  <c r="G210" i="2"/>
  <c r="F211" i="2"/>
  <c r="G211" i="2"/>
  <c r="F212" i="2"/>
  <c r="G212" i="2"/>
  <c r="F219" i="2"/>
  <c r="G219" i="2"/>
  <c r="F220" i="2"/>
  <c r="G220" i="2"/>
  <c r="G225" i="2"/>
  <c r="F226" i="2"/>
  <c r="G226" i="2"/>
  <c r="F227" i="2"/>
  <c r="G227" i="2"/>
  <c r="F228" i="2"/>
  <c r="G228" i="2"/>
  <c r="G230" i="2"/>
  <c r="F235" i="2"/>
  <c r="G235" i="2"/>
  <c r="F236" i="2"/>
  <c r="G236" i="2"/>
  <c r="G241" i="2"/>
  <c r="F242" i="2"/>
  <c r="G242" i="2"/>
  <c r="F243" i="2"/>
  <c r="G243" i="2"/>
  <c r="F244" i="2"/>
  <c r="G244" i="2"/>
  <c r="F251" i="2"/>
  <c r="G251" i="2"/>
  <c r="F252" i="2"/>
  <c r="G252" i="2"/>
  <c r="G257" i="2"/>
  <c r="F258" i="2"/>
  <c r="G258" i="2"/>
  <c r="F259" i="2"/>
  <c r="G259" i="2"/>
  <c r="F260" i="2"/>
  <c r="G260" i="2"/>
  <c r="F262" i="2"/>
  <c r="F267" i="2"/>
  <c r="G267" i="2"/>
  <c r="F268" i="2"/>
  <c r="G268" i="2"/>
  <c r="G273" i="2"/>
  <c r="F274" i="2"/>
  <c r="G274" i="2"/>
  <c r="F275" i="2"/>
  <c r="G275" i="2"/>
  <c r="F276" i="2"/>
  <c r="G276" i="2"/>
  <c r="F283" i="2"/>
  <c r="G283" i="2"/>
  <c r="F284" i="2"/>
  <c r="G284" i="2"/>
  <c r="G289" i="2"/>
  <c r="F290" i="2"/>
  <c r="G290" i="2"/>
  <c r="F291" i="2"/>
  <c r="G291" i="2"/>
  <c r="F292" i="2"/>
  <c r="G292" i="2"/>
  <c r="F299" i="2"/>
  <c r="G299" i="2"/>
  <c r="F300" i="2"/>
  <c r="G300" i="2"/>
  <c r="G305" i="2"/>
  <c r="F306" i="2"/>
  <c r="G306" i="2"/>
  <c r="F307" i="2"/>
  <c r="G307" i="2"/>
  <c r="F308" i="2"/>
  <c r="G308" i="2"/>
  <c r="F310" i="2"/>
  <c r="G310" i="2"/>
  <c r="F315" i="2"/>
  <c r="G315" i="2"/>
  <c r="F316" i="2"/>
  <c r="G316" i="2"/>
  <c r="G321" i="2"/>
  <c r="F322" i="2"/>
  <c r="G322" i="2"/>
  <c r="F323" i="2"/>
  <c r="G323" i="2"/>
  <c r="F324" i="2"/>
  <c r="G324" i="2"/>
  <c r="F331" i="2"/>
  <c r="G331" i="2"/>
  <c r="F332" i="2"/>
  <c r="G332" i="2"/>
  <c r="G337" i="2"/>
  <c r="F338" i="2"/>
  <c r="G338" i="2"/>
  <c r="F339" i="2"/>
  <c r="G339" i="2"/>
  <c r="F340" i="2"/>
  <c r="G340" i="2"/>
  <c r="F347" i="2"/>
  <c r="G347" i="2"/>
  <c r="F348" i="2"/>
  <c r="G348" i="2"/>
  <c r="G353" i="2"/>
  <c r="F354" i="2"/>
  <c r="G354" i="2"/>
  <c r="F355" i="2"/>
  <c r="G355" i="2"/>
  <c r="F356" i="2"/>
  <c r="G356" i="2"/>
  <c r="G358" i="2"/>
  <c r="F363" i="2"/>
  <c r="G363" i="2"/>
  <c r="F364" i="2"/>
  <c r="G364" i="2"/>
  <c r="G369" i="2"/>
  <c r="F370" i="2"/>
  <c r="G370" i="2"/>
  <c r="F371" i="2"/>
  <c r="G371" i="2"/>
  <c r="F372" i="2"/>
  <c r="G372" i="2"/>
  <c r="F379" i="2"/>
  <c r="G379" i="2"/>
  <c r="F380" i="2"/>
  <c r="G380" i="2"/>
  <c r="G385" i="2"/>
  <c r="F386" i="2"/>
  <c r="G386" i="2"/>
  <c r="F387" i="2"/>
  <c r="G387" i="2"/>
  <c r="F388" i="2"/>
  <c r="G388" i="2"/>
  <c r="F390" i="2"/>
  <c r="F395" i="2"/>
  <c r="G395" i="2"/>
  <c r="F396" i="2"/>
  <c r="G396" i="2"/>
  <c r="G401" i="2"/>
  <c r="F402" i="2"/>
  <c r="G402" i="2"/>
  <c r="F403" i="2"/>
  <c r="G403" i="2"/>
  <c r="F404" i="2"/>
  <c r="G404" i="2"/>
  <c r="F411" i="2"/>
  <c r="G411" i="2"/>
  <c r="F412" i="2"/>
  <c r="G412" i="2"/>
  <c r="G417" i="2"/>
  <c r="F418" i="2"/>
  <c r="G418" i="2"/>
  <c r="F419" i="2"/>
  <c r="G419" i="2"/>
  <c r="F420" i="2"/>
  <c r="G420" i="2"/>
  <c r="F427" i="2"/>
  <c r="G427" i="2"/>
  <c r="F428" i="2"/>
  <c r="G428" i="2"/>
  <c r="G433" i="2"/>
  <c r="F434" i="2"/>
  <c r="G434" i="2"/>
  <c r="F435" i="2"/>
  <c r="G435" i="2"/>
  <c r="F436" i="2"/>
  <c r="G436" i="2"/>
  <c r="F438" i="2"/>
  <c r="G438" i="2"/>
  <c r="F443" i="2"/>
  <c r="G443" i="2"/>
  <c r="F444" i="2"/>
  <c r="G444" i="2"/>
  <c r="G449" i="2"/>
  <c r="F450" i="2"/>
  <c r="G450" i="2"/>
  <c r="F451" i="2"/>
  <c r="G451" i="2"/>
  <c r="F452" i="2"/>
  <c r="G452" i="2"/>
  <c r="F459" i="2"/>
  <c r="G459" i="2"/>
  <c r="F460" i="2"/>
  <c r="G460" i="2"/>
  <c r="G465" i="2"/>
  <c r="F466" i="2"/>
  <c r="G466" i="2"/>
  <c r="F467" i="2"/>
  <c r="G467" i="2"/>
  <c r="F468" i="2"/>
  <c r="G468" i="2"/>
  <c r="F475" i="2"/>
  <c r="G475" i="2"/>
  <c r="F476" i="2"/>
  <c r="G476" i="2"/>
  <c r="G481" i="2"/>
  <c r="F482" i="2"/>
  <c r="G482" i="2"/>
  <c r="F483" i="2"/>
  <c r="G483" i="2"/>
  <c r="F484" i="2"/>
  <c r="G484" i="2"/>
  <c r="G486" i="2"/>
  <c r="F491" i="2"/>
  <c r="G491" i="2"/>
  <c r="F492" i="2"/>
  <c r="G492" i="2"/>
  <c r="F497" i="2"/>
  <c r="G497" i="2"/>
  <c r="F498" i="2"/>
  <c r="F499" i="2"/>
  <c r="G499" i="2"/>
  <c r="F500" i="2"/>
  <c r="G500" i="2"/>
  <c r="F506" i="2"/>
  <c r="F507" i="2"/>
  <c r="G507" i="2"/>
  <c r="F508" i="2"/>
  <c r="G508" i="2"/>
  <c r="F515" i="2"/>
  <c r="G515" i="2"/>
  <c r="F516" i="2"/>
  <c r="G516" i="2"/>
  <c r="F523" i="2"/>
  <c r="G523" i="2"/>
  <c r="F524" i="2"/>
  <c r="G524" i="2"/>
  <c r="F531" i="2"/>
  <c r="G531" i="2"/>
  <c r="F532" i="2"/>
  <c r="G532" i="2"/>
  <c r="F539" i="2"/>
  <c r="G539" i="2"/>
  <c r="F540" i="2"/>
  <c r="G540" i="2"/>
  <c r="F547" i="2"/>
  <c r="G547" i="2"/>
  <c r="F548" i="2"/>
  <c r="G548" i="2"/>
  <c r="F555" i="2"/>
  <c r="G555" i="2"/>
  <c r="F556" i="2"/>
  <c r="G556" i="2"/>
  <c r="F563" i="2"/>
  <c r="G563" i="2"/>
  <c r="F564" i="2"/>
  <c r="G564" i="2"/>
  <c r="F571" i="2"/>
  <c r="G571" i="2"/>
  <c r="F572" i="2"/>
  <c r="G572" i="2"/>
  <c r="F579" i="2"/>
  <c r="G579" i="2"/>
  <c r="F580" i="2"/>
  <c r="G580" i="2"/>
  <c r="F587" i="2"/>
  <c r="G587" i="2"/>
  <c r="F588" i="2"/>
  <c r="G588" i="2"/>
  <c r="F595" i="2"/>
  <c r="G595" i="2"/>
  <c r="F596" i="2"/>
  <c r="G596" i="2"/>
  <c r="F603" i="2"/>
  <c r="G603" i="2"/>
  <c r="F604" i="2"/>
  <c r="G604" i="2"/>
  <c r="F611" i="2"/>
  <c r="G611" i="2"/>
  <c r="F612" i="2"/>
  <c r="G612" i="2"/>
  <c r="F619" i="2"/>
  <c r="G619" i="2"/>
  <c r="F620" i="2"/>
  <c r="G620" i="2"/>
  <c r="G625" i="2"/>
  <c r="F626" i="2"/>
  <c r="F627" i="2"/>
  <c r="G627" i="2"/>
  <c r="F628" i="2"/>
  <c r="G628" i="2"/>
  <c r="G633" i="2"/>
  <c r="F635" i="2"/>
  <c r="G635" i="2"/>
  <c r="F636" i="2"/>
  <c r="G636" i="2"/>
  <c r="G642" i="2"/>
  <c r="F643" i="2"/>
  <c r="G643" i="2"/>
  <c r="F644" i="2"/>
  <c r="G644" i="2"/>
  <c r="F650" i="2"/>
  <c r="F651" i="2"/>
  <c r="G651" i="2"/>
  <c r="F652" i="2"/>
  <c r="G652" i="2"/>
  <c r="F659" i="2"/>
  <c r="G659" i="2"/>
  <c r="F660" i="2"/>
  <c r="G660" i="2"/>
  <c r="G665" i="2"/>
  <c r="F667" i="2"/>
  <c r="G667" i="2"/>
  <c r="F668" i="2"/>
  <c r="G668" i="2"/>
  <c r="G674" i="2"/>
  <c r="F675" i="2"/>
  <c r="G675" i="2"/>
  <c r="F676" i="2"/>
  <c r="G676" i="2"/>
  <c r="F683" i="2"/>
  <c r="G683" i="2"/>
  <c r="F684" i="2"/>
  <c r="G684" i="2"/>
  <c r="G690" i="2"/>
  <c r="F691" i="2"/>
  <c r="G691" i="2"/>
  <c r="F692" i="2"/>
  <c r="G692" i="2"/>
  <c r="F699" i="2"/>
  <c r="G699" i="2"/>
  <c r="F700" i="2"/>
  <c r="G700" i="2"/>
  <c r="F707" i="2"/>
  <c r="G707" i="2"/>
  <c r="F708" i="2"/>
  <c r="G708" i="2"/>
  <c r="F715" i="2"/>
  <c r="G715" i="2"/>
  <c r="F716" i="2"/>
  <c r="G716" i="2"/>
  <c r="F723" i="2"/>
  <c r="G723" i="2"/>
  <c r="F724" i="2"/>
  <c r="G724" i="2"/>
  <c r="F731" i="2"/>
  <c r="G731" i="2"/>
  <c r="F732" i="2"/>
  <c r="G732" i="2"/>
  <c r="G737" i="2"/>
  <c r="F738" i="2"/>
  <c r="F739" i="2"/>
  <c r="G739" i="2"/>
  <c r="F740" i="2"/>
  <c r="G740" i="2"/>
  <c r="F745" i="2"/>
  <c r="G745" i="2"/>
  <c r="F746" i="2"/>
  <c r="F747" i="2"/>
  <c r="G747" i="2"/>
  <c r="F748" i="2"/>
  <c r="G748" i="2"/>
  <c r="F755" i="2"/>
  <c r="G755" i="2"/>
  <c r="F756" i="2"/>
  <c r="G756" i="2"/>
  <c r="G762" i="2"/>
  <c r="F763" i="2"/>
  <c r="G763" i="2"/>
  <c r="F764" i="2"/>
  <c r="G764" i="2"/>
  <c r="F771" i="2"/>
  <c r="G771" i="2"/>
  <c r="F772" i="2"/>
  <c r="G772" i="2"/>
  <c r="F779" i="2"/>
  <c r="G779" i="2"/>
  <c r="F780" i="2"/>
  <c r="G780" i="2"/>
  <c r="F787" i="2"/>
  <c r="G787" i="2"/>
  <c r="F788" i="2"/>
  <c r="G788" i="2"/>
  <c r="F795" i="2"/>
  <c r="G795" i="2"/>
  <c r="F796" i="2"/>
  <c r="G796" i="2"/>
  <c r="F803" i="2"/>
  <c r="G803" i="2"/>
  <c r="F804" i="2"/>
  <c r="G804" i="2"/>
  <c r="F805" i="2"/>
  <c r="F811" i="2"/>
  <c r="G811" i="2"/>
  <c r="F812" i="2"/>
  <c r="G812" i="2"/>
  <c r="G817" i="2"/>
  <c r="F818" i="2"/>
  <c r="F819" i="2"/>
  <c r="G819" i="2"/>
  <c r="F820" i="2"/>
  <c r="G820" i="2"/>
  <c r="F827" i="2"/>
  <c r="G827" i="2"/>
  <c r="F828" i="2"/>
  <c r="G828" i="2"/>
  <c r="F835" i="2"/>
  <c r="G835" i="2"/>
  <c r="F836" i="2"/>
  <c r="G836" i="2"/>
  <c r="F843" i="2"/>
  <c r="G843" i="2"/>
  <c r="F844" i="2"/>
  <c r="G844" i="2"/>
  <c r="F851" i="2"/>
  <c r="G851" i="2"/>
  <c r="F852" i="2"/>
  <c r="G852" i="2"/>
  <c r="F859" i="2"/>
  <c r="G859" i="2"/>
  <c r="F860" i="2"/>
  <c r="G860" i="2"/>
  <c r="F867" i="2"/>
  <c r="G867" i="2"/>
  <c r="F868" i="2"/>
  <c r="G868" i="2"/>
  <c r="F875" i="2"/>
  <c r="G875" i="2"/>
  <c r="F876" i="2"/>
  <c r="G876" i="2"/>
  <c r="F883" i="2"/>
  <c r="G883" i="2"/>
  <c r="F884" i="2"/>
  <c r="G884" i="2"/>
  <c r="F890" i="2"/>
  <c r="F891" i="2"/>
  <c r="G891" i="2"/>
  <c r="F892" i="2"/>
  <c r="G892" i="2"/>
  <c r="G898" i="2"/>
  <c r="F899" i="2"/>
  <c r="G899" i="2"/>
  <c r="F900" i="2"/>
  <c r="G900" i="2"/>
  <c r="F907" i="2"/>
  <c r="G907" i="2"/>
  <c r="F908" i="2"/>
  <c r="G908" i="2"/>
  <c r="F913" i="2"/>
  <c r="F915" i="2"/>
  <c r="G915" i="2"/>
  <c r="F916" i="2"/>
  <c r="G916" i="2"/>
  <c r="G921" i="2"/>
  <c r="F923" i="2"/>
  <c r="G923" i="2"/>
  <c r="F924" i="2"/>
  <c r="G924" i="2"/>
  <c r="F929" i="2"/>
  <c r="F931" i="2"/>
  <c r="G931" i="2"/>
  <c r="F932" i="2"/>
  <c r="G932" i="2"/>
  <c r="G938" i="2"/>
  <c r="F939" i="2"/>
  <c r="G939" i="2"/>
  <c r="F940" i="2"/>
  <c r="G940" i="2"/>
  <c r="G946" i="2"/>
  <c r="F947" i="2"/>
  <c r="G947" i="2"/>
  <c r="F948" i="2"/>
  <c r="G948" i="2"/>
  <c r="F955" i="2"/>
  <c r="G955" i="2"/>
  <c r="F956" i="2"/>
  <c r="G956" i="2"/>
  <c r="F963" i="2"/>
  <c r="G963" i="2"/>
  <c r="F964" i="2"/>
  <c r="G964" i="2"/>
  <c r="G966" i="2"/>
  <c r="F971" i="2"/>
  <c r="G971" i="2"/>
  <c r="F972" i="2"/>
  <c r="G972" i="2"/>
  <c r="F979" i="2"/>
  <c r="G979" i="2"/>
  <c r="F980" i="2"/>
  <c r="G980" i="2"/>
  <c r="F987" i="2"/>
  <c r="G987" i="2"/>
  <c r="F988" i="2"/>
  <c r="G988" i="2"/>
  <c r="G993" i="2"/>
  <c r="F994" i="2"/>
  <c r="F995" i="2"/>
  <c r="G995" i="2"/>
  <c r="F996" i="2"/>
  <c r="G996" i="2"/>
  <c r="F1001" i="2"/>
  <c r="G1001" i="2"/>
  <c r="F1002" i="2"/>
  <c r="F1003" i="2"/>
  <c r="G1003" i="2"/>
  <c r="F1004" i="2"/>
  <c r="G1004" i="2"/>
  <c r="F1011" i="2"/>
  <c r="G1011" i="2"/>
  <c r="F1012" i="2"/>
  <c r="G1012" i="2"/>
  <c r="G1018" i="2"/>
  <c r="F1019" i="2"/>
  <c r="G1019" i="2"/>
  <c r="F1020" i="2"/>
  <c r="G1020" i="2"/>
  <c r="F1027" i="2"/>
  <c r="G1027" i="2"/>
  <c r="F1028" i="2"/>
  <c r="G1028" i="2"/>
  <c r="F1035" i="2"/>
  <c r="G1035" i="2"/>
  <c r="F1036" i="2"/>
  <c r="G1036" i="2"/>
  <c r="F1043" i="2"/>
  <c r="G1043" i="2"/>
  <c r="F1044" i="2"/>
  <c r="G1044" i="2"/>
  <c r="F1045" i="2"/>
  <c r="F1051" i="2"/>
  <c r="G1051" i="2"/>
  <c r="F1052" i="2"/>
  <c r="G1052" i="2"/>
  <c r="F1057" i="2"/>
  <c r="G1057" i="2"/>
  <c r="F1059" i="2"/>
  <c r="G1059" i="2"/>
  <c r="F1060" i="2"/>
  <c r="G1060" i="2"/>
  <c r="F1067" i="2"/>
  <c r="G1067" i="2"/>
  <c r="F1068" i="2"/>
  <c r="G1068" i="2"/>
  <c r="F1073" i="2"/>
  <c r="F1075" i="2"/>
  <c r="G1075" i="2"/>
  <c r="F1076" i="2"/>
  <c r="G1076" i="2"/>
  <c r="F1081" i="2"/>
  <c r="F1083" i="2"/>
  <c r="G1083" i="2"/>
  <c r="F1084" i="2"/>
  <c r="G1084" i="2"/>
  <c r="G1090" i="2"/>
  <c r="F1091" i="2"/>
  <c r="G1091" i="2"/>
  <c r="F1092" i="2"/>
  <c r="G1092" i="2"/>
  <c r="G1098" i="2"/>
  <c r="F1099" i="2"/>
  <c r="G1099" i="2"/>
  <c r="F1100" i="2"/>
  <c r="G1100" i="2"/>
  <c r="F1107" i="2"/>
  <c r="G1107" i="2"/>
  <c r="F1108" i="2"/>
  <c r="G1108" i="2"/>
  <c r="F1113" i="2"/>
  <c r="F1115" i="2"/>
  <c r="G1115" i="2"/>
  <c r="F1116" i="2"/>
  <c r="G1116" i="2"/>
  <c r="F1121" i="2"/>
  <c r="G1121" i="2"/>
  <c r="F1123" i="2"/>
  <c r="G1123" i="2"/>
  <c r="F1124" i="2"/>
  <c r="G1124" i="2"/>
  <c r="F1129" i="2"/>
  <c r="G1129" i="2"/>
  <c r="F1131" i="2"/>
  <c r="G1131" i="2"/>
  <c r="F1132" i="2"/>
  <c r="G1132" i="2"/>
  <c r="F1139" i="2"/>
  <c r="G1139" i="2"/>
  <c r="F1140" i="2"/>
  <c r="G1140" i="2"/>
  <c r="F1146" i="2"/>
  <c r="G1146" i="2"/>
  <c r="F1147" i="2"/>
  <c r="G1147" i="2"/>
  <c r="F1148" i="2"/>
  <c r="G1148" i="2"/>
  <c r="F1154" i="2"/>
  <c r="F1155" i="2"/>
  <c r="G1155" i="2"/>
  <c r="F1156" i="2"/>
  <c r="G1156" i="2"/>
  <c r="G1158" i="2"/>
  <c r="F1159" i="2"/>
  <c r="F1163" i="2"/>
  <c r="G1163" i="2"/>
  <c r="F1164" i="2"/>
  <c r="G1164" i="2"/>
  <c r="F1171" i="2"/>
  <c r="G1171" i="2"/>
  <c r="F1172" i="2"/>
  <c r="G1172" i="2"/>
  <c r="F1179" i="2"/>
  <c r="G1179" i="2"/>
  <c r="F1180" i="2"/>
  <c r="G1180" i="2"/>
  <c r="F1187" i="2"/>
  <c r="G1187" i="2"/>
  <c r="F1188" i="2"/>
  <c r="G1188" i="2"/>
  <c r="F1194" i="2"/>
  <c r="F1195" i="2"/>
  <c r="G1195" i="2"/>
  <c r="F1196" i="2"/>
  <c r="G1196" i="2"/>
  <c r="G1201" i="2"/>
  <c r="F1202" i="2"/>
  <c r="G1202" i="2"/>
  <c r="F1203" i="2"/>
  <c r="G1203" i="2"/>
  <c r="F1204" i="2"/>
  <c r="G1204" i="2"/>
  <c r="F1211" i="2"/>
  <c r="G1211" i="2"/>
  <c r="F1212" i="2"/>
  <c r="G1212" i="2"/>
  <c r="G1218" i="2"/>
  <c r="F1219" i="2"/>
  <c r="G1219" i="2"/>
  <c r="F1220" i="2"/>
  <c r="G1220" i="2"/>
  <c r="G1226" i="2"/>
  <c r="F1227" i="2"/>
  <c r="G1227" i="2"/>
  <c r="F1228" i="2"/>
  <c r="G1228" i="2"/>
  <c r="F1235" i="2"/>
  <c r="G1235" i="2"/>
  <c r="F1236" i="2"/>
  <c r="G1236" i="2"/>
  <c r="F1241" i="2"/>
  <c r="F1243" i="2"/>
  <c r="G1243" i="2"/>
  <c r="F1244" i="2"/>
  <c r="G1244" i="2"/>
  <c r="F1249" i="2"/>
  <c r="G1249" i="2"/>
  <c r="F1251" i="2"/>
  <c r="G1251" i="2"/>
  <c r="F1252" i="2"/>
  <c r="G1252" i="2"/>
  <c r="F1257" i="2"/>
  <c r="G1257" i="2"/>
  <c r="F1259" i="2"/>
  <c r="G1259" i="2"/>
  <c r="F1260" i="2"/>
  <c r="G1260" i="2"/>
  <c r="F1267" i="2"/>
  <c r="G1267" i="2"/>
  <c r="F1268" i="2"/>
  <c r="G1268" i="2"/>
  <c r="F1274" i="2"/>
  <c r="G1274" i="2"/>
  <c r="F1275" i="2"/>
  <c r="G1275" i="2"/>
  <c r="F1276" i="2"/>
  <c r="G1276" i="2"/>
  <c r="F1282" i="2"/>
  <c r="F1283" i="2"/>
  <c r="G1283" i="2"/>
  <c r="F1284" i="2"/>
  <c r="G1284" i="2"/>
  <c r="F1291" i="2"/>
  <c r="G1291" i="2"/>
  <c r="F1292" i="2"/>
  <c r="G1292" i="2"/>
  <c r="F1299" i="2"/>
  <c r="G1299" i="2"/>
  <c r="F1300" i="2"/>
  <c r="G1300" i="2"/>
  <c r="F1303" i="2"/>
  <c r="F1307" i="2"/>
  <c r="G1307" i="2"/>
  <c r="F1308" i="2"/>
  <c r="G1308" i="2"/>
  <c r="G1310" i="2"/>
  <c r="F1315" i="2"/>
  <c r="G1315" i="2"/>
  <c r="F1316" i="2"/>
  <c r="G1316" i="2"/>
  <c r="G1321" i="2"/>
  <c r="F1322" i="2"/>
  <c r="F1323" i="2"/>
  <c r="G1323" i="2"/>
  <c r="F1324" i="2"/>
  <c r="G1324" i="2"/>
  <c r="F1329" i="2"/>
  <c r="F1331" i="2"/>
  <c r="G1331" i="2"/>
  <c r="F1332" i="2"/>
  <c r="G1332" i="2"/>
  <c r="G1337" i="2"/>
  <c r="F1338" i="2"/>
  <c r="G1338" i="2"/>
  <c r="F1339" i="2"/>
  <c r="G1339" i="2"/>
  <c r="F1340" i="2"/>
  <c r="G1340" i="2"/>
  <c r="G1346" i="2"/>
  <c r="F1347" i="2"/>
  <c r="G1347" i="2"/>
  <c r="F1348" i="2"/>
  <c r="G1348" i="2"/>
  <c r="F1353" i="2"/>
  <c r="F1355" i="2"/>
  <c r="G1355" i="2"/>
  <c r="F1356" i="2"/>
  <c r="G1356" i="2"/>
  <c r="F1357" i="2"/>
  <c r="G1361" i="2"/>
  <c r="F1362" i="2"/>
  <c r="F1363" i="2"/>
  <c r="G1363" i="2"/>
  <c r="F1364" i="2"/>
  <c r="G1364" i="2"/>
  <c r="F1366" i="2"/>
  <c r="G1370" i="2"/>
  <c r="F1371" i="2"/>
  <c r="G1371" i="2"/>
  <c r="F1372" i="2"/>
  <c r="G1372" i="2"/>
  <c r="G1375" i="2"/>
  <c r="F1377" i="2"/>
  <c r="F1379" i="2"/>
  <c r="G1379" i="2"/>
  <c r="F1380" i="2"/>
  <c r="G1380" i="2"/>
  <c r="F1385" i="2"/>
  <c r="G1385" i="2"/>
  <c r="F1386" i="2"/>
  <c r="F1387" i="2"/>
  <c r="G1387" i="2"/>
  <c r="F1388" i="2"/>
  <c r="G1388" i="2"/>
  <c r="G1389" i="2"/>
  <c r="F1394" i="2"/>
  <c r="G1394" i="2"/>
  <c r="F1395" i="2"/>
  <c r="G1395" i="2"/>
  <c r="F1396" i="2"/>
  <c r="G1396" i="2"/>
  <c r="F1398" i="2"/>
  <c r="G1402" i="2"/>
  <c r="F1403" i="2"/>
  <c r="G1403" i="2"/>
  <c r="F1404" i="2"/>
  <c r="G1404" i="2"/>
  <c r="G1407" i="2"/>
  <c r="F1409" i="2"/>
  <c r="F1411" i="2"/>
  <c r="G1411" i="2"/>
  <c r="F1412" i="2"/>
  <c r="G1412" i="2"/>
  <c r="F1414" i="2"/>
  <c r="G1417" i="2"/>
  <c r="G1418" i="2"/>
  <c r="F1419" i="2"/>
  <c r="G1419" i="2"/>
  <c r="F1420" i="2"/>
  <c r="G1420" i="2"/>
  <c r="G1422" i="2"/>
  <c r="F1423" i="2"/>
  <c r="F1427" i="2"/>
  <c r="G1427" i="2"/>
  <c r="F1428" i="2"/>
  <c r="G1428" i="2"/>
  <c r="F1433" i="2"/>
  <c r="G1433" i="2"/>
  <c r="F1435" i="2"/>
  <c r="G1435" i="2"/>
  <c r="F1436" i="2"/>
  <c r="G1436" i="2"/>
  <c r="G1441" i="2"/>
  <c r="F1442" i="2"/>
  <c r="G1442" i="2"/>
  <c r="F1443" i="2"/>
  <c r="G1443" i="2"/>
  <c r="F1444" i="2"/>
  <c r="G1444" i="2"/>
  <c r="F1446" i="2"/>
  <c r="G1446" i="2"/>
  <c r="F1450" i="2"/>
  <c r="G1450" i="2"/>
  <c r="F1451" i="2"/>
  <c r="G1451" i="2"/>
  <c r="F1452" i="2"/>
  <c r="G1452" i="2"/>
  <c r="G1454" i="2"/>
  <c r="F1455" i="2"/>
  <c r="F1459" i="2"/>
  <c r="G1459" i="2"/>
  <c r="F1460" i="2"/>
  <c r="G1460" i="2"/>
  <c r="F1464" i="2"/>
  <c r="G1465" i="2"/>
  <c r="F1467" i="2"/>
  <c r="G1467" i="2"/>
  <c r="F1468" i="2"/>
  <c r="G1468" i="2"/>
  <c r="F1474" i="2"/>
  <c r="G1474" i="2"/>
  <c r="F1475" i="2"/>
  <c r="G1475" i="2"/>
  <c r="F1476" i="2"/>
  <c r="G1476" i="2"/>
  <c r="F1483" i="2"/>
  <c r="G1483" i="2"/>
  <c r="F1484" i="2"/>
  <c r="G1484" i="2"/>
  <c r="F1485" i="2"/>
  <c r="G1485" i="2"/>
  <c r="G19" i="2"/>
  <c r="F19" i="2"/>
  <c r="G18" i="2"/>
  <c r="F18" i="2"/>
  <c r="G17" i="2"/>
  <c r="G12" i="2"/>
  <c r="F12" i="2"/>
  <c r="G11" i="2"/>
  <c r="F11" i="2"/>
  <c r="G9" i="2"/>
  <c r="F9" i="2"/>
  <c r="G8" i="2"/>
  <c r="F8" i="2"/>
  <c r="G10" i="1"/>
  <c r="I10" i="1" s="1"/>
  <c r="H10" i="1"/>
  <c r="G11" i="1"/>
  <c r="I11" i="1" s="1"/>
  <c r="L11" i="1" s="1"/>
  <c r="M11" i="1" s="1"/>
  <c r="H11" i="1"/>
  <c r="G12" i="1"/>
  <c r="I12" i="1" s="1"/>
  <c r="H12" i="1"/>
  <c r="G13" i="1"/>
  <c r="I13" i="1" s="1"/>
  <c r="H13" i="1"/>
  <c r="G14" i="1"/>
  <c r="I14" i="1" s="1"/>
  <c r="H14" i="1"/>
  <c r="G15" i="1"/>
  <c r="I15" i="1" s="1"/>
  <c r="H15" i="1"/>
  <c r="G16" i="1"/>
  <c r="I16" i="1" s="1"/>
  <c r="H16" i="1"/>
  <c r="G17" i="1"/>
  <c r="I17" i="1" s="1"/>
  <c r="H17" i="1"/>
  <c r="G18" i="1"/>
  <c r="I18" i="1" s="1"/>
  <c r="H18" i="1"/>
  <c r="G19" i="1"/>
  <c r="I19" i="1" s="1"/>
  <c r="H19" i="1"/>
  <c r="G20" i="1"/>
  <c r="I20" i="1" s="1"/>
  <c r="H20" i="1"/>
  <c r="G21" i="1"/>
  <c r="I21" i="1" s="1"/>
  <c r="H21" i="1"/>
  <c r="G22" i="1"/>
  <c r="I22" i="1" s="1"/>
  <c r="H22" i="1"/>
  <c r="G23" i="1"/>
  <c r="I23" i="1" s="1"/>
  <c r="L23" i="1" s="1"/>
  <c r="M23" i="1" s="1"/>
  <c r="H23" i="1"/>
  <c r="G24" i="1"/>
  <c r="I24" i="1" s="1"/>
  <c r="H24" i="1"/>
  <c r="G25" i="1"/>
  <c r="I25" i="1" s="1"/>
  <c r="H25" i="1"/>
  <c r="G26" i="1"/>
  <c r="I26" i="1" s="1"/>
  <c r="H26" i="1"/>
  <c r="G27" i="1"/>
  <c r="I27" i="1" s="1"/>
  <c r="H27" i="1"/>
  <c r="G28" i="1"/>
  <c r="I28" i="1" s="1"/>
  <c r="H28" i="1"/>
  <c r="G29" i="1"/>
  <c r="I29" i="1" s="1"/>
  <c r="H29" i="1"/>
  <c r="G30" i="1"/>
  <c r="I30" i="1" s="1"/>
  <c r="H30" i="1"/>
  <c r="G31" i="1"/>
  <c r="I31" i="1" s="1"/>
  <c r="H31" i="1"/>
  <c r="G32" i="1"/>
  <c r="I32" i="1" s="1"/>
  <c r="H32" i="1"/>
  <c r="G33" i="1"/>
  <c r="I33" i="1" s="1"/>
  <c r="H33" i="1"/>
  <c r="G34" i="1"/>
  <c r="I34" i="1" s="1"/>
  <c r="H34" i="1"/>
  <c r="G35" i="1"/>
  <c r="I35" i="1" s="1"/>
  <c r="L35" i="1" s="1"/>
  <c r="M35" i="1" s="1"/>
  <c r="H35" i="1"/>
  <c r="G36" i="1"/>
  <c r="I36" i="1" s="1"/>
  <c r="H36" i="1"/>
  <c r="G37" i="1"/>
  <c r="I37" i="1" s="1"/>
  <c r="H37" i="1"/>
  <c r="G38" i="1"/>
  <c r="I38" i="1" s="1"/>
  <c r="H38" i="1"/>
  <c r="G39" i="1"/>
  <c r="I39" i="1" s="1"/>
  <c r="H39" i="1"/>
  <c r="G40" i="1"/>
  <c r="I40" i="1" s="1"/>
  <c r="H40" i="1"/>
  <c r="G41" i="1"/>
  <c r="I41" i="1" s="1"/>
  <c r="H41" i="1"/>
  <c r="G42" i="1"/>
  <c r="I42" i="1" s="1"/>
  <c r="H42" i="1"/>
  <c r="G43" i="1"/>
  <c r="I43" i="1" s="1"/>
  <c r="H43" i="1"/>
  <c r="G44" i="1"/>
  <c r="I44" i="1" s="1"/>
  <c r="H44" i="1"/>
  <c r="G45" i="1"/>
  <c r="I45" i="1" s="1"/>
  <c r="H45" i="1"/>
  <c r="G46" i="1"/>
  <c r="I46" i="1" s="1"/>
  <c r="H46" i="1"/>
  <c r="G47" i="1"/>
  <c r="I47" i="1" s="1"/>
  <c r="L47" i="1" s="1"/>
  <c r="M47" i="1" s="1"/>
  <c r="T47" i="1" s="1"/>
  <c r="H47" i="1"/>
  <c r="G48" i="1"/>
  <c r="I48" i="1" s="1"/>
  <c r="H48" i="1"/>
  <c r="G49" i="1"/>
  <c r="I49" i="1" s="1"/>
  <c r="H49" i="1"/>
  <c r="G50" i="1"/>
  <c r="I50" i="1" s="1"/>
  <c r="H50" i="1"/>
  <c r="G51" i="1"/>
  <c r="I51" i="1" s="1"/>
  <c r="H51" i="1"/>
  <c r="G52" i="1"/>
  <c r="I52" i="1" s="1"/>
  <c r="H52" i="1"/>
  <c r="G53" i="1"/>
  <c r="I53" i="1" s="1"/>
  <c r="H53" i="1"/>
  <c r="G54" i="1"/>
  <c r="I54" i="1" s="1"/>
  <c r="H54" i="1"/>
  <c r="G55" i="1"/>
  <c r="I55" i="1" s="1"/>
  <c r="H55" i="1"/>
  <c r="G56" i="1"/>
  <c r="I56" i="1" s="1"/>
  <c r="H56" i="1"/>
  <c r="G57" i="1"/>
  <c r="I57" i="1" s="1"/>
  <c r="H57" i="1"/>
  <c r="G58" i="1"/>
  <c r="I58" i="1" s="1"/>
  <c r="H58" i="1"/>
  <c r="G59" i="1"/>
  <c r="I59" i="1" s="1"/>
  <c r="L59" i="1" s="1"/>
  <c r="M59" i="1" s="1"/>
  <c r="T59" i="1" s="1"/>
  <c r="H59" i="1"/>
  <c r="G60" i="1"/>
  <c r="I60" i="1" s="1"/>
  <c r="H60" i="1"/>
  <c r="G61" i="1"/>
  <c r="I61" i="1" s="1"/>
  <c r="H61" i="1"/>
  <c r="G62" i="1"/>
  <c r="I62" i="1" s="1"/>
  <c r="H62" i="1"/>
  <c r="G63" i="1"/>
  <c r="I63" i="1" s="1"/>
  <c r="H63" i="1"/>
  <c r="G64" i="1"/>
  <c r="I64" i="1" s="1"/>
  <c r="H64" i="1"/>
  <c r="G65" i="1"/>
  <c r="I65" i="1" s="1"/>
  <c r="H65" i="1"/>
  <c r="G66" i="1"/>
  <c r="I66" i="1" s="1"/>
  <c r="H66" i="1"/>
  <c r="G67" i="1"/>
  <c r="I67" i="1" s="1"/>
  <c r="H67" i="1"/>
  <c r="G68" i="1"/>
  <c r="I68" i="1" s="1"/>
  <c r="H68" i="1"/>
  <c r="G69" i="1"/>
  <c r="I69" i="1" s="1"/>
  <c r="H69" i="1"/>
  <c r="G70" i="1"/>
  <c r="I70" i="1" s="1"/>
  <c r="H70" i="1"/>
  <c r="G71" i="1"/>
  <c r="I71" i="1" s="1"/>
  <c r="L71" i="1" s="1"/>
  <c r="M71" i="1" s="1"/>
  <c r="H71" i="1"/>
  <c r="G72" i="1"/>
  <c r="I72" i="1" s="1"/>
  <c r="H72" i="1"/>
  <c r="G73" i="1"/>
  <c r="I73" i="1" s="1"/>
  <c r="H73" i="1"/>
  <c r="G74" i="1"/>
  <c r="I74" i="1" s="1"/>
  <c r="H74" i="1"/>
  <c r="G75" i="1"/>
  <c r="I75" i="1" s="1"/>
  <c r="H75" i="1"/>
  <c r="G76" i="1"/>
  <c r="I76" i="1" s="1"/>
  <c r="H76" i="1"/>
  <c r="G77" i="1"/>
  <c r="I77" i="1" s="1"/>
  <c r="H77" i="1"/>
  <c r="G78" i="1"/>
  <c r="I78" i="1" s="1"/>
  <c r="H78" i="1"/>
  <c r="G79" i="1"/>
  <c r="I79" i="1" s="1"/>
  <c r="H79" i="1"/>
  <c r="G80" i="1"/>
  <c r="I80" i="1" s="1"/>
  <c r="H80" i="1"/>
  <c r="G81" i="1"/>
  <c r="I81" i="1" s="1"/>
  <c r="H81" i="1"/>
  <c r="G82" i="1"/>
  <c r="I82" i="1" s="1"/>
  <c r="H82" i="1"/>
  <c r="G83" i="1"/>
  <c r="I83" i="1" s="1"/>
  <c r="L83" i="1" s="1"/>
  <c r="M83" i="1" s="1"/>
  <c r="H83" i="1"/>
  <c r="G84" i="1"/>
  <c r="I84" i="1" s="1"/>
  <c r="H84" i="1"/>
  <c r="G85" i="1"/>
  <c r="I85" i="1" s="1"/>
  <c r="H85" i="1"/>
  <c r="G86" i="1"/>
  <c r="I86" i="1" s="1"/>
  <c r="H86" i="1"/>
  <c r="G87" i="1"/>
  <c r="I87" i="1" s="1"/>
  <c r="H87" i="1"/>
  <c r="G88" i="1"/>
  <c r="I88" i="1" s="1"/>
  <c r="H88" i="1"/>
  <c r="G89" i="1"/>
  <c r="I89" i="1" s="1"/>
  <c r="H89" i="1"/>
  <c r="G90" i="1"/>
  <c r="I90" i="1" s="1"/>
  <c r="H90" i="1"/>
  <c r="G91" i="1"/>
  <c r="I91" i="1" s="1"/>
  <c r="H91" i="1"/>
  <c r="G92" i="1"/>
  <c r="I92" i="1" s="1"/>
  <c r="H92" i="1"/>
  <c r="G93" i="1"/>
  <c r="I93" i="1" s="1"/>
  <c r="H93" i="1"/>
  <c r="G94" i="1"/>
  <c r="I94" i="1" s="1"/>
  <c r="H94" i="1"/>
  <c r="G95" i="1"/>
  <c r="I95" i="1" s="1"/>
  <c r="L95" i="1" s="1"/>
  <c r="M95" i="1" s="1"/>
  <c r="T95" i="1" s="1"/>
  <c r="H95" i="1"/>
  <c r="G96" i="1"/>
  <c r="I96" i="1" s="1"/>
  <c r="H96" i="1"/>
  <c r="G97" i="1"/>
  <c r="I97" i="1" s="1"/>
  <c r="H97" i="1"/>
  <c r="G98" i="1"/>
  <c r="I98" i="1" s="1"/>
  <c r="H98" i="1"/>
  <c r="G99" i="1"/>
  <c r="I99" i="1" s="1"/>
  <c r="H99" i="1"/>
  <c r="G100" i="1"/>
  <c r="I100" i="1" s="1"/>
  <c r="H100" i="1"/>
  <c r="G101" i="1"/>
  <c r="I101" i="1" s="1"/>
  <c r="H101" i="1"/>
  <c r="G102" i="1"/>
  <c r="I102" i="1" s="1"/>
  <c r="H102" i="1"/>
  <c r="G103" i="1"/>
  <c r="I103" i="1" s="1"/>
  <c r="H103" i="1"/>
  <c r="G104" i="1"/>
  <c r="I104" i="1" s="1"/>
  <c r="H104" i="1"/>
  <c r="G105" i="1"/>
  <c r="I105" i="1" s="1"/>
  <c r="H105" i="1"/>
  <c r="G106" i="1"/>
  <c r="I106" i="1" s="1"/>
  <c r="H106" i="1"/>
  <c r="G107" i="1"/>
  <c r="I107" i="1" s="1"/>
  <c r="L107" i="1" s="1"/>
  <c r="M107" i="1" s="1"/>
  <c r="H107" i="1"/>
  <c r="G108" i="1"/>
  <c r="I108" i="1" s="1"/>
  <c r="H108" i="1"/>
  <c r="G109" i="1"/>
  <c r="I109" i="1" s="1"/>
  <c r="H109" i="1"/>
  <c r="G110" i="1"/>
  <c r="I110" i="1" s="1"/>
  <c r="H110" i="1"/>
  <c r="G111" i="1"/>
  <c r="I111" i="1" s="1"/>
  <c r="H111" i="1"/>
  <c r="G112" i="1"/>
  <c r="I112" i="1" s="1"/>
  <c r="H112" i="1"/>
  <c r="G113" i="1"/>
  <c r="I113" i="1" s="1"/>
  <c r="H113" i="1"/>
  <c r="G114" i="1"/>
  <c r="I114" i="1" s="1"/>
  <c r="H114" i="1"/>
  <c r="G115" i="1"/>
  <c r="I115" i="1" s="1"/>
  <c r="H115" i="1"/>
  <c r="G116" i="1"/>
  <c r="I116" i="1" s="1"/>
  <c r="H116" i="1"/>
  <c r="G117" i="1"/>
  <c r="I117" i="1" s="1"/>
  <c r="H117" i="1"/>
  <c r="G118" i="1"/>
  <c r="I118" i="1" s="1"/>
  <c r="H118" i="1"/>
  <c r="G119" i="1"/>
  <c r="I119" i="1" s="1"/>
  <c r="L119" i="1" s="1"/>
  <c r="M119" i="1" s="1"/>
  <c r="H119" i="1"/>
  <c r="G120" i="1"/>
  <c r="I120" i="1" s="1"/>
  <c r="H120" i="1"/>
  <c r="G121" i="1"/>
  <c r="I121" i="1" s="1"/>
  <c r="H121" i="1"/>
  <c r="G122" i="1"/>
  <c r="I122" i="1" s="1"/>
  <c r="H122" i="1"/>
  <c r="G123" i="1"/>
  <c r="I123" i="1" s="1"/>
  <c r="H123" i="1"/>
  <c r="G124" i="1"/>
  <c r="I124" i="1" s="1"/>
  <c r="H124" i="1"/>
  <c r="G125" i="1"/>
  <c r="I125" i="1" s="1"/>
  <c r="H125" i="1"/>
  <c r="G126" i="1"/>
  <c r="I126" i="1" s="1"/>
  <c r="H126" i="1"/>
  <c r="G127" i="1"/>
  <c r="I127" i="1" s="1"/>
  <c r="H127" i="1"/>
  <c r="G128" i="1"/>
  <c r="I128" i="1" s="1"/>
  <c r="H128" i="1"/>
  <c r="G129" i="1"/>
  <c r="I129" i="1" s="1"/>
  <c r="H129" i="1"/>
  <c r="G130" i="1"/>
  <c r="I130" i="1" s="1"/>
  <c r="H130" i="1"/>
  <c r="G131" i="1"/>
  <c r="I131" i="1" s="1"/>
  <c r="L131" i="1" s="1"/>
  <c r="M131" i="1" s="1"/>
  <c r="H131" i="1"/>
  <c r="G132" i="1"/>
  <c r="I132" i="1" s="1"/>
  <c r="H132" i="1"/>
  <c r="G133" i="1"/>
  <c r="I133" i="1" s="1"/>
  <c r="H133" i="1"/>
  <c r="G134" i="1"/>
  <c r="I134" i="1" s="1"/>
  <c r="H134" i="1"/>
  <c r="G135" i="1"/>
  <c r="I135" i="1" s="1"/>
  <c r="H135" i="1"/>
  <c r="G136" i="1"/>
  <c r="I136" i="1" s="1"/>
  <c r="H136" i="1"/>
  <c r="G137" i="1"/>
  <c r="I137" i="1" s="1"/>
  <c r="H137" i="1"/>
  <c r="G138" i="1"/>
  <c r="I138" i="1" s="1"/>
  <c r="H138" i="1"/>
  <c r="G139" i="1"/>
  <c r="I139" i="1" s="1"/>
  <c r="H139" i="1"/>
  <c r="G140" i="1"/>
  <c r="I140" i="1" s="1"/>
  <c r="H140" i="1"/>
  <c r="G141" i="1"/>
  <c r="I141" i="1" s="1"/>
  <c r="H141" i="1"/>
  <c r="G142" i="1"/>
  <c r="I142" i="1" s="1"/>
  <c r="H142" i="1"/>
  <c r="G143" i="1"/>
  <c r="I143" i="1" s="1"/>
  <c r="L143" i="1" s="1"/>
  <c r="M143" i="1" s="1"/>
  <c r="H143" i="1"/>
  <c r="G144" i="1"/>
  <c r="I144" i="1" s="1"/>
  <c r="H144" i="1"/>
  <c r="G145" i="1"/>
  <c r="I145" i="1" s="1"/>
  <c r="H145" i="1"/>
  <c r="G146" i="1"/>
  <c r="I146" i="1" s="1"/>
  <c r="H146" i="1"/>
  <c r="G147" i="1"/>
  <c r="I147" i="1" s="1"/>
  <c r="H147" i="1"/>
  <c r="G148" i="1"/>
  <c r="I148" i="1" s="1"/>
  <c r="H148" i="1"/>
  <c r="G149" i="1"/>
  <c r="I149" i="1" s="1"/>
  <c r="H149" i="1"/>
  <c r="G150" i="1"/>
  <c r="I150" i="1" s="1"/>
  <c r="H150" i="1"/>
  <c r="G151" i="1"/>
  <c r="I151" i="1" s="1"/>
  <c r="H151" i="1"/>
  <c r="G152" i="1"/>
  <c r="I152" i="1" s="1"/>
  <c r="H152" i="1"/>
  <c r="G153" i="1"/>
  <c r="I153" i="1" s="1"/>
  <c r="H153" i="1"/>
  <c r="G154" i="1"/>
  <c r="I154" i="1" s="1"/>
  <c r="H154" i="1"/>
  <c r="G155" i="1"/>
  <c r="I155" i="1" s="1"/>
  <c r="L155" i="1" s="1"/>
  <c r="M155" i="1" s="1"/>
  <c r="H155" i="1"/>
  <c r="G156" i="1"/>
  <c r="I156" i="1" s="1"/>
  <c r="H156" i="1"/>
  <c r="G157" i="1"/>
  <c r="I157" i="1" s="1"/>
  <c r="H157" i="1"/>
  <c r="G158" i="1"/>
  <c r="I158" i="1" s="1"/>
  <c r="H158" i="1"/>
  <c r="G159" i="1"/>
  <c r="I159" i="1" s="1"/>
  <c r="H159" i="1"/>
  <c r="G160" i="1"/>
  <c r="I160" i="1" s="1"/>
  <c r="H160" i="1"/>
  <c r="G161" i="1"/>
  <c r="I161" i="1" s="1"/>
  <c r="H161" i="1"/>
  <c r="G162" i="1"/>
  <c r="I162" i="1" s="1"/>
  <c r="H162" i="1"/>
  <c r="G163" i="1"/>
  <c r="I163" i="1" s="1"/>
  <c r="H163" i="1"/>
  <c r="G164" i="1"/>
  <c r="I164" i="1" s="1"/>
  <c r="H164" i="1"/>
  <c r="G165" i="1"/>
  <c r="I165" i="1" s="1"/>
  <c r="H165" i="1"/>
  <c r="G166" i="1"/>
  <c r="I166" i="1" s="1"/>
  <c r="H166" i="1"/>
  <c r="G167" i="1"/>
  <c r="I167" i="1" s="1"/>
  <c r="L167" i="1" s="1"/>
  <c r="M167" i="1" s="1"/>
  <c r="H167" i="1"/>
  <c r="G168" i="1"/>
  <c r="I168" i="1" s="1"/>
  <c r="H168" i="1"/>
  <c r="G169" i="1"/>
  <c r="I169" i="1" s="1"/>
  <c r="H169" i="1"/>
  <c r="G170" i="1"/>
  <c r="I170" i="1" s="1"/>
  <c r="H170" i="1"/>
  <c r="G171" i="1"/>
  <c r="I171" i="1" s="1"/>
  <c r="H171" i="1"/>
  <c r="G172" i="1"/>
  <c r="I172" i="1" s="1"/>
  <c r="H172" i="1"/>
  <c r="G173" i="1"/>
  <c r="I173" i="1" s="1"/>
  <c r="H173" i="1"/>
  <c r="G174" i="1"/>
  <c r="I174" i="1" s="1"/>
  <c r="H174" i="1"/>
  <c r="G175" i="1"/>
  <c r="I175" i="1" s="1"/>
  <c r="H175" i="1"/>
  <c r="G176" i="1"/>
  <c r="I176" i="1" s="1"/>
  <c r="H176" i="1"/>
  <c r="G177" i="1"/>
  <c r="I177" i="1" s="1"/>
  <c r="H177" i="1"/>
  <c r="G178" i="1"/>
  <c r="I178" i="1" s="1"/>
  <c r="H178" i="1"/>
  <c r="G179" i="1"/>
  <c r="I179" i="1" s="1"/>
  <c r="L179" i="1" s="1"/>
  <c r="M179" i="1" s="1"/>
  <c r="T179" i="1" s="1"/>
  <c r="H179" i="1"/>
  <c r="G180" i="1"/>
  <c r="I180" i="1" s="1"/>
  <c r="H180" i="1"/>
  <c r="G181" i="1"/>
  <c r="I181" i="1" s="1"/>
  <c r="H181" i="1"/>
  <c r="G182" i="1"/>
  <c r="I182" i="1" s="1"/>
  <c r="H182" i="1"/>
  <c r="G183" i="1"/>
  <c r="I183" i="1" s="1"/>
  <c r="H183" i="1"/>
  <c r="G184" i="1"/>
  <c r="I184" i="1" s="1"/>
  <c r="H184" i="1"/>
  <c r="G185" i="1"/>
  <c r="I185" i="1" s="1"/>
  <c r="H185" i="1"/>
  <c r="G186" i="1"/>
  <c r="I186" i="1" s="1"/>
  <c r="H186" i="1"/>
  <c r="G187" i="1"/>
  <c r="I187" i="1" s="1"/>
  <c r="H187" i="1"/>
  <c r="G188" i="1"/>
  <c r="I188" i="1" s="1"/>
  <c r="H188" i="1"/>
  <c r="G189" i="1"/>
  <c r="I189" i="1" s="1"/>
  <c r="H189" i="1"/>
  <c r="G190" i="1"/>
  <c r="I190" i="1" s="1"/>
  <c r="H190" i="1"/>
  <c r="G191" i="1"/>
  <c r="I191" i="1" s="1"/>
  <c r="L191" i="1" s="1"/>
  <c r="M191" i="1" s="1"/>
  <c r="T191" i="1" s="1"/>
  <c r="H191" i="1"/>
  <c r="G192" i="1"/>
  <c r="I192" i="1" s="1"/>
  <c r="H192" i="1"/>
  <c r="G193" i="1"/>
  <c r="I193" i="1" s="1"/>
  <c r="H193" i="1"/>
  <c r="G194" i="1"/>
  <c r="I194" i="1" s="1"/>
  <c r="H194" i="1"/>
  <c r="G195" i="1"/>
  <c r="I195" i="1" s="1"/>
  <c r="H195" i="1"/>
  <c r="G196" i="1"/>
  <c r="I196" i="1" s="1"/>
  <c r="H196" i="1"/>
  <c r="G197" i="1"/>
  <c r="I197" i="1" s="1"/>
  <c r="H197" i="1"/>
  <c r="G198" i="1"/>
  <c r="I198" i="1" s="1"/>
  <c r="H198" i="1"/>
  <c r="G199" i="1"/>
  <c r="I199" i="1" s="1"/>
  <c r="H199" i="1"/>
  <c r="G200" i="1"/>
  <c r="I200" i="1" s="1"/>
  <c r="H200" i="1"/>
  <c r="G201" i="1"/>
  <c r="I201" i="1" s="1"/>
  <c r="H201" i="1"/>
  <c r="G202" i="1"/>
  <c r="I202" i="1" s="1"/>
  <c r="H202" i="1"/>
  <c r="G203" i="1"/>
  <c r="I203" i="1" s="1"/>
  <c r="L203" i="1" s="1"/>
  <c r="M203" i="1" s="1"/>
  <c r="H203" i="1"/>
  <c r="G204" i="1"/>
  <c r="I204" i="1" s="1"/>
  <c r="H204" i="1"/>
  <c r="G205" i="1"/>
  <c r="I205" i="1" s="1"/>
  <c r="H205" i="1"/>
  <c r="G206" i="1"/>
  <c r="I206" i="1" s="1"/>
  <c r="H206" i="1"/>
  <c r="G207" i="1"/>
  <c r="I207" i="1" s="1"/>
  <c r="H207" i="1"/>
  <c r="G208" i="1"/>
  <c r="I208" i="1" s="1"/>
  <c r="H208" i="1"/>
  <c r="G209" i="1"/>
  <c r="I209" i="1" s="1"/>
  <c r="H209" i="1"/>
  <c r="G210" i="1"/>
  <c r="I210" i="1" s="1"/>
  <c r="H210" i="1"/>
  <c r="G211" i="1"/>
  <c r="I211" i="1" s="1"/>
  <c r="H211" i="1"/>
  <c r="G212" i="1"/>
  <c r="I212" i="1" s="1"/>
  <c r="H212" i="1"/>
  <c r="G213" i="1"/>
  <c r="I213" i="1" s="1"/>
  <c r="H213" i="1"/>
  <c r="G214" i="1"/>
  <c r="I214" i="1" s="1"/>
  <c r="H214" i="1"/>
  <c r="G215" i="1"/>
  <c r="I215" i="1" s="1"/>
  <c r="L215" i="1" s="1"/>
  <c r="M215" i="1" s="1"/>
  <c r="H215" i="1"/>
  <c r="G216" i="1"/>
  <c r="I216" i="1" s="1"/>
  <c r="H216" i="1"/>
  <c r="G217" i="1"/>
  <c r="I217" i="1" s="1"/>
  <c r="H217" i="1"/>
  <c r="G218" i="1"/>
  <c r="I218" i="1" s="1"/>
  <c r="H218" i="1"/>
  <c r="G219" i="1"/>
  <c r="I219" i="1" s="1"/>
  <c r="H219" i="1"/>
  <c r="G220" i="1"/>
  <c r="I220" i="1" s="1"/>
  <c r="H220" i="1"/>
  <c r="G221" i="1"/>
  <c r="I221" i="1" s="1"/>
  <c r="H221" i="1"/>
  <c r="G222" i="1"/>
  <c r="I222" i="1" s="1"/>
  <c r="H222" i="1"/>
  <c r="G223" i="1"/>
  <c r="I223" i="1" s="1"/>
  <c r="H223" i="1"/>
  <c r="G224" i="1"/>
  <c r="I224" i="1" s="1"/>
  <c r="H224" i="1"/>
  <c r="G225" i="1"/>
  <c r="I225" i="1" s="1"/>
  <c r="H225" i="1"/>
  <c r="G226" i="1"/>
  <c r="I226" i="1" s="1"/>
  <c r="H226" i="1"/>
  <c r="G227" i="1"/>
  <c r="I227" i="1" s="1"/>
  <c r="L227" i="1" s="1"/>
  <c r="M227" i="1" s="1"/>
  <c r="H227" i="1"/>
  <c r="G228" i="1"/>
  <c r="I228" i="1" s="1"/>
  <c r="H228" i="1"/>
  <c r="G229" i="1"/>
  <c r="I229" i="1" s="1"/>
  <c r="H229" i="1"/>
  <c r="G230" i="1"/>
  <c r="I230" i="1" s="1"/>
  <c r="H230" i="1"/>
  <c r="G231" i="1"/>
  <c r="I231" i="1" s="1"/>
  <c r="H231" i="1"/>
  <c r="G232" i="1"/>
  <c r="I232" i="1" s="1"/>
  <c r="H232" i="1"/>
  <c r="G233" i="1"/>
  <c r="I233" i="1" s="1"/>
  <c r="H233" i="1"/>
  <c r="G234" i="1"/>
  <c r="I234" i="1" s="1"/>
  <c r="H234" i="1"/>
  <c r="G235" i="1"/>
  <c r="I235" i="1" s="1"/>
  <c r="H235" i="1"/>
  <c r="G236" i="1"/>
  <c r="I236" i="1" s="1"/>
  <c r="H236" i="1"/>
  <c r="G237" i="1"/>
  <c r="I237" i="1" s="1"/>
  <c r="H237" i="1"/>
  <c r="G238" i="1"/>
  <c r="I238" i="1" s="1"/>
  <c r="H238" i="1"/>
  <c r="G239" i="1"/>
  <c r="I239" i="1" s="1"/>
  <c r="L239" i="1" s="1"/>
  <c r="M239" i="1" s="1"/>
  <c r="H239" i="1"/>
  <c r="G240" i="1"/>
  <c r="I240" i="1" s="1"/>
  <c r="H240" i="1"/>
  <c r="G241" i="1"/>
  <c r="I241" i="1" s="1"/>
  <c r="H241" i="1"/>
  <c r="G242" i="1"/>
  <c r="I242" i="1" s="1"/>
  <c r="H242" i="1"/>
  <c r="G243" i="1"/>
  <c r="I243" i="1" s="1"/>
  <c r="H243" i="1"/>
  <c r="G244" i="1"/>
  <c r="I244" i="1" s="1"/>
  <c r="H244" i="1"/>
  <c r="G245" i="1"/>
  <c r="I245" i="1" s="1"/>
  <c r="H245" i="1"/>
  <c r="G246" i="1"/>
  <c r="I246" i="1" s="1"/>
  <c r="H246" i="1"/>
  <c r="G247" i="1"/>
  <c r="I247" i="1" s="1"/>
  <c r="H247" i="1"/>
  <c r="G248" i="1"/>
  <c r="I248" i="1" s="1"/>
  <c r="H248" i="1"/>
  <c r="G249" i="1"/>
  <c r="I249" i="1" s="1"/>
  <c r="H249" i="1"/>
  <c r="G250" i="1"/>
  <c r="I250" i="1" s="1"/>
  <c r="H250" i="1"/>
  <c r="G251" i="1"/>
  <c r="I251" i="1" s="1"/>
  <c r="L251" i="1" s="1"/>
  <c r="M251" i="1" s="1"/>
  <c r="T251" i="1" s="1"/>
  <c r="H251" i="1"/>
  <c r="G252" i="1"/>
  <c r="I252" i="1" s="1"/>
  <c r="H252" i="1"/>
  <c r="G253" i="1"/>
  <c r="I253" i="1" s="1"/>
  <c r="H253" i="1"/>
  <c r="G254" i="1"/>
  <c r="I254" i="1" s="1"/>
  <c r="H254" i="1"/>
  <c r="G255" i="1"/>
  <c r="I255" i="1" s="1"/>
  <c r="H255" i="1"/>
  <c r="G256" i="1"/>
  <c r="I256" i="1" s="1"/>
  <c r="H256" i="1"/>
  <c r="G257" i="1"/>
  <c r="I257" i="1" s="1"/>
  <c r="H257" i="1"/>
  <c r="G258" i="1"/>
  <c r="I258" i="1" s="1"/>
  <c r="H258" i="1"/>
  <c r="G259" i="1"/>
  <c r="I259" i="1" s="1"/>
  <c r="H259" i="1"/>
  <c r="G260" i="1"/>
  <c r="I260" i="1" s="1"/>
  <c r="H260" i="1"/>
  <c r="G261" i="1"/>
  <c r="I261" i="1" s="1"/>
  <c r="H261" i="1"/>
  <c r="G262" i="1"/>
  <c r="I262" i="1" s="1"/>
  <c r="H262" i="1"/>
  <c r="G263" i="1"/>
  <c r="I263" i="1" s="1"/>
  <c r="L263" i="1" s="1"/>
  <c r="M263" i="1" s="1"/>
  <c r="T263" i="1" s="1"/>
  <c r="H263" i="1"/>
  <c r="G264" i="1"/>
  <c r="I264" i="1" s="1"/>
  <c r="H264" i="1"/>
  <c r="G265" i="1"/>
  <c r="I265" i="1" s="1"/>
  <c r="H265" i="1"/>
  <c r="G266" i="1"/>
  <c r="I266" i="1" s="1"/>
  <c r="H266" i="1"/>
  <c r="G267" i="1"/>
  <c r="I267" i="1" s="1"/>
  <c r="H267" i="1"/>
  <c r="G268" i="1"/>
  <c r="I268" i="1" s="1"/>
  <c r="H268" i="1"/>
  <c r="G269" i="1"/>
  <c r="I269" i="1" s="1"/>
  <c r="H269" i="1"/>
  <c r="G270" i="1"/>
  <c r="I270" i="1" s="1"/>
  <c r="H270" i="1"/>
  <c r="G271" i="1"/>
  <c r="I271" i="1" s="1"/>
  <c r="H271" i="1"/>
  <c r="G272" i="1"/>
  <c r="I272" i="1" s="1"/>
  <c r="H272" i="1"/>
  <c r="G273" i="1"/>
  <c r="I273" i="1" s="1"/>
  <c r="H273" i="1"/>
  <c r="G274" i="1"/>
  <c r="I274" i="1" s="1"/>
  <c r="H274" i="1"/>
  <c r="G275" i="1"/>
  <c r="I275" i="1" s="1"/>
  <c r="L275" i="1" s="1"/>
  <c r="M275" i="1" s="1"/>
  <c r="H275" i="1"/>
  <c r="G276" i="1"/>
  <c r="I276" i="1" s="1"/>
  <c r="H276" i="1"/>
  <c r="G277" i="1"/>
  <c r="I277" i="1" s="1"/>
  <c r="H277" i="1"/>
  <c r="G278" i="1"/>
  <c r="I278" i="1" s="1"/>
  <c r="H278" i="1"/>
  <c r="G279" i="1"/>
  <c r="I279" i="1" s="1"/>
  <c r="H279" i="1"/>
  <c r="G280" i="1"/>
  <c r="I280" i="1" s="1"/>
  <c r="H280" i="1"/>
  <c r="G281" i="1"/>
  <c r="I281" i="1" s="1"/>
  <c r="H281" i="1"/>
  <c r="G282" i="1"/>
  <c r="I282" i="1" s="1"/>
  <c r="H282" i="1"/>
  <c r="G283" i="1"/>
  <c r="I283" i="1" s="1"/>
  <c r="H283" i="1"/>
  <c r="G284" i="1"/>
  <c r="I284" i="1" s="1"/>
  <c r="H284" i="1"/>
  <c r="G285" i="1"/>
  <c r="I285" i="1" s="1"/>
  <c r="H285" i="1"/>
  <c r="G286" i="1"/>
  <c r="I286" i="1" s="1"/>
  <c r="H286" i="1"/>
  <c r="G287" i="1"/>
  <c r="I287" i="1" s="1"/>
  <c r="L287" i="1" s="1"/>
  <c r="M287" i="1" s="1"/>
  <c r="T287" i="1" s="1"/>
  <c r="H287" i="1"/>
  <c r="G288" i="1"/>
  <c r="I288" i="1" s="1"/>
  <c r="H288" i="1"/>
  <c r="G289" i="1"/>
  <c r="I289" i="1" s="1"/>
  <c r="H289" i="1"/>
  <c r="G290" i="1"/>
  <c r="I290" i="1" s="1"/>
  <c r="H290" i="1"/>
  <c r="G291" i="1"/>
  <c r="I291" i="1" s="1"/>
  <c r="H291" i="1"/>
  <c r="G292" i="1"/>
  <c r="I292" i="1" s="1"/>
  <c r="H292" i="1"/>
  <c r="G293" i="1"/>
  <c r="I293" i="1" s="1"/>
  <c r="H293" i="1"/>
  <c r="G294" i="1"/>
  <c r="I294" i="1" s="1"/>
  <c r="H294" i="1"/>
  <c r="G295" i="1"/>
  <c r="I295" i="1" s="1"/>
  <c r="H295" i="1"/>
  <c r="G296" i="1"/>
  <c r="I296" i="1" s="1"/>
  <c r="H296" i="1"/>
  <c r="G297" i="1"/>
  <c r="I297" i="1" s="1"/>
  <c r="H297" i="1"/>
  <c r="G298" i="1"/>
  <c r="I298" i="1" s="1"/>
  <c r="H298" i="1"/>
  <c r="G299" i="1"/>
  <c r="I299" i="1" s="1"/>
  <c r="L299" i="1" s="1"/>
  <c r="M299" i="1" s="1"/>
  <c r="H299" i="1"/>
  <c r="G300" i="1"/>
  <c r="I300" i="1" s="1"/>
  <c r="H300" i="1"/>
  <c r="G301" i="1"/>
  <c r="I301" i="1" s="1"/>
  <c r="H301" i="1"/>
  <c r="G302" i="1"/>
  <c r="I302" i="1" s="1"/>
  <c r="H302" i="1"/>
  <c r="G303" i="1"/>
  <c r="I303" i="1" s="1"/>
  <c r="H303" i="1"/>
  <c r="G304" i="1"/>
  <c r="I304" i="1" s="1"/>
  <c r="H304" i="1"/>
  <c r="G305" i="1"/>
  <c r="I305" i="1" s="1"/>
  <c r="H305" i="1"/>
  <c r="G306" i="1"/>
  <c r="I306" i="1" s="1"/>
  <c r="H306" i="1"/>
  <c r="G307" i="1"/>
  <c r="I307" i="1" s="1"/>
  <c r="H307" i="1"/>
  <c r="G308" i="1"/>
  <c r="I308" i="1" s="1"/>
  <c r="H308" i="1"/>
  <c r="G309" i="1"/>
  <c r="I309" i="1" s="1"/>
  <c r="H309" i="1"/>
  <c r="G310" i="1"/>
  <c r="I310" i="1" s="1"/>
  <c r="H310" i="1"/>
  <c r="G311" i="1"/>
  <c r="I311" i="1" s="1"/>
  <c r="L311" i="1" s="1"/>
  <c r="M311" i="1" s="1"/>
  <c r="T311" i="1" s="1"/>
  <c r="H311" i="1"/>
  <c r="G312" i="1"/>
  <c r="I312" i="1" s="1"/>
  <c r="H312" i="1"/>
  <c r="G313" i="1"/>
  <c r="I313" i="1" s="1"/>
  <c r="H313" i="1"/>
  <c r="G314" i="1"/>
  <c r="I314" i="1" s="1"/>
  <c r="H314" i="1"/>
  <c r="G315" i="1"/>
  <c r="I315" i="1" s="1"/>
  <c r="H315" i="1"/>
  <c r="G316" i="1"/>
  <c r="I316" i="1" s="1"/>
  <c r="H316" i="1"/>
  <c r="G317" i="1"/>
  <c r="I317" i="1" s="1"/>
  <c r="H317" i="1"/>
  <c r="G318" i="1"/>
  <c r="I318" i="1" s="1"/>
  <c r="H318" i="1"/>
  <c r="G319" i="1"/>
  <c r="I319" i="1" s="1"/>
  <c r="H319" i="1"/>
  <c r="G320" i="1"/>
  <c r="I320" i="1" s="1"/>
  <c r="H320" i="1"/>
  <c r="G321" i="1"/>
  <c r="I321" i="1" s="1"/>
  <c r="H321" i="1"/>
  <c r="G322" i="1"/>
  <c r="I322" i="1" s="1"/>
  <c r="H322" i="1"/>
  <c r="G323" i="1"/>
  <c r="I323" i="1" s="1"/>
  <c r="L323" i="1" s="1"/>
  <c r="M323" i="1" s="1"/>
  <c r="T323" i="1" s="1"/>
  <c r="H323" i="1"/>
  <c r="G324" i="1"/>
  <c r="I324" i="1" s="1"/>
  <c r="H324" i="1"/>
  <c r="G325" i="1"/>
  <c r="I325" i="1" s="1"/>
  <c r="H325" i="1"/>
  <c r="G326" i="1"/>
  <c r="I326" i="1" s="1"/>
  <c r="H326" i="1"/>
  <c r="G327" i="1"/>
  <c r="I327" i="1" s="1"/>
  <c r="H327" i="1"/>
  <c r="G328" i="1"/>
  <c r="I328" i="1" s="1"/>
  <c r="H328" i="1"/>
  <c r="G329" i="1"/>
  <c r="I329" i="1" s="1"/>
  <c r="H329" i="1"/>
  <c r="G330" i="1"/>
  <c r="I330" i="1" s="1"/>
  <c r="H330" i="1"/>
  <c r="G331" i="1"/>
  <c r="I331" i="1" s="1"/>
  <c r="H331" i="1"/>
  <c r="G332" i="1"/>
  <c r="I332" i="1" s="1"/>
  <c r="H332" i="1"/>
  <c r="G333" i="1"/>
  <c r="I333" i="1" s="1"/>
  <c r="H333" i="1"/>
  <c r="G334" i="1"/>
  <c r="I334" i="1" s="1"/>
  <c r="H334" i="1"/>
  <c r="G335" i="1"/>
  <c r="I335" i="1" s="1"/>
  <c r="L335" i="1" s="1"/>
  <c r="M335" i="1" s="1"/>
  <c r="H335" i="1"/>
  <c r="G336" i="1"/>
  <c r="I336" i="1" s="1"/>
  <c r="H336" i="1"/>
  <c r="G337" i="1"/>
  <c r="I337" i="1" s="1"/>
  <c r="H337" i="1"/>
  <c r="G338" i="1"/>
  <c r="I338" i="1" s="1"/>
  <c r="H338" i="1"/>
  <c r="G339" i="1"/>
  <c r="I339" i="1" s="1"/>
  <c r="H339" i="1"/>
  <c r="G340" i="1"/>
  <c r="I340" i="1" s="1"/>
  <c r="H340" i="1"/>
  <c r="G341" i="1"/>
  <c r="I341" i="1" s="1"/>
  <c r="H341" i="1"/>
  <c r="G342" i="1"/>
  <c r="I342" i="1" s="1"/>
  <c r="H342" i="1"/>
  <c r="G343" i="1"/>
  <c r="I343" i="1" s="1"/>
  <c r="H343" i="1"/>
  <c r="G344" i="1"/>
  <c r="I344" i="1" s="1"/>
  <c r="H344" i="1"/>
  <c r="G345" i="1"/>
  <c r="I345" i="1" s="1"/>
  <c r="H345" i="1"/>
  <c r="G346" i="1"/>
  <c r="I346" i="1" s="1"/>
  <c r="H346" i="1"/>
  <c r="G347" i="1"/>
  <c r="I347" i="1" s="1"/>
  <c r="L347" i="1" s="1"/>
  <c r="M347" i="1" s="1"/>
  <c r="H347" i="1"/>
  <c r="G348" i="1"/>
  <c r="I348" i="1" s="1"/>
  <c r="H348" i="1"/>
  <c r="G349" i="1"/>
  <c r="I349" i="1" s="1"/>
  <c r="H349" i="1"/>
  <c r="G350" i="1"/>
  <c r="I350" i="1" s="1"/>
  <c r="H350" i="1"/>
  <c r="G351" i="1"/>
  <c r="I351" i="1" s="1"/>
  <c r="H351" i="1"/>
  <c r="G352" i="1"/>
  <c r="I352" i="1" s="1"/>
  <c r="H352" i="1"/>
  <c r="G353" i="1"/>
  <c r="I353" i="1" s="1"/>
  <c r="H353" i="1"/>
  <c r="G354" i="1"/>
  <c r="I354" i="1" s="1"/>
  <c r="H354" i="1"/>
  <c r="G355" i="1"/>
  <c r="I355" i="1" s="1"/>
  <c r="H355" i="1"/>
  <c r="G356" i="1"/>
  <c r="I356" i="1" s="1"/>
  <c r="H356" i="1"/>
  <c r="G357" i="1"/>
  <c r="I357" i="1" s="1"/>
  <c r="H357" i="1"/>
  <c r="G358" i="1"/>
  <c r="I358" i="1" s="1"/>
  <c r="H358" i="1"/>
  <c r="G359" i="1"/>
  <c r="I359" i="1" s="1"/>
  <c r="L359" i="1" s="1"/>
  <c r="M359" i="1" s="1"/>
  <c r="H359" i="1"/>
  <c r="G360" i="1"/>
  <c r="I360" i="1" s="1"/>
  <c r="H360" i="1"/>
  <c r="G361" i="1"/>
  <c r="I361" i="1" s="1"/>
  <c r="H361" i="1"/>
  <c r="G362" i="1"/>
  <c r="I362" i="1" s="1"/>
  <c r="H362" i="1"/>
  <c r="G363" i="1"/>
  <c r="I363" i="1" s="1"/>
  <c r="H363" i="1"/>
  <c r="G364" i="1"/>
  <c r="I364" i="1" s="1"/>
  <c r="H364" i="1"/>
  <c r="G365" i="1"/>
  <c r="I365" i="1" s="1"/>
  <c r="H365" i="1"/>
  <c r="G366" i="1"/>
  <c r="I366" i="1" s="1"/>
  <c r="H366" i="1"/>
  <c r="G367" i="1"/>
  <c r="I367" i="1" s="1"/>
  <c r="H367" i="1"/>
  <c r="G368" i="1"/>
  <c r="I368" i="1" s="1"/>
  <c r="H368" i="1"/>
  <c r="G369" i="1"/>
  <c r="I369" i="1" s="1"/>
  <c r="H369" i="1"/>
  <c r="G370" i="1"/>
  <c r="I370" i="1" s="1"/>
  <c r="H370" i="1"/>
  <c r="G371" i="1"/>
  <c r="I371" i="1" s="1"/>
  <c r="L371" i="1" s="1"/>
  <c r="M371" i="1" s="1"/>
  <c r="T371" i="1" s="1"/>
  <c r="H371" i="1"/>
  <c r="G372" i="1"/>
  <c r="I372" i="1" s="1"/>
  <c r="H372" i="1"/>
  <c r="G373" i="1"/>
  <c r="I373" i="1" s="1"/>
  <c r="H373" i="1"/>
  <c r="G374" i="1"/>
  <c r="I374" i="1" s="1"/>
  <c r="H374" i="1"/>
  <c r="G375" i="1"/>
  <c r="I375" i="1" s="1"/>
  <c r="H375" i="1"/>
  <c r="G376" i="1"/>
  <c r="I376" i="1" s="1"/>
  <c r="H376" i="1"/>
  <c r="G377" i="1"/>
  <c r="I377" i="1" s="1"/>
  <c r="H377" i="1"/>
  <c r="G378" i="1"/>
  <c r="I378" i="1" s="1"/>
  <c r="H378" i="1"/>
  <c r="G379" i="1"/>
  <c r="I379" i="1" s="1"/>
  <c r="H379" i="1"/>
  <c r="G380" i="1"/>
  <c r="I380" i="1" s="1"/>
  <c r="H380" i="1"/>
  <c r="G381" i="1"/>
  <c r="I381" i="1" s="1"/>
  <c r="H381" i="1"/>
  <c r="G382" i="1"/>
  <c r="I382" i="1" s="1"/>
  <c r="H382" i="1"/>
  <c r="G383" i="1"/>
  <c r="I383" i="1" s="1"/>
  <c r="L383" i="1" s="1"/>
  <c r="M383" i="1" s="1"/>
  <c r="T383" i="1" s="1"/>
  <c r="H383" i="1"/>
  <c r="G384" i="1"/>
  <c r="I384" i="1" s="1"/>
  <c r="H384" i="1"/>
  <c r="G385" i="1"/>
  <c r="I385" i="1" s="1"/>
  <c r="H385" i="1"/>
  <c r="G386" i="1"/>
  <c r="I386" i="1" s="1"/>
  <c r="H386" i="1"/>
  <c r="G387" i="1"/>
  <c r="I387" i="1" s="1"/>
  <c r="H387" i="1"/>
  <c r="G388" i="1"/>
  <c r="I388" i="1" s="1"/>
  <c r="H388" i="1"/>
  <c r="G389" i="1"/>
  <c r="I389" i="1" s="1"/>
  <c r="H389" i="1"/>
  <c r="G390" i="1"/>
  <c r="I390" i="1" s="1"/>
  <c r="H390" i="1"/>
  <c r="G391" i="1"/>
  <c r="I391" i="1" s="1"/>
  <c r="H391" i="1"/>
  <c r="G392" i="1"/>
  <c r="I392" i="1" s="1"/>
  <c r="H392" i="1"/>
  <c r="G393" i="1"/>
  <c r="I393" i="1" s="1"/>
  <c r="H393" i="1"/>
  <c r="G394" i="1"/>
  <c r="I394" i="1" s="1"/>
  <c r="H394" i="1"/>
  <c r="G395" i="1"/>
  <c r="I395" i="1" s="1"/>
  <c r="L395" i="1" s="1"/>
  <c r="M395" i="1" s="1"/>
  <c r="H395" i="1"/>
  <c r="G396" i="1"/>
  <c r="I396" i="1" s="1"/>
  <c r="H396" i="1"/>
  <c r="G397" i="1"/>
  <c r="I397" i="1" s="1"/>
  <c r="H397" i="1"/>
  <c r="G398" i="1"/>
  <c r="I398" i="1" s="1"/>
  <c r="H398" i="1"/>
  <c r="G399" i="1"/>
  <c r="I399" i="1" s="1"/>
  <c r="H399" i="1"/>
  <c r="G400" i="1"/>
  <c r="I400" i="1" s="1"/>
  <c r="H400" i="1"/>
  <c r="G401" i="1"/>
  <c r="I401" i="1" s="1"/>
  <c r="H401" i="1"/>
  <c r="G402" i="1"/>
  <c r="I402" i="1" s="1"/>
  <c r="H402" i="1"/>
  <c r="G403" i="1"/>
  <c r="I403" i="1" s="1"/>
  <c r="H403" i="1"/>
  <c r="G404" i="1"/>
  <c r="I404" i="1" s="1"/>
  <c r="H404" i="1"/>
  <c r="G405" i="1"/>
  <c r="I405" i="1" s="1"/>
  <c r="H405" i="1"/>
  <c r="G406" i="1"/>
  <c r="I406" i="1" s="1"/>
  <c r="H406" i="1"/>
  <c r="G407" i="1"/>
  <c r="I407" i="1" s="1"/>
  <c r="L407" i="1" s="1"/>
  <c r="M407" i="1" s="1"/>
  <c r="H407" i="1"/>
  <c r="G408" i="1"/>
  <c r="I408" i="1" s="1"/>
  <c r="H408" i="1"/>
  <c r="G409" i="1"/>
  <c r="I409" i="1" s="1"/>
  <c r="H409" i="1"/>
  <c r="G410" i="1"/>
  <c r="I410" i="1" s="1"/>
  <c r="H410" i="1"/>
  <c r="G411" i="1"/>
  <c r="I411" i="1" s="1"/>
  <c r="H411" i="1"/>
  <c r="G412" i="1"/>
  <c r="I412" i="1" s="1"/>
  <c r="H412" i="1"/>
  <c r="G413" i="1"/>
  <c r="I413" i="1" s="1"/>
  <c r="H413" i="1"/>
  <c r="G414" i="1"/>
  <c r="I414" i="1" s="1"/>
  <c r="H414" i="1"/>
  <c r="G415" i="1"/>
  <c r="I415" i="1" s="1"/>
  <c r="H415" i="1"/>
  <c r="G416" i="1"/>
  <c r="I416" i="1" s="1"/>
  <c r="H416" i="1"/>
  <c r="G417" i="1"/>
  <c r="I417" i="1" s="1"/>
  <c r="H417" i="1"/>
  <c r="G418" i="1"/>
  <c r="I418" i="1" s="1"/>
  <c r="H418" i="1"/>
  <c r="G419" i="1"/>
  <c r="I419" i="1" s="1"/>
  <c r="L419" i="1" s="1"/>
  <c r="M419" i="1" s="1"/>
  <c r="H419" i="1"/>
  <c r="G420" i="1"/>
  <c r="I420" i="1" s="1"/>
  <c r="H420" i="1"/>
  <c r="G421" i="1"/>
  <c r="I421" i="1" s="1"/>
  <c r="H421" i="1"/>
  <c r="G422" i="1"/>
  <c r="I422" i="1" s="1"/>
  <c r="H422" i="1"/>
  <c r="G423" i="1"/>
  <c r="I423" i="1" s="1"/>
  <c r="H423" i="1"/>
  <c r="G424" i="1"/>
  <c r="I424" i="1" s="1"/>
  <c r="H424" i="1"/>
  <c r="G425" i="1"/>
  <c r="I425" i="1" s="1"/>
  <c r="H425" i="1"/>
  <c r="G426" i="1"/>
  <c r="I426" i="1" s="1"/>
  <c r="H426" i="1"/>
  <c r="G427" i="1"/>
  <c r="I427" i="1" s="1"/>
  <c r="H427" i="1"/>
  <c r="G428" i="1"/>
  <c r="I428" i="1" s="1"/>
  <c r="H428" i="1"/>
  <c r="G429" i="1"/>
  <c r="I429" i="1" s="1"/>
  <c r="H429" i="1"/>
  <c r="G430" i="1"/>
  <c r="I430" i="1" s="1"/>
  <c r="H430" i="1"/>
  <c r="G431" i="1"/>
  <c r="I431" i="1" s="1"/>
  <c r="L431" i="1" s="1"/>
  <c r="M431" i="1" s="1"/>
  <c r="H431" i="1"/>
  <c r="G432" i="1"/>
  <c r="I432" i="1" s="1"/>
  <c r="H432" i="1"/>
  <c r="G433" i="1"/>
  <c r="I433" i="1" s="1"/>
  <c r="H433" i="1"/>
  <c r="G434" i="1"/>
  <c r="I434" i="1" s="1"/>
  <c r="H434" i="1"/>
  <c r="G435" i="1"/>
  <c r="I435" i="1" s="1"/>
  <c r="H435" i="1"/>
  <c r="G436" i="1"/>
  <c r="I436" i="1" s="1"/>
  <c r="H436" i="1"/>
  <c r="G437" i="1"/>
  <c r="I437" i="1" s="1"/>
  <c r="H437" i="1"/>
  <c r="G438" i="1"/>
  <c r="I438" i="1" s="1"/>
  <c r="H438" i="1"/>
  <c r="G439" i="1"/>
  <c r="I439" i="1" s="1"/>
  <c r="H439" i="1"/>
  <c r="G440" i="1"/>
  <c r="I440" i="1" s="1"/>
  <c r="H440" i="1"/>
  <c r="G441" i="1"/>
  <c r="I441" i="1" s="1"/>
  <c r="H441" i="1"/>
  <c r="G442" i="1"/>
  <c r="I442" i="1" s="1"/>
  <c r="H442" i="1"/>
  <c r="G443" i="1"/>
  <c r="I443" i="1" s="1"/>
  <c r="L443" i="1" s="1"/>
  <c r="M443" i="1" s="1"/>
  <c r="T443" i="1" s="1"/>
  <c r="H443" i="1"/>
  <c r="G444" i="1"/>
  <c r="I444" i="1" s="1"/>
  <c r="H444" i="1"/>
  <c r="G445" i="1"/>
  <c r="I445" i="1" s="1"/>
  <c r="H445" i="1"/>
  <c r="G446" i="1"/>
  <c r="I446" i="1" s="1"/>
  <c r="H446" i="1"/>
  <c r="G447" i="1"/>
  <c r="I447" i="1" s="1"/>
  <c r="H447" i="1"/>
  <c r="G448" i="1"/>
  <c r="I448" i="1" s="1"/>
  <c r="H448" i="1"/>
  <c r="G449" i="1"/>
  <c r="I449" i="1" s="1"/>
  <c r="H449" i="1"/>
  <c r="G450" i="1"/>
  <c r="I450" i="1" s="1"/>
  <c r="H450" i="1"/>
  <c r="G451" i="1"/>
  <c r="I451" i="1" s="1"/>
  <c r="H451" i="1"/>
  <c r="G452" i="1"/>
  <c r="I452" i="1" s="1"/>
  <c r="H452" i="1"/>
  <c r="G453" i="1"/>
  <c r="I453" i="1" s="1"/>
  <c r="H453" i="1"/>
  <c r="G454" i="1"/>
  <c r="I454" i="1" s="1"/>
  <c r="H454" i="1"/>
  <c r="G455" i="1"/>
  <c r="I455" i="1" s="1"/>
  <c r="L455" i="1" s="1"/>
  <c r="M455" i="1" s="1"/>
  <c r="H455" i="1"/>
  <c r="G456" i="1"/>
  <c r="I456" i="1" s="1"/>
  <c r="H456" i="1"/>
  <c r="G457" i="1"/>
  <c r="I457" i="1" s="1"/>
  <c r="H457" i="1"/>
  <c r="G458" i="1"/>
  <c r="I458" i="1" s="1"/>
  <c r="H458" i="1"/>
  <c r="G459" i="1"/>
  <c r="I459" i="1" s="1"/>
  <c r="H459" i="1"/>
  <c r="G460" i="1"/>
  <c r="I460" i="1" s="1"/>
  <c r="H460" i="1"/>
  <c r="G461" i="1"/>
  <c r="I461" i="1" s="1"/>
  <c r="H461" i="1"/>
  <c r="G462" i="1"/>
  <c r="I462" i="1" s="1"/>
  <c r="H462" i="1"/>
  <c r="G463" i="1"/>
  <c r="I463" i="1" s="1"/>
  <c r="H463" i="1"/>
  <c r="G464" i="1"/>
  <c r="I464" i="1" s="1"/>
  <c r="H464" i="1"/>
  <c r="G465" i="1"/>
  <c r="I465" i="1" s="1"/>
  <c r="H465" i="1"/>
  <c r="G466" i="1"/>
  <c r="I466" i="1" s="1"/>
  <c r="H466" i="1"/>
  <c r="G467" i="1"/>
  <c r="I467" i="1" s="1"/>
  <c r="L467" i="1" s="1"/>
  <c r="M467" i="1" s="1"/>
  <c r="H467" i="1"/>
  <c r="G468" i="1"/>
  <c r="I468" i="1" s="1"/>
  <c r="H468" i="1"/>
  <c r="G469" i="1"/>
  <c r="I469" i="1" s="1"/>
  <c r="H469" i="1"/>
  <c r="G470" i="1"/>
  <c r="I470" i="1" s="1"/>
  <c r="H470" i="1"/>
  <c r="G471" i="1"/>
  <c r="I471" i="1" s="1"/>
  <c r="H471" i="1"/>
  <c r="G472" i="1"/>
  <c r="I472" i="1" s="1"/>
  <c r="H472" i="1"/>
  <c r="G473" i="1"/>
  <c r="I473" i="1" s="1"/>
  <c r="H473" i="1"/>
  <c r="G474" i="1"/>
  <c r="I474" i="1" s="1"/>
  <c r="H474" i="1"/>
  <c r="G475" i="1"/>
  <c r="I475" i="1" s="1"/>
  <c r="H475" i="1"/>
  <c r="G476" i="1"/>
  <c r="I476" i="1" s="1"/>
  <c r="H476" i="1"/>
  <c r="G477" i="1"/>
  <c r="I477" i="1" s="1"/>
  <c r="H477" i="1"/>
  <c r="G478" i="1"/>
  <c r="I478" i="1" s="1"/>
  <c r="H478" i="1"/>
  <c r="G479" i="1"/>
  <c r="I479" i="1" s="1"/>
  <c r="L479" i="1" s="1"/>
  <c r="M479" i="1" s="1"/>
  <c r="H479" i="1"/>
  <c r="G480" i="1"/>
  <c r="I480" i="1" s="1"/>
  <c r="H480" i="1"/>
  <c r="G481" i="1"/>
  <c r="I481" i="1" s="1"/>
  <c r="H481" i="1"/>
  <c r="G482" i="1"/>
  <c r="I482" i="1" s="1"/>
  <c r="H482" i="1"/>
  <c r="G483" i="1"/>
  <c r="I483" i="1" s="1"/>
  <c r="H483" i="1"/>
  <c r="G484" i="1"/>
  <c r="I484" i="1" s="1"/>
  <c r="H484" i="1"/>
  <c r="G485" i="1"/>
  <c r="I485" i="1" s="1"/>
  <c r="H485" i="1"/>
  <c r="G486" i="1"/>
  <c r="I486" i="1" s="1"/>
  <c r="H486" i="1"/>
  <c r="G487" i="1"/>
  <c r="I487" i="1" s="1"/>
  <c r="H487" i="1"/>
  <c r="G488" i="1"/>
  <c r="I488" i="1" s="1"/>
  <c r="H488" i="1"/>
  <c r="G489" i="1"/>
  <c r="I489" i="1" s="1"/>
  <c r="H489" i="1"/>
  <c r="G490" i="1"/>
  <c r="I490" i="1" s="1"/>
  <c r="H490" i="1"/>
  <c r="G491" i="1"/>
  <c r="I491" i="1" s="1"/>
  <c r="L491" i="1" s="1"/>
  <c r="M491" i="1" s="1"/>
  <c r="H491" i="1"/>
  <c r="G492" i="1"/>
  <c r="I492" i="1" s="1"/>
  <c r="H492" i="1"/>
  <c r="G493" i="1"/>
  <c r="I493" i="1" s="1"/>
  <c r="H493" i="1"/>
  <c r="G494" i="1"/>
  <c r="I494" i="1" s="1"/>
  <c r="H494" i="1"/>
  <c r="G495" i="1"/>
  <c r="I495" i="1" s="1"/>
  <c r="H495" i="1"/>
  <c r="G496" i="1"/>
  <c r="I496" i="1" s="1"/>
  <c r="H496" i="1"/>
  <c r="G497" i="1"/>
  <c r="I497" i="1" s="1"/>
  <c r="H497" i="1"/>
  <c r="G498" i="1"/>
  <c r="I498" i="1" s="1"/>
  <c r="H498" i="1"/>
  <c r="G499" i="1"/>
  <c r="I499" i="1" s="1"/>
  <c r="H499" i="1"/>
  <c r="G500" i="1"/>
  <c r="I500" i="1" s="1"/>
  <c r="H500" i="1"/>
  <c r="G501" i="1"/>
  <c r="I501" i="1" s="1"/>
  <c r="H501" i="1"/>
  <c r="G502" i="1"/>
  <c r="I502" i="1" s="1"/>
  <c r="H502" i="1"/>
  <c r="G503" i="1"/>
  <c r="I503" i="1" s="1"/>
  <c r="L503" i="1" s="1"/>
  <c r="M503" i="1" s="1"/>
  <c r="H503" i="1"/>
  <c r="G504" i="1"/>
  <c r="I504" i="1" s="1"/>
  <c r="H504" i="1"/>
  <c r="G505" i="1"/>
  <c r="I505" i="1" s="1"/>
  <c r="H505" i="1"/>
  <c r="G506" i="1"/>
  <c r="I506" i="1" s="1"/>
  <c r="H506" i="1"/>
  <c r="G507" i="1"/>
  <c r="I507" i="1" s="1"/>
  <c r="H507" i="1"/>
  <c r="G508" i="1"/>
  <c r="I508" i="1" s="1"/>
  <c r="H508" i="1"/>
  <c r="G509" i="1"/>
  <c r="I509" i="1" s="1"/>
  <c r="H509" i="1"/>
  <c r="G510" i="1"/>
  <c r="I510" i="1" s="1"/>
  <c r="H510" i="1"/>
  <c r="G511" i="1"/>
  <c r="I511" i="1" s="1"/>
  <c r="H511" i="1"/>
  <c r="G512" i="1"/>
  <c r="I512" i="1" s="1"/>
  <c r="H512" i="1"/>
  <c r="G513" i="1"/>
  <c r="I513" i="1" s="1"/>
  <c r="H513" i="1"/>
  <c r="G514" i="1"/>
  <c r="I514" i="1" s="1"/>
  <c r="H514" i="1"/>
  <c r="G515" i="1"/>
  <c r="I515" i="1" s="1"/>
  <c r="L515" i="1" s="1"/>
  <c r="M515" i="1" s="1"/>
  <c r="H515" i="1"/>
  <c r="G516" i="1"/>
  <c r="I516" i="1" s="1"/>
  <c r="H516" i="1"/>
  <c r="G517" i="1"/>
  <c r="I517" i="1" s="1"/>
  <c r="H517" i="1"/>
  <c r="G518" i="1"/>
  <c r="I518" i="1" s="1"/>
  <c r="H518" i="1"/>
  <c r="G519" i="1"/>
  <c r="I519" i="1" s="1"/>
  <c r="H519" i="1"/>
  <c r="G520" i="1"/>
  <c r="I520" i="1" s="1"/>
  <c r="H520" i="1"/>
  <c r="G521" i="1"/>
  <c r="I521" i="1" s="1"/>
  <c r="H521" i="1"/>
  <c r="G522" i="1"/>
  <c r="I522" i="1" s="1"/>
  <c r="H522" i="1"/>
  <c r="G523" i="1"/>
  <c r="I523" i="1" s="1"/>
  <c r="H523" i="1"/>
  <c r="G524" i="1"/>
  <c r="I524" i="1" s="1"/>
  <c r="H524" i="1"/>
  <c r="G525" i="1"/>
  <c r="I525" i="1" s="1"/>
  <c r="H525" i="1"/>
  <c r="G526" i="1"/>
  <c r="I526" i="1" s="1"/>
  <c r="H526" i="1"/>
  <c r="G527" i="1"/>
  <c r="I527" i="1" s="1"/>
  <c r="L527" i="1" s="1"/>
  <c r="M527" i="1" s="1"/>
  <c r="T527" i="1" s="1"/>
  <c r="H527" i="1"/>
  <c r="G528" i="1"/>
  <c r="I528" i="1" s="1"/>
  <c r="H528" i="1"/>
  <c r="G529" i="1"/>
  <c r="I529" i="1" s="1"/>
  <c r="H529" i="1"/>
  <c r="G530" i="1"/>
  <c r="I530" i="1" s="1"/>
  <c r="H530" i="1"/>
  <c r="G531" i="1"/>
  <c r="I531" i="1" s="1"/>
  <c r="H531" i="1"/>
  <c r="G532" i="1"/>
  <c r="I532" i="1" s="1"/>
  <c r="H532" i="1"/>
  <c r="G533" i="1"/>
  <c r="I533" i="1" s="1"/>
  <c r="H533" i="1"/>
  <c r="G534" i="1"/>
  <c r="I534" i="1" s="1"/>
  <c r="H534" i="1"/>
  <c r="G535" i="1"/>
  <c r="I535" i="1" s="1"/>
  <c r="H535" i="1"/>
  <c r="G536" i="1"/>
  <c r="I536" i="1" s="1"/>
  <c r="H536" i="1"/>
  <c r="G537" i="1"/>
  <c r="I537" i="1" s="1"/>
  <c r="H537" i="1"/>
  <c r="G538" i="1"/>
  <c r="I538" i="1" s="1"/>
  <c r="H538" i="1"/>
  <c r="G539" i="1"/>
  <c r="I539" i="1" s="1"/>
  <c r="L539" i="1" s="1"/>
  <c r="M539" i="1" s="1"/>
  <c r="T539" i="1" s="1"/>
  <c r="H539" i="1"/>
  <c r="G540" i="1"/>
  <c r="I540" i="1" s="1"/>
  <c r="H540" i="1"/>
  <c r="G541" i="1"/>
  <c r="I541" i="1" s="1"/>
  <c r="H541" i="1"/>
  <c r="G542" i="1"/>
  <c r="I542" i="1" s="1"/>
  <c r="H542" i="1"/>
  <c r="G543" i="1"/>
  <c r="I543" i="1" s="1"/>
  <c r="H543" i="1"/>
  <c r="G544" i="1"/>
  <c r="I544" i="1" s="1"/>
  <c r="H544" i="1"/>
  <c r="G545" i="1"/>
  <c r="I545" i="1" s="1"/>
  <c r="H545" i="1"/>
  <c r="G546" i="1"/>
  <c r="I546" i="1" s="1"/>
  <c r="H546" i="1"/>
  <c r="G547" i="1"/>
  <c r="I547" i="1" s="1"/>
  <c r="H547" i="1"/>
  <c r="G548" i="1"/>
  <c r="I548" i="1" s="1"/>
  <c r="H548" i="1"/>
  <c r="G549" i="1"/>
  <c r="I549" i="1" s="1"/>
  <c r="H549" i="1"/>
  <c r="G550" i="1"/>
  <c r="I550" i="1" s="1"/>
  <c r="H550" i="1"/>
  <c r="G551" i="1"/>
  <c r="I551" i="1" s="1"/>
  <c r="L551" i="1" s="1"/>
  <c r="M551" i="1" s="1"/>
  <c r="H551" i="1"/>
  <c r="G552" i="1"/>
  <c r="I552" i="1" s="1"/>
  <c r="H552" i="1"/>
  <c r="G553" i="1"/>
  <c r="I553" i="1" s="1"/>
  <c r="H553" i="1"/>
  <c r="G554" i="1"/>
  <c r="I554" i="1" s="1"/>
  <c r="H554" i="1"/>
  <c r="G555" i="1"/>
  <c r="I555" i="1" s="1"/>
  <c r="H555" i="1"/>
  <c r="G556" i="1"/>
  <c r="I556" i="1" s="1"/>
  <c r="H556" i="1"/>
  <c r="G557" i="1"/>
  <c r="I557" i="1" s="1"/>
  <c r="H557" i="1"/>
  <c r="G558" i="1"/>
  <c r="I558" i="1" s="1"/>
  <c r="H558" i="1"/>
  <c r="G559" i="1"/>
  <c r="I559" i="1" s="1"/>
  <c r="H559" i="1"/>
  <c r="G560" i="1"/>
  <c r="I560" i="1" s="1"/>
  <c r="H560" i="1"/>
  <c r="G561" i="1"/>
  <c r="I561" i="1" s="1"/>
  <c r="H561" i="1"/>
  <c r="G562" i="1"/>
  <c r="I562" i="1" s="1"/>
  <c r="H562" i="1"/>
  <c r="G563" i="1"/>
  <c r="I563" i="1" s="1"/>
  <c r="L563" i="1" s="1"/>
  <c r="M563" i="1" s="1"/>
  <c r="H563" i="1"/>
  <c r="G564" i="1"/>
  <c r="I564" i="1" s="1"/>
  <c r="H564" i="1"/>
  <c r="G565" i="1"/>
  <c r="I565" i="1" s="1"/>
  <c r="H565" i="1"/>
  <c r="G566" i="1"/>
  <c r="I566" i="1" s="1"/>
  <c r="H566" i="1"/>
  <c r="G567" i="1"/>
  <c r="I567" i="1" s="1"/>
  <c r="H567" i="1"/>
  <c r="G568" i="1"/>
  <c r="I568" i="1" s="1"/>
  <c r="H568" i="1"/>
  <c r="G569" i="1"/>
  <c r="I569" i="1" s="1"/>
  <c r="H569" i="1"/>
  <c r="G570" i="1"/>
  <c r="I570" i="1" s="1"/>
  <c r="H570" i="1"/>
  <c r="G571" i="1"/>
  <c r="I571" i="1" s="1"/>
  <c r="H571" i="1"/>
  <c r="G572" i="1"/>
  <c r="I572" i="1" s="1"/>
  <c r="H572" i="1"/>
  <c r="G573" i="1"/>
  <c r="I573" i="1" s="1"/>
  <c r="H573" i="1"/>
  <c r="G574" i="1"/>
  <c r="I574" i="1" s="1"/>
  <c r="H574" i="1"/>
  <c r="G575" i="1"/>
  <c r="I575" i="1" s="1"/>
  <c r="L575" i="1" s="1"/>
  <c r="M575" i="1" s="1"/>
  <c r="H575" i="1"/>
  <c r="G576" i="1"/>
  <c r="I576" i="1" s="1"/>
  <c r="H576" i="1"/>
  <c r="G577" i="1"/>
  <c r="I577" i="1" s="1"/>
  <c r="H577" i="1"/>
  <c r="G578" i="1"/>
  <c r="I578" i="1" s="1"/>
  <c r="H578" i="1"/>
  <c r="G579" i="1"/>
  <c r="I579" i="1" s="1"/>
  <c r="H579" i="1"/>
  <c r="G580" i="1"/>
  <c r="I580" i="1" s="1"/>
  <c r="H580" i="1"/>
  <c r="G581" i="1"/>
  <c r="I581" i="1" s="1"/>
  <c r="H581" i="1"/>
  <c r="G582" i="1"/>
  <c r="I582" i="1" s="1"/>
  <c r="H582" i="1"/>
  <c r="G583" i="1"/>
  <c r="I583" i="1" s="1"/>
  <c r="H583" i="1"/>
  <c r="G584" i="1"/>
  <c r="I584" i="1" s="1"/>
  <c r="H584" i="1"/>
  <c r="G585" i="1"/>
  <c r="I585" i="1" s="1"/>
  <c r="H585" i="1"/>
  <c r="G586" i="1"/>
  <c r="I586" i="1" s="1"/>
  <c r="H586" i="1"/>
  <c r="G587" i="1"/>
  <c r="I587" i="1" s="1"/>
  <c r="L587" i="1" s="1"/>
  <c r="M587" i="1" s="1"/>
  <c r="H587" i="1"/>
  <c r="G588" i="1"/>
  <c r="I588" i="1" s="1"/>
  <c r="H588" i="1"/>
  <c r="G589" i="1"/>
  <c r="I589" i="1" s="1"/>
  <c r="H589" i="1"/>
  <c r="G590" i="1"/>
  <c r="I590" i="1" s="1"/>
  <c r="H590" i="1"/>
  <c r="G591" i="1"/>
  <c r="I591" i="1" s="1"/>
  <c r="H591" i="1"/>
  <c r="G592" i="1"/>
  <c r="I592" i="1" s="1"/>
  <c r="H592" i="1"/>
  <c r="G593" i="1"/>
  <c r="I593" i="1" s="1"/>
  <c r="H593" i="1"/>
  <c r="G594" i="1"/>
  <c r="I594" i="1" s="1"/>
  <c r="H594" i="1"/>
  <c r="G595" i="1"/>
  <c r="I595" i="1" s="1"/>
  <c r="H595" i="1"/>
  <c r="G596" i="1"/>
  <c r="I596" i="1" s="1"/>
  <c r="H596" i="1"/>
  <c r="G597" i="1"/>
  <c r="I597" i="1" s="1"/>
  <c r="H597" i="1"/>
  <c r="G598" i="1"/>
  <c r="I598" i="1" s="1"/>
  <c r="H598" i="1"/>
  <c r="G599" i="1"/>
  <c r="I599" i="1" s="1"/>
  <c r="L599" i="1" s="1"/>
  <c r="M599" i="1" s="1"/>
  <c r="H599" i="1"/>
  <c r="G600" i="1"/>
  <c r="I600" i="1" s="1"/>
  <c r="H600" i="1"/>
  <c r="G601" i="1"/>
  <c r="I601" i="1" s="1"/>
  <c r="H601" i="1"/>
  <c r="G602" i="1"/>
  <c r="I602" i="1" s="1"/>
  <c r="H602" i="1"/>
  <c r="G603" i="1"/>
  <c r="I603" i="1" s="1"/>
  <c r="H603" i="1"/>
  <c r="G604" i="1"/>
  <c r="I604" i="1" s="1"/>
  <c r="H604" i="1"/>
  <c r="G605" i="1"/>
  <c r="I605" i="1" s="1"/>
  <c r="H605" i="1"/>
  <c r="G606" i="1"/>
  <c r="I606" i="1" s="1"/>
  <c r="H606" i="1"/>
  <c r="G607" i="1"/>
  <c r="I607" i="1" s="1"/>
  <c r="H607" i="1"/>
  <c r="G608" i="1"/>
  <c r="I608" i="1" s="1"/>
  <c r="H608" i="1"/>
  <c r="G609" i="1"/>
  <c r="I609" i="1" s="1"/>
  <c r="H609" i="1"/>
  <c r="G610" i="1"/>
  <c r="I610" i="1" s="1"/>
  <c r="H610" i="1"/>
  <c r="G611" i="1"/>
  <c r="I611" i="1" s="1"/>
  <c r="L611" i="1" s="1"/>
  <c r="M611" i="1" s="1"/>
  <c r="H611" i="1"/>
  <c r="G612" i="1"/>
  <c r="I612" i="1" s="1"/>
  <c r="H612" i="1"/>
  <c r="G613" i="1"/>
  <c r="I613" i="1" s="1"/>
  <c r="H613" i="1"/>
  <c r="G614" i="1"/>
  <c r="I614" i="1" s="1"/>
  <c r="H614" i="1"/>
  <c r="G615" i="1"/>
  <c r="I615" i="1" s="1"/>
  <c r="H615" i="1"/>
  <c r="G616" i="1"/>
  <c r="I616" i="1" s="1"/>
  <c r="H616" i="1"/>
  <c r="G617" i="1"/>
  <c r="I617" i="1" s="1"/>
  <c r="H617" i="1"/>
  <c r="G618" i="1"/>
  <c r="I618" i="1" s="1"/>
  <c r="H618" i="1"/>
  <c r="G619" i="1"/>
  <c r="I619" i="1" s="1"/>
  <c r="H619" i="1"/>
  <c r="G620" i="1"/>
  <c r="I620" i="1" s="1"/>
  <c r="H620" i="1"/>
  <c r="G621" i="1"/>
  <c r="I621" i="1" s="1"/>
  <c r="H621" i="1"/>
  <c r="G622" i="1"/>
  <c r="I622" i="1" s="1"/>
  <c r="H622" i="1"/>
  <c r="G623" i="1"/>
  <c r="I623" i="1" s="1"/>
  <c r="L623" i="1" s="1"/>
  <c r="M623" i="1" s="1"/>
  <c r="T623" i="1" s="1"/>
  <c r="H623" i="1"/>
  <c r="G624" i="1"/>
  <c r="I624" i="1" s="1"/>
  <c r="H624" i="1"/>
  <c r="G625" i="1"/>
  <c r="I625" i="1" s="1"/>
  <c r="H625" i="1"/>
  <c r="G626" i="1"/>
  <c r="I626" i="1" s="1"/>
  <c r="H626" i="1"/>
  <c r="G627" i="1"/>
  <c r="I627" i="1" s="1"/>
  <c r="H627" i="1"/>
  <c r="G628" i="1"/>
  <c r="I628" i="1" s="1"/>
  <c r="H628" i="1"/>
  <c r="G629" i="1"/>
  <c r="I629" i="1" s="1"/>
  <c r="H629" i="1"/>
  <c r="G630" i="1"/>
  <c r="I630" i="1" s="1"/>
  <c r="H630" i="1"/>
  <c r="G631" i="1"/>
  <c r="I631" i="1" s="1"/>
  <c r="H631" i="1"/>
  <c r="G632" i="1"/>
  <c r="I632" i="1" s="1"/>
  <c r="H632" i="1"/>
  <c r="G633" i="1"/>
  <c r="I633" i="1" s="1"/>
  <c r="H633" i="1"/>
  <c r="G634" i="1"/>
  <c r="I634" i="1" s="1"/>
  <c r="H634" i="1"/>
  <c r="G635" i="1"/>
  <c r="I635" i="1" s="1"/>
  <c r="L635" i="1" s="1"/>
  <c r="M635" i="1" s="1"/>
  <c r="H635" i="1"/>
  <c r="G636" i="1"/>
  <c r="I636" i="1" s="1"/>
  <c r="H636" i="1"/>
  <c r="G637" i="1"/>
  <c r="I637" i="1" s="1"/>
  <c r="H637" i="1"/>
  <c r="G638" i="1"/>
  <c r="I638" i="1" s="1"/>
  <c r="H638" i="1"/>
  <c r="G639" i="1"/>
  <c r="I639" i="1" s="1"/>
  <c r="H639" i="1"/>
  <c r="G640" i="1"/>
  <c r="I640" i="1" s="1"/>
  <c r="H640" i="1"/>
  <c r="G641" i="1"/>
  <c r="I641" i="1" s="1"/>
  <c r="H641" i="1"/>
  <c r="G642" i="1"/>
  <c r="I642" i="1" s="1"/>
  <c r="H642" i="1"/>
  <c r="G643" i="1"/>
  <c r="I643" i="1" s="1"/>
  <c r="H643" i="1"/>
  <c r="G644" i="1"/>
  <c r="I644" i="1" s="1"/>
  <c r="H644" i="1"/>
  <c r="G645" i="1"/>
  <c r="I645" i="1" s="1"/>
  <c r="H645" i="1"/>
  <c r="G646" i="1"/>
  <c r="I646" i="1" s="1"/>
  <c r="H646" i="1"/>
  <c r="G647" i="1"/>
  <c r="I647" i="1" s="1"/>
  <c r="L647" i="1" s="1"/>
  <c r="M647" i="1" s="1"/>
  <c r="H647" i="1"/>
  <c r="G648" i="1"/>
  <c r="I648" i="1" s="1"/>
  <c r="H648" i="1"/>
  <c r="G649" i="1"/>
  <c r="I649" i="1" s="1"/>
  <c r="H649" i="1"/>
  <c r="G650" i="1"/>
  <c r="I650" i="1" s="1"/>
  <c r="H650" i="1"/>
  <c r="G651" i="1"/>
  <c r="I651" i="1" s="1"/>
  <c r="H651" i="1"/>
  <c r="G652" i="1"/>
  <c r="I652" i="1" s="1"/>
  <c r="H652" i="1"/>
  <c r="G653" i="1"/>
  <c r="I653" i="1" s="1"/>
  <c r="H653" i="1"/>
  <c r="G654" i="1"/>
  <c r="I654" i="1" s="1"/>
  <c r="H654" i="1"/>
  <c r="G655" i="1"/>
  <c r="I655" i="1" s="1"/>
  <c r="H655" i="1"/>
  <c r="G656" i="1"/>
  <c r="I656" i="1" s="1"/>
  <c r="H656" i="1"/>
  <c r="G657" i="1"/>
  <c r="I657" i="1" s="1"/>
  <c r="H657" i="1"/>
  <c r="G658" i="1"/>
  <c r="I658" i="1" s="1"/>
  <c r="H658" i="1"/>
  <c r="G659" i="1"/>
  <c r="I659" i="1" s="1"/>
  <c r="L659" i="1" s="1"/>
  <c r="M659" i="1" s="1"/>
  <c r="T659" i="1" s="1"/>
  <c r="H659" i="1"/>
  <c r="G660" i="1"/>
  <c r="I660" i="1" s="1"/>
  <c r="H660" i="1"/>
  <c r="G661" i="1"/>
  <c r="I661" i="1" s="1"/>
  <c r="H661" i="1"/>
  <c r="G662" i="1"/>
  <c r="I662" i="1" s="1"/>
  <c r="H662" i="1"/>
  <c r="G663" i="1"/>
  <c r="I663" i="1" s="1"/>
  <c r="H663" i="1"/>
  <c r="G664" i="1"/>
  <c r="I664" i="1" s="1"/>
  <c r="H664" i="1"/>
  <c r="G665" i="1"/>
  <c r="I665" i="1" s="1"/>
  <c r="H665" i="1"/>
  <c r="G666" i="1"/>
  <c r="I666" i="1" s="1"/>
  <c r="H666" i="1"/>
  <c r="G667" i="1"/>
  <c r="I667" i="1" s="1"/>
  <c r="H667" i="1"/>
  <c r="G668" i="1"/>
  <c r="I668" i="1" s="1"/>
  <c r="H668" i="1"/>
  <c r="G669" i="1"/>
  <c r="I669" i="1" s="1"/>
  <c r="H669" i="1"/>
  <c r="G670" i="1"/>
  <c r="I670" i="1" s="1"/>
  <c r="H670" i="1"/>
  <c r="G671" i="1"/>
  <c r="I671" i="1" s="1"/>
  <c r="L671" i="1" s="1"/>
  <c r="M671" i="1" s="1"/>
  <c r="T671" i="1" s="1"/>
  <c r="H671" i="1"/>
  <c r="G672" i="1"/>
  <c r="I672" i="1" s="1"/>
  <c r="H672" i="1"/>
  <c r="G673" i="1"/>
  <c r="I673" i="1" s="1"/>
  <c r="H673" i="1"/>
  <c r="G674" i="1"/>
  <c r="I674" i="1" s="1"/>
  <c r="H674" i="1"/>
  <c r="G675" i="1"/>
  <c r="I675" i="1" s="1"/>
  <c r="H675" i="1"/>
  <c r="G676" i="1"/>
  <c r="I676" i="1" s="1"/>
  <c r="H676" i="1"/>
  <c r="G677" i="1"/>
  <c r="I677" i="1" s="1"/>
  <c r="H677" i="1"/>
  <c r="G678" i="1"/>
  <c r="I678" i="1" s="1"/>
  <c r="H678" i="1"/>
  <c r="G679" i="1"/>
  <c r="I679" i="1" s="1"/>
  <c r="H679" i="1"/>
  <c r="G680" i="1"/>
  <c r="I680" i="1" s="1"/>
  <c r="H680" i="1"/>
  <c r="G681" i="1"/>
  <c r="I681" i="1" s="1"/>
  <c r="H681" i="1"/>
  <c r="G682" i="1"/>
  <c r="I682" i="1" s="1"/>
  <c r="H682" i="1"/>
  <c r="G683" i="1"/>
  <c r="I683" i="1" s="1"/>
  <c r="L683" i="1" s="1"/>
  <c r="M683" i="1" s="1"/>
  <c r="T683" i="1" s="1"/>
  <c r="H683" i="1"/>
  <c r="G684" i="1"/>
  <c r="I684" i="1" s="1"/>
  <c r="H684" i="1"/>
  <c r="G685" i="1"/>
  <c r="I685" i="1" s="1"/>
  <c r="H685" i="1"/>
  <c r="G686" i="1"/>
  <c r="I686" i="1" s="1"/>
  <c r="H686" i="1"/>
  <c r="G687" i="1"/>
  <c r="I687" i="1" s="1"/>
  <c r="H687" i="1"/>
  <c r="G688" i="1"/>
  <c r="I688" i="1" s="1"/>
  <c r="H688" i="1"/>
  <c r="G689" i="1"/>
  <c r="I689" i="1" s="1"/>
  <c r="H689" i="1"/>
  <c r="G690" i="1"/>
  <c r="I690" i="1" s="1"/>
  <c r="H690" i="1"/>
  <c r="G691" i="1"/>
  <c r="I691" i="1" s="1"/>
  <c r="H691" i="1"/>
  <c r="G692" i="1"/>
  <c r="I692" i="1" s="1"/>
  <c r="H692" i="1"/>
  <c r="G693" i="1"/>
  <c r="I693" i="1" s="1"/>
  <c r="H693" i="1"/>
  <c r="G694" i="1"/>
  <c r="I694" i="1" s="1"/>
  <c r="H694" i="1"/>
  <c r="G695" i="1"/>
  <c r="I695" i="1" s="1"/>
  <c r="L695" i="1" s="1"/>
  <c r="M695" i="1" s="1"/>
  <c r="H695" i="1"/>
  <c r="G696" i="1"/>
  <c r="I696" i="1" s="1"/>
  <c r="H696" i="1"/>
  <c r="G697" i="1"/>
  <c r="I697" i="1" s="1"/>
  <c r="H697" i="1"/>
  <c r="G698" i="1"/>
  <c r="I698" i="1" s="1"/>
  <c r="H698" i="1"/>
  <c r="G699" i="1"/>
  <c r="I699" i="1" s="1"/>
  <c r="H699" i="1"/>
  <c r="G700" i="1"/>
  <c r="I700" i="1" s="1"/>
  <c r="H700" i="1"/>
  <c r="G701" i="1"/>
  <c r="I701" i="1" s="1"/>
  <c r="H701" i="1"/>
  <c r="G702" i="1"/>
  <c r="I702" i="1" s="1"/>
  <c r="H702" i="1"/>
  <c r="G703" i="1"/>
  <c r="I703" i="1" s="1"/>
  <c r="H703" i="1"/>
  <c r="G704" i="1"/>
  <c r="I704" i="1" s="1"/>
  <c r="H704" i="1"/>
  <c r="G705" i="1"/>
  <c r="I705" i="1" s="1"/>
  <c r="H705" i="1"/>
  <c r="G706" i="1"/>
  <c r="I706" i="1" s="1"/>
  <c r="H706" i="1"/>
  <c r="G707" i="1"/>
  <c r="I707" i="1" s="1"/>
  <c r="L707" i="1" s="1"/>
  <c r="M707" i="1" s="1"/>
  <c r="T707" i="1" s="1"/>
  <c r="H707" i="1"/>
  <c r="G708" i="1"/>
  <c r="I708" i="1" s="1"/>
  <c r="H708" i="1"/>
  <c r="G709" i="1"/>
  <c r="I709" i="1" s="1"/>
  <c r="H709" i="1"/>
  <c r="G710" i="1"/>
  <c r="I710" i="1" s="1"/>
  <c r="H710" i="1"/>
  <c r="G711" i="1"/>
  <c r="I711" i="1" s="1"/>
  <c r="H711" i="1"/>
  <c r="G712" i="1"/>
  <c r="I712" i="1" s="1"/>
  <c r="H712" i="1"/>
  <c r="G713" i="1"/>
  <c r="I713" i="1" s="1"/>
  <c r="H713" i="1"/>
  <c r="G714" i="1"/>
  <c r="I714" i="1" s="1"/>
  <c r="H714" i="1"/>
  <c r="G715" i="1"/>
  <c r="I715" i="1" s="1"/>
  <c r="H715" i="1"/>
  <c r="G716" i="1"/>
  <c r="I716" i="1" s="1"/>
  <c r="H716" i="1"/>
  <c r="G717" i="1"/>
  <c r="I717" i="1" s="1"/>
  <c r="H717" i="1"/>
  <c r="G718" i="1"/>
  <c r="I718" i="1" s="1"/>
  <c r="H718" i="1"/>
  <c r="G719" i="1"/>
  <c r="I719" i="1" s="1"/>
  <c r="L719" i="1" s="1"/>
  <c r="M719" i="1" s="1"/>
  <c r="H719" i="1"/>
  <c r="G720" i="1"/>
  <c r="I720" i="1" s="1"/>
  <c r="H720" i="1"/>
  <c r="G721" i="1"/>
  <c r="I721" i="1" s="1"/>
  <c r="H721" i="1"/>
  <c r="G722" i="1"/>
  <c r="I722" i="1" s="1"/>
  <c r="H722" i="1"/>
  <c r="G723" i="1"/>
  <c r="I723" i="1" s="1"/>
  <c r="H723" i="1"/>
  <c r="G724" i="1"/>
  <c r="I724" i="1" s="1"/>
  <c r="H724" i="1"/>
  <c r="G725" i="1"/>
  <c r="I725" i="1" s="1"/>
  <c r="H725" i="1"/>
  <c r="G726" i="1"/>
  <c r="I726" i="1" s="1"/>
  <c r="H726" i="1"/>
  <c r="G727" i="1"/>
  <c r="I727" i="1" s="1"/>
  <c r="H727" i="1"/>
  <c r="G728" i="1"/>
  <c r="I728" i="1" s="1"/>
  <c r="H728" i="1"/>
  <c r="G729" i="1"/>
  <c r="I729" i="1" s="1"/>
  <c r="H729" i="1"/>
  <c r="G730" i="1"/>
  <c r="I730" i="1" s="1"/>
  <c r="H730" i="1"/>
  <c r="G731" i="1"/>
  <c r="I731" i="1" s="1"/>
  <c r="L731" i="1" s="1"/>
  <c r="M731" i="1" s="1"/>
  <c r="H731" i="1"/>
  <c r="G732" i="1"/>
  <c r="I732" i="1" s="1"/>
  <c r="H732" i="1"/>
  <c r="G733" i="1"/>
  <c r="I733" i="1" s="1"/>
  <c r="H733" i="1"/>
  <c r="G734" i="1"/>
  <c r="I734" i="1" s="1"/>
  <c r="H734" i="1"/>
  <c r="G735" i="1"/>
  <c r="I735" i="1" s="1"/>
  <c r="H735" i="1"/>
  <c r="G736" i="1"/>
  <c r="I736" i="1" s="1"/>
  <c r="H736" i="1"/>
  <c r="G737" i="1"/>
  <c r="I737" i="1" s="1"/>
  <c r="H737" i="1"/>
  <c r="G738" i="1"/>
  <c r="I738" i="1" s="1"/>
  <c r="H738" i="1"/>
  <c r="G739" i="1"/>
  <c r="I739" i="1" s="1"/>
  <c r="H739" i="1"/>
  <c r="G740" i="1"/>
  <c r="I740" i="1" s="1"/>
  <c r="H740" i="1"/>
  <c r="G741" i="1"/>
  <c r="I741" i="1" s="1"/>
  <c r="H741" i="1"/>
  <c r="G742" i="1"/>
  <c r="I742" i="1" s="1"/>
  <c r="H742" i="1"/>
  <c r="G743" i="1"/>
  <c r="I743" i="1" s="1"/>
  <c r="L743" i="1" s="1"/>
  <c r="M743" i="1" s="1"/>
  <c r="H743" i="1"/>
  <c r="G744" i="1"/>
  <c r="I744" i="1" s="1"/>
  <c r="H744" i="1"/>
  <c r="G745" i="1"/>
  <c r="I745" i="1" s="1"/>
  <c r="H745" i="1"/>
  <c r="G746" i="1"/>
  <c r="I746" i="1" s="1"/>
  <c r="H746" i="1"/>
  <c r="G747" i="1"/>
  <c r="I747" i="1" s="1"/>
  <c r="H747" i="1"/>
  <c r="G748" i="1"/>
  <c r="I748" i="1" s="1"/>
  <c r="H748" i="1"/>
  <c r="G749" i="1"/>
  <c r="I749" i="1" s="1"/>
  <c r="H749" i="1"/>
  <c r="G750" i="1"/>
  <c r="I750" i="1" s="1"/>
  <c r="H750" i="1"/>
  <c r="G751" i="1"/>
  <c r="I751" i="1" s="1"/>
  <c r="H751" i="1"/>
  <c r="G752" i="1"/>
  <c r="I752" i="1" s="1"/>
  <c r="H752" i="1"/>
  <c r="G753" i="1"/>
  <c r="I753" i="1" s="1"/>
  <c r="H753" i="1"/>
  <c r="G754" i="1"/>
  <c r="I754" i="1" s="1"/>
  <c r="H754" i="1"/>
  <c r="G755" i="1"/>
  <c r="I755" i="1" s="1"/>
  <c r="L755" i="1" s="1"/>
  <c r="M755" i="1" s="1"/>
  <c r="H755" i="1"/>
  <c r="G756" i="1"/>
  <c r="I756" i="1" s="1"/>
  <c r="H756" i="1"/>
  <c r="G757" i="1"/>
  <c r="I757" i="1" s="1"/>
  <c r="H757" i="1"/>
  <c r="G758" i="1"/>
  <c r="I758" i="1" s="1"/>
  <c r="H758" i="1"/>
  <c r="G759" i="1"/>
  <c r="I759" i="1" s="1"/>
  <c r="H759" i="1"/>
  <c r="G760" i="1"/>
  <c r="I760" i="1" s="1"/>
  <c r="H760" i="1"/>
  <c r="G761" i="1"/>
  <c r="I761" i="1" s="1"/>
  <c r="H761" i="1"/>
  <c r="G762" i="1"/>
  <c r="I762" i="1" s="1"/>
  <c r="H762" i="1"/>
  <c r="G763" i="1"/>
  <c r="I763" i="1" s="1"/>
  <c r="H763" i="1"/>
  <c r="G764" i="1"/>
  <c r="I764" i="1" s="1"/>
  <c r="H764" i="1"/>
  <c r="G765" i="1"/>
  <c r="I765" i="1" s="1"/>
  <c r="H765" i="1"/>
  <c r="G766" i="1"/>
  <c r="I766" i="1" s="1"/>
  <c r="H766" i="1"/>
  <c r="G767" i="1"/>
  <c r="I767" i="1" s="1"/>
  <c r="L767" i="1" s="1"/>
  <c r="M767" i="1" s="1"/>
  <c r="T767" i="1" s="1"/>
  <c r="H767" i="1"/>
  <c r="G768" i="1"/>
  <c r="I768" i="1" s="1"/>
  <c r="H768" i="1"/>
  <c r="G769" i="1"/>
  <c r="I769" i="1" s="1"/>
  <c r="H769" i="1"/>
  <c r="G770" i="1"/>
  <c r="I770" i="1" s="1"/>
  <c r="H770" i="1"/>
  <c r="G771" i="1"/>
  <c r="I771" i="1" s="1"/>
  <c r="H771" i="1"/>
  <c r="G772" i="1"/>
  <c r="I772" i="1" s="1"/>
  <c r="H772" i="1"/>
  <c r="G773" i="1"/>
  <c r="I773" i="1" s="1"/>
  <c r="H773" i="1"/>
  <c r="G774" i="1"/>
  <c r="I774" i="1" s="1"/>
  <c r="H774" i="1"/>
  <c r="G775" i="1"/>
  <c r="I775" i="1" s="1"/>
  <c r="H775" i="1"/>
  <c r="G776" i="1"/>
  <c r="I776" i="1" s="1"/>
  <c r="H776" i="1"/>
  <c r="G777" i="1"/>
  <c r="I777" i="1" s="1"/>
  <c r="H777" i="1"/>
  <c r="G778" i="1"/>
  <c r="I778" i="1" s="1"/>
  <c r="H778" i="1"/>
  <c r="G779" i="1"/>
  <c r="I779" i="1" s="1"/>
  <c r="L779" i="1" s="1"/>
  <c r="M779" i="1" s="1"/>
  <c r="H779" i="1"/>
  <c r="G780" i="1"/>
  <c r="I780" i="1" s="1"/>
  <c r="H780" i="1"/>
  <c r="G781" i="1"/>
  <c r="I781" i="1" s="1"/>
  <c r="H781" i="1"/>
  <c r="G782" i="1"/>
  <c r="I782" i="1" s="1"/>
  <c r="H782" i="1"/>
  <c r="G783" i="1"/>
  <c r="I783" i="1" s="1"/>
  <c r="H783" i="1"/>
  <c r="G784" i="1"/>
  <c r="I784" i="1" s="1"/>
  <c r="H784" i="1"/>
  <c r="G785" i="1"/>
  <c r="I785" i="1" s="1"/>
  <c r="H785" i="1"/>
  <c r="G786" i="1"/>
  <c r="I786" i="1" s="1"/>
  <c r="H786" i="1"/>
  <c r="G787" i="1"/>
  <c r="I787" i="1" s="1"/>
  <c r="H787" i="1"/>
  <c r="G788" i="1"/>
  <c r="I788" i="1" s="1"/>
  <c r="H788" i="1"/>
  <c r="G789" i="1"/>
  <c r="I789" i="1" s="1"/>
  <c r="H789" i="1"/>
  <c r="G790" i="1"/>
  <c r="I790" i="1" s="1"/>
  <c r="H790" i="1"/>
  <c r="G791" i="1"/>
  <c r="I791" i="1" s="1"/>
  <c r="L791" i="1" s="1"/>
  <c r="M791" i="1" s="1"/>
  <c r="T791" i="1" s="1"/>
  <c r="H791" i="1"/>
  <c r="G792" i="1"/>
  <c r="I792" i="1" s="1"/>
  <c r="H792" i="1"/>
  <c r="G793" i="1"/>
  <c r="I793" i="1" s="1"/>
  <c r="H793" i="1"/>
  <c r="G794" i="1"/>
  <c r="I794" i="1" s="1"/>
  <c r="H794" i="1"/>
  <c r="G795" i="1"/>
  <c r="I795" i="1" s="1"/>
  <c r="H795" i="1"/>
  <c r="G796" i="1"/>
  <c r="I796" i="1" s="1"/>
  <c r="H796" i="1"/>
  <c r="G797" i="1"/>
  <c r="I797" i="1" s="1"/>
  <c r="H797" i="1"/>
  <c r="G798" i="1"/>
  <c r="I798" i="1" s="1"/>
  <c r="H798" i="1"/>
  <c r="G799" i="1"/>
  <c r="I799" i="1" s="1"/>
  <c r="H799" i="1"/>
  <c r="G800" i="1"/>
  <c r="I800" i="1" s="1"/>
  <c r="H800" i="1"/>
  <c r="G801" i="1"/>
  <c r="I801" i="1" s="1"/>
  <c r="H801" i="1"/>
  <c r="G802" i="1"/>
  <c r="I802" i="1" s="1"/>
  <c r="H802" i="1"/>
  <c r="G803" i="1"/>
  <c r="I803" i="1" s="1"/>
  <c r="L803" i="1" s="1"/>
  <c r="M803" i="1" s="1"/>
  <c r="T803" i="1" s="1"/>
  <c r="H803" i="1"/>
  <c r="G804" i="1"/>
  <c r="I804" i="1" s="1"/>
  <c r="H804" i="1"/>
  <c r="G805" i="1"/>
  <c r="I805" i="1" s="1"/>
  <c r="H805" i="1"/>
  <c r="G806" i="1"/>
  <c r="I806" i="1" s="1"/>
  <c r="H806" i="1"/>
  <c r="G807" i="1"/>
  <c r="I807" i="1" s="1"/>
  <c r="H807" i="1"/>
  <c r="G808" i="1"/>
  <c r="I808" i="1" s="1"/>
  <c r="H808" i="1"/>
  <c r="G809" i="1"/>
  <c r="I809" i="1" s="1"/>
  <c r="H809" i="1"/>
  <c r="G810" i="1"/>
  <c r="I810" i="1" s="1"/>
  <c r="H810" i="1"/>
  <c r="G811" i="1"/>
  <c r="I811" i="1" s="1"/>
  <c r="H811" i="1"/>
  <c r="G812" i="1"/>
  <c r="I812" i="1" s="1"/>
  <c r="H812" i="1"/>
  <c r="G813" i="1"/>
  <c r="I813" i="1" s="1"/>
  <c r="H813" i="1"/>
  <c r="G814" i="1"/>
  <c r="I814" i="1" s="1"/>
  <c r="H814" i="1"/>
  <c r="G815" i="1"/>
  <c r="I815" i="1" s="1"/>
  <c r="L815" i="1" s="1"/>
  <c r="M815" i="1" s="1"/>
  <c r="H815" i="1"/>
  <c r="G816" i="1"/>
  <c r="I816" i="1" s="1"/>
  <c r="H816" i="1"/>
  <c r="G817" i="1"/>
  <c r="I817" i="1" s="1"/>
  <c r="H817" i="1"/>
  <c r="G818" i="1"/>
  <c r="I818" i="1" s="1"/>
  <c r="H818" i="1"/>
  <c r="G819" i="1"/>
  <c r="I819" i="1" s="1"/>
  <c r="H819" i="1"/>
  <c r="G820" i="1"/>
  <c r="I820" i="1" s="1"/>
  <c r="H820" i="1"/>
  <c r="G821" i="1"/>
  <c r="I821" i="1" s="1"/>
  <c r="H821" i="1"/>
  <c r="G822" i="1"/>
  <c r="I822" i="1" s="1"/>
  <c r="H822" i="1"/>
  <c r="G823" i="1"/>
  <c r="I823" i="1" s="1"/>
  <c r="H823" i="1"/>
  <c r="G824" i="1"/>
  <c r="I824" i="1" s="1"/>
  <c r="H824" i="1"/>
  <c r="G825" i="1"/>
  <c r="I825" i="1" s="1"/>
  <c r="H825" i="1"/>
  <c r="G826" i="1"/>
  <c r="I826" i="1" s="1"/>
  <c r="H826" i="1"/>
  <c r="G827" i="1"/>
  <c r="I827" i="1" s="1"/>
  <c r="L827" i="1" s="1"/>
  <c r="M827" i="1" s="1"/>
  <c r="T827" i="1" s="1"/>
  <c r="H827" i="1"/>
  <c r="G828" i="1"/>
  <c r="I828" i="1" s="1"/>
  <c r="H828" i="1"/>
  <c r="G829" i="1"/>
  <c r="I829" i="1" s="1"/>
  <c r="H829" i="1"/>
  <c r="G830" i="1"/>
  <c r="I830" i="1" s="1"/>
  <c r="H830" i="1"/>
  <c r="G831" i="1"/>
  <c r="I831" i="1" s="1"/>
  <c r="H831" i="1"/>
  <c r="G832" i="1"/>
  <c r="I832" i="1" s="1"/>
  <c r="H832" i="1"/>
  <c r="G833" i="1"/>
  <c r="I833" i="1" s="1"/>
  <c r="H833" i="1"/>
  <c r="G834" i="1"/>
  <c r="I834" i="1" s="1"/>
  <c r="H834" i="1"/>
  <c r="G835" i="1"/>
  <c r="I835" i="1" s="1"/>
  <c r="H835" i="1"/>
  <c r="G836" i="1"/>
  <c r="I836" i="1" s="1"/>
  <c r="H836" i="1"/>
  <c r="G837" i="1"/>
  <c r="I837" i="1" s="1"/>
  <c r="H837" i="1"/>
  <c r="G838" i="1"/>
  <c r="I838" i="1" s="1"/>
  <c r="H838" i="1"/>
  <c r="G839" i="1"/>
  <c r="I839" i="1" s="1"/>
  <c r="L839" i="1" s="1"/>
  <c r="M839" i="1" s="1"/>
  <c r="H839" i="1"/>
  <c r="G840" i="1"/>
  <c r="I840" i="1" s="1"/>
  <c r="H840" i="1"/>
  <c r="G841" i="1"/>
  <c r="I841" i="1" s="1"/>
  <c r="H841" i="1"/>
  <c r="G842" i="1"/>
  <c r="I842" i="1" s="1"/>
  <c r="H842" i="1"/>
  <c r="G843" i="1"/>
  <c r="I843" i="1" s="1"/>
  <c r="H843" i="1"/>
  <c r="G844" i="1"/>
  <c r="I844" i="1" s="1"/>
  <c r="H844" i="1"/>
  <c r="G845" i="1"/>
  <c r="I845" i="1" s="1"/>
  <c r="H845" i="1"/>
  <c r="G846" i="1"/>
  <c r="I846" i="1" s="1"/>
  <c r="H846" i="1"/>
  <c r="G847" i="1"/>
  <c r="I847" i="1" s="1"/>
  <c r="H847" i="1"/>
  <c r="G848" i="1"/>
  <c r="I848" i="1" s="1"/>
  <c r="H848" i="1"/>
  <c r="G849" i="1"/>
  <c r="I849" i="1" s="1"/>
  <c r="H849" i="1"/>
  <c r="G850" i="1"/>
  <c r="I850" i="1" s="1"/>
  <c r="H850" i="1"/>
  <c r="G851" i="1"/>
  <c r="I851" i="1" s="1"/>
  <c r="L851" i="1" s="1"/>
  <c r="M851" i="1" s="1"/>
  <c r="H851" i="1"/>
  <c r="G852" i="1"/>
  <c r="I852" i="1" s="1"/>
  <c r="H852" i="1"/>
  <c r="G853" i="1"/>
  <c r="I853" i="1" s="1"/>
  <c r="H853" i="1"/>
  <c r="G854" i="1"/>
  <c r="I854" i="1" s="1"/>
  <c r="H854" i="1"/>
  <c r="G855" i="1"/>
  <c r="I855" i="1" s="1"/>
  <c r="H855" i="1"/>
  <c r="G856" i="1"/>
  <c r="I856" i="1" s="1"/>
  <c r="H856" i="1"/>
  <c r="G857" i="1"/>
  <c r="I857" i="1" s="1"/>
  <c r="H857" i="1"/>
  <c r="G858" i="1"/>
  <c r="I858" i="1" s="1"/>
  <c r="H858" i="1"/>
  <c r="G859" i="1"/>
  <c r="I859" i="1" s="1"/>
  <c r="H859" i="1"/>
  <c r="G860" i="1"/>
  <c r="I860" i="1" s="1"/>
  <c r="H860" i="1"/>
  <c r="G861" i="1"/>
  <c r="I861" i="1" s="1"/>
  <c r="H861" i="1"/>
  <c r="G862" i="1"/>
  <c r="I862" i="1" s="1"/>
  <c r="H862" i="1"/>
  <c r="G863" i="1"/>
  <c r="I863" i="1" s="1"/>
  <c r="L863" i="1" s="1"/>
  <c r="M863" i="1" s="1"/>
  <c r="H863" i="1"/>
  <c r="G864" i="1"/>
  <c r="I864" i="1" s="1"/>
  <c r="H864" i="1"/>
  <c r="G865" i="1"/>
  <c r="I865" i="1" s="1"/>
  <c r="H865" i="1"/>
  <c r="G866" i="1"/>
  <c r="I866" i="1" s="1"/>
  <c r="H866" i="1"/>
  <c r="G867" i="1"/>
  <c r="I867" i="1" s="1"/>
  <c r="H867" i="1"/>
  <c r="G868" i="1"/>
  <c r="I868" i="1" s="1"/>
  <c r="H868" i="1"/>
  <c r="G869" i="1"/>
  <c r="I869" i="1" s="1"/>
  <c r="H869" i="1"/>
  <c r="G870" i="1"/>
  <c r="I870" i="1" s="1"/>
  <c r="H870" i="1"/>
  <c r="G871" i="1"/>
  <c r="I871" i="1" s="1"/>
  <c r="H871" i="1"/>
  <c r="G872" i="1"/>
  <c r="I872" i="1" s="1"/>
  <c r="H872" i="1"/>
  <c r="G873" i="1"/>
  <c r="I873" i="1" s="1"/>
  <c r="H873" i="1"/>
  <c r="G874" i="1"/>
  <c r="I874" i="1" s="1"/>
  <c r="H874" i="1"/>
  <c r="G875" i="1"/>
  <c r="I875" i="1" s="1"/>
  <c r="L875" i="1" s="1"/>
  <c r="M875" i="1" s="1"/>
  <c r="H875" i="1"/>
  <c r="G876" i="1"/>
  <c r="I876" i="1" s="1"/>
  <c r="H876" i="1"/>
  <c r="G877" i="1"/>
  <c r="I877" i="1" s="1"/>
  <c r="H877" i="1"/>
  <c r="G878" i="1"/>
  <c r="I878" i="1" s="1"/>
  <c r="H878" i="1"/>
  <c r="G879" i="1"/>
  <c r="I879" i="1" s="1"/>
  <c r="H879" i="1"/>
  <c r="G880" i="1"/>
  <c r="I880" i="1" s="1"/>
  <c r="H880" i="1"/>
  <c r="G881" i="1"/>
  <c r="I881" i="1" s="1"/>
  <c r="H881" i="1"/>
  <c r="G882" i="1"/>
  <c r="I882" i="1" s="1"/>
  <c r="H882" i="1"/>
  <c r="G883" i="1"/>
  <c r="I883" i="1" s="1"/>
  <c r="H883" i="1"/>
  <c r="G884" i="1"/>
  <c r="I884" i="1" s="1"/>
  <c r="H884" i="1"/>
  <c r="G885" i="1"/>
  <c r="I885" i="1" s="1"/>
  <c r="H885" i="1"/>
  <c r="G886" i="1"/>
  <c r="I886" i="1" s="1"/>
  <c r="H886" i="1"/>
  <c r="G887" i="1"/>
  <c r="I887" i="1" s="1"/>
  <c r="L887" i="1" s="1"/>
  <c r="M887" i="1" s="1"/>
  <c r="H887" i="1"/>
  <c r="G888" i="1"/>
  <c r="I888" i="1" s="1"/>
  <c r="H888" i="1"/>
  <c r="G889" i="1"/>
  <c r="I889" i="1" s="1"/>
  <c r="H889" i="1"/>
  <c r="G890" i="1"/>
  <c r="I890" i="1" s="1"/>
  <c r="H890" i="1"/>
  <c r="G891" i="1"/>
  <c r="I891" i="1" s="1"/>
  <c r="H891" i="1"/>
  <c r="G892" i="1"/>
  <c r="I892" i="1" s="1"/>
  <c r="H892" i="1"/>
  <c r="G893" i="1"/>
  <c r="I893" i="1" s="1"/>
  <c r="H893" i="1"/>
  <c r="G894" i="1"/>
  <c r="I894" i="1" s="1"/>
  <c r="H894" i="1"/>
  <c r="G895" i="1"/>
  <c r="I895" i="1" s="1"/>
  <c r="H895" i="1"/>
  <c r="G896" i="1"/>
  <c r="I896" i="1" s="1"/>
  <c r="H896" i="1"/>
  <c r="G897" i="1"/>
  <c r="I897" i="1" s="1"/>
  <c r="H897" i="1"/>
  <c r="G898" i="1"/>
  <c r="I898" i="1" s="1"/>
  <c r="H898" i="1"/>
  <c r="G899" i="1"/>
  <c r="I899" i="1" s="1"/>
  <c r="L899" i="1" s="1"/>
  <c r="M899" i="1" s="1"/>
  <c r="T899" i="1" s="1"/>
  <c r="H899" i="1"/>
  <c r="G900" i="1"/>
  <c r="I900" i="1" s="1"/>
  <c r="H900" i="1"/>
  <c r="G901" i="1"/>
  <c r="I901" i="1" s="1"/>
  <c r="H901" i="1"/>
  <c r="G902" i="1"/>
  <c r="I902" i="1" s="1"/>
  <c r="H902" i="1"/>
  <c r="G903" i="1"/>
  <c r="I903" i="1" s="1"/>
  <c r="H903" i="1"/>
  <c r="G904" i="1"/>
  <c r="I904" i="1" s="1"/>
  <c r="H904" i="1"/>
  <c r="G905" i="1"/>
  <c r="I905" i="1" s="1"/>
  <c r="H905" i="1"/>
  <c r="G906" i="1"/>
  <c r="I906" i="1" s="1"/>
  <c r="H906" i="1"/>
  <c r="G907" i="1"/>
  <c r="I907" i="1" s="1"/>
  <c r="H907" i="1"/>
  <c r="G908" i="1"/>
  <c r="I908" i="1" s="1"/>
  <c r="H908" i="1"/>
  <c r="G909" i="1"/>
  <c r="I909" i="1" s="1"/>
  <c r="H909" i="1"/>
  <c r="G910" i="1"/>
  <c r="I910" i="1" s="1"/>
  <c r="H910" i="1"/>
  <c r="G911" i="1"/>
  <c r="I911" i="1" s="1"/>
  <c r="L911" i="1" s="1"/>
  <c r="M911" i="1" s="1"/>
  <c r="T911" i="1" s="1"/>
  <c r="H911" i="1"/>
  <c r="G912" i="1"/>
  <c r="I912" i="1" s="1"/>
  <c r="H912" i="1"/>
  <c r="G913" i="1"/>
  <c r="I913" i="1" s="1"/>
  <c r="H913" i="1"/>
  <c r="G914" i="1"/>
  <c r="I914" i="1" s="1"/>
  <c r="H914" i="1"/>
  <c r="G915" i="1"/>
  <c r="I915" i="1" s="1"/>
  <c r="H915" i="1"/>
  <c r="G916" i="1"/>
  <c r="I916" i="1" s="1"/>
  <c r="H916" i="1"/>
  <c r="G917" i="1"/>
  <c r="I917" i="1" s="1"/>
  <c r="H917" i="1"/>
  <c r="G918" i="1"/>
  <c r="I918" i="1" s="1"/>
  <c r="H918" i="1"/>
  <c r="G919" i="1"/>
  <c r="I919" i="1" s="1"/>
  <c r="H919" i="1"/>
  <c r="G920" i="1"/>
  <c r="I920" i="1" s="1"/>
  <c r="H920" i="1"/>
  <c r="G921" i="1"/>
  <c r="I921" i="1" s="1"/>
  <c r="H921" i="1"/>
  <c r="G922" i="1"/>
  <c r="I922" i="1" s="1"/>
  <c r="H922" i="1"/>
  <c r="G923" i="1"/>
  <c r="I923" i="1" s="1"/>
  <c r="L923" i="1" s="1"/>
  <c r="M923" i="1" s="1"/>
  <c r="H923" i="1"/>
  <c r="G924" i="1"/>
  <c r="I924" i="1" s="1"/>
  <c r="H924" i="1"/>
  <c r="G925" i="1"/>
  <c r="I925" i="1" s="1"/>
  <c r="H925" i="1"/>
  <c r="G926" i="1"/>
  <c r="I926" i="1" s="1"/>
  <c r="H926" i="1"/>
  <c r="G927" i="1"/>
  <c r="I927" i="1" s="1"/>
  <c r="H927" i="1"/>
  <c r="G928" i="1"/>
  <c r="I928" i="1" s="1"/>
  <c r="H928" i="1"/>
  <c r="G929" i="1"/>
  <c r="I929" i="1" s="1"/>
  <c r="H929" i="1"/>
  <c r="G930" i="1"/>
  <c r="I930" i="1" s="1"/>
  <c r="H930" i="1"/>
  <c r="G931" i="1"/>
  <c r="I931" i="1" s="1"/>
  <c r="H931" i="1"/>
  <c r="G932" i="1"/>
  <c r="I932" i="1" s="1"/>
  <c r="H932" i="1"/>
  <c r="G933" i="1"/>
  <c r="I933" i="1" s="1"/>
  <c r="H933" i="1"/>
  <c r="G934" i="1"/>
  <c r="I934" i="1" s="1"/>
  <c r="H934" i="1"/>
  <c r="G935" i="1"/>
  <c r="I935" i="1" s="1"/>
  <c r="L935" i="1" s="1"/>
  <c r="M935" i="1" s="1"/>
  <c r="T935" i="1" s="1"/>
  <c r="H935" i="1"/>
  <c r="G936" i="1"/>
  <c r="I936" i="1" s="1"/>
  <c r="H936" i="1"/>
  <c r="G937" i="1"/>
  <c r="I937" i="1" s="1"/>
  <c r="H937" i="1"/>
  <c r="G938" i="1"/>
  <c r="I938" i="1" s="1"/>
  <c r="H938" i="1"/>
  <c r="G939" i="1"/>
  <c r="I939" i="1" s="1"/>
  <c r="H939" i="1"/>
  <c r="G940" i="1"/>
  <c r="I940" i="1" s="1"/>
  <c r="H940" i="1"/>
  <c r="G941" i="1"/>
  <c r="I941" i="1" s="1"/>
  <c r="H941" i="1"/>
  <c r="G942" i="1"/>
  <c r="I942" i="1" s="1"/>
  <c r="H942" i="1"/>
  <c r="G943" i="1"/>
  <c r="I943" i="1" s="1"/>
  <c r="H943" i="1"/>
  <c r="G944" i="1"/>
  <c r="I944" i="1" s="1"/>
  <c r="H944" i="1"/>
  <c r="G945" i="1"/>
  <c r="I945" i="1" s="1"/>
  <c r="H945" i="1"/>
  <c r="G946" i="1"/>
  <c r="I946" i="1" s="1"/>
  <c r="H946" i="1"/>
  <c r="G947" i="1"/>
  <c r="I947" i="1" s="1"/>
  <c r="L947" i="1" s="1"/>
  <c r="M947" i="1" s="1"/>
  <c r="H947" i="1"/>
  <c r="G948" i="1"/>
  <c r="I948" i="1" s="1"/>
  <c r="H948" i="1"/>
  <c r="G949" i="1"/>
  <c r="I949" i="1" s="1"/>
  <c r="H949" i="1"/>
  <c r="G950" i="1"/>
  <c r="I950" i="1" s="1"/>
  <c r="H950" i="1"/>
  <c r="G951" i="1"/>
  <c r="I951" i="1" s="1"/>
  <c r="H951" i="1"/>
  <c r="G952" i="1"/>
  <c r="I952" i="1" s="1"/>
  <c r="H952" i="1"/>
  <c r="G953" i="1"/>
  <c r="I953" i="1" s="1"/>
  <c r="H953" i="1"/>
  <c r="G954" i="1"/>
  <c r="I954" i="1" s="1"/>
  <c r="H954" i="1"/>
  <c r="G955" i="1"/>
  <c r="I955" i="1" s="1"/>
  <c r="H955" i="1"/>
  <c r="G956" i="1"/>
  <c r="I956" i="1" s="1"/>
  <c r="H956" i="1"/>
  <c r="G957" i="1"/>
  <c r="I957" i="1" s="1"/>
  <c r="H957" i="1"/>
  <c r="G958" i="1"/>
  <c r="I958" i="1" s="1"/>
  <c r="H958" i="1"/>
  <c r="G959" i="1"/>
  <c r="I959" i="1" s="1"/>
  <c r="L959" i="1" s="1"/>
  <c r="M959" i="1" s="1"/>
  <c r="T959" i="1" s="1"/>
  <c r="H959" i="1"/>
  <c r="G960" i="1"/>
  <c r="I960" i="1" s="1"/>
  <c r="H960" i="1"/>
  <c r="G961" i="1"/>
  <c r="I961" i="1" s="1"/>
  <c r="H961" i="1"/>
  <c r="G962" i="1"/>
  <c r="I962" i="1" s="1"/>
  <c r="H962" i="1"/>
  <c r="G963" i="1"/>
  <c r="I963" i="1" s="1"/>
  <c r="H963" i="1"/>
  <c r="G964" i="1"/>
  <c r="I964" i="1" s="1"/>
  <c r="H964" i="1"/>
  <c r="G965" i="1"/>
  <c r="I965" i="1" s="1"/>
  <c r="H965" i="1"/>
  <c r="G966" i="1"/>
  <c r="I966" i="1" s="1"/>
  <c r="H966" i="1"/>
  <c r="G967" i="1"/>
  <c r="I967" i="1" s="1"/>
  <c r="H967" i="1"/>
  <c r="G968" i="1"/>
  <c r="I968" i="1" s="1"/>
  <c r="H968" i="1"/>
  <c r="G969" i="1"/>
  <c r="I969" i="1" s="1"/>
  <c r="H969" i="1"/>
  <c r="G970" i="1"/>
  <c r="I970" i="1" s="1"/>
  <c r="H970" i="1"/>
  <c r="G971" i="1"/>
  <c r="I971" i="1" s="1"/>
  <c r="L971" i="1" s="1"/>
  <c r="M971" i="1" s="1"/>
  <c r="T971" i="1" s="1"/>
  <c r="H971" i="1"/>
  <c r="G972" i="1"/>
  <c r="I972" i="1" s="1"/>
  <c r="H972" i="1"/>
  <c r="G973" i="1"/>
  <c r="I973" i="1" s="1"/>
  <c r="H973" i="1"/>
  <c r="G974" i="1"/>
  <c r="I974" i="1" s="1"/>
  <c r="H974" i="1"/>
  <c r="G975" i="1"/>
  <c r="I975" i="1" s="1"/>
  <c r="H975" i="1"/>
  <c r="G976" i="1"/>
  <c r="I976" i="1" s="1"/>
  <c r="H976" i="1"/>
  <c r="G977" i="1"/>
  <c r="I977" i="1" s="1"/>
  <c r="H977" i="1"/>
  <c r="G978" i="1"/>
  <c r="I978" i="1" s="1"/>
  <c r="H978" i="1"/>
  <c r="G979" i="1"/>
  <c r="I979" i="1" s="1"/>
  <c r="H979" i="1"/>
  <c r="G980" i="1"/>
  <c r="I980" i="1" s="1"/>
  <c r="H980" i="1"/>
  <c r="G981" i="1"/>
  <c r="I981" i="1" s="1"/>
  <c r="H981" i="1"/>
  <c r="G982" i="1"/>
  <c r="I982" i="1" s="1"/>
  <c r="H982" i="1"/>
  <c r="G983" i="1"/>
  <c r="I983" i="1" s="1"/>
  <c r="L983" i="1" s="1"/>
  <c r="M983" i="1" s="1"/>
  <c r="T983" i="1" s="1"/>
  <c r="H983" i="1"/>
  <c r="G984" i="1"/>
  <c r="I984" i="1" s="1"/>
  <c r="H984" i="1"/>
  <c r="G985" i="1"/>
  <c r="I985" i="1" s="1"/>
  <c r="H985" i="1"/>
  <c r="G986" i="1"/>
  <c r="I986" i="1" s="1"/>
  <c r="H986" i="1"/>
  <c r="G987" i="1"/>
  <c r="I987" i="1" s="1"/>
  <c r="H987" i="1"/>
  <c r="G988" i="1"/>
  <c r="I988" i="1" s="1"/>
  <c r="H988" i="1"/>
  <c r="G989" i="1"/>
  <c r="I989" i="1" s="1"/>
  <c r="H989" i="1"/>
  <c r="G990" i="1"/>
  <c r="I990" i="1" s="1"/>
  <c r="H990" i="1"/>
  <c r="G991" i="1"/>
  <c r="I991" i="1" s="1"/>
  <c r="H991" i="1"/>
  <c r="G992" i="1"/>
  <c r="I992" i="1" s="1"/>
  <c r="H992" i="1"/>
  <c r="G993" i="1"/>
  <c r="I993" i="1" s="1"/>
  <c r="H993" i="1"/>
  <c r="G994" i="1"/>
  <c r="I994" i="1" s="1"/>
  <c r="H994" i="1"/>
  <c r="G995" i="1"/>
  <c r="I995" i="1" s="1"/>
  <c r="L995" i="1" s="1"/>
  <c r="M995" i="1" s="1"/>
  <c r="H995" i="1"/>
  <c r="G996" i="1"/>
  <c r="I996" i="1" s="1"/>
  <c r="H996" i="1"/>
  <c r="G997" i="1"/>
  <c r="I997" i="1" s="1"/>
  <c r="H997" i="1"/>
  <c r="G998" i="1"/>
  <c r="I998" i="1" s="1"/>
  <c r="H998" i="1"/>
  <c r="G999" i="1"/>
  <c r="I999" i="1" s="1"/>
  <c r="H999" i="1"/>
  <c r="G1000" i="1"/>
  <c r="I1000" i="1" s="1"/>
  <c r="H1000" i="1"/>
  <c r="G1001" i="1"/>
  <c r="I1001" i="1" s="1"/>
  <c r="H1001" i="1"/>
  <c r="G1002" i="1"/>
  <c r="I1002" i="1" s="1"/>
  <c r="H1002" i="1"/>
  <c r="G1003" i="1"/>
  <c r="I1003" i="1" s="1"/>
  <c r="H1003" i="1"/>
  <c r="G1004" i="1"/>
  <c r="I1004" i="1" s="1"/>
  <c r="H1004" i="1"/>
  <c r="G1005" i="1"/>
  <c r="I1005" i="1" s="1"/>
  <c r="H1005" i="1"/>
  <c r="G1006" i="1"/>
  <c r="I1006" i="1" s="1"/>
  <c r="H1006" i="1"/>
  <c r="G1007" i="1"/>
  <c r="I1007" i="1" s="1"/>
  <c r="L1007" i="1" s="1"/>
  <c r="M1007" i="1" s="1"/>
  <c r="H1007" i="1"/>
  <c r="G1008" i="1"/>
  <c r="I1008" i="1" s="1"/>
  <c r="H1008" i="1"/>
  <c r="G1009" i="1"/>
  <c r="I1009" i="1" s="1"/>
  <c r="H1009" i="1"/>
  <c r="G1010" i="1"/>
  <c r="I1010" i="1" s="1"/>
  <c r="H1010" i="1"/>
  <c r="G1011" i="1"/>
  <c r="I1011" i="1" s="1"/>
  <c r="H1011" i="1"/>
  <c r="G1012" i="1"/>
  <c r="I1012" i="1" s="1"/>
  <c r="H1012" i="1"/>
  <c r="G1013" i="1"/>
  <c r="I1013" i="1" s="1"/>
  <c r="H1013" i="1"/>
  <c r="G1014" i="1"/>
  <c r="I1014" i="1" s="1"/>
  <c r="H1014" i="1"/>
  <c r="G1015" i="1"/>
  <c r="I1015" i="1" s="1"/>
  <c r="H1015" i="1"/>
  <c r="G1016" i="1"/>
  <c r="I1016" i="1" s="1"/>
  <c r="H1016" i="1"/>
  <c r="G1017" i="1"/>
  <c r="I1017" i="1" s="1"/>
  <c r="H1017" i="1"/>
  <c r="G1018" i="1"/>
  <c r="I1018" i="1" s="1"/>
  <c r="H1018" i="1"/>
  <c r="G1019" i="1"/>
  <c r="I1019" i="1" s="1"/>
  <c r="L1019" i="1" s="1"/>
  <c r="M1019" i="1" s="1"/>
  <c r="H1019" i="1"/>
  <c r="G1020" i="1"/>
  <c r="I1020" i="1" s="1"/>
  <c r="H1020" i="1"/>
  <c r="G1021" i="1"/>
  <c r="I1021" i="1" s="1"/>
  <c r="H1021" i="1"/>
  <c r="G1022" i="1"/>
  <c r="I1022" i="1" s="1"/>
  <c r="H1022" i="1"/>
  <c r="G1023" i="1"/>
  <c r="I1023" i="1" s="1"/>
  <c r="H1023" i="1"/>
  <c r="G1024" i="1"/>
  <c r="I1024" i="1" s="1"/>
  <c r="H1024" i="1"/>
  <c r="G1025" i="1"/>
  <c r="I1025" i="1" s="1"/>
  <c r="H1025" i="1"/>
  <c r="G1026" i="1"/>
  <c r="I1026" i="1" s="1"/>
  <c r="H1026" i="1"/>
  <c r="G1027" i="1"/>
  <c r="I1027" i="1" s="1"/>
  <c r="H1027" i="1"/>
  <c r="G1028" i="1"/>
  <c r="I1028" i="1" s="1"/>
  <c r="H1028" i="1"/>
  <c r="G1029" i="1"/>
  <c r="I1029" i="1" s="1"/>
  <c r="H1029" i="1"/>
  <c r="G1030" i="1"/>
  <c r="I1030" i="1" s="1"/>
  <c r="H1030" i="1"/>
  <c r="G1031" i="1"/>
  <c r="I1031" i="1" s="1"/>
  <c r="L1031" i="1" s="1"/>
  <c r="M1031" i="1" s="1"/>
  <c r="H1031" i="1"/>
  <c r="G1032" i="1"/>
  <c r="I1032" i="1" s="1"/>
  <c r="H1032" i="1"/>
  <c r="G1033" i="1"/>
  <c r="I1033" i="1" s="1"/>
  <c r="H1033" i="1"/>
  <c r="G1034" i="1"/>
  <c r="I1034" i="1" s="1"/>
  <c r="H1034" i="1"/>
  <c r="G1035" i="1"/>
  <c r="I1035" i="1" s="1"/>
  <c r="H1035" i="1"/>
  <c r="G1036" i="1"/>
  <c r="I1036" i="1" s="1"/>
  <c r="H1036" i="1"/>
  <c r="G1037" i="1"/>
  <c r="I1037" i="1" s="1"/>
  <c r="H1037" i="1"/>
  <c r="G1038" i="1"/>
  <c r="I1038" i="1" s="1"/>
  <c r="H1038" i="1"/>
  <c r="G1039" i="1"/>
  <c r="I1039" i="1" s="1"/>
  <c r="H1039" i="1"/>
  <c r="G1040" i="1"/>
  <c r="I1040" i="1" s="1"/>
  <c r="H1040" i="1"/>
  <c r="G1041" i="1"/>
  <c r="I1041" i="1" s="1"/>
  <c r="H1041" i="1"/>
  <c r="G1042" i="1"/>
  <c r="I1042" i="1" s="1"/>
  <c r="H1042" i="1"/>
  <c r="G1043" i="1"/>
  <c r="I1043" i="1" s="1"/>
  <c r="L1043" i="1" s="1"/>
  <c r="M1043" i="1" s="1"/>
  <c r="H1043" i="1"/>
  <c r="G1044" i="1"/>
  <c r="I1044" i="1" s="1"/>
  <c r="H1044" i="1"/>
  <c r="G1045" i="1"/>
  <c r="I1045" i="1" s="1"/>
  <c r="H1045" i="1"/>
  <c r="G1046" i="1"/>
  <c r="I1046" i="1" s="1"/>
  <c r="H1046" i="1"/>
  <c r="G1047" i="1"/>
  <c r="I1047" i="1" s="1"/>
  <c r="H1047" i="1"/>
  <c r="G1048" i="1"/>
  <c r="I1048" i="1" s="1"/>
  <c r="H1048" i="1"/>
  <c r="G1049" i="1"/>
  <c r="I1049" i="1" s="1"/>
  <c r="H1049" i="1"/>
  <c r="G1050" i="1"/>
  <c r="I1050" i="1" s="1"/>
  <c r="H1050" i="1"/>
  <c r="G1051" i="1"/>
  <c r="I1051" i="1" s="1"/>
  <c r="H1051" i="1"/>
  <c r="G1052" i="1"/>
  <c r="I1052" i="1" s="1"/>
  <c r="H1052" i="1"/>
  <c r="G1053" i="1"/>
  <c r="I1053" i="1" s="1"/>
  <c r="H1053" i="1"/>
  <c r="G1054" i="1"/>
  <c r="I1054" i="1" s="1"/>
  <c r="H1054" i="1"/>
  <c r="G1055" i="1"/>
  <c r="I1055" i="1" s="1"/>
  <c r="L1055" i="1" s="1"/>
  <c r="M1055" i="1" s="1"/>
  <c r="H1055" i="1"/>
  <c r="G1056" i="1"/>
  <c r="I1056" i="1" s="1"/>
  <c r="H1056" i="1"/>
  <c r="G1057" i="1"/>
  <c r="I1057" i="1" s="1"/>
  <c r="H1057" i="1"/>
  <c r="G1058" i="1"/>
  <c r="I1058" i="1" s="1"/>
  <c r="H1058" i="1"/>
  <c r="G1059" i="1"/>
  <c r="I1059" i="1" s="1"/>
  <c r="H1059" i="1"/>
  <c r="G1060" i="1"/>
  <c r="I1060" i="1" s="1"/>
  <c r="H1060" i="1"/>
  <c r="G1061" i="1"/>
  <c r="I1061" i="1" s="1"/>
  <c r="H1061" i="1"/>
  <c r="G1062" i="1"/>
  <c r="I1062" i="1" s="1"/>
  <c r="H1062" i="1"/>
  <c r="G1063" i="1"/>
  <c r="I1063" i="1" s="1"/>
  <c r="H1063" i="1"/>
  <c r="G1064" i="1"/>
  <c r="I1064" i="1" s="1"/>
  <c r="H1064" i="1"/>
  <c r="G1065" i="1"/>
  <c r="I1065" i="1" s="1"/>
  <c r="H1065" i="1"/>
  <c r="G1066" i="1"/>
  <c r="I1066" i="1" s="1"/>
  <c r="H1066" i="1"/>
  <c r="G1067" i="1"/>
  <c r="I1067" i="1" s="1"/>
  <c r="L1067" i="1" s="1"/>
  <c r="M1067" i="1" s="1"/>
  <c r="T1067" i="1" s="1"/>
  <c r="H1067" i="1"/>
  <c r="G1068" i="1"/>
  <c r="I1068" i="1" s="1"/>
  <c r="H1068" i="1"/>
  <c r="G1069" i="1"/>
  <c r="I1069" i="1" s="1"/>
  <c r="H1069" i="1"/>
  <c r="G1070" i="1"/>
  <c r="I1070" i="1" s="1"/>
  <c r="H1070" i="1"/>
  <c r="G1071" i="1"/>
  <c r="I1071" i="1" s="1"/>
  <c r="H1071" i="1"/>
  <c r="G1072" i="1"/>
  <c r="I1072" i="1" s="1"/>
  <c r="H1072" i="1"/>
  <c r="G1073" i="1"/>
  <c r="I1073" i="1" s="1"/>
  <c r="H1073" i="1"/>
  <c r="G1074" i="1"/>
  <c r="I1074" i="1" s="1"/>
  <c r="H1074" i="1"/>
  <c r="G1075" i="1"/>
  <c r="I1075" i="1" s="1"/>
  <c r="H1075" i="1"/>
  <c r="G1076" i="1"/>
  <c r="I1076" i="1" s="1"/>
  <c r="H1076" i="1"/>
  <c r="G1077" i="1"/>
  <c r="I1077" i="1" s="1"/>
  <c r="H1077" i="1"/>
  <c r="G1078" i="1"/>
  <c r="I1078" i="1" s="1"/>
  <c r="H1078" i="1"/>
  <c r="G1079" i="1"/>
  <c r="I1079" i="1" s="1"/>
  <c r="L1079" i="1" s="1"/>
  <c r="M1079" i="1" s="1"/>
  <c r="H1079" i="1"/>
  <c r="G1080" i="1"/>
  <c r="I1080" i="1" s="1"/>
  <c r="H1080" i="1"/>
  <c r="G1081" i="1"/>
  <c r="I1081" i="1" s="1"/>
  <c r="H1081" i="1"/>
  <c r="G1082" i="1"/>
  <c r="I1082" i="1" s="1"/>
  <c r="H1082" i="1"/>
  <c r="G1083" i="1"/>
  <c r="I1083" i="1" s="1"/>
  <c r="H1083" i="1"/>
  <c r="G1084" i="1"/>
  <c r="I1084" i="1" s="1"/>
  <c r="H1084" i="1"/>
  <c r="G1085" i="1"/>
  <c r="I1085" i="1" s="1"/>
  <c r="H1085" i="1"/>
  <c r="G1086" i="1"/>
  <c r="I1086" i="1" s="1"/>
  <c r="H1086" i="1"/>
  <c r="G1087" i="1"/>
  <c r="I1087" i="1" s="1"/>
  <c r="H1087" i="1"/>
  <c r="G1088" i="1"/>
  <c r="I1088" i="1" s="1"/>
  <c r="H1088" i="1"/>
  <c r="G1089" i="1"/>
  <c r="I1089" i="1" s="1"/>
  <c r="H1089" i="1"/>
  <c r="G1090" i="1"/>
  <c r="I1090" i="1" s="1"/>
  <c r="H1090" i="1"/>
  <c r="G1091" i="1"/>
  <c r="I1091" i="1" s="1"/>
  <c r="L1091" i="1" s="1"/>
  <c r="M1091" i="1" s="1"/>
  <c r="T1091" i="1" s="1"/>
  <c r="H1091" i="1"/>
  <c r="G1092" i="1"/>
  <c r="I1092" i="1" s="1"/>
  <c r="H1092" i="1"/>
  <c r="G1093" i="1"/>
  <c r="I1093" i="1" s="1"/>
  <c r="H1093" i="1"/>
  <c r="G1094" i="1"/>
  <c r="I1094" i="1" s="1"/>
  <c r="H1094" i="1"/>
  <c r="G1095" i="1"/>
  <c r="I1095" i="1" s="1"/>
  <c r="H1095" i="1"/>
  <c r="G1096" i="1"/>
  <c r="I1096" i="1" s="1"/>
  <c r="H1096" i="1"/>
  <c r="G1097" i="1"/>
  <c r="I1097" i="1" s="1"/>
  <c r="H1097" i="1"/>
  <c r="G1098" i="1"/>
  <c r="I1098" i="1" s="1"/>
  <c r="H1098" i="1"/>
  <c r="G1099" i="1"/>
  <c r="I1099" i="1" s="1"/>
  <c r="H1099" i="1"/>
  <c r="G1100" i="1"/>
  <c r="I1100" i="1" s="1"/>
  <c r="H1100" i="1"/>
  <c r="G1101" i="1"/>
  <c r="I1101" i="1" s="1"/>
  <c r="H1101" i="1"/>
  <c r="G1102" i="1"/>
  <c r="I1102" i="1" s="1"/>
  <c r="H1102" i="1"/>
  <c r="G1103" i="1"/>
  <c r="I1103" i="1" s="1"/>
  <c r="L1103" i="1" s="1"/>
  <c r="M1103" i="1" s="1"/>
  <c r="H1103" i="1"/>
  <c r="G1104" i="1"/>
  <c r="I1104" i="1" s="1"/>
  <c r="H1104" i="1"/>
  <c r="G1105" i="1"/>
  <c r="I1105" i="1" s="1"/>
  <c r="H1105" i="1"/>
  <c r="G1106" i="1"/>
  <c r="I1106" i="1" s="1"/>
  <c r="H1106" i="1"/>
  <c r="G1107" i="1"/>
  <c r="I1107" i="1" s="1"/>
  <c r="H1107" i="1"/>
  <c r="G1108" i="1"/>
  <c r="I1108" i="1" s="1"/>
  <c r="H1108" i="1"/>
  <c r="G1109" i="1"/>
  <c r="I1109" i="1" s="1"/>
  <c r="H1109" i="1"/>
  <c r="G1110" i="1"/>
  <c r="I1110" i="1" s="1"/>
  <c r="H1110" i="1"/>
  <c r="G1111" i="1"/>
  <c r="I1111" i="1" s="1"/>
  <c r="H1111" i="1"/>
  <c r="G1112" i="1"/>
  <c r="I1112" i="1" s="1"/>
  <c r="H1112" i="1"/>
  <c r="G1113" i="1"/>
  <c r="I1113" i="1" s="1"/>
  <c r="H1113" i="1"/>
  <c r="G1114" i="1"/>
  <c r="I1114" i="1" s="1"/>
  <c r="H1114" i="1"/>
  <c r="G1115" i="1"/>
  <c r="I1115" i="1" s="1"/>
  <c r="L1115" i="1" s="1"/>
  <c r="M1115" i="1" s="1"/>
  <c r="H1115" i="1"/>
  <c r="G1116" i="1"/>
  <c r="I1116" i="1" s="1"/>
  <c r="H1116" i="1"/>
  <c r="G1117" i="1"/>
  <c r="I1117" i="1" s="1"/>
  <c r="H1117" i="1"/>
  <c r="G1118" i="1"/>
  <c r="I1118" i="1" s="1"/>
  <c r="H1118" i="1"/>
  <c r="G1119" i="1"/>
  <c r="I1119" i="1" s="1"/>
  <c r="H1119" i="1"/>
  <c r="G1120" i="1"/>
  <c r="I1120" i="1" s="1"/>
  <c r="H1120" i="1"/>
  <c r="G1121" i="1"/>
  <c r="I1121" i="1" s="1"/>
  <c r="H1121" i="1"/>
  <c r="G1122" i="1"/>
  <c r="I1122" i="1" s="1"/>
  <c r="H1122" i="1"/>
  <c r="G1123" i="1"/>
  <c r="I1123" i="1" s="1"/>
  <c r="H1123" i="1"/>
  <c r="G1124" i="1"/>
  <c r="I1124" i="1" s="1"/>
  <c r="H1124" i="1"/>
  <c r="G1125" i="1"/>
  <c r="I1125" i="1" s="1"/>
  <c r="H1125" i="1"/>
  <c r="G1126" i="1"/>
  <c r="I1126" i="1" s="1"/>
  <c r="H1126" i="1"/>
  <c r="G1127" i="1"/>
  <c r="I1127" i="1" s="1"/>
  <c r="L1127" i="1" s="1"/>
  <c r="M1127" i="1" s="1"/>
  <c r="T1127" i="1" s="1"/>
  <c r="H1127" i="1"/>
  <c r="G1128" i="1"/>
  <c r="I1128" i="1" s="1"/>
  <c r="H1128" i="1"/>
  <c r="G1129" i="1"/>
  <c r="I1129" i="1" s="1"/>
  <c r="H1129" i="1"/>
  <c r="G1130" i="1"/>
  <c r="I1130" i="1" s="1"/>
  <c r="H1130" i="1"/>
  <c r="G1131" i="1"/>
  <c r="I1131" i="1" s="1"/>
  <c r="H1131" i="1"/>
  <c r="G1132" i="1"/>
  <c r="I1132" i="1" s="1"/>
  <c r="H1132" i="1"/>
  <c r="G1133" i="1"/>
  <c r="I1133" i="1" s="1"/>
  <c r="H1133" i="1"/>
  <c r="G1134" i="1"/>
  <c r="I1134" i="1" s="1"/>
  <c r="H1134" i="1"/>
  <c r="G1135" i="1"/>
  <c r="I1135" i="1" s="1"/>
  <c r="H1135" i="1"/>
  <c r="G1136" i="1"/>
  <c r="I1136" i="1" s="1"/>
  <c r="H1136" i="1"/>
  <c r="G1137" i="1"/>
  <c r="I1137" i="1" s="1"/>
  <c r="H1137" i="1"/>
  <c r="G1138" i="1"/>
  <c r="I1138" i="1" s="1"/>
  <c r="H1138" i="1"/>
  <c r="G1139" i="1"/>
  <c r="I1139" i="1" s="1"/>
  <c r="L1139" i="1" s="1"/>
  <c r="M1139" i="1" s="1"/>
  <c r="T1139" i="1" s="1"/>
  <c r="H1139" i="1"/>
  <c r="G1140" i="1"/>
  <c r="I1140" i="1" s="1"/>
  <c r="H1140" i="1"/>
  <c r="G1141" i="1"/>
  <c r="I1141" i="1" s="1"/>
  <c r="H1141" i="1"/>
  <c r="G1142" i="1"/>
  <c r="I1142" i="1" s="1"/>
  <c r="H1142" i="1"/>
  <c r="G1143" i="1"/>
  <c r="I1143" i="1" s="1"/>
  <c r="H1143" i="1"/>
  <c r="G1144" i="1"/>
  <c r="I1144" i="1" s="1"/>
  <c r="H1144" i="1"/>
  <c r="G1145" i="1"/>
  <c r="I1145" i="1" s="1"/>
  <c r="H1145" i="1"/>
  <c r="G1146" i="1"/>
  <c r="I1146" i="1" s="1"/>
  <c r="H1146" i="1"/>
  <c r="G1147" i="1"/>
  <c r="I1147" i="1" s="1"/>
  <c r="H1147" i="1"/>
  <c r="G1148" i="1"/>
  <c r="I1148" i="1" s="1"/>
  <c r="H1148" i="1"/>
  <c r="G1149" i="1"/>
  <c r="I1149" i="1" s="1"/>
  <c r="H1149" i="1"/>
  <c r="G1150" i="1"/>
  <c r="I1150" i="1" s="1"/>
  <c r="H1150" i="1"/>
  <c r="G1151" i="1"/>
  <c r="I1151" i="1" s="1"/>
  <c r="L1151" i="1" s="1"/>
  <c r="M1151" i="1" s="1"/>
  <c r="H1151" i="1"/>
  <c r="G1152" i="1"/>
  <c r="I1152" i="1" s="1"/>
  <c r="H1152" i="1"/>
  <c r="G1153" i="1"/>
  <c r="I1153" i="1" s="1"/>
  <c r="H1153" i="1"/>
  <c r="G1154" i="1"/>
  <c r="I1154" i="1" s="1"/>
  <c r="H1154" i="1"/>
  <c r="G1155" i="1"/>
  <c r="I1155" i="1" s="1"/>
  <c r="H1155" i="1"/>
  <c r="G1156" i="1"/>
  <c r="I1156" i="1" s="1"/>
  <c r="H1156" i="1"/>
  <c r="G1157" i="1"/>
  <c r="I1157" i="1" s="1"/>
  <c r="H1157" i="1"/>
  <c r="G1158" i="1"/>
  <c r="I1158" i="1" s="1"/>
  <c r="H1158" i="1"/>
  <c r="G1159" i="1"/>
  <c r="I1159" i="1" s="1"/>
  <c r="H1159" i="1"/>
  <c r="G1160" i="1"/>
  <c r="I1160" i="1" s="1"/>
  <c r="H1160" i="1"/>
  <c r="G1161" i="1"/>
  <c r="I1161" i="1" s="1"/>
  <c r="H1161" i="1"/>
  <c r="G1162" i="1"/>
  <c r="I1162" i="1" s="1"/>
  <c r="H1162" i="1"/>
  <c r="G1163" i="1"/>
  <c r="I1163" i="1" s="1"/>
  <c r="L1163" i="1" s="1"/>
  <c r="M1163" i="1" s="1"/>
  <c r="H1163" i="1"/>
  <c r="G1164" i="1"/>
  <c r="I1164" i="1" s="1"/>
  <c r="H1164" i="1"/>
  <c r="G1165" i="1"/>
  <c r="I1165" i="1" s="1"/>
  <c r="H1165" i="1"/>
  <c r="G1166" i="1"/>
  <c r="I1166" i="1" s="1"/>
  <c r="H1166" i="1"/>
  <c r="G1167" i="1"/>
  <c r="I1167" i="1" s="1"/>
  <c r="H1167" i="1"/>
  <c r="G1168" i="1"/>
  <c r="I1168" i="1" s="1"/>
  <c r="H1168" i="1"/>
  <c r="G1169" i="1"/>
  <c r="I1169" i="1" s="1"/>
  <c r="H1169" i="1"/>
  <c r="G1170" i="1"/>
  <c r="I1170" i="1" s="1"/>
  <c r="H1170" i="1"/>
  <c r="G1171" i="1"/>
  <c r="I1171" i="1" s="1"/>
  <c r="H1171" i="1"/>
  <c r="G1172" i="1"/>
  <c r="I1172" i="1" s="1"/>
  <c r="H1172" i="1"/>
  <c r="G1173" i="1"/>
  <c r="I1173" i="1" s="1"/>
  <c r="H1173" i="1"/>
  <c r="G1174" i="1"/>
  <c r="I1174" i="1" s="1"/>
  <c r="H1174" i="1"/>
  <c r="G1175" i="1"/>
  <c r="I1175" i="1" s="1"/>
  <c r="L1175" i="1" s="1"/>
  <c r="M1175" i="1" s="1"/>
  <c r="H1175" i="1"/>
  <c r="G1176" i="1"/>
  <c r="I1176" i="1" s="1"/>
  <c r="H1176" i="1"/>
  <c r="G1177" i="1"/>
  <c r="I1177" i="1" s="1"/>
  <c r="H1177" i="1"/>
  <c r="G1178" i="1"/>
  <c r="I1178" i="1" s="1"/>
  <c r="H1178" i="1"/>
  <c r="G1179" i="1"/>
  <c r="I1179" i="1" s="1"/>
  <c r="H1179" i="1"/>
  <c r="G1180" i="1"/>
  <c r="I1180" i="1" s="1"/>
  <c r="H1180" i="1"/>
  <c r="G1181" i="1"/>
  <c r="I1181" i="1" s="1"/>
  <c r="H1181" i="1"/>
  <c r="G1182" i="1"/>
  <c r="I1182" i="1" s="1"/>
  <c r="H1182" i="1"/>
  <c r="G1183" i="1"/>
  <c r="I1183" i="1" s="1"/>
  <c r="H1183" i="1"/>
  <c r="G1184" i="1"/>
  <c r="I1184" i="1" s="1"/>
  <c r="H1184" i="1"/>
  <c r="G1185" i="1"/>
  <c r="I1185" i="1" s="1"/>
  <c r="H1185" i="1"/>
  <c r="G1186" i="1"/>
  <c r="I1186" i="1" s="1"/>
  <c r="H1186" i="1"/>
  <c r="G1187" i="1"/>
  <c r="I1187" i="1" s="1"/>
  <c r="L1187" i="1" s="1"/>
  <c r="M1187" i="1" s="1"/>
  <c r="H1187" i="1"/>
  <c r="G1188" i="1"/>
  <c r="I1188" i="1" s="1"/>
  <c r="H1188" i="1"/>
  <c r="G1189" i="1"/>
  <c r="I1189" i="1" s="1"/>
  <c r="H1189" i="1"/>
  <c r="G1190" i="1"/>
  <c r="I1190" i="1" s="1"/>
  <c r="H1190" i="1"/>
  <c r="G1191" i="1"/>
  <c r="I1191" i="1" s="1"/>
  <c r="H1191" i="1"/>
  <c r="G1192" i="1"/>
  <c r="I1192" i="1" s="1"/>
  <c r="H1192" i="1"/>
  <c r="G1193" i="1"/>
  <c r="I1193" i="1" s="1"/>
  <c r="H1193" i="1"/>
  <c r="G1194" i="1"/>
  <c r="I1194" i="1" s="1"/>
  <c r="H1194" i="1"/>
  <c r="G1195" i="1"/>
  <c r="I1195" i="1" s="1"/>
  <c r="H1195" i="1"/>
  <c r="G1196" i="1"/>
  <c r="I1196" i="1" s="1"/>
  <c r="H1196" i="1"/>
  <c r="G1197" i="1"/>
  <c r="I1197" i="1" s="1"/>
  <c r="H1197" i="1"/>
  <c r="G1198" i="1"/>
  <c r="I1198" i="1" s="1"/>
  <c r="H1198" i="1"/>
  <c r="G1199" i="1"/>
  <c r="I1199" i="1" s="1"/>
  <c r="L1199" i="1" s="1"/>
  <c r="M1199" i="1" s="1"/>
  <c r="H1199" i="1"/>
  <c r="G1200" i="1"/>
  <c r="I1200" i="1" s="1"/>
  <c r="H1200" i="1"/>
  <c r="G1201" i="1"/>
  <c r="I1201" i="1" s="1"/>
  <c r="H1201" i="1"/>
  <c r="G1202" i="1"/>
  <c r="I1202" i="1" s="1"/>
  <c r="H1202" i="1"/>
  <c r="G1203" i="1"/>
  <c r="I1203" i="1" s="1"/>
  <c r="H1203" i="1"/>
  <c r="G1204" i="1"/>
  <c r="I1204" i="1" s="1"/>
  <c r="H1204" i="1"/>
  <c r="G1205" i="1"/>
  <c r="I1205" i="1" s="1"/>
  <c r="H1205" i="1"/>
  <c r="G1206" i="1"/>
  <c r="I1206" i="1" s="1"/>
  <c r="H1206" i="1"/>
  <c r="G1207" i="1"/>
  <c r="I1207" i="1" s="1"/>
  <c r="H1207" i="1"/>
  <c r="G1208" i="1"/>
  <c r="I1208" i="1" s="1"/>
  <c r="H1208" i="1"/>
  <c r="G1209" i="1"/>
  <c r="I1209" i="1" s="1"/>
  <c r="H1209" i="1"/>
  <c r="G1210" i="1"/>
  <c r="I1210" i="1" s="1"/>
  <c r="H1210" i="1"/>
  <c r="G1211" i="1"/>
  <c r="I1211" i="1" s="1"/>
  <c r="L1211" i="1" s="1"/>
  <c r="M1211" i="1" s="1"/>
  <c r="H1211" i="1"/>
  <c r="G1212" i="1"/>
  <c r="I1212" i="1" s="1"/>
  <c r="H1212" i="1"/>
  <c r="G1213" i="1"/>
  <c r="I1213" i="1" s="1"/>
  <c r="H1213" i="1"/>
  <c r="G1214" i="1"/>
  <c r="I1214" i="1" s="1"/>
  <c r="H1214" i="1"/>
  <c r="G1215" i="1"/>
  <c r="I1215" i="1" s="1"/>
  <c r="H1215" i="1"/>
  <c r="G1216" i="1"/>
  <c r="I1216" i="1" s="1"/>
  <c r="H1216" i="1"/>
  <c r="G1217" i="1"/>
  <c r="I1217" i="1" s="1"/>
  <c r="H1217" i="1"/>
  <c r="G1218" i="1"/>
  <c r="I1218" i="1" s="1"/>
  <c r="H1218" i="1"/>
  <c r="G1219" i="1"/>
  <c r="I1219" i="1" s="1"/>
  <c r="H1219" i="1"/>
  <c r="G1220" i="1"/>
  <c r="I1220" i="1" s="1"/>
  <c r="H1220" i="1"/>
  <c r="G1221" i="1"/>
  <c r="I1221" i="1" s="1"/>
  <c r="H1221" i="1"/>
  <c r="G1222" i="1"/>
  <c r="I1222" i="1" s="1"/>
  <c r="H1222" i="1"/>
  <c r="G1223" i="1"/>
  <c r="I1223" i="1" s="1"/>
  <c r="L1223" i="1" s="1"/>
  <c r="M1223" i="1" s="1"/>
  <c r="H1223" i="1"/>
  <c r="G1224" i="1"/>
  <c r="I1224" i="1" s="1"/>
  <c r="H1224" i="1"/>
  <c r="G1225" i="1"/>
  <c r="I1225" i="1" s="1"/>
  <c r="H1225" i="1"/>
  <c r="G1226" i="1"/>
  <c r="I1226" i="1" s="1"/>
  <c r="H1226" i="1"/>
  <c r="G1227" i="1"/>
  <c r="I1227" i="1" s="1"/>
  <c r="H1227" i="1"/>
  <c r="G1228" i="1"/>
  <c r="I1228" i="1" s="1"/>
  <c r="H1228" i="1"/>
  <c r="G1229" i="1"/>
  <c r="I1229" i="1" s="1"/>
  <c r="H1229" i="1"/>
  <c r="G1230" i="1"/>
  <c r="I1230" i="1" s="1"/>
  <c r="H1230" i="1"/>
  <c r="G1231" i="1"/>
  <c r="I1231" i="1" s="1"/>
  <c r="H1231" i="1"/>
  <c r="G1232" i="1"/>
  <c r="I1232" i="1" s="1"/>
  <c r="H1232" i="1"/>
  <c r="G1233" i="1"/>
  <c r="I1233" i="1" s="1"/>
  <c r="H1233" i="1"/>
  <c r="G1234" i="1"/>
  <c r="I1234" i="1" s="1"/>
  <c r="H1234" i="1"/>
  <c r="G1235" i="1"/>
  <c r="I1235" i="1" s="1"/>
  <c r="L1235" i="1" s="1"/>
  <c r="M1235" i="1" s="1"/>
  <c r="H1235" i="1"/>
  <c r="G1236" i="1"/>
  <c r="I1236" i="1" s="1"/>
  <c r="H1236" i="1"/>
  <c r="G1237" i="1"/>
  <c r="I1237" i="1" s="1"/>
  <c r="H1237" i="1"/>
  <c r="G1238" i="1"/>
  <c r="I1238" i="1" s="1"/>
  <c r="H1238" i="1"/>
  <c r="G1239" i="1"/>
  <c r="I1239" i="1" s="1"/>
  <c r="H1239" i="1"/>
  <c r="G1240" i="1"/>
  <c r="I1240" i="1" s="1"/>
  <c r="H1240" i="1"/>
  <c r="G1241" i="1"/>
  <c r="I1241" i="1" s="1"/>
  <c r="H1241" i="1"/>
  <c r="G1242" i="1"/>
  <c r="I1242" i="1" s="1"/>
  <c r="H1242" i="1"/>
  <c r="G1243" i="1"/>
  <c r="I1243" i="1" s="1"/>
  <c r="H1243" i="1"/>
  <c r="G1244" i="1"/>
  <c r="I1244" i="1" s="1"/>
  <c r="H1244" i="1"/>
  <c r="G1245" i="1"/>
  <c r="I1245" i="1" s="1"/>
  <c r="H1245" i="1"/>
  <c r="G1246" i="1"/>
  <c r="I1246" i="1" s="1"/>
  <c r="H1246" i="1"/>
  <c r="G1247" i="1"/>
  <c r="I1247" i="1" s="1"/>
  <c r="L1247" i="1" s="1"/>
  <c r="M1247" i="1" s="1"/>
  <c r="H1247" i="1"/>
  <c r="G1248" i="1"/>
  <c r="I1248" i="1" s="1"/>
  <c r="H1248" i="1"/>
  <c r="G1249" i="1"/>
  <c r="I1249" i="1" s="1"/>
  <c r="H1249" i="1"/>
  <c r="G1250" i="1"/>
  <c r="I1250" i="1" s="1"/>
  <c r="H1250" i="1"/>
  <c r="G1251" i="1"/>
  <c r="I1251" i="1" s="1"/>
  <c r="H1251" i="1"/>
  <c r="G1252" i="1"/>
  <c r="I1252" i="1" s="1"/>
  <c r="H1252" i="1"/>
  <c r="G1253" i="1"/>
  <c r="I1253" i="1" s="1"/>
  <c r="H1253" i="1"/>
  <c r="G1254" i="1"/>
  <c r="I1254" i="1" s="1"/>
  <c r="H1254" i="1"/>
  <c r="G1255" i="1"/>
  <c r="I1255" i="1" s="1"/>
  <c r="H1255" i="1"/>
  <c r="G1256" i="1"/>
  <c r="I1256" i="1" s="1"/>
  <c r="H1256" i="1"/>
  <c r="G1257" i="1"/>
  <c r="I1257" i="1" s="1"/>
  <c r="H1257" i="1"/>
  <c r="G1258" i="1"/>
  <c r="I1258" i="1" s="1"/>
  <c r="H1258" i="1"/>
  <c r="G1259" i="1"/>
  <c r="I1259" i="1" s="1"/>
  <c r="L1259" i="1" s="1"/>
  <c r="M1259" i="1" s="1"/>
  <c r="H1259" i="1"/>
  <c r="G1260" i="1"/>
  <c r="I1260" i="1" s="1"/>
  <c r="H1260" i="1"/>
  <c r="G1261" i="1"/>
  <c r="I1261" i="1" s="1"/>
  <c r="H1261" i="1"/>
  <c r="G1262" i="1"/>
  <c r="I1262" i="1" s="1"/>
  <c r="H1262" i="1"/>
  <c r="G1263" i="1"/>
  <c r="I1263" i="1" s="1"/>
  <c r="H1263" i="1"/>
  <c r="G1264" i="1"/>
  <c r="I1264" i="1" s="1"/>
  <c r="H1264" i="1"/>
  <c r="G1265" i="1"/>
  <c r="I1265" i="1" s="1"/>
  <c r="H1265" i="1"/>
  <c r="G1266" i="1"/>
  <c r="I1266" i="1" s="1"/>
  <c r="H1266" i="1"/>
  <c r="G1267" i="1"/>
  <c r="I1267" i="1" s="1"/>
  <c r="H1267" i="1"/>
  <c r="G1268" i="1"/>
  <c r="I1268" i="1" s="1"/>
  <c r="H1268" i="1"/>
  <c r="G1269" i="1"/>
  <c r="I1269" i="1" s="1"/>
  <c r="H1269" i="1"/>
  <c r="G1270" i="1"/>
  <c r="I1270" i="1" s="1"/>
  <c r="H1270" i="1"/>
  <c r="G1271" i="1"/>
  <c r="I1271" i="1" s="1"/>
  <c r="L1271" i="1" s="1"/>
  <c r="M1271" i="1" s="1"/>
  <c r="H1271" i="1"/>
  <c r="G1272" i="1"/>
  <c r="I1272" i="1" s="1"/>
  <c r="H1272" i="1"/>
  <c r="G1273" i="1"/>
  <c r="I1273" i="1" s="1"/>
  <c r="H1273" i="1"/>
  <c r="G1274" i="1"/>
  <c r="I1274" i="1" s="1"/>
  <c r="H1274" i="1"/>
  <c r="G1275" i="1"/>
  <c r="I1275" i="1" s="1"/>
  <c r="H1275" i="1"/>
  <c r="G1276" i="1"/>
  <c r="I1276" i="1" s="1"/>
  <c r="H1276" i="1"/>
  <c r="G1277" i="1"/>
  <c r="I1277" i="1" s="1"/>
  <c r="H1277" i="1"/>
  <c r="G1278" i="1"/>
  <c r="I1278" i="1" s="1"/>
  <c r="H1278" i="1"/>
  <c r="G1279" i="1"/>
  <c r="I1279" i="1" s="1"/>
  <c r="H1279" i="1"/>
  <c r="G1280" i="1"/>
  <c r="I1280" i="1" s="1"/>
  <c r="H1280" i="1"/>
  <c r="G1281" i="1"/>
  <c r="I1281" i="1" s="1"/>
  <c r="H1281" i="1"/>
  <c r="G1282" i="1"/>
  <c r="I1282" i="1" s="1"/>
  <c r="H1282" i="1"/>
  <c r="G1283" i="1"/>
  <c r="I1283" i="1" s="1"/>
  <c r="L1283" i="1" s="1"/>
  <c r="M1283" i="1" s="1"/>
  <c r="H1283" i="1"/>
  <c r="G1284" i="1"/>
  <c r="I1284" i="1" s="1"/>
  <c r="H1284" i="1"/>
  <c r="G1285" i="1"/>
  <c r="I1285" i="1" s="1"/>
  <c r="H1285" i="1"/>
  <c r="G1286" i="1"/>
  <c r="I1286" i="1" s="1"/>
  <c r="H1286" i="1"/>
  <c r="G1287" i="1"/>
  <c r="I1287" i="1" s="1"/>
  <c r="H1287" i="1"/>
  <c r="G1288" i="1"/>
  <c r="I1288" i="1" s="1"/>
  <c r="H1288" i="1"/>
  <c r="G1289" i="1"/>
  <c r="I1289" i="1" s="1"/>
  <c r="H1289" i="1"/>
  <c r="G1290" i="1"/>
  <c r="I1290" i="1" s="1"/>
  <c r="H1290" i="1"/>
  <c r="G1291" i="1"/>
  <c r="I1291" i="1" s="1"/>
  <c r="H1291" i="1"/>
  <c r="G1292" i="1"/>
  <c r="I1292" i="1" s="1"/>
  <c r="H1292" i="1"/>
  <c r="G1293" i="1"/>
  <c r="I1293" i="1" s="1"/>
  <c r="H1293" i="1"/>
  <c r="G1294" i="1"/>
  <c r="I1294" i="1" s="1"/>
  <c r="H1294" i="1"/>
  <c r="G1295" i="1"/>
  <c r="I1295" i="1" s="1"/>
  <c r="L1295" i="1" s="1"/>
  <c r="M1295" i="1" s="1"/>
  <c r="H1295" i="1"/>
  <c r="G1296" i="1"/>
  <c r="I1296" i="1" s="1"/>
  <c r="H1296" i="1"/>
  <c r="G1297" i="1"/>
  <c r="I1297" i="1" s="1"/>
  <c r="H1297" i="1"/>
  <c r="G1298" i="1"/>
  <c r="I1298" i="1" s="1"/>
  <c r="H1298" i="1"/>
  <c r="G1299" i="1"/>
  <c r="I1299" i="1" s="1"/>
  <c r="H1299" i="1"/>
  <c r="G1300" i="1"/>
  <c r="I1300" i="1" s="1"/>
  <c r="H1300" i="1"/>
  <c r="G1301" i="1"/>
  <c r="I1301" i="1" s="1"/>
  <c r="H1301" i="1"/>
  <c r="G1302" i="1"/>
  <c r="I1302" i="1" s="1"/>
  <c r="H1302" i="1"/>
  <c r="G1303" i="1"/>
  <c r="I1303" i="1" s="1"/>
  <c r="H1303" i="1"/>
  <c r="G1304" i="1"/>
  <c r="I1304" i="1" s="1"/>
  <c r="H1304" i="1"/>
  <c r="G1305" i="1"/>
  <c r="I1305" i="1" s="1"/>
  <c r="H1305" i="1"/>
  <c r="G1306" i="1"/>
  <c r="I1306" i="1" s="1"/>
  <c r="H1306" i="1"/>
  <c r="G1307" i="1"/>
  <c r="I1307" i="1" s="1"/>
  <c r="L1307" i="1" s="1"/>
  <c r="M1307" i="1" s="1"/>
  <c r="H1307" i="1"/>
  <c r="G1308" i="1"/>
  <c r="I1308" i="1" s="1"/>
  <c r="H1308" i="1"/>
  <c r="G1309" i="1"/>
  <c r="I1309" i="1" s="1"/>
  <c r="H1309" i="1"/>
  <c r="G1310" i="1"/>
  <c r="I1310" i="1" s="1"/>
  <c r="H1310" i="1"/>
  <c r="G1311" i="1"/>
  <c r="I1311" i="1" s="1"/>
  <c r="H1311" i="1"/>
  <c r="G1312" i="1"/>
  <c r="I1312" i="1" s="1"/>
  <c r="H1312" i="1"/>
  <c r="G1313" i="1"/>
  <c r="I1313" i="1" s="1"/>
  <c r="H1313" i="1"/>
  <c r="G1314" i="1"/>
  <c r="I1314" i="1" s="1"/>
  <c r="H1314" i="1"/>
  <c r="G1315" i="1"/>
  <c r="I1315" i="1" s="1"/>
  <c r="H1315" i="1"/>
  <c r="G1316" i="1"/>
  <c r="I1316" i="1" s="1"/>
  <c r="H1316" i="1"/>
  <c r="G1317" i="1"/>
  <c r="I1317" i="1" s="1"/>
  <c r="H1317" i="1"/>
  <c r="G1318" i="1"/>
  <c r="I1318" i="1" s="1"/>
  <c r="H1318" i="1"/>
  <c r="G1319" i="1"/>
  <c r="I1319" i="1" s="1"/>
  <c r="L1319" i="1" s="1"/>
  <c r="M1319" i="1" s="1"/>
  <c r="H1319" i="1"/>
  <c r="G1320" i="1"/>
  <c r="I1320" i="1" s="1"/>
  <c r="H1320" i="1"/>
  <c r="G1321" i="1"/>
  <c r="I1321" i="1" s="1"/>
  <c r="H1321" i="1"/>
  <c r="G1322" i="1"/>
  <c r="I1322" i="1" s="1"/>
  <c r="H1322" i="1"/>
  <c r="G1323" i="1"/>
  <c r="I1323" i="1" s="1"/>
  <c r="H1323" i="1"/>
  <c r="G1324" i="1"/>
  <c r="I1324" i="1" s="1"/>
  <c r="H1324" i="1"/>
  <c r="G1325" i="1"/>
  <c r="I1325" i="1" s="1"/>
  <c r="H1325" i="1"/>
  <c r="G1326" i="1"/>
  <c r="I1326" i="1" s="1"/>
  <c r="H1326" i="1"/>
  <c r="G1327" i="1"/>
  <c r="I1327" i="1" s="1"/>
  <c r="H1327" i="1"/>
  <c r="G1328" i="1"/>
  <c r="I1328" i="1" s="1"/>
  <c r="H1328" i="1"/>
  <c r="G1329" i="1"/>
  <c r="I1329" i="1" s="1"/>
  <c r="H1329" i="1"/>
  <c r="G1330" i="1"/>
  <c r="I1330" i="1" s="1"/>
  <c r="H1330" i="1"/>
  <c r="G1331" i="1"/>
  <c r="I1331" i="1" s="1"/>
  <c r="L1331" i="1" s="1"/>
  <c r="M1331" i="1" s="1"/>
  <c r="H1331" i="1"/>
  <c r="G1332" i="1"/>
  <c r="I1332" i="1" s="1"/>
  <c r="H1332" i="1"/>
  <c r="G1333" i="1"/>
  <c r="I1333" i="1" s="1"/>
  <c r="H1333" i="1"/>
  <c r="G1334" i="1"/>
  <c r="I1334" i="1" s="1"/>
  <c r="H1334" i="1"/>
  <c r="G1335" i="1"/>
  <c r="I1335" i="1" s="1"/>
  <c r="H1335" i="1"/>
  <c r="G1336" i="1"/>
  <c r="I1336" i="1" s="1"/>
  <c r="H1336" i="1"/>
  <c r="G1337" i="1"/>
  <c r="I1337" i="1" s="1"/>
  <c r="H1337" i="1"/>
  <c r="G1338" i="1"/>
  <c r="I1338" i="1" s="1"/>
  <c r="H1338" i="1"/>
  <c r="G1339" i="1"/>
  <c r="I1339" i="1" s="1"/>
  <c r="H1339" i="1"/>
  <c r="G1340" i="1"/>
  <c r="I1340" i="1" s="1"/>
  <c r="H1340" i="1"/>
  <c r="G1341" i="1"/>
  <c r="I1341" i="1" s="1"/>
  <c r="H1341" i="1"/>
  <c r="G1342" i="1"/>
  <c r="I1342" i="1" s="1"/>
  <c r="H1342" i="1"/>
  <c r="G1343" i="1"/>
  <c r="I1343" i="1" s="1"/>
  <c r="L1343" i="1" s="1"/>
  <c r="M1343" i="1" s="1"/>
  <c r="H1343" i="1"/>
  <c r="G1344" i="1"/>
  <c r="I1344" i="1" s="1"/>
  <c r="H1344" i="1"/>
  <c r="G1345" i="1"/>
  <c r="I1345" i="1" s="1"/>
  <c r="H1345" i="1"/>
  <c r="G1346" i="1"/>
  <c r="I1346" i="1" s="1"/>
  <c r="H1346" i="1"/>
  <c r="G1347" i="1"/>
  <c r="I1347" i="1" s="1"/>
  <c r="H1347" i="1"/>
  <c r="G1348" i="1"/>
  <c r="I1348" i="1" s="1"/>
  <c r="H1348" i="1"/>
  <c r="G1349" i="1"/>
  <c r="I1349" i="1" s="1"/>
  <c r="H1349" i="1"/>
  <c r="G1350" i="1"/>
  <c r="I1350" i="1" s="1"/>
  <c r="H1350" i="1"/>
  <c r="G1351" i="1"/>
  <c r="I1351" i="1" s="1"/>
  <c r="H1351" i="1"/>
  <c r="G1352" i="1"/>
  <c r="I1352" i="1" s="1"/>
  <c r="H1352" i="1"/>
  <c r="G1353" i="1"/>
  <c r="I1353" i="1" s="1"/>
  <c r="H1353" i="1"/>
  <c r="G1354" i="1"/>
  <c r="I1354" i="1" s="1"/>
  <c r="H1354" i="1"/>
  <c r="G1355" i="1"/>
  <c r="I1355" i="1" s="1"/>
  <c r="L1355" i="1" s="1"/>
  <c r="M1355" i="1" s="1"/>
  <c r="H1355" i="1"/>
  <c r="G1356" i="1"/>
  <c r="I1356" i="1" s="1"/>
  <c r="H1356" i="1"/>
  <c r="G1357" i="1"/>
  <c r="I1357" i="1" s="1"/>
  <c r="H1357" i="1"/>
  <c r="G1358" i="1"/>
  <c r="I1358" i="1" s="1"/>
  <c r="H1358" i="1"/>
  <c r="G1359" i="1"/>
  <c r="I1359" i="1" s="1"/>
  <c r="H1359" i="1"/>
  <c r="G1360" i="1"/>
  <c r="I1360" i="1" s="1"/>
  <c r="H1360" i="1"/>
  <c r="G1361" i="1"/>
  <c r="I1361" i="1" s="1"/>
  <c r="H1361" i="1"/>
  <c r="G1362" i="1"/>
  <c r="I1362" i="1" s="1"/>
  <c r="H1362" i="1"/>
  <c r="G1363" i="1"/>
  <c r="I1363" i="1" s="1"/>
  <c r="H1363" i="1"/>
  <c r="G1364" i="1"/>
  <c r="I1364" i="1" s="1"/>
  <c r="H1364" i="1"/>
  <c r="G1365" i="1"/>
  <c r="I1365" i="1" s="1"/>
  <c r="H1365" i="1"/>
  <c r="G1366" i="1"/>
  <c r="I1366" i="1" s="1"/>
  <c r="H1366" i="1"/>
  <c r="G1367" i="1"/>
  <c r="I1367" i="1" s="1"/>
  <c r="L1367" i="1" s="1"/>
  <c r="M1367" i="1" s="1"/>
  <c r="T1367" i="1" s="1"/>
  <c r="H1367" i="1"/>
  <c r="G1368" i="1"/>
  <c r="I1368" i="1" s="1"/>
  <c r="H1368" i="1"/>
  <c r="G1369" i="1"/>
  <c r="I1369" i="1" s="1"/>
  <c r="H1369" i="1"/>
  <c r="G1370" i="1"/>
  <c r="I1370" i="1" s="1"/>
  <c r="H1370" i="1"/>
  <c r="G1371" i="1"/>
  <c r="I1371" i="1" s="1"/>
  <c r="H1371" i="1"/>
  <c r="G1372" i="1"/>
  <c r="I1372" i="1" s="1"/>
  <c r="H1372" i="1"/>
  <c r="G1373" i="1"/>
  <c r="I1373" i="1" s="1"/>
  <c r="H1373" i="1"/>
  <c r="G1374" i="1"/>
  <c r="I1374" i="1" s="1"/>
  <c r="H1374" i="1"/>
  <c r="G1375" i="1"/>
  <c r="I1375" i="1" s="1"/>
  <c r="H1375" i="1"/>
  <c r="G1376" i="1"/>
  <c r="I1376" i="1" s="1"/>
  <c r="H1376" i="1"/>
  <c r="G1377" i="1"/>
  <c r="I1377" i="1" s="1"/>
  <c r="H1377" i="1"/>
  <c r="G1378" i="1"/>
  <c r="I1378" i="1" s="1"/>
  <c r="H1378" i="1"/>
  <c r="G1379" i="1"/>
  <c r="I1379" i="1" s="1"/>
  <c r="L1379" i="1" s="1"/>
  <c r="M1379" i="1" s="1"/>
  <c r="H1379" i="1"/>
  <c r="G1380" i="1"/>
  <c r="I1380" i="1" s="1"/>
  <c r="H1380" i="1"/>
  <c r="G1381" i="1"/>
  <c r="I1381" i="1" s="1"/>
  <c r="H1381" i="1"/>
  <c r="G1382" i="1"/>
  <c r="I1382" i="1" s="1"/>
  <c r="H1382" i="1"/>
  <c r="G1383" i="1"/>
  <c r="I1383" i="1" s="1"/>
  <c r="H1383" i="1"/>
  <c r="G1384" i="1"/>
  <c r="I1384" i="1" s="1"/>
  <c r="H1384" i="1"/>
  <c r="G1385" i="1"/>
  <c r="I1385" i="1" s="1"/>
  <c r="H1385" i="1"/>
  <c r="G1386" i="1"/>
  <c r="I1386" i="1" s="1"/>
  <c r="H1386" i="1"/>
  <c r="G1387" i="1"/>
  <c r="I1387" i="1" s="1"/>
  <c r="H1387" i="1"/>
  <c r="G1388" i="1"/>
  <c r="I1388" i="1" s="1"/>
  <c r="H1388" i="1"/>
  <c r="G1389" i="1"/>
  <c r="I1389" i="1" s="1"/>
  <c r="H1389" i="1"/>
  <c r="G1390" i="1"/>
  <c r="I1390" i="1" s="1"/>
  <c r="H1390" i="1"/>
  <c r="G1391" i="1"/>
  <c r="I1391" i="1" s="1"/>
  <c r="L1391" i="1" s="1"/>
  <c r="M1391" i="1" s="1"/>
  <c r="H1391" i="1"/>
  <c r="G1392" i="1"/>
  <c r="I1392" i="1" s="1"/>
  <c r="H1392" i="1"/>
  <c r="G1393" i="1"/>
  <c r="I1393" i="1" s="1"/>
  <c r="H1393" i="1"/>
  <c r="G1394" i="1"/>
  <c r="I1394" i="1" s="1"/>
  <c r="H1394" i="1"/>
  <c r="G1395" i="1"/>
  <c r="I1395" i="1" s="1"/>
  <c r="H1395" i="1"/>
  <c r="G1396" i="1"/>
  <c r="I1396" i="1" s="1"/>
  <c r="H1396" i="1"/>
  <c r="G1397" i="1"/>
  <c r="I1397" i="1" s="1"/>
  <c r="H1397" i="1"/>
  <c r="G1398" i="1"/>
  <c r="I1398" i="1" s="1"/>
  <c r="H1398" i="1"/>
  <c r="G1399" i="1"/>
  <c r="I1399" i="1" s="1"/>
  <c r="H1399" i="1"/>
  <c r="G1400" i="1"/>
  <c r="I1400" i="1" s="1"/>
  <c r="H1400" i="1"/>
  <c r="G1401" i="1"/>
  <c r="I1401" i="1" s="1"/>
  <c r="H1401" i="1"/>
  <c r="G1402" i="1"/>
  <c r="I1402" i="1" s="1"/>
  <c r="H1402" i="1"/>
  <c r="G1403" i="1"/>
  <c r="I1403" i="1" s="1"/>
  <c r="L1403" i="1" s="1"/>
  <c r="M1403" i="1" s="1"/>
  <c r="H1403" i="1"/>
  <c r="G1404" i="1"/>
  <c r="I1404" i="1" s="1"/>
  <c r="H1404" i="1"/>
  <c r="G1405" i="1"/>
  <c r="I1405" i="1" s="1"/>
  <c r="H1405" i="1"/>
  <c r="G1406" i="1"/>
  <c r="I1406" i="1" s="1"/>
  <c r="H1406" i="1"/>
  <c r="G1407" i="1"/>
  <c r="I1407" i="1" s="1"/>
  <c r="H1407" i="1"/>
  <c r="G1408" i="1"/>
  <c r="I1408" i="1" s="1"/>
  <c r="H1408" i="1"/>
  <c r="G1409" i="1"/>
  <c r="I1409" i="1" s="1"/>
  <c r="H1409" i="1"/>
  <c r="G1410" i="1"/>
  <c r="I1410" i="1" s="1"/>
  <c r="H1410" i="1"/>
  <c r="G1411" i="1"/>
  <c r="I1411" i="1" s="1"/>
  <c r="H1411" i="1"/>
  <c r="G1412" i="1"/>
  <c r="I1412" i="1" s="1"/>
  <c r="H1412" i="1"/>
  <c r="G1413" i="1"/>
  <c r="I1413" i="1" s="1"/>
  <c r="H1413" i="1"/>
  <c r="G1414" i="1"/>
  <c r="I1414" i="1" s="1"/>
  <c r="H1414" i="1"/>
  <c r="G1415" i="1"/>
  <c r="I1415" i="1" s="1"/>
  <c r="L1415" i="1" s="1"/>
  <c r="M1415" i="1" s="1"/>
  <c r="T1415" i="1" s="1"/>
  <c r="H1415" i="1"/>
  <c r="G1416" i="1"/>
  <c r="I1416" i="1" s="1"/>
  <c r="H1416" i="1"/>
  <c r="G1417" i="1"/>
  <c r="I1417" i="1" s="1"/>
  <c r="H1417" i="1"/>
  <c r="G1418" i="1"/>
  <c r="I1418" i="1" s="1"/>
  <c r="H1418" i="1"/>
  <c r="G1419" i="1"/>
  <c r="I1419" i="1" s="1"/>
  <c r="H1419" i="1"/>
  <c r="G1420" i="1"/>
  <c r="I1420" i="1" s="1"/>
  <c r="H1420" i="1"/>
  <c r="G1421" i="1"/>
  <c r="I1421" i="1" s="1"/>
  <c r="H1421" i="1"/>
  <c r="G1422" i="1"/>
  <c r="I1422" i="1" s="1"/>
  <c r="H1422" i="1"/>
  <c r="G1423" i="1"/>
  <c r="I1423" i="1" s="1"/>
  <c r="H1423" i="1"/>
  <c r="G1424" i="1"/>
  <c r="I1424" i="1" s="1"/>
  <c r="H1424" i="1"/>
  <c r="G1425" i="1"/>
  <c r="I1425" i="1" s="1"/>
  <c r="H1425" i="1"/>
  <c r="G1426" i="1"/>
  <c r="I1426" i="1" s="1"/>
  <c r="H1426" i="1"/>
  <c r="G1427" i="1"/>
  <c r="I1427" i="1" s="1"/>
  <c r="L1427" i="1" s="1"/>
  <c r="M1427" i="1" s="1"/>
  <c r="H1427" i="1"/>
  <c r="G1428" i="1"/>
  <c r="I1428" i="1" s="1"/>
  <c r="H1428" i="1"/>
  <c r="G1429" i="1"/>
  <c r="I1429" i="1" s="1"/>
  <c r="H1429" i="1"/>
  <c r="G1430" i="1"/>
  <c r="I1430" i="1" s="1"/>
  <c r="H1430" i="1"/>
  <c r="G1431" i="1"/>
  <c r="I1431" i="1" s="1"/>
  <c r="H1431" i="1"/>
  <c r="G1432" i="1"/>
  <c r="I1432" i="1" s="1"/>
  <c r="H1432" i="1"/>
  <c r="G1433" i="1"/>
  <c r="I1433" i="1" s="1"/>
  <c r="H1433" i="1"/>
  <c r="G1434" i="1"/>
  <c r="I1434" i="1" s="1"/>
  <c r="H1434" i="1"/>
  <c r="G1435" i="1"/>
  <c r="I1435" i="1" s="1"/>
  <c r="H1435" i="1"/>
  <c r="G1436" i="1"/>
  <c r="I1436" i="1" s="1"/>
  <c r="H1436" i="1"/>
  <c r="G1437" i="1"/>
  <c r="I1437" i="1" s="1"/>
  <c r="H1437" i="1"/>
  <c r="G1438" i="1"/>
  <c r="I1438" i="1" s="1"/>
  <c r="H1438" i="1"/>
  <c r="G1439" i="1"/>
  <c r="I1439" i="1" s="1"/>
  <c r="L1439" i="1" s="1"/>
  <c r="M1439" i="1" s="1"/>
  <c r="T1439" i="1" s="1"/>
  <c r="H1439" i="1"/>
  <c r="G1440" i="1"/>
  <c r="I1440" i="1" s="1"/>
  <c r="H1440" i="1"/>
  <c r="G1441" i="1"/>
  <c r="I1441" i="1" s="1"/>
  <c r="H1441" i="1"/>
  <c r="G1442" i="1"/>
  <c r="I1442" i="1" s="1"/>
  <c r="H1442" i="1"/>
  <c r="G1443" i="1"/>
  <c r="I1443" i="1" s="1"/>
  <c r="H1443" i="1"/>
  <c r="G1444" i="1"/>
  <c r="I1444" i="1" s="1"/>
  <c r="H1444" i="1"/>
  <c r="G1445" i="1"/>
  <c r="I1445" i="1" s="1"/>
  <c r="H1445" i="1"/>
  <c r="G1446" i="1"/>
  <c r="I1446" i="1" s="1"/>
  <c r="H1446" i="1"/>
  <c r="G1447" i="1"/>
  <c r="I1447" i="1" s="1"/>
  <c r="H1447" i="1"/>
  <c r="G1448" i="1"/>
  <c r="I1448" i="1" s="1"/>
  <c r="H1448" i="1"/>
  <c r="G1449" i="1"/>
  <c r="I1449" i="1" s="1"/>
  <c r="H1449" i="1"/>
  <c r="G1450" i="1"/>
  <c r="I1450" i="1" s="1"/>
  <c r="H1450" i="1"/>
  <c r="G1451" i="1"/>
  <c r="I1451" i="1" s="1"/>
  <c r="L1451" i="1" s="1"/>
  <c r="M1451" i="1" s="1"/>
  <c r="T1451" i="1" s="1"/>
  <c r="H1451" i="1"/>
  <c r="G1452" i="1"/>
  <c r="I1452" i="1" s="1"/>
  <c r="H1452" i="1"/>
  <c r="G1453" i="1"/>
  <c r="I1453" i="1" s="1"/>
  <c r="H1453" i="1"/>
  <c r="G1454" i="1"/>
  <c r="I1454" i="1" s="1"/>
  <c r="H1454" i="1"/>
  <c r="G1455" i="1"/>
  <c r="I1455" i="1" s="1"/>
  <c r="H1455" i="1"/>
  <c r="G1456" i="1"/>
  <c r="I1456" i="1" s="1"/>
  <c r="H1456" i="1"/>
  <c r="G1457" i="1"/>
  <c r="I1457" i="1" s="1"/>
  <c r="H1457" i="1"/>
  <c r="G1458" i="1"/>
  <c r="I1458" i="1" s="1"/>
  <c r="H1458" i="1"/>
  <c r="G1459" i="1"/>
  <c r="I1459" i="1" s="1"/>
  <c r="H1459" i="1"/>
  <c r="G1460" i="1"/>
  <c r="I1460" i="1" s="1"/>
  <c r="H1460" i="1"/>
  <c r="G1461" i="1"/>
  <c r="I1461" i="1" s="1"/>
  <c r="H1461" i="1"/>
  <c r="G1462" i="1"/>
  <c r="I1462" i="1" s="1"/>
  <c r="H1462" i="1"/>
  <c r="G1463" i="1"/>
  <c r="I1463" i="1" s="1"/>
  <c r="L1463" i="1" s="1"/>
  <c r="M1463" i="1" s="1"/>
  <c r="H1463" i="1"/>
  <c r="G1464" i="1"/>
  <c r="I1464" i="1" s="1"/>
  <c r="H1464" i="1"/>
  <c r="G1465" i="1"/>
  <c r="I1465" i="1" s="1"/>
  <c r="H1465" i="1"/>
  <c r="G1466" i="1"/>
  <c r="I1466" i="1" s="1"/>
  <c r="H1466" i="1"/>
  <c r="G1467" i="1"/>
  <c r="I1467" i="1" s="1"/>
  <c r="H1467" i="1"/>
  <c r="G1468" i="1"/>
  <c r="I1468" i="1" s="1"/>
  <c r="H1468" i="1"/>
  <c r="G1469" i="1"/>
  <c r="I1469" i="1" s="1"/>
  <c r="H1469" i="1"/>
  <c r="G1470" i="1"/>
  <c r="I1470" i="1" s="1"/>
  <c r="H1470" i="1"/>
  <c r="G1471" i="1"/>
  <c r="I1471" i="1" s="1"/>
  <c r="H1471" i="1"/>
  <c r="G1472" i="1"/>
  <c r="I1472" i="1" s="1"/>
  <c r="H1472" i="1"/>
  <c r="G1473" i="1"/>
  <c r="I1473" i="1" s="1"/>
  <c r="H1473" i="1"/>
  <c r="G1474" i="1"/>
  <c r="I1474" i="1" s="1"/>
  <c r="H1474" i="1"/>
  <c r="G1475" i="1"/>
  <c r="I1475" i="1" s="1"/>
  <c r="L1475" i="1" s="1"/>
  <c r="M1475" i="1" s="1"/>
  <c r="H1475" i="1"/>
  <c r="G1476" i="1"/>
  <c r="I1476" i="1" s="1"/>
  <c r="H1476" i="1"/>
  <c r="G1477" i="1"/>
  <c r="I1477" i="1" s="1"/>
  <c r="H1477" i="1"/>
  <c r="G1478" i="1"/>
  <c r="I1478" i="1" s="1"/>
  <c r="H1478" i="1"/>
  <c r="G1479" i="1"/>
  <c r="I1479" i="1" s="1"/>
  <c r="H1479" i="1"/>
  <c r="G1480" i="1"/>
  <c r="I1480" i="1" s="1"/>
  <c r="H1480" i="1"/>
  <c r="G1481" i="1"/>
  <c r="I1481" i="1" s="1"/>
  <c r="H1481" i="1"/>
  <c r="G1482" i="1"/>
  <c r="I1482" i="1" s="1"/>
  <c r="H1482" i="1"/>
  <c r="G1483" i="1"/>
  <c r="I1483" i="1" s="1"/>
  <c r="H1483" i="1"/>
  <c r="G1484" i="1"/>
  <c r="I1484" i="1" s="1"/>
  <c r="H1484" i="1"/>
  <c r="G1485" i="1"/>
  <c r="I1485" i="1" s="1"/>
  <c r="H1485" i="1"/>
  <c r="G1486" i="1"/>
  <c r="I1486" i="1" s="1"/>
  <c r="H1486" i="1"/>
  <c r="G1487" i="1"/>
  <c r="I1487" i="1" s="1"/>
  <c r="L1487" i="1" s="1"/>
  <c r="M1487" i="1" s="1"/>
  <c r="H1487" i="1"/>
  <c r="G1488" i="1"/>
  <c r="I1488" i="1" s="1"/>
  <c r="H1488" i="1"/>
  <c r="G1489" i="1"/>
  <c r="I1489" i="1" s="1"/>
  <c r="H1489" i="1"/>
  <c r="G1490" i="1"/>
  <c r="I1490" i="1" s="1"/>
  <c r="H1490" i="1"/>
  <c r="G1491" i="1"/>
  <c r="I1491" i="1" s="1"/>
  <c r="H1491" i="1"/>
  <c r="G1492" i="1"/>
  <c r="I1492" i="1" s="1"/>
  <c r="H1492" i="1"/>
  <c r="G1493" i="1"/>
  <c r="I1493" i="1" s="1"/>
  <c r="H1493" i="1"/>
  <c r="G1494" i="1"/>
  <c r="I1494" i="1" s="1"/>
  <c r="H1494" i="1"/>
  <c r="G1495" i="1"/>
  <c r="I1495" i="1" s="1"/>
  <c r="H1495" i="1"/>
  <c r="G1496" i="1"/>
  <c r="I1496" i="1" s="1"/>
  <c r="H1496" i="1"/>
  <c r="G1497" i="1"/>
  <c r="I1497" i="1" s="1"/>
  <c r="H1497" i="1"/>
  <c r="G1498" i="1"/>
  <c r="I1498" i="1" s="1"/>
  <c r="H1498" i="1"/>
  <c r="G1499" i="1"/>
  <c r="I1499" i="1" s="1"/>
  <c r="L1499" i="1" s="1"/>
  <c r="M1499" i="1" s="1"/>
  <c r="H1499" i="1"/>
  <c r="G1500" i="1"/>
  <c r="I1500" i="1" s="1"/>
  <c r="H1500" i="1"/>
  <c r="G1501" i="1"/>
  <c r="I1501" i="1" s="1"/>
  <c r="H1501" i="1"/>
  <c r="G1502" i="1"/>
  <c r="I1502" i="1" s="1"/>
  <c r="H1502" i="1"/>
  <c r="G1503" i="1"/>
  <c r="I1503" i="1" s="1"/>
  <c r="H1503" i="1"/>
  <c r="G1504" i="1"/>
  <c r="I1504" i="1" s="1"/>
  <c r="H1504" i="1"/>
  <c r="G1505" i="1"/>
  <c r="I1505" i="1" s="1"/>
  <c r="H1505" i="1"/>
  <c r="G1506" i="1"/>
  <c r="I1506" i="1" s="1"/>
  <c r="H1506" i="1"/>
  <c r="G1507" i="1"/>
  <c r="I1507" i="1" s="1"/>
  <c r="H1507" i="1"/>
  <c r="G1508" i="1"/>
  <c r="I1508" i="1" s="1"/>
  <c r="H1508" i="1"/>
  <c r="G1509" i="1"/>
  <c r="I1509" i="1" s="1"/>
  <c r="H1509" i="1"/>
  <c r="G1510" i="1"/>
  <c r="I1510" i="1" s="1"/>
  <c r="H1510" i="1"/>
  <c r="G1511" i="1"/>
  <c r="I1511" i="1" s="1"/>
  <c r="L1511" i="1" s="1"/>
  <c r="M1511" i="1" s="1"/>
  <c r="H1511" i="1"/>
  <c r="G1512" i="1"/>
  <c r="I1512" i="1" s="1"/>
  <c r="H1512" i="1"/>
  <c r="G1513" i="1"/>
  <c r="I1513" i="1" s="1"/>
  <c r="H1513" i="1"/>
  <c r="G1514" i="1"/>
  <c r="I1514" i="1" s="1"/>
  <c r="H1514" i="1"/>
  <c r="G1515" i="1"/>
  <c r="I1515" i="1" s="1"/>
  <c r="H1515" i="1"/>
  <c r="G1516" i="1"/>
  <c r="I1516" i="1" s="1"/>
  <c r="H1516" i="1"/>
  <c r="G1517" i="1"/>
  <c r="I1517" i="1" s="1"/>
  <c r="H1517" i="1"/>
  <c r="G1518" i="1"/>
  <c r="I1518" i="1" s="1"/>
  <c r="H1518" i="1"/>
  <c r="G1519" i="1"/>
  <c r="I1519" i="1" s="1"/>
  <c r="H1519" i="1"/>
  <c r="G1520" i="1"/>
  <c r="I1520" i="1" s="1"/>
  <c r="H1520" i="1"/>
  <c r="G1521" i="1"/>
  <c r="I1521" i="1" s="1"/>
  <c r="H1521" i="1"/>
  <c r="G1522" i="1"/>
  <c r="I1522" i="1" s="1"/>
  <c r="H1522" i="1"/>
  <c r="G1523" i="1"/>
  <c r="I1523" i="1" s="1"/>
  <c r="L1523" i="1" s="1"/>
  <c r="M1523" i="1" s="1"/>
  <c r="H1523" i="1"/>
  <c r="G1524" i="1"/>
  <c r="I1524" i="1" s="1"/>
  <c r="H1524" i="1"/>
  <c r="G1525" i="1"/>
  <c r="I1525" i="1" s="1"/>
  <c r="H1525" i="1"/>
  <c r="G1526" i="1"/>
  <c r="I1526" i="1" s="1"/>
  <c r="H1526" i="1"/>
  <c r="G1527" i="1"/>
  <c r="I1527" i="1" s="1"/>
  <c r="H1527" i="1"/>
  <c r="G1528" i="1"/>
  <c r="I1528" i="1" s="1"/>
  <c r="H1528" i="1"/>
  <c r="G1529" i="1"/>
  <c r="I1529" i="1" s="1"/>
  <c r="H1529" i="1"/>
  <c r="G1530" i="1"/>
  <c r="I1530" i="1" s="1"/>
  <c r="H1530" i="1"/>
  <c r="G1531" i="1"/>
  <c r="I1531" i="1" s="1"/>
  <c r="H1531" i="1"/>
  <c r="G1532" i="1"/>
  <c r="I1532" i="1" s="1"/>
  <c r="H1532" i="1"/>
  <c r="G1533" i="1"/>
  <c r="I1533" i="1" s="1"/>
  <c r="H1533" i="1"/>
  <c r="G1534" i="1"/>
  <c r="I1534" i="1" s="1"/>
  <c r="H1534" i="1"/>
  <c r="G1535" i="1"/>
  <c r="I1535" i="1" s="1"/>
  <c r="L1535" i="1" s="1"/>
  <c r="M1535" i="1" s="1"/>
  <c r="T1535" i="1" s="1"/>
  <c r="H1535" i="1"/>
  <c r="G1536" i="1"/>
  <c r="I1536" i="1" s="1"/>
  <c r="H1536" i="1"/>
  <c r="G1537" i="1"/>
  <c r="I1537" i="1" s="1"/>
  <c r="H1537" i="1"/>
  <c r="G1538" i="1"/>
  <c r="I1538" i="1" s="1"/>
  <c r="H1538" i="1"/>
  <c r="G1539" i="1"/>
  <c r="I1539" i="1" s="1"/>
  <c r="H1539" i="1"/>
  <c r="G1540" i="1"/>
  <c r="I1540" i="1" s="1"/>
  <c r="H1540" i="1"/>
  <c r="G1541" i="1"/>
  <c r="I1541" i="1" s="1"/>
  <c r="H1541" i="1"/>
  <c r="G1542" i="1"/>
  <c r="I1542" i="1" s="1"/>
  <c r="H1542" i="1"/>
  <c r="G1543" i="1"/>
  <c r="I1543" i="1" s="1"/>
  <c r="H1543" i="1"/>
  <c r="G1544" i="1"/>
  <c r="I1544" i="1" s="1"/>
  <c r="H1544" i="1"/>
  <c r="G1545" i="1"/>
  <c r="I1545" i="1" s="1"/>
  <c r="H1545" i="1"/>
  <c r="G1546" i="1"/>
  <c r="I1546" i="1" s="1"/>
  <c r="H1546" i="1"/>
  <c r="G1547" i="1"/>
  <c r="I1547" i="1" s="1"/>
  <c r="L1547" i="1" s="1"/>
  <c r="M1547" i="1" s="1"/>
  <c r="H1547" i="1"/>
  <c r="G1548" i="1"/>
  <c r="I1548" i="1" s="1"/>
  <c r="H1548" i="1"/>
  <c r="G1549" i="1"/>
  <c r="I1549" i="1" s="1"/>
  <c r="H1549" i="1"/>
  <c r="G1550" i="1"/>
  <c r="I1550" i="1" s="1"/>
  <c r="H1550" i="1"/>
  <c r="G1551" i="1"/>
  <c r="I1551" i="1" s="1"/>
  <c r="H1551" i="1"/>
  <c r="G1552" i="1"/>
  <c r="I1552" i="1" s="1"/>
  <c r="H1552" i="1"/>
  <c r="G1553" i="1"/>
  <c r="I1553" i="1" s="1"/>
  <c r="H1553" i="1"/>
  <c r="G1554" i="1"/>
  <c r="I1554" i="1" s="1"/>
  <c r="H1554" i="1"/>
  <c r="G1555" i="1"/>
  <c r="I1555" i="1" s="1"/>
  <c r="H1555" i="1"/>
  <c r="G1556" i="1"/>
  <c r="I1556" i="1" s="1"/>
  <c r="H1556" i="1"/>
  <c r="G1557" i="1"/>
  <c r="I1557" i="1" s="1"/>
  <c r="H1557" i="1"/>
  <c r="G1558" i="1"/>
  <c r="I1558" i="1" s="1"/>
  <c r="H1558" i="1"/>
  <c r="G1559" i="1"/>
  <c r="I1559" i="1" s="1"/>
  <c r="L1559" i="1" s="1"/>
  <c r="M1559" i="1" s="1"/>
  <c r="H1559" i="1"/>
  <c r="G1560" i="1"/>
  <c r="I1560" i="1" s="1"/>
  <c r="H1560" i="1"/>
  <c r="G1561" i="1"/>
  <c r="I1561" i="1" s="1"/>
  <c r="H1561" i="1"/>
  <c r="G1562" i="1"/>
  <c r="I1562" i="1" s="1"/>
  <c r="H1562" i="1"/>
  <c r="G1563" i="1"/>
  <c r="I1563" i="1" s="1"/>
  <c r="H1563" i="1"/>
  <c r="G1564" i="1"/>
  <c r="I1564" i="1" s="1"/>
  <c r="H1564" i="1"/>
  <c r="G1565" i="1"/>
  <c r="I1565" i="1" s="1"/>
  <c r="H1565" i="1"/>
  <c r="G1566" i="1"/>
  <c r="I1566" i="1" s="1"/>
  <c r="H1566" i="1"/>
  <c r="G1567" i="1"/>
  <c r="I1567" i="1" s="1"/>
  <c r="H1567" i="1"/>
  <c r="G1568" i="1"/>
  <c r="I1568" i="1" s="1"/>
  <c r="H1568" i="1"/>
  <c r="G1569" i="1"/>
  <c r="I1569" i="1" s="1"/>
  <c r="H1569" i="1"/>
  <c r="G1570" i="1"/>
  <c r="I1570" i="1" s="1"/>
  <c r="H1570" i="1"/>
  <c r="G1571" i="1"/>
  <c r="I1571" i="1" s="1"/>
  <c r="L1571" i="1" s="1"/>
  <c r="M1571" i="1" s="1"/>
  <c r="H1571" i="1"/>
  <c r="G1572" i="1"/>
  <c r="I1572" i="1" s="1"/>
  <c r="H1572" i="1"/>
  <c r="G1573" i="1"/>
  <c r="I1573" i="1" s="1"/>
  <c r="H1573" i="1"/>
  <c r="G1574" i="1"/>
  <c r="I1574" i="1" s="1"/>
  <c r="H1574" i="1"/>
  <c r="G1575" i="1"/>
  <c r="I1575" i="1" s="1"/>
  <c r="H1575" i="1"/>
  <c r="G1576" i="1"/>
  <c r="I1576" i="1" s="1"/>
  <c r="H1576" i="1"/>
  <c r="G1577" i="1"/>
  <c r="I1577" i="1" s="1"/>
  <c r="H1577" i="1"/>
  <c r="G1578" i="1"/>
  <c r="I1578" i="1" s="1"/>
  <c r="H1578" i="1"/>
  <c r="G1579" i="1"/>
  <c r="I1579" i="1" s="1"/>
  <c r="H1579" i="1"/>
  <c r="G1580" i="1"/>
  <c r="I1580" i="1" s="1"/>
  <c r="H1580" i="1"/>
  <c r="G1581" i="1"/>
  <c r="I1581" i="1" s="1"/>
  <c r="H1581" i="1"/>
  <c r="G1582" i="1"/>
  <c r="I1582" i="1" s="1"/>
  <c r="H1582" i="1"/>
  <c r="G1583" i="1"/>
  <c r="I1583" i="1" s="1"/>
  <c r="L1583" i="1" s="1"/>
  <c r="M1583" i="1" s="1"/>
  <c r="H1583" i="1"/>
  <c r="G1584" i="1"/>
  <c r="I1584" i="1" s="1"/>
  <c r="H1584" i="1"/>
  <c r="G1585" i="1"/>
  <c r="I1585" i="1" s="1"/>
  <c r="H1585" i="1"/>
  <c r="G1586" i="1"/>
  <c r="I1586" i="1" s="1"/>
  <c r="H1586" i="1"/>
  <c r="G1587" i="1"/>
  <c r="I1587" i="1" s="1"/>
  <c r="H1587" i="1"/>
  <c r="G1588" i="1"/>
  <c r="I1588" i="1" s="1"/>
  <c r="H1588" i="1"/>
  <c r="G1589" i="1"/>
  <c r="I1589" i="1" s="1"/>
  <c r="H1589" i="1"/>
  <c r="G1590" i="1"/>
  <c r="I1590" i="1" s="1"/>
  <c r="H1590" i="1"/>
  <c r="G1591" i="1"/>
  <c r="I1591" i="1" s="1"/>
  <c r="H1591" i="1"/>
  <c r="G1592" i="1"/>
  <c r="I1592" i="1" s="1"/>
  <c r="H1592" i="1"/>
  <c r="G1593" i="1"/>
  <c r="I1593" i="1" s="1"/>
  <c r="H1593" i="1"/>
  <c r="G1594" i="1"/>
  <c r="I1594" i="1" s="1"/>
  <c r="H1594" i="1"/>
  <c r="G1595" i="1"/>
  <c r="I1595" i="1" s="1"/>
  <c r="L1595" i="1" s="1"/>
  <c r="M1595" i="1" s="1"/>
  <c r="H1595" i="1"/>
  <c r="G1596" i="1"/>
  <c r="I1596" i="1" s="1"/>
  <c r="H1596" i="1"/>
  <c r="G1597" i="1"/>
  <c r="I1597" i="1" s="1"/>
  <c r="H1597" i="1"/>
  <c r="G1598" i="1"/>
  <c r="I1598" i="1" s="1"/>
  <c r="H1598" i="1"/>
  <c r="G1599" i="1"/>
  <c r="I1599" i="1" s="1"/>
  <c r="H1599" i="1"/>
  <c r="G1600" i="1"/>
  <c r="I1600" i="1" s="1"/>
  <c r="H1600" i="1"/>
  <c r="G1601" i="1"/>
  <c r="I1601" i="1" s="1"/>
  <c r="H1601" i="1"/>
  <c r="G1602" i="1"/>
  <c r="I1602" i="1" s="1"/>
  <c r="H1602" i="1"/>
  <c r="G1603" i="1"/>
  <c r="I1603" i="1" s="1"/>
  <c r="H1603" i="1"/>
  <c r="G1604" i="1"/>
  <c r="I1604" i="1" s="1"/>
  <c r="H1604" i="1"/>
  <c r="G1605" i="1"/>
  <c r="I1605" i="1" s="1"/>
  <c r="H1605" i="1"/>
  <c r="G1606" i="1"/>
  <c r="I1606" i="1" s="1"/>
  <c r="H1606" i="1"/>
  <c r="G1607" i="1"/>
  <c r="I1607" i="1" s="1"/>
  <c r="L1607" i="1" s="1"/>
  <c r="M1607" i="1" s="1"/>
  <c r="H1607" i="1"/>
  <c r="G1608" i="1"/>
  <c r="I1608" i="1" s="1"/>
  <c r="H1608" i="1"/>
  <c r="G1609" i="1"/>
  <c r="I1609" i="1" s="1"/>
  <c r="H1609" i="1"/>
  <c r="G1610" i="1"/>
  <c r="I1610" i="1" s="1"/>
  <c r="H1610" i="1"/>
  <c r="G1611" i="1"/>
  <c r="I1611" i="1" s="1"/>
  <c r="H1611" i="1"/>
  <c r="G1612" i="1"/>
  <c r="I1612" i="1" s="1"/>
  <c r="H1612" i="1"/>
  <c r="G1613" i="1"/>
  <c r="I1613" i="1" s="1"/>
  <c r="H1613" i="1"/>
  <c r="G1614" i="1"/>
  <c r="I1614" i="1" s="1"/>
  <c r="H1614" i="1"/>
  <c r="G1615" i="1"/>
  <c r="I1615" i="1" s="1"/>
  <c r="H1615" i="1"/>
  <c r="G1616" i="1"/>
  <c r="I1616" i="1" s="1"/>
  <c r="H1616" i="1"/>
  <c r="G1617" i="1"/>
  <c r="I1617" i="1" s="1"/>
  <c r="H1617" i="1"/>
  <c r="G1618" i="1"/>
  <c r="I1618" i="1" s="1"/>
  <c r="H1618" i="1"/>
  <c r="G1619" i="1"/>
  <c r="I1619" i="1" s="1"/>
  <c r="L1619" i="1" s="1"/>
  <c r="M1619" i="1" s="1"/>
  <c r="H1619" i="1"/>
  <c r="G1620" i="1"/>
  <c r="I1620" i="1" s="1"/>
  <c r="H1620" i="1"/>
  <c r="G1621" i="1"/>
  <c r="I1621" i="1" s="1"/>
  <c r="H1621" i="1"/>
  <c r="G1622" i="1"/>
  <c r="I1622" i="1" s="1"/>
  <c r="H1622" i="1"/>
  <c r="G1623" i="1"/>
  <c r="I1623" i="1" s="1"/>
  <c r="H1623" i="1"/>
  <c r="G1624" i="1"/>
  <c r="I1624" i="1" s="1"/>
  <c r="H1624" i="1"/>
  <c r="G1625" i="1"/>
  <c r="I1625" i="1" s="1"/>
  <c r="H1625" i="1"/>
  <c r="G1626" i="1"/>
  <c r="I1626" i="1" s="1"/>
  <c r="H1626" i="1"/>
  <c r="G1627" i="1"/>
  <c r="I1627" i="1" s="1"/>
  <c r="H1627" i="1"/>
  <c r="G1628" i="1"/>
  <c r="I1628" i="1" s="1"/>
  <c r="H1628" i="1"/>
  <c r="G1629" i="1"/>
  <c r="I1629" i="1" s="1"/>
  <c r="H1629" i="1"/>
  <c r="G1630" i="1"/>
  <c r="I1630" i="1" s="1"/>
  <c r="H1630" i="1"/>
  <c r="G1631" i="1"/>
  <c r="I1631" i="1" s="1"/>
  <c r="L1631" i="1" s="1"/>
  <c r="M1631" i="1" s="1"/>
  <c r="H1631" i="1"/>
  <c r="G1632" i="1"/>
  <c r="I1632" i="1" s="1"/>
  <c r="H1632" i="1"/>
  <c r="G1633" i="1"/>
  <c r="I1633" i="1" s="1"/>
  <c r="H1633" i="1"/>
  <c r="G1634" i="1"/>
  <c r="I1634" i="1" s="1"/>
  <c r="H1634" i="1"/>
  <c r="G1635" i="1"/>
  <c r="I1635" i="1" s="1"/>
  <c r="H1635" i="1"/>
  <c r="G1636" i="1"/>
  <c r="I1636" i="1" s="1"/>
  <c r="H1636" i="1"/>
  <c r="G1637" i="1"/>
  <c r="I1637" i="1" s="1"/>
  <c r="H1637" i="1"/>
  <c r="G1638" i="1"/>
  <c r="I1638" i="1" s="1"/>
  <c r="H1638" i="1"/>
  <c r="G1639" i="1"/>
  <c r="I1639" i="1" s="1"/>
  <c r="H1639" i="1"/>
  <c r="G1640" i="1"/>
  <c r="I1640" i="1" s="1"/>
  <c r="H1640" i="1"/>
  <c r="G1641" i="1"/>
  <c r="I1641" i="1" s="1"/>
  <c r="H1641" i="1"/>
  <c r="G1642" i="1"/>
  <c r="I1642" i="1" s="1"/>
  <c r="H1642" i="1"/>
  <c r="G1643" i="1"/>
  <c r="I1643" i="1" s="1"/>
  <c r="L1643" i="1" s="1"/>
  <c r="M1643" i="1" s="1"/>
  <c r="H1643" i="1"/>
  <c r="G1644" i="1"/>
  <c r="I1644" i="1" s="1"/>
  <c r="H1644" i="1"/>
  <c r="G1645" i="1"/>
  <c r="I1645" i="1" s="1"/>
  <c r="H1645" i="1"/>
  <c r="G1646" i="1"/>
  <c r="I1646" i="1" s="1"/>
  <c r="L1646" i="1" s="1"/>
  <c r="M1646" i="1" s="1"/>
  <c r="H1646" i="1"/>
  <c r="G1647" i="1"/>
  <c r="I1647" i="1" s="1"/>
  <c r="H1647" i="1"/>
  <c r="G1648" i="1"/>
  <c r="I1648" i="1" s="1"/>
  <c r="H1648" i="1"/>
  <c r="G1649" i="1"/>
  <c r="I1649" i="1" s="1"/>
  <c r="H1649" i="1"/>
  <c r="G1650" i="1"/>
  <c r="I1650" i="1" s="1"/>
  <c r="H1650" i="1"/>
  <c r="G1651" i="1"/>
  <c r="I1651" i="1" s="1"/>
  <c r="H1651" i="1"/>
  <c r="G1652" i="1"/>
  <c r="I1652" i="1" s="1"/>
  <c r="H1652" i="1"/>
  <c r="G1653" i="1"/>
  <c r="I1653" i="1" s="1"/>
  <c r="H1653" i="1"/>
  <c r="G1654" i="1"/>
  <c r="I1654" i="1" s="1"/>
  <c r="H1654" i="1"/>
  <c r="G1655" i="1"/>
  <c r="I1655" i="1" s="1"/>
  <c r="L1655" i="1" s="1"/>
  <c r="M1655" i="1" s="1"/>
  <c r="H1655" i="1"/>
  <c r="G1656" i="1"/>
  <c r="I1656" i="1" s="1"/>
  <c r="H1656" i="1"/>
  <c r="G1657" i="1"/>
  <c r="I1657" i="1" s="1"/>
  <c r="H1657" i="1"/>
  <c r="G1658" i="1"/>
  <c r="I1658" i="1" s="1"/>
  <c r="L1658" i="1" s="1"/>
  <c r="M1658" i="1" s="1"/>
  <c r="H1658" i="1"/>
  <c r="G1659" i="1"/>
  <c r="I1659" i="1" s="1"/>
  <c r="H1659" i="1"/>
  <c r="G1660" i="1"/>
  <c r="I1660" i="1" s="1"/>
  <c r="H1660" i="1"/>
  <c r="G1661" i="1"/>
  <c r="I1661" i="1" s="1"/>
  <c r="H1661" i="1"/>
  <c r="G1662" i="1"/>
  <c r="I1662" i="1" s="1"/>
  <c r="H1662" i="1"/>
  <c r="G1663" i="1"/>
  <c r="I1663" i="1" s="1"/>
  <c r="H1663" i="1"/>
  <c r="G1664" i="1"/>
  <c r="I1664" i="1" s="1"/>
  <c r="H1664" i="1"/>
  <c r="G1665" i="1"/>
  <c r="I1665" i="1" s="1"/>
  <c r="H1665" i="1"/>
  <c r="G1666" i="1"/>
  <c r="I1666" i="1" s="1"/>
  <c r="H1666" i="1"/>
  <c r="G1667" i="1"/>
  <c r="I1667" i="1" s="1"/>
  <c r="L1667" i="1" s="1"/>
  <c r="M1667" i="1" s="1"/>
  <c r="H1667" i="1"/>
  <c r="G1668" i="1"/>
  <c r="I1668" i="1" s="1"/>
  <c r="H1668" i="1"/>
  <c r="G1669" i="1"/>
  <c r="I1669" i="1" s="1"/>
  <c r="H1669" i="1"/>
  <c r="G1670" i="1"/>
  <c r="I1670" i="1" s="1"/>
  <c r="L1670" i="1" s="1"/>
  <c r="M1670" i="1" s="1"/>
  <c r="H1670" i="1"/>
  <c r="G1671" i="1"/>
  <c r="I1671" i="1" s="1"/>
  <c r="H1671" i="1"/>
  <c r="G1672" i="1"/>
  <c r="I1672" i="1" s="1"/>
  <c r="H1672" i="1"/>
  <c r="G1673" i="1"/>
  <c r="I1673" i="1" s="1"/>
  <c r="H1673" i="1"/>
  <c r="G1674" i="1"/>
  <c r="I1674" i="1" s="1"/>
  <c r="H1674" i="1"/>
  <c r="G1675" i="1"/>
  <c r="I1675" i="1" s="1"/>
  <c r="H1675" i="1"/>
  <c r="G1676" i="1"/>
  <c r="I1676" i="1" s="1"/>
  <c r="H1676" i="1"/>
  <c r="G1677" i="1"/>
  <c r="I1677" i="1" s="1"/>
  <c r="H1677" i="1"/>
  <c r="G1678" i="1"/>
  <c r="I1678" i="1" s="1"/>
  <c r="H1678" i="1"/>
  <c r="G1679" i="1"/>
  <c r="I1679" i="1" s="1"/>
  <c r="L1679" i="1" s="1"/>
  <c r="M1679" i="1" s="1"/>
  <c r="H1679" i="1"/>
  <c r="G1680" i="1"/>
  <c r="I1680" i="1" s="1"/>
  <c r="H1680" i="1"/>
  <c r="G1681" i="1"/>
  <c r="I1681" i="1" s="1"/>
  <c r="H1681" i="1"/>
  <c r="G1682" i="1"/>
  <c r="I1682" i="1" s="1"/>
  <c r="L1682" i="1" s="1"/>
  <c r="M1682" i="1" s="1"/>
  <c r="H1682" i="1"/>
  <c r="G1683" i="1"/>
  <c r="I1683" i="1" s="1"/>
  <c r="H1683" i="1"/>
  <c r="G1684" i="1"/>
  <c r="I1684" i="1" s="1"/>
  <c r="H1684" i="1"/>
  <c r="G1685" i="1"/>
  <c r="I1685" i="1" s="1"/>
  <c r="H1685" i="1"/>
  <c r="G1686" i="1"/>
  <c r="I1686" i="1" s="1"/>
  <c r="H1686" i="1"/>
  <c r="G1687" i="1"/>
  <c r="I1687" i="1" s="1"/>
  <c r="H1687" i="1"/>
  <c r="G1688" i="1"/>
  <c r="I1688" i="1" s="1"/>
  <c r="H1688" i="1"/>
  <c r="G1689" i="1"/>
  <c r="I1689" i="1" s="1"/>
  <c r="H1689" i="1"/>
  <c r="G1690" i="1"/>
  <c r="I1690" i="1" s="1"/>
  <c r="H1690" i="1"/>
  <c r="G1691" i="1"/>
  <c r="I1691" i="1" s="1"/>
  <c r="L1691" i="1" s="1"/>
  <c r="M1691" i="1" s="1"/>
  <c r="H1691" i="1"/>
  <c r="G1692" i="1"/>
  <c r="I1692" i="1" s="1"/>
  <c r="H1692" i="1"/>
  <c r="G1693" i="1"/>
  <c r="I1693" i="1" s="1"/>
  <c r="H1693" i="1"/>
  <c r="G1694" i="1"/>
  <c r="I1694" i="1" s="1"/>
  <c r="L1694" i="1" s="1"/>
  <c r="M1694" i="1" s="1"/>
  <c r="H1694" i="1"/>
  <c r="G1695" i="1"/>
  <c r="I1695" i="1" s="1"/>
  <c r="H1695" i="1"/>
  <c r="G1696" i="1"/>
  <c r="I1696" i="1" s="1"/>
  <c r="H1696" i="1"/>
  <c r="G1697" i="1"/>
  <c r="I1697" i="1" s="1"/>
  <c r="H1697" i="1"/>
  <c r="G1698" i="1"/>
  <c r="I1698" i="1" s="1"/>
  <c r="H1698" i="1"/>
  <c r="G1699" i="1"/>
  <c r="I1699" i="1" s="1"/>
  <c r="H1699" i="1"/>
  <c r="G1700" i="1"/>
  <c r="I1700" i="1" s="1"/>
  <c r="H1700" i="1"/>
  <c r="G1701" i="1"/>
  <c r="I1701" i="1" s="1"/>
  <c r="H1701" i="1"/>
  <c r="G1702" i="1"/>
  <c r="I1702" i="1" s="1"/>
  <c r="H1702" i="1"/>
  <c r="G1703" i="1"/>
  <c r="I1703" i="1" s="1"/>
  <c r="L1703" i="1" s="1"/>
  <c r="M1703" i="1" s="1"/>
  <c r="H1703" i="1"/>
  <c r="G1704" i="1"/>
  <c r="I1704" i="1" s="1"/>
  <c r="H1704" i="1"/>
  <c r="G1705" i="1"/>
  <c r="I1705" i="1" s="1"/>
  <c r="H1705" i="1"/>
  <c r="G1706" i="1"/>
  <c r="I1706" i="1" s="1"/>
  <c r="L1706" i="1" s="1"/>
  <c r="M1706" i="1" s="1"/>
  <c r="H1706" i="1"/>
  <c r="G1707" i="1"/>
  <c r="I1707" i="1" s="1"/>
  <c r="H1707" i="1"/>
  <c r="G1708" i="1"/>
  <c r="I1708" i="1" s="1"/>
  <c r="H1708" i="1"/>
  <c r="G1709" i="1"/>
  <c r="I1709" i="1" s="1"/>
  <c r="H1709" i="1"/>
  <c r="G1710" i="1"/>
  <c r="I1710" i="1" s="1"/>
  <c r="H1710" i="1"/>
  <c r="G1711" i="1"/>
  <c r="I1711" i="1" s="1"/>
  <c r="H1711" i="1"/>
  <c r="G1712" i="1"/>
  <c r="I1712" i="1" s="1"/>
  <c r="H1712" i="1"/>
  <c r="G1713" i="1"/>
  <c r="I1713" i="1" s="1"/>
  <c r="H1713" i="1"/>
  <c r="G1714" i="1"/>
  <c r="I1714" i="1" s="1"/>
  <c r="H1714" i="1"/>
  <c r="G1715" i="1"/>
  <c r="I1715" i="1" s="1"/>
  <c r="L1715" i="1" s="1"/>
  <c r="M1715" i="1" s="1"/>
  <c r="H1715" i="1"/>
  <c r="G1716" i="1"/>
  <c r="I1716" i="1" s="1"/>
  <c r="H1716" i="1"/>
  <c r="G1717" i="1"/>
  <c r="I1717" i="1" s="1"/>
  <c r="H1717" i="1"/>
  <c r="G1718" i="1"/>
  <c r="I1718" i="1" s="1"/>
  <c r="L1718" i="1" s="1"/>
  <c r="M1718" i="1" s="1"/>
  <c r="H1718" i="1"/>
  <c r="G1719" i="1"/>
  <c r="I1719" i="1" s="1"/>
  <c r="H1719" i="1"/>
  <c r="G1720" i="1"/>
  <c r="I1720" i="1" s="1"/>
  <c r="H1720" i="1"/>
  <c r="G1721" i="1"/>
  <c r="I1721" i="1" s="1"/>
  <c r="H1721" i="1"/>
  <c r="G1722" i="1"/>
  <c r="I1722" i="1" s="1"/>
  <c r="H1722" i="1"/>
  <c r="G1723" i="1"/>
  <c r="I1723" i="1" s="1"/>
  <c r="H1723" i="1"/>
  <c r="G1724" i="1"/>
  <c r="I1724" i="1" s="1"/>
  <c r="H1724" i="1"/>
  <c r="G1725" i="1"/>
  <c r="I1725" i="1" s="1"/>
  <c r="H1725" i="1"/>
  <c r="G1726" i="1"/>
  <c r="I1726" i="1" s="1"/>
  <c r="H1726" i="1"/>
  <c r="G1727" i="1"/>
  <c r="I1727" i="1" s="1"/>
  <c r="L1727" i="1" s="1"/>
  <c r="M1727" i="1" s="1"/>
  <c r="H1727" i="1"/>
  <c r="G1728" i="1"/>
  <c r="I1728" i="1" s="1"/>
  <c r="H1728" i="1"/>
  <c r="G1729" i="1"/>
  <c r="I1729" i="1" s="1"/>
  <c r="H1729" i="1"/>
  <c r="G1730" i="1"/>
  <c r="I1730" i="1" s="1"/>
  <c r="L1730" i="1" s="1"/>
  <c r="M1730" i="1" s="1"/>
  <c r="H1730" i="1"/>
  <c r="G1731" i="1"/>
  <c r="I1731" i="1" s="1"/>
  <c r="H1731" i="1"/>
  <c r="G1732" i="1"/>
  <c r="I1732" i="1" s="1"/>
  <c r="H1732" i="1"/>
  <c r="G1733" i="1"/>
  <c r="I1733" i="1" s="1"/>
  <c r="H1733" i="1"/>
  <c r="G1734" i="1"/>
  <c r="I1734" i="1" s="1"/>
  <c r="H1734" i="1"/>
  <c r="G1735" i="1"/>
  <c r="I1735" i="1" s="1"/>
  <c r="H1735" i="1"/>
  <c r="G1736" i="1"/>
  <c r="I1736" i="1" s="1"/>
  <c r="H1736" i="1"/>
  <c r="G1737" i="1"/>
  <c r="I1737" i="1" s="1"/>
  <c r="H1737" i="1"/>
  <c r="G1738" i="1"/>
  <c r="I1738" i="1" s="1"/>
  <c r="H1738" i="1"/>
  <c r="G1739" i="1"/>
  <c r="I1739" i="1" s="1"/>
  <c r="L1739" i="1" s="1"/>
  <c r="M1739" i="1" s="1"/>
  <c r="T1739" i="1" s="1"/>
  <c r="H1739" i="1"/>
  <c r="G1740" i="1"/>
  <c r="I1740" i="1" s="1"/>
  <c r="H1740" i="1"/>
  <c r="G1741" i="1"/>
  <c r="I1741" i="1" s="1"/>
  <c r="H1741" i="1"/>
  <c r="G1742" i="1"/>
  <c r="I1742" i="1" s="1"/>
  <c r="L1742" i="1" s="1"/>
  <c r="M1742" i="1" s="1"/>
  <c r="T1742" i="1" s="1"/>
  <c r="H1742" i="1"/>
  <c r="G1743" i="1"/>
  <c r="I1743" i="1" s="1"/>
  <c r="H1743" i="1"/>
  <c r="G1744" i="1"/>
  <c r="I1744" i="1" s="1"/>
  <c r="H1744" i="1"/>
  <c r="G1745" i="1"/>
  <c r="I1745" i="1" s="1"/>
  <c r="H1745" i="1"/>
  <c r="G1746" i="1"/>
  <c r="I1746" i="1" s="1"/>
  <c r="H1746" i="1"/>
  <c r="G1747" i="1"/>
  <c r="I1747" i="1" s="1"/>
  <c r="H1747" i="1"/>
  <c r="G1748" i="1"/>
  <c r="I1748" i="1" s="1"/>
  <c r="H1748" i="1"/>
  <c r="G1749" i="1"/>
  <c r="I1749" i="1" s="1"/>
  <c r="H1749" i="1"/>
  <c r="G1750" i="1"/>
  <c r="I1750" i="1" s="1"/>
  <c r="H1750" i="1"/>
  <c r="G1751" i="1"/>
  <c r="I1751" i="1" s="1"/>
  <c r="L1751" i="1" s="1"/>
  <c r="M1751" i="1" s="1"/>
  <c r="T1751" i="1" s="1"/>
  <c r="H1751" i="1"/>
  <c r="G1752" i="1"/>
  <c r="I1752" i="1" s="1"/>
  <c r="H1752" i="1"/>
  <c r="G1753" i="1"/>
  <c r="I1753" i="1" s="1"/>
  <c r="H1753" i="1"/>
  <c r="G1754" i="1"/>
  <c r="I1754" i="1" s="1"/>
  <c r="L1754" i="1" s="1"/>
  <c r="M1754" i="1" s="1"/>
  <c r="T1754" i="1" s="1"/>
  <c r="H1754" i="1"/>
  <c r="G1755" i="1"/>
  <c r="I1755" i="1" s="1"/>
  <c r="H1755" i="1"/>
  <c r="G1756" i="1"/>
  <c r="I1756" i="1" s="1"/>
  <c r="H1756" i="1"/>
  <c r="G1757" i="1"/>
  <c r="I1757" i="1" s="1"/>
  <c r="H1757" i="1"/>
  <c r="G1758" i="1"/>
  <c r="I1758" i="1" s="1"/>
  <c r="H1758" i="1"/>
  <c r="G1759" i="1"/>
  <c r="I1759" i="1" s="1"/>
  <c r="H1759" i="1"/>
  <c r="G1760" i="1"/>
  <c r="I1760" i="1" s="1"/>
  <c r="H1760" i="1"/>
  <c r="G1761" i="1"/>
  <c r="I1761" i="1" s="1"/>
  <c r="H1761" i="1"/>
  <c r="G1762" i="1"/>
  <c r="I1762" i="1" s="1"/>
  <c r="H1762" i="1"/>
  <c r="G1763" i="1"/>
  <c r="I1763" i="1" s="1"/>
  <c r="L1763" i="1" s="1"/>
  <c r="M1763" i="1" s="1"/>
  <c r="H1763" i="1"/>
  <c r="G1764" i="1"/>
  <c r="I1764" i="1" s="1"/>
  <c r="H1764" i="1"/>
  <c r="G1765" i="1"/>
  <c r="I1765" i="1" s="1"/>
  <c r="H1765" i="1"/>
  <c r="G1766" i="1"/>
  <c r="I1766" i="1" s="1"/>
  <c r="L1766" i="1" s="1"/>
  <c r="M1766" i="1" s="1"/>
  <c r="H1766" i="1"/>
  <c r="G1767" i="1"/>
  <c r="I1767" i="1" s="1"/>
  <c r="H1767" i="1"/>
  <c r="G1768" i="1"/>
  <c r="I1768" i="1" s="1"/>
  <c r="H1768" i="1"/>
  <c r="G1769" i="1"/>
  <c r="I1769" i="1" s="1"/>
  <c r="L1769" i="1" s="1"/>
  <c r="M1769" i="1" s="1"/>
  <c r="H1769" i="1"/>
  <c r="G1770" i="1"/>
  <c r="I1770" i="1" s="1"/>
  <c r="H1770" i="1"/>
  <c r="G1771" i="1"/>
  <c r="I1771" i="1" s="1"/>
  <c r="H1771" i="1"/>
  <c r="G1772" i="1"/>
  <c r="I1772" i="1" s="1"/>
  <c r="H1772" i="1"/>
  <c r="G1773" i="1"/>
  <c r="I1773" i="1" s="1"/>
  <c r="H1773" i="1"/>
  <c r="G1774" i="1"/>
  <c r="I1774" i="1" s="1"/>
  <c r="H1774" i="1"/>
  <c r="G1775" i="1"/>
  <c r="I1775" i="1" s="1"/>
  <c r="L1775" i="1" s="1"/>
  <c r="M1775" i="1" s="1"/>
  <c r="T1775" i="1" s="1"/>
  <c r="H1775" i="1"/>
  <c r="G1776" i="1"/>
  <c r="I1776" i="1" s="1"/>
  <c r="H1776" i="1"/>
  <c r="G1777" i="1"/>
  <c r="I1777" i="1" s="1"/>
  <c r="H1777" i="1"/>
  <c r="G1778" i="1"/>
  <c r="I1778" i="1" s="1"/>
  <c r="L1778" i="1" s="1"/>
  <c r="M1778" i="1" s="1"/>
  <c r="T1778" i="1" s="1"/>
  <c r="H1778" i="1"/>
  <c r="G1779" i="1"/>
  <c r="I1779" i="1" s="1"/>
  <c r="H1779" i="1"/>
  <c r="G1780" i="1"/>
  <c r="I1780" i="1" s="1"/>
  <c r="H1780" i="1"/>
  <c r="G1781" i="1"/>
  <c r="I1781" i="1" s="1"/>
  <c r="L1781" i="1" s="1"/>
  <c r="M1781" i="1" s="1"/>
  <c r="T1781" i="1" s="1"/>
  <c r="H1781" i="1"/>
  <c r="G1782" i="1"/>
  <c r="I1782" i="1" s="1"/>
  <c r="H1782" i="1"/>
  <c r="G1783" i="1"/>
  <c r="I1783" i="1" s="1"/>
  <c r="H1783" i="1"/>
  <c r="G1784" i="1"/>
  <c r="I1784" i="1" s="1"/>
  <c r="H1784" i="1"/>
  <c r="G1785" i="1"/>
  <c r="I1785" i="1" s="1"/>
  <c r="H1785" i="1"/>
  <c r="G1786" i="1"/>
  <c r="I1786" i="1" s="1"/>
  <c r="H1786" i="1"/>
  <c r="G1787" i="1"/>
  <c r="I1787" i="1" s="1"/>
  <c r="L1787" i="1" s="1"/>
  <c r="M1787" i="1" s="1"/>
  <c r="T1787" i="1" s="1"/>
  <c r="H1787" i="1"/>
  <c r="G1788" i="1"/>
  <c r="I1788" i="1" s="1"/>
  <c r="H1788" i="1"/>
  <c r="G1789" i="1"/>
  <c r="I1789" i="1" s="1"/>
  <c r="H1789" i="1"/>
  <c r="G1790" i="1"/>
  <c r="I1790" i="1" s="1"/>
  <c r="L1790" i="1" s="1"/>
  <c r="M1790" i="1" s="1"/>
  <c r="T1790" i="1" s="1"/>
  <c r="H1790" i="1"/>
  <c r="G1791" i="1"/>
  <c r="I1791" i="1" s="1"/>
  <c r="H1791" i="1"/>
  <c r="G1792" i="1"/>
  <c r="I1792" i="1" s="1"/>
  <c r="H1792" i="1"/>
  <c r="G1793" i="1"/>
  <c r="I1793" i="1" s="1"/>
  <c r="L1793" i="1" s="1"/>
  <c r="M1793" i="1" s="1"/>
  <c r="T1793" i="1" s="1"/>
  <c r="H1793" i="1"/>
  <c r="G1794" i="1"/>
  <c r="I1794" i="1" s="1"/>
  <c r="H1794" i="1"/>
  <c r="G1795" i="1"/>
  <c r="I1795" i="1" s="1"/>
  <c r="H1795" i="1"/>
  <c r="G1796" i="1"/>
  <c r="I1796" i="1" s="1"/>
  <c r="H1796" i="1"/>
  <c r="G1797" i="1"/>
  <c r="I1797" i="1" s="1"/>
  <c r="H1797" i="1"/>
  <c r="G1798" i="1"/>
  <c r="I1798" i="1" s="1"/>
  <c r="H1798" i="1"/>
  <c r="G1799" i="1"/>
  <c r="I1799" i="1" s="1"/>
  <c r="L1799" i="1" s="1"/>
  <c r="M1799" i="1" s="1"/>
  <c r="T1799" i="1" s="1"/>
  <c r="H1799" i="1"/>
  <c r="G1800" i="1"/>
  <c r="I1800" i="1" s="1"/>
  <c r="H1800" i="1"/>
  <c r="G1801" i="1"/>
  <c r="I1801" i="1" s="1"/>
  <c r="H1801" i="1"/>
  <c r="G1802" i="1"/>
  <c r="I1802" i="1" s="1"/>
  <c r="L1802" i="1" s="1"/>
  <c r="M1802" i="1" s="1"/>
  <c r="T1802" i="1" s="1"/>
  <c r="H1802" i="1"/>
  <c r="G1803" i="1"/>
  <c r="I1803" i="1" s="1"/>
  <c r="H1803" i="1"/>
  <c r="G1804" i="1"/>
  <c r="I1804" i="1" s="1"/>
  <c r="H1804" i="1"/>
  <c r="G1805" i="1"/>
  <c r="I1805" i="1" s="1"/>
  <c r="L1805" i="1" s="1"/>
  <c r="M1805" i="1" s="1"/>
  <c r="H1805" i="1"/>
  <c r="G1806" i="1"/>
  <c r="I1806" i="1" s="1"/>
  <c r="H1806" i="1"/>
  <c r="G1807" i="1"/>
  <c r="I1807" i="1" s="1"/>
  <c r="H1807" i="1"/>
  <c r="G1808" i="1"/>
  <c r="I1808" i="1" s="1"/>
  <c r="H1808" i="1"/>
  <c r="H9" i="1"/>
  <c r="G9" i="1"/>
  <c r="I9" i="1" s="1"/>
  <c r="F29" i="2"/>
  <c r="G29" i="2"/>
  <c r="F61" i="2"/>
  <c r="G61" i="2"/>
  <c r="F93" i="2"/>
  <c r="G93" i="2"/>
  <c r="F125" i="2"/>
  <c r="G125" i="2"/>
  <c r="F157" i="2"/>
  <c r="G157" i="2"/>
  <c r="F189" i="2"/>
  <c r="G189" i="2"/>
  <c r="F213" i="2"/>
  <c r="G213" i="2"/>
  <c r="G245" i="2"/>
  <c r="F245" i="2"/>
  <c r="G277" i="2"/>
  <c r="F277" i="2"/>
  <c r="F309" i="2"/>
  <c r="G309" i="2"/>
  <c r="F341" i="2"/>
  <c r="G341" i="2"/>
  <c r="F373" i="2"/>
  <c r="G373" i="2"/>
  <c r="F405" i="2"/>
  <c r="G405" i="2"/>
  <c r="F445" i="2"/>
  <c r="G445" i="2"/>
  <c r="F477" i="2"/>
  <c r="G477" i="2"/>
  <c r="F509" i="2"/>
  <c r="G509" i="2"/>
  <c r="G541" i="2"/>
  <c r="F541" i="2"/>
  <c r="F573" i="2"/>
  <c r="G573" i="2"/>
  <c r="F605" i="2"/>
  <c r="G605" i="2"/>
  <c r="F637" i="2"/>
  <c r="G637" i="2"/>
  <c r="F669" i="2"/>
  <c r="G669" i="2"/>
  <c r="F693" i="2"/>
  <c r="G693" i="2"/>
  <c r="G725" i="2"/>
  <c r="F725" i="2"/>
  <c r="F757" i="2"/>
  <c r="G757" i="2"/>
  <c r="F837" i="2"/>
  <c r="G837" i="2"/>
  <c r="F869" i="2"/>
  <c r="G869" i="2"/>
  <c r="F901" i="2"/>
  <c r="G901" i="2"/>
  <c r="G903" i="2"/>
  <c r="F933" i="2"/>
  <c r="G933" i="2"/>
  <c r="F965" i="2"/>
  <c r="G965" i="2"/>
  <c r="F1005" i="2"/>
  <c r="G1005" i="2"/>
  <c r="F1109" i="2"/>
  <c r="G1109" i="2"/>
  <c r="F1149" i="2"/>
  <c r="G1149" i="2"/>
  <c r="F1221" i="2"/>
  <c r="G1221" i="2"/>
  <c r="G1245" i="2"/>
  <c r="F1245" i="2"/>
  <c r="F1285" i="2"/>
  <c r="G1285" i="2"/>
  <c r="F1317" i="2"/>
  <c r="G1317" i="2"/>
  <c r="G1349" i="2"/>
  <c r="F1349" i="2"/>
  <c r="F1373" i="2"/>
  <c r="G1373" i="2"/>
  <c r="F1397" i="2"/>
  <c r="G1397" i="2"/>
  <c r="F1429" i="2"/>
  <c r="G1429" i="2"/>
  <c r="G1477" i="2"/>
  <c r="F1477" i="2"/>
  <c r="G14" i="2"/>
  <c r="F14" i="2"/>
  <c r="F46" i="2"/>
  <c r="G46" i="2"/>
  <c r="F78" i="2"/>
  <c r="G78" i="2"/>
  <c r="F110" i="2"/>
  <c r="G110" i="2"/>
  <c r="F142" i="2"/>
  <c r="G142" i="2"/>
  <c r="F174" i="2"/>
  <c r="G174" i="2"/>
  <c r="F206" i="2"/>
  <c r="G206" i="2"/>
  <c r="F238" i="2"/>
  <c r="G238" i="2"/>
  <c r="F318" i="2"/>
  <c r="G318" i="2"/>
  <c r="F350" i="2"/>
  <c r="G350" i="2"/>
  <c r="F382" i="2"/>
  <c r="G382" i="2"/>
  <c r="F414" i="2"/>
  <c r="G414" i="2"/>
  <c r="F518" i="2"/>
  <c r="G518" i="2"/>
  <c r="F550" i="2"/>
  <c r="G550" i="2"/>
  <c r="F574" i="2"/>
  <c r="G574" i="2"/>
  <c r="F590" i="2"/>
  <c r="G590" i="2"/>
  <c r="F622" i="2"/>
  <c r="G622" i="2"/>
  <c r="F670" i="2"/>
  <c r="G670" i="2"/>
  <c r="F782" i="2"/>
  <c r="G782" i="2"/>
  <c r="F814" i="2"/>
  <c r="G814" i="2"/>
  <c r="F854" i="2"/>
  <c r="G854" i="2"/>
  <c r="F886" i="2"/>
  <c r="G886" i="2"/>
  <c r="F918" i="2"/>
  <c r="G918" i="2"/>
  <c r="F950" i="2"/>
  <c r="G950" i="2"/>
  <c r="F982" i="2"/>
  <c r="G982" i="2"/>
  <c r="F1014" i="2"/>
  <c r="G1014" i="2"/>
  <c r="F1046" i="2"/>
  <c r="G1046" i="2"/>
  <c r="F1078" i="2"/>
  <c r="G1078" i="2"/>
  <c r="F1110" i="2"/>
  <c r="G1110" i="2"/>
  <c r="F1112" i="2"/>
  <c r="F1142" i="2"/>
  <c r="G1142" i="2"/>
  <c r="F1174" i="2"/>
  <c r="G1174" i="2"/>
  <c r="F1214" i="2"/>
  <c r="G1214" i="2"/>
  <c r="F1278" i="2"/>
  <c r="G1278" i="2"/>
  <c r="F1302" i="2"/>
  <c r="G1302" i="2"/>
  <c r="F1336" i="2"/>
  <c r="F1334" i="2"/>
  <c r="G1334" i="2"/>
  <c r="F1470" i="2"/>
  <c r="F1134" i="2"/>
  <c r="G278" i="2"/>
  <c r="G911" i="2"/>
  <c r="F951" i="2"/>
  <c r="G1039" i="2"/>
  <c r="F1095" i="2"/>
  <c r="F1103" i="2"/>
  <c r="F1223" i="2"/>
  <c r="F1231" i="2"/>
  <c r="G1335" i="2"/>
  <c r="F1359" i="2"/>
  <c r="F1383" i="2"/>
  <c r="F1431" i="2"/>
  <c r="G1478" i="2"/>
  <c r="G1469" i="2"/>
  <c r="F1437" i="2"/>
  <c r="F1287" i="2"/>
  <c r="G1206" i="2"/>
  <c r="G1166" i="2"/>
  <c r="G1133" i="2"/>
  <c r="G822" i="2"/>
  <c r="F750" i="2"/>
  <c r="G454" i="2"/>
  <c r="F406" i="2"/>
  <c r="G326" i="2"/>
  <c r="G198" i="2"/>
  <c r="F150" i="2"/>
  <c r="G70" i="2"/>
  <c r="F22" i="2"/>
  <c r="F16" i="2"/>
  <c r="G776" i="2"/>
  <c r="G920" i="2"/>
  <c r="G1286" i="2"/>
  <c r="G1175" i="2"/>
  <c r="F1062" i="2"/>
  <c r="G607" i="2"/>
  <c r="G374" i="2"/>
  <c r="G246" i="2"/>
  <c r="G118" i="2"/>
  <c r="G21" i="2"/>
  <c r="F21" i="2"/>
  <c r="G53" i="2"/>
  <c r="F53" i="2"/>
  <c r="F77" i="2"/>
  <c r="G77" i="2"/>
  <c r="F109" i="2"/>
  <c r="G109" i="2"/>
  <c r="F141" i="2"/>
  <c r="G141" i="2"/>
  <c r="F173" i="2"/>
  <c r="G173" i="2"/>
  <c r="F205" i="2"/>
  <c r="G205" i="2"/>
  <c r="F237" i="2"/>
  <c r="G237" i="2"/>
  <c r="F269" i="2"/>
  <c r="G269" i="2"/>
  <c r="F301" i="2"/>
  <c r="G301" i="2"/>
  <c r="F333" i="2"/>
  <c r="G333" i="2"/>
  <c r="F357" i="2"/>
  <c r="G357" i="2"/>
  <c r="F389" i="2"/>
  <c r="G389" i="2"/>
  <c r="F421" i="2"/>
  <c r="G421" i="2"/>
  <c r="F453" i="2"/>
  <c r="G453" i="2"/>
  <c r="F493" i="2"/>
  <c r="G493" i="2"/>
  <c r="F525" i="2"/>
  <c r="G525" i="2"/>
  <c r="F557" i="2"/>
  <c r="G557" i="2"/>
  <c r="G589" i="2"/>
  <c r="F589" i="2"/>
  <c r="G621" i="2"/>
  <c r="F621" i="2"/>
  <c r="G653" i="2"/>
  <c r="F653" i="2"/>
  <c r="F685" i="2"/>
  <c r="G685" i="2"/>
  <c r="F717" i="2"/>
  <c r="G717" i="2"/>
  <c r="G749" i="2"/>
  <c r="F749" i="2"/>
  <c r="F781" i="2"/>
  <c r="G781" i="2"/>
  <c r="F813" i="2"/>
  <c r="G813" i="2"/>
  <c r="F845" i="2"/>
  <c r="G845" i="2"/>
  <c r="F877" i="2"/>
  <c r="G877" i="2"/>
  <c r="F909" i="2"/>
  <c r="G909" i="2"/>
  <c r="F941" i="2"/>
  <c r="G941" i="2"/>
  <c r="F973" i="2"/>
  <c r="G973" i="2"/>
  <c r="F997" i="2"/>
  <c r="G997" i="2"/>
  <c r="F1029" i="2"/>
  <c r="G1029" i="2"/>
  <c r="F1093" i="2"/>
  <c r="G1093" i="2"/>
  <c r="F1165" i="2"/>
  <c r="G1165" i="2"/>
  <c r="F1293" i="2"/>
  <c r="G1293" i="2"/>
  <c r="F1461" i="2"/>
  <c r="G1461" i="2"/>
  <c r="G783" i="2"/>
  <c r="F30" i="2"/>
  <c r="G30" i="2"/>
  <c r="F62" i="2"/>
  <c r="G62" i="2"/>
  <c r="F94" i="2"/>
  <c r="G94" i="2"/>
  <c r="F446" i="2"/>
  <c r="G446" i="2"/>
  <c r="F478" i="2"/>
  <c r="G478" i="2"/>
  <c r="F510" i="2"/>
  <c r="G510" i="2"/>
  <c r="F542" i="2"/>
  <c r="G542" i="2"/>
  <c r="G566" i="2"/>
  <c r="F566" i="2"/>
  <c r="F646" i="2"/>
  <c r="G646" i="2"/>
  <c r="F678" i="2"/>
  <c r="G678" i="2"/>
  <c r="F702" i="2"/>
  <c r="G702" i="2"/>
  <c r="F734" i="2"/>
  <c r="G734" i="2"/>
  <c r="F766" i="2"/>
  <c r="G766" i="2"/>
  <c r="F798" i="2"/>
  <c r="G798" i="2"/>
  <c r="F846" i="2"/>
  <c r="G846" i="2"/>
  <c r="G878" i="2"/>
  <c r="F878" i="2"/>
  <c r="F910" i="2"/>
  <c r="G910" i="2"/>
  <c r="G912" i="2"/>
  <c r="G998" i="2"/>
  <c r="F998" i="2"/>
  <c r="F1030" i="2"/>
  <c r="G1030" i="2"/>
  <c r="F1054" i="2"/>
  <c r="G1054" i="2"/>
  <c r="G1056" i="2"/>
  <c r="F1086" i="2"/>
  <c r="G1086" i="2"/>
  <c r="F1118" i="2"/>
  <c r="G1118" i="2"/>
  <c r="F1120" i="2"/>
  <c r="G1150" i="2"/>
  <c r="F1150" i="2"/>
  <c r="F1190" i="2"/>
  <c r="G1190" i="2"/>
  <c r="F1222" i="2"/>
  <c r="G1222" i="2"/>
  <c r="F1246" i="2"/>
  <c r="G1246" i="2"/>
  <c r="F1248" i="2"/>
  <c r="F1318" i="2"/>
  <c r="G1318" i="2"/>
  <c r="F1350" i="2"/>
  <c r="G1350" i="2"/>
  <c r="F1382" i="2"/>
  <c r="F1384" i="2"/>
  <c r="G1382" i="2"/>
  <c r="F1438" i="2"/>
  <c r="G1438" i="2"/>
  <c r="G1445" i="2"/>
  <c r="F1309" i="2"/>
  <c r="F1167" i="2"/>
  <c r="F1472" i="2"/>
  <c r="G16" i="2"/>
  <c r="F1295" i="2"/>
  <c r="F1262" i="2"/>
  <c r="G1061" i="2"/>
  <c r="G797" i="2"/>
  <c r="G710" i="2"/>
  <c r="G606" i="2"/>
  <c r="F502" i="2"/>
  <c r="G422" i="2"/>
  <c r="G294" i="2"/>
  <c r="G166" i="2"/>
  <c r="G38" i="2"/>
  <c r="F13" i="2"/>
  <c r="G13" i="2"/>
  <c r="F45" i="2"/>
  <c r="G45" i="2"/>
  <c r="F85" i="2"/>
  <c r="G85" i="2"/>
  <c r="F117" i="2"/>
  <c r="G117" i="2"/>
  <c r="F149" i="2"/>
  <c r="G149" i="2"/>
  <c r="F181" i="2"/>
  <c r="G181" i="2"/>
  <c r="F221" i="2"/>
  <c r="G221" i="2"/>
  <c r="F253" i="2"/>
  <c r="G253" i="2"/>
  <c r="F285" i="2"/>
  <c r="G285" i="2"/>
  <c r="F325" i="2"/>
  <c r="G325" i="2"/>
  <c r="F365" i="2"/>
  <c r="G365" i="2"/>
  <c r="F397" i="2"/>
  <c r="G397" i="2"/>
  <c r="F429" i="2"/>
  <c r="G429" i="2"/>
  <c r="F461" i="2"/>
  <c r="G461" i="2"/>
  <c r="F485" i="2"/>
  <c r="G485" i="2"/>
  <c r="G517" i="2"/>
  <c r="F517" i="2"/>
  <c r="F549" i="2"/>
  <c r="G549" i="2"/>
  <c r="F581" i="2"/>
  <c r="G581" i="2"/>
  <c r="F613" i="2"/>
  <c r="G613" i="2"/>
  <c r="F645" i="2"/>
  <c r="G645" i="2"/>
  <c r="F677" i="2"/>
  <c r="G677" i="2"/>
  <c r="F709" i="2"/>
  <c r="G709" i="2"/>
  <c r="F741" i="2"/>
  <c r="G741" i="2"/>
  <c r="F773" i="2"/>
  <c r="G773" i="2"/>
  <c r="F821" i="2"/>
  <c r="G821" i="2"/>
  <c r="F861" i="2"/>
  <c r="G861" i="2"/>
  <c r="F885" i="2"/>
  <c r="G885" i="2"/>
  <c r="G917" i="2"/>
  <c r="F917" i="2"/>
  <c r="F949" i="2"/>
  <c r="G949" i="2"/>
  <c r="G981" i="2"/>
  <c r="F981" i="2"/>
  <c r="F1013" i="2"/>
  <c r="G1013" i="2"/>
  <c r="F1037" i="2"/>
  <c r="G1037" i="2"/>
  <c r="F1069" i="2"/>
  <c r="G1069" i="2"/>
  <c r="G1071" i="2"/>
  <c r="F1101" i="2"/>
  <c r="G1101" i="2"/>
  <c r="G1125" i="2"/>
  <c r="F1125" i="2"/>
  <c r="F1157" i="2"/>
  <c r="G1157" i="2"/>
  <c r="F1173" i="2"/>
  <c r="G1173" i="2"/>
  <c r="F1197" i="2"/>
  <c r="G1197" i="2"/>
  <c r="F1229" i="2"/>
  <c r="G1229" i="2"/>
  <c r="F1253" i="2"/>
  <c r="G1253" i="2"/>
  <c r="F1277" i="2"/>
  <c r="G1277" i="2"/>
  <c r="F1301" i="2"/>
  <c r="G1301" i="2"/>
  <c r="F1325" i="2"/>
  <c r="G1325" i="2"/>
  <c r="G1421" i="2"/>
  <c r="F1421" i="2"/>
  <c r="F126" i="2"/>
  <c r="G126" i="2"/>
  <c r="F158" i="2"/>
  <c r="G158" i="2"/>
  <c r="F190" i="2"/>
  <c r="G190" i="2"/>
  <c r="F222" i="2"/>
  <c r="G222" i="2"/>
  <c r="F254" i="2"/>
  <c r="G254" i="2"/>
  <c r="F286" i="2"/>
  <c r="G286" i="2"/>
  <c r="F366" i="2"/>
  <c r="G366" i="2"/>
  <c r="F398" i="2"/>
  <c r="G398" i="2"/>
  <c r="F494" i="2"/>
  <c r="G494" i="2"/>
  <c r="F496" i="2"/>
  <c r="F534" i="2"/>
  <c r="G534" i="2"/>
  <c r="G598" i="2"/>
  <c r="F598" i="2"/>
  <c r="G638" i="2"/>
  <c r="F638" i="2"/>
  <c r="F662" i="2"/>
  <c r="G662" i="2"/>
  <c r="F694" i="2"/>
  <c r="G694" i="2"/>
  <c r="F718" i="2"/>
  <c r="G718" i="2"/>
  <c r="G742" i="2"/>
  <c r="F742" i="2"/>
  <c r="F774" i="2"/>
  <c r="G774" i="2"/>
  <c r="F862" i="2"/>
  <c r="G862" i="2"/>
  <c r="F894" i="2"/>
  <c r="G894" i="2"/>
  <c r="G934" i="2"/>
  <c r="F934" i="2"/>
  <c r="F958" i="2"/>
  <c r="G958" i="2"/>
  <c r="F990" i="2"/>
  <c r="G990" i="2"/>
  <c r="F1022" i="2"/>
  <c r="G1022" i="2"/>
  <c r="F1094" i="2"/>
  <c r="G1094" i="2"/>
  <c r="F1126" i="2"/>
  <c r="G1126" i="2"/>
  <c r="F1128" i="2"/>
  <c r="F1182" i="2"/>
  <c r="G1182" i="2"/>
  <c r="F1238" i="2"/>
  <c r="G1238" i="2"/>
  <c r="F1240" i="2"/>
  <c r="F1270" i="2"/>
  <c r="G1270" i="2"/>
  <c r="F1462" i="2"/>
  <c r="G1462" i="2"/>
  <c r="G1463" i="2"/>
  <c r="F1279" i="2"/>
  <c r="G775" i="2"/>
  <c r="F1399" i="2"/>
  <c r="F1352" i="2"/>
  <c r="G1342" i="2"/>
  <c r="F1326" i="2"/>
  <c r="G1294" i="2"/>
  <c r="G1261" i="2"/>
  <c r="G1213" i="2"/>
  <c r="G1183" i="2"/>
  <c r="F1006" i="2"/>
  <c r="G830" i="2"/>
  <c r="G615" i="2"/>
  <c r="G470" i="2"/>
  <c r="G342" i="2"/>
  <c r="G214" i="2"/>
  <c r="G86" i="2"/>
  <c r="F37" i="2"/>
  <c r="G37" i="2"/>
  <c r="G69" i="2"/>
  <c r="F69" i="2"/>
  <c r="F101" i="2"/>
  <c r="G101" i="2"/>
  <c r="F133" i="2"/>
  <c r="G133" i="2"/>
  <c r="F165" i="2"/>
  <c r="G165" i="2"/>
  <c r="F197" i="2"/>
  <c r="G197" i="2"/>
  <c r="F229" i="2"/>
  <c r="G229" i="2"/>
  <c r="F261" i="2"/>
  <c r="G261" i="2"/>
  <c r="F293" i="2"/>
  <c r="G293" i="2"/>
  <c r="F317" i="2"/>
  <c r="G317" i="2"/>
  <c r="F349" i="2"/>
  <c r="G349" i="2"/>
  <c r="F381" i="2"/>
  <c r="G381" i="2"/>
  <c r="F413" i="2"/>
  <c r="G413" i="2"/>
  <c r="F437" i="2"/>
  <c r="G437" i="2"/>
  <c r="G469" i="2"/>
  <c r="F469" i="2"/>
  <c r="F501" i="2"/>
  <c r="G501" i="2"/>
  <c r="F533" i="2"/>
  <c r="G533" i="2"/>
  <c r="F565" i="2"/>
  <c r="G565" i="2"/>
  <c r="G597" i="2"/>
  <c r="F597" i="2"/>
  <c r="F629" i="2"/>
  <c r="G629" i="2"/>
  <c r="F661" i="2"/>
  <c r="G661" i="2"/>
  <c r="F701" i="2"/>
  <c r="G701" i="2"/>
  <c r="F733" i="2"/>
  <c r="G733" i="2"/>
  <c r="F765" i="2"/>
  <c r="G765" i="2"/>
  <c r="G789" i="2"/>
  <c r="F789" i="2"/>
  <c r="F829" i="2"/>
  <c r="G829" i="2"/>
  <c r="G853" i="2"/>
  <c r="F853" i="2"/>
  <c r="F893" i="2"/>
  <c r="G893" i="2"/>
  <c r="F895" i="2"/>
  <c r="F925" i="2"/>
  <c r="G925" i="2"/>
  <c r="F957" i="2"/>
  <c r="G957" i="2"/>
  <c r="F989" i="2"/>
  <c r="G989" i="2"/>
  <c r="F1021" i="2"/>
  <c r="G1021" i="2"/>
  <c r="F1053" i="2"/>
  <c r="G1053" i="2"/>
  <c r="G1117" i="2"/>
  <c r="F1117" i="2"/>
  <c r="F1141" i="2"/>
  <c r="G1141" i="2"/>
  <c r="F1205" i="2"/>
  <c r="G1205" i="2"/>
  <c r="F1237" i="2"/>
  <c r="G1237" i="2"/>
  <c r="F1269" i="2"/>
  <c r="G1269" i="2"/>
  <c r="F1341" i="2"/>
  <c r="G1341" i="2"/>
  <c r="G1365" i="2"/>
  <c r="F1365" i="2"/>
  <c r="F1405" i="2"/>
  <c r="G1405" i="2"/>
  <c r="F1453" i="2"/>
  <c r="G1453" i="2"/>
  <c r="G1479" i="2"/>
  <c r="F1413" i="2"/>
  <c r="F1381" i="2"/>
  <c r="F1189" i="2"/>
  <c r="G1077" i="2"/>
  <c r="F270" i="2"/>
  <c r="G270" i="2"/>
  <c r="F302" i="2"/>
  <c r="G302" i="2"/>
  <c r="F334" i="2"/>
  <c r="G334" i="2"/>
  <c r="F430" i="2"/>
  <c r="G430" i="2"/>
  <c r="F462" i="2"/>
  <c r="G462" i="2"/>
  <c r="F526" i="2"/>
  <c r="G526" i="2"/>
  <c r="F558" i="2"/>
  <c r="G558" i="2"/>
  <c r="G630" i="2"/>
  <c r="F632" i="2"/>
  <c r="F630" i="2"/>
  <c r="F654" i="2"/>
  <c r="G654" i="2"/>
  <c r="F686" i="2"/>
  <c r="G686" i="2"/>
  <c r="F726" i="2"/>
  <c r="G726" i="2"/>
  <c r="F758" i="2"/>
  <c r="G758" i="2"/>
  <c r="F790" i="2"/>
  <c r="G790" i="2"/>
  <c r="G806" i="2"/>
  <c r="F806" i="2"/>
  <c r="F838" i="2"/>
  <c r="G838" i="2"/>
  <c r="G870" i="2"/>
  <c r="F870" i="2"/>
  <c r="F902" i="2"/>
  <c r="G902" i="2"/>
  <c r="F926" i="2"/>
  <c r="G926" i="2"/>
  <c r="G928" i="2"/>
  <c r="F942" i="2"/>
  <c r="G942" i="2"/>
  <c r="F974" i="2"/>
  <c r="G974" i="2"/>
  <c r="G1038" i="2"/>
  <c r="F1038" i="2"/>
  <c r="F1070" i="2"/>
  <c r="G1070" i="2"/>
  <c r="F1102" i="2"/>
  <c r="F1104" i="2"/>
  <c r="G1102" i="2"/>
  <c r="G1198" i="2"/>
  <c r="F1198" i="2"/>
  <c r="F1230" i="2"/>
  <c r="F1232" i="2"/>
  <c r="G1230" i="2"/>
  <c r="F1254" i="2"/>
  <c r="G1254" i="2"/>
  <c r="F1256" i="2"/>
  <c r="F1358" i="2"/>
  <c r="G1358" i="2"/>
  <c r="G1374" i="2"/>
  <c r="F1374" i="2"/>
  <c r="F1406" i="2"/>
  <c r="G1406" i="2"/>
  <c r="G1430" i="2"/>
  <c r="F1430" i="2"/>
  <c r="F1479" i="2"/>
  <c r="G582" i="2"/>
  <c r="F1085" i="2"/>
  <c r="G1455" i="2"/>
  <c r="G1423" i="2"/>
  <c r="F1408" i="2"/>
  <c r="F1390" i="2"/>
  <c r="F1376" i="2"/>
  <c r="F1367" i="2"/>
  <c r="G1351" i="2"/>
  <c r="F1333" i="2"/>
  <c r="G1303" i="2"/>
  <c r="F1181" i="2"/>
  <c r="F1151" i="2"/>
  <c r="F1072" i="2"/>
  <c r="G614" i="2"/>
  <c r="F512" i="2"/>
  <c r="F23" i="2"/>
  <c r="G23" i="2"/>
  <c r="F25" i="2"/>
  <c r="G25" i="2"/>
  <c r="F55" i="2"/>
  <c r="G55" i="2"/>
  <c r="F57" i="2"/>
  <c r="G57" i="2"/>
  <c r="F95" i="2"/>
  <c r="G95" i="2"/>
  <c r="F127" i="2"/>
  <c r="G127" i="2"/>
  <c r="F159" i="2"/>
  <c r="G159" i="2"/>
  <c r="F199" i="2"/>
  <c r="G199" i="2"/>
  <c r="F201" i="2"/>
  <c r="G201" i="2"/>
  <c r="F231" i="2"/>
  <c r="G231" i="2"/>
  <c r="F233" i="2"/>
  <c r="G233" i="2"/>
  <c r="F263" i="2"/>
  <c r="G263" i="2"/>
  <c r="F265" i="2"/>
  <c r="G265" i="2"/>
  <c r="F279" i="2"/>
  <c r="G279" i="2"/>
  <c r="F281" i="2"/>
  <c r="G281" i="2"/>
  <c r="F311" i="2"/>
  <c r="G311" i="2"/>
  <c r="F313" i="2"/>
  <c r="G313" i="2"/>
  <c r="F343" i="2"/>
  <c r="G343" i="2"/>
  <c r="F345" i="2"/>
  <c r="G345" i="2"/>
  <c r="F375" i="2"/>
  <c r="G375" i="2"/>
  <c r="F377" i="2"/>
  <c r="G377" i="2"/>
  <c r="F415" i="2"/>
  <c r="G415" i="2"/>
  <c r="F447" i="2"/>
  <c r="G447" i="2"/>
  <c r="F479" i="2"/>
  <c r="G479" i="2"/>
  <c r="F511" i="2"/>
  <c r="G511" i="2"/>
  <c r="G513" i="2"/>
  <c r="F513" i="2"/>
  <c r="F543" i="2"/>
  <c r="G543" i="2"/>
  <c r="F545" i="2"/>
  <c r="G545" i="2"/>
  <c r="F575" i="2"/>
  <c r="F577" i="2"/>
  <c r="G577" i="2"/>
  <c r="G575" i="2"/>
  <c r="F607" i="2"/>
  <c r="F609" i="2"/>
  <c r="F639" i="2"/>
  <c r="G639" i="2"/>
  <c r="F641" i="2"/>
  <c r="G641" i="2"/>
  <c r="F679" i="2"/>
  <c r="G679" i="2"/>
  <c r="F713" i="2"/>
  <c r="G713" i="2"/>
  <c r="F711" i="2"/>
  <c r="G711" i="2"/>
  <c r="F743" i="2"/>
  <c r="G743" i="2"/>
  <c r="F769" i="2"/>
  <c r="G769" i="2"/>
  <c r="F799" i="2"/>
  <c r="G799" i="2"/>
  <c r="G801" i="2"/>
  <c r="F833" i="2"/>
  <c r="G833" i="2"/>
  <c r="F831" i="2"/>
  <c r="G831" i="2"/>
  <c r="F871" i="2"/>
  <c r="G871" i="2"/>
  <c r="F905" i="2"/>
  <c r="G905" i="2"/>
  <c r="F935" i="2"/>
  <c r="G935" i="2"/>
  <c r="F937" i="2"/>
  <c r="G937" i="2"/>
  <c r="F969" i="2"/>
  <c r="G969" i="2"/>
  <c r="F967" i="2"/>
  <c r="G967" i="2"/>
  <c r="F999" i="2"/>
  <c r="G999" i="2"/>
  <c r="F1033" i="2"/>
  <c r="G1033" i="2"/>
  <c r="G1055" i="2"/>
  <c r="F1055" i="2"/>
  <c r="F1087" i="2"/>
  <c r="G1087" i="2"/>
  <c r="F1089" i="2"/>
  <c r="G1089" i="2"/>
  <c r="F1119" i="2"/>
  <c r="G1151" i="2"/>
  <c r="F1153" i="2"/>
  <c r="G1153" i="2"/>
  <c r="F1183" i="2"/>
  <c r="G1215" i="2"/>
  <c r="F1217" i="2"/>
  <c r="G1217" i="2"/>
  <c r="F1247" i="2"/>
  <c r="F1271" i="2"/>
  <c r="G1271" i="2"/>
  <c r="F1273" i="2"/>
  <c r="F1297" i="2"/>
  <c r="G1297" i="2"/>
  <c r="F1327" i="2"/>
  <c r="F1439" i="2"/>
  <c r="F1463" i="2"/>
  <c r="G1431" i="2"/>
  <c r="F1361" i="2"/>
  <c r="G1223" i="2"/>
  <c r="G1095" i="2"/>
  <c r="F40" i="2"/>
  <c r="G40" i="2"/>
  <c r="F42" i="2"/>
  <c r="G42" i="2"/>
  <c r="F72" i="2"/>
  <c r="G72" i="2"/>
  <c r="F74" i="2"/>
  <c r="G74" i="2"/>
  <c r="F112" i="2"/>
  <c r="G112" i="2"/>
  <c r="F144" i="2"/>
  <c r="G144" i="2"/>
  <c r="F176" i="2"/>
  <c r="G176" i="2"/>
  <c r="F208" i="2"/>
  <c r="G208" i="2"/>
  <c r="F240" i="2"/>
  <c r="G240" i="2"/>
  <c r="F272" i="2"/>
  <c r="G272" i="2"/>
  <c r="F304" i="2"/>
  <c r="G304" i="2"/>
  <c r="F336" i="2"/>
  <c r="G336" i="2"/>
  <c r="F368" i="2"/>
  <c r="G368" i="2"/>
  <c r="F392" i="2"/>
  <c r="G392" i="2"/>
  <c r="F394" i="2"/>
  <c r="G394" i="2"/>
  <c r="F424" i="2"/>
  <c r="G424" i="2"/>
  <c r="F426" i="2"/>
  <c r="G426" i="2"/>
  <c r="F456" i="2"/>
  <c r="G456" i="2"/>
  <c r="F458" i="2"/>
  <c r="G458" i="2"/>
  <c r="F488" i="2"/>
  <c r="G488" i="2"/>
  <c r="F490" i="2"/>
  <c r="G490" i="2"/>
  <c r="G528" i="2"/>
  <c r="F528" i="2"/>
  <c r="F530" i="2"/>
  <c r="G530" i="2"/>
  <c r="G560" i="2"/>
  <c r="G562" i="2"/>
  <c r="F560" i="2"/>
  <c r="F562" i="2"/>
  <c r="G584" i="2"/>
  <c r="F586" i="2"/>
  <c r="G586" i="2"/>
  <c r="F584" i="2"/>
  <c r="G616" i="2"/>
  <c r="F618" i="2"/>
  <c r="G618" i="2"/>
  <c r="F616" i="2"/>
  <c r="G648" i="2"/>
  <c r="G650" i="2"/>
  <c r="G680" i="2"/>
  <c r="F682" i="2"/>
  <c r="G682" i="2"/>
  <c r="F680" i="2"/>
  <c r="F712" i="2"/>
  <c r="F714" i="2"/>
  <c r="G714" i="2"/>
  <c r="G712" i="2"/>
  <c r="F744" i="2"/>
  <c r="G744" i="2"/>
  <c r="G746" i="2"/>
  <c r="F784" i="2"/>
  <c r="F786" i="2"/>
  <c r="G786" i="2"/>
  <c r="F816" i="2"/>
  <c r="G816" i="2"/>
  <c r="F848" i="2"/>
  <c r="F850" i="2"/>
  <c r="G850" i="2"/>
  <c r="G848" i="2"/>
  <c r="F880" i="2"/>
  <c r="G880" i="2"/>
  <c r="F882" i="2"/>
  <c r="G882" i="2"/>
  <c r="F912" i="2"/>
  <c r="F914" i="2"/>
  <c r="G914" i="2"/>
  <c r="F928" i="2"/>
  <c r="G930" i="2"/>
  <c r="F930" i="2"/>
  <c r="F944" i="2"/>
  <c r="G944" i="2"/>
  <c r="F952" i="2"/>
  <c r="G952" i="2"/>
  <c r="F954" i="2"/>
  <c r="G954" i="2"/>
  <c r="F968" i="2"/>
  <c r="F970" i="2"/>
  <c r="G970" i="2"/>
  <c r="G968" i="2"/>
  <c r="F992" i="2"/>
  <c r="G994" i="2"/>
  <c r="G992" i="2"/>
  <c r="F1000" i="2"/>
  <c r="G1000" i="2"/>
  <c r="G1002" i="2"/>
  <c r="F1008" i="2"/>
  <c r="G1008" i="2"/>
  <c r="F1010" i="2"/>
  <c r="G1010" i="2"/>
  <c r="F1016" i="2"/>
  <c r="G1016" i="2"/>
  <c r="F1024" i="2"/>
  <c r="G1024" i="2"/>
  <c r="F1026" i="2"/>
  <c r="F1032" i="2"/>
  <c r="G1034" i="2"/>
  <c r="F1034" i="2"/>
  <c r="F1040" i="2"/>
  <c r="F1042" i="2"/>
  <c r="G1040" i="2"/>
  <c r="G1042" i="2"/>
  <c r="F1048" i="2"/>
  <c r="F1050" i="2"/>
  <c r="G1050" i="2"/>
  <c r="G1048" i="2"/>
  <c r="F1056" i="2"/>
  <c r="G1058" i="2"/>
  <c r="F1064" i="2"/>
  <c r="G1064" i="2"/>
  <c r="F1066" i="2"/>
  <c r="G1066" i="2"/>
  <c r="G1072" i="2"/>
  <c r="F1074" i="2"/>
  <c r="G1074" i="2"/>
  <c r="G1080" i="2"/>
  <c r="F1080" i="2"/>
  <c r="G1088" i="2"/>
  <c r="F1088" i="2"/>
  <c r="G1096" i="2"/>
  <c r="F1096" i="2"/>
  <c r="F1098" i="2"/>
  <c r="G1104" i="2"/>
  <c r="F1106" i="2"/>
  <c r="G1106" i="2"/>
  <c r="G1112" i="2"/>
  <c r="F1114" i="2"/>
  <c r="G1114" i="2"/>
  <c r="G1120" i="2"/>
  <c r="F1122" i="2"/>
  <c r="G1122" i="2"/>
  <c r="G1128" i="2"/>
  <c r="G1130" i="2"/>
  <c r="G1136" i="2"/>
  <c r="F1136" i="2"/>
  <c r="G1144" i="2"/>
  <c r="F1144" i="2"/>
  <c r="G1152" i="2"/>
  <c r="F1152" i="2"/>
  <c r="G1160" i="2"/>
  <c r="F1160" i="2"/>
  <c r="F1162" i="2"/>
  <c r="G1168" i="2"/>
  <c r="F1170" i="2"/>
  <c r="G1170" i="2"/>
  <c r="G1176" i="2"/>
  <c r="F1178" i="2"/>
  <c r="G1178" i="2"/>
  <c r="G1184" i="2"/>
  <c r="F1186" i="2"/>
  <c r="G1186" i="2"/>
  <c r="G1192" i="2"/>
  <c r="G1194" i="2"/>
  <c r="G1200" i="2"/>
  <c r="F1200" i="2"/>
  <c r="G1208" i="2"/>
  <c r="F1208" i="2"/>
  <c r="G1216" i="2"/>
  <c r="F1216" i="2"/>
  <c r="G1224" i="2"/>
  <c r="F1224" i="2"/>
  <c r="F1226" i="2"/>
  <c r="G1232" i="2"/>
  <c r="F1234" i="2"/>
  <c r="G1234" i="2"/>
  <c r="G1240" i="2"/>
  <c r="F1242" i="2"/>
  <c r="G1242" i="2"/>
  <c r="G1248" i="2"/>
  <c r="F1250" i="2"/>
  <c r="G1250" i="2"/>
  <c r="G1256" i="2"/>
  <c r="G1258" i="2"/>
  <c r="G1264" i="2"/>
  <c r="F1264" i="2"/>
  <c r="G1272" i="2"/>
  <c r="F1272" i="2"/>
  <c r="G1280" i="2"/>
  <c r="F1280" i="2"/>
  <c r="G1288" i="2"/>
  <c r="F1288" i="2"/>
  <c r="F1290" i="2"/>
  <c r="G1296" i="2"/>
  <c r="F1298" i="2"/>
  <c r="G1298" i="2"/>
  <c r="G1304" i="2"/>
  <c r="F1306" i="2"/>
  <c r="G1306" i="2"/>
  <c r="G1312" i="2"/>
  <c r="F1314" i="2"/>
  <c r="G1314" i="2"/>
  <c r="G1320" i="2"/>
  <c r="G1322" i="2"/>
  <c r="G1328" i="2"/>
  <c r="F1328" i="2"/>
  <c r="G1336" i="2"/>
  <c r="G1344" i="2"/>
  <c r="G1352" i="2"/>
  <c r="F1354" i="2"/>
  <c r="G1360" i="2"/>
  <c r="G1362" i="2"/>
  <c r="G1368" i="2"/>
  <c r="G1376" i="2"/>
  <c r="G1384" i="2"/>
  <c r="G1392" i="2"/>
  <c r="F1392" i="2"/>
  <c r="G1400" i="2"/>
  <c r="G1408" i="2"/>
  <c r="G1416" i="2"/>
  <c r="F1418" i="2"/>
  <c r="G1424" i="2"/>
  <c r="G1426" i="2"/>
  <c r="G1432" i="2"/>
  <c r="G1440" i="2"/>
  <c r="G1448" i="2"/>
  <c r="G1480" i="2"/>
  <c r="F1482" i="2"/>
  <c r="G1482" i="2"/>
  <c r="G1458" i="2"/>
  <c r="F1440" i="2"/>
  <c r="F1426" i="2"/>
  <c r="F1416" i="2"/>
  <c r="F1402" i="2"/>
  <c r="F1393" i="2"/>
  <c r="F1370" i="2"/>
  <c r="F1360" i="2"/>
  <c r="F1346" i="2"/>
  <c r="F1320" i="2"/>
  <c r="G1313" i="2"/>
  <c r="G1266" i="2"/>
  <c r="G1247" i="2"/>
  <c r="G1239" i="2"/>
  <c r="F1218" i="2"/>
  <c r="G1193" i="2"/>
  <c r="G1138" i="2"/>
  <c r="G1119" i="2"/>
  <c r="G1111" i="2"/>
  <c r="F1090" i="2"/>
  <c r="G1032" i="2"/>
  <c r="G1026" i="2"/>
  <c r="F1018" i="2"/>
  <c r="F946" i="2"/>
  <c r="F681" i="2"/>
  <c r="F31" i="2"/>
  <c r="G31" i="2"/>
  <c r="F63" i="2"/>
  <c r="G63" i="2"/>
  <c r="F79" i="2"/>
  <c r="G79" i="2"/>
  <c r="F111" i="2"/>
  <c r="G111" i="2"/>
  <c r="F143" i="2"/>
  <c r="G143" i="2"/>
  <c r="F175" i="2"/>
  <c r="G175" i="2"/>
  <c r="F207" i="2"/>
  <c r="G207" i="2"/>
  <c r="F239" i="2"/>
  <c r="G239" i="2"/>
  <c r="F271" i="2"/>
  <c r="G271" i="2"/>
  <c r="F303" i="2"/>
  <c r="G303" i="2"/>
  <c r="F319" i="2"/>
  <c r="G319" i="2"/>
  <c r="F351" i="2"/>
  <c r="G351" i="2"/>
  <c r="F383" i="2"/>
  <c r="G383" i="2"/>
  <c r="F407" i="2"/>
  <c r="G407" i="2"/>
  <c r="F409" i="2"/>
  <c r="G409" i="2"/>
  <c r="F439" i="2"/>
  <c r="G439" i="2"/>
  <c r="F441" i="2"/>
  <c r="G441" i="2"/>
  <c r="F471" i="2"/>
  <c r="G471" i="2"/>
  <c r="F473" i="2"/>
  <c r="G473" i="2"/>
  <c r="F503" i="2"/>
  <c r="G503" i="2"/>
  <c r="F505" i="2"/>
  <c r="G505" i="2"/>
  <c r="F535" i="2"/>
  <c r="G535" i="2"/>
  <c r="F537" i="2"/>
  <c r="G537" i="2"/>
  <c r="F567" i="2"/>
  <c r="G567" i="2"/>
  <c r="F569" i="2"/>
  <c r="G569" i="2"/>
  <c r="F599" i="2"/>
  <c r="G599" i="2"/>
  <c r="F601" i="2"/>
  <c r="G601" i="2"/>
  <c r="F631" i="2"/>
  <c r="F633" i="2"/>
  <c r="F663" i="2"/>
  <c r="F665" i="2"/>
  <c r="G663" i="2"/>
  <c r="G695" i="2"/>
  <c r="F695" i="2"/>
  <c r="F697" i="2"/>
  <c r="G697" i="2"/>
  <c r="F727" i="2"/>
  <c r="G727" i="2"/>
  <c r="F729" i="2"/>
  <c r="G729" i="2"/>
  <c r="G759" i="2"/>
  <c r="F761" i="2"/>
  <c r="G761" i="2"/>
  <c r="F759" i="2"/>
  <c r="G785" i="2"/>
  <c r="F783" i="2"/>
  <c r="F815" i="2"/>
  <c r="G815" i="2"/>
  <c r="F817" i="2"/>
  <c r="G849" i="2"/>
  <c r="G847" i="2"/>
  <c r="F849" i="2"/>
  <c r="G887" i="2"/>
  <c r="F889" i="2"/>
  <c r="G889" i="2"/>
  <c r="F887" i="2"/>
  <c r="F919" i="2"/>
  <c r="F961" i="2"/>
  <c r="G961" i="2"/>
  <c r="F959" i="2"/>
  <c r="G959" i="2"/>
  <c r="F991" i="2"/>
  <c r="G991" i="2"/>
  <c r="F993" i="2"/>
  <c r="F1025" i="2"/>
  <c r="G1025" i="2"/>
  <c r="F1071" i="2"/>
  <c r="F1105" i="2"/>
  <c r="G1105" i="2"/>
  <c r="F1135" i="2"/>
  <c r="G1135" i="2"/>
  <c r="F1207" i="2"/>
  <c r="G1207" i="2"/>
  <c r="F1209" i="2"/>
  <c r="F1233" i="2"/>
  <c r="G1233" i="2"/>
  <c r="F1255" i="2"/>
  <c r="G1255" i="2"/>
  <c r="F1289" i="2"/>
  <c r="G1289" i="2"/>
  <c r="G1319" i="2"/>
  <c r="G1383" i="2"/>
  <c r="G1447" i="2"/>
  <c r="F1351" i="2"/>
  <c r="G1231" i="2"/>
  <c r="G1103" i="2"/>
  <c r="F921" i="2"/>
  <c r="F903" i="2"/>
  <c r="F321" i="2"/>
  <c r="F241" i="2"/>
  <c r="F209" i="2"/>
  <c r="F129" i="2"/>
  <c r="F81" i="2"/>
  <c r="F32" i="2"/>
  <c r="G32" i="2"/>
  <c r="F64" i="2"/>
  <c r="G64" i="2"/>
  <c r="F96" i="2"/>
  <c r="G96" i="2"/>
  <c r="F128" i="2"/>
  <c r="G128" i="2"/>
  <c r="F152" i="2"/>
  <c r="G152" i="2"/>
  <c r="F154" i="2"/>
  <c r="G154" i="2"/>
  <c r="F184" i="2"/>
  <c r="G184" i="2"/>
  <c r="F186" i="2"/>
  <c r="G186" i="2"/>
  <c r="F216" i="2"/>
  <c r="G216" i="2"/>
  <c r="F218" i="2"/>
  <c r="G218" i="2"/>
  <c r="F248" i="2"/>
  <c r="G248" i="2"/>
  <c r="F250" i="2"/>
  <c r="G250" i="2"/>
  <c r="F280" i="2"/>
  <c r="G280" i="2"/>
  <c r="F282" i="2"/>
  <c r="G282" i="2"/>
  <c r="F312" i="2"/>
  <c r="G312" i="2"/>
  <c r="F314" i="2"/>
  <c r="G314" i="2"/>
  <c r="F360" i="2"/>
  <c r="G360" i="2"/>
  <c r="F362" i="2"/>
  <c r="G362" i="2"/>
  <c r="F400" i="2"/>
  <c r="G400" i="2"/>
  <c r="F432" i="2"/>
  <c r="G432" i="2"/>
  <c r="F472" i="2"/>
  <c r="G472" i="2"/>
  <c r="F474" i="2"/>
  <c r="G474" i="2"/>
  <c r="G504" i="2"/>
  <c r="F504" i="2"/>
  <c r="G506" i="2"/>
  <c r="G536" i="2"/>
  <c r="F538" i="2"/>
  <c r="G538" i="2"/>
  <c r="F536" i="2"/>
  <c r="G568" i="2"/>
  <c r="F568" i="2"/>
  <c r="F570" i="2"/>
  <c r="G570" i="2"/>
  <c r="G592" i="2"/>
  <c r="G594" i="2"/>
  <c r="F594" i="2"/>
  <c r="F592" i="2"/>
  <c r="G632" i="2"/>
  <c r="F634" i="2"/>
  <c r="G634" i="2"/>
  <c r="G672" i="2"/>
  <c r="F674" i="2"/>
  <c r="F672" i="2"/>
  <c r="G696" i="2"/>
  <c r="F696" i="2"/>
  <c r="F698" i="2"/>
  <c r="G698" i="2"/>
  <c r="F728" i="2"/>
  <c r="F730" i="2"/>
  <c r="G730" i="2"/>
  <c r="G728" i="2"/>
  <c r="F768" i="2"/>
  <c r="G768" i="2"/>
  <c r="F770" i="2"/>
  <c r="F800" i="2"/>
  <c r="G802" i="2"/>
  <c r="F802" i="2"/>
  <c r="F832" i="2"/>
  <c r="G832" i="2"/>
  <c r="F834" i="2"/>
  <c r="G834" i="2"/>
  <c r="F872" i="2"/>
  <c r="G872" i="2"/>
  <c r="G874" i="2"/>
  <c r="F904" i="2"/>
  <c r="F906" i="2"/>
  <c r="G906" i="2"/>
  <c r="F960" i="2"/>
  <c r="G960" i="2"/>
  <c r="F962" i="2"/>
  <c r="G962" i="2"/>
  <c r="G1472" i="2"/>
  <c r="G1481" i="2"/>
  <c r="G1471" i="2"/>
  <c r="F1449" i="2"/>
  <c r="G1439" i="2"/>
  <c r="G1425" i="2"/>
  <c r="G1415" i="2"/>
  <c r="G1401" i="2"/>
  <c r="G1391" i="2"/>
  <c r="G1378" i="2"/>
  <c r="G1369" i="2"/>
  <c r="G1359" i="2"/>
  <c r="F1345" i="2"/>
  <c r="G1330" i="2"/>
  <c r="F1319" i="2"/>
  <c r="F1266" i="2"/>
  <c r="F1239" i="2"/>
  <c r="F1215" i="2"/>
  <c r="G1210" i="2"/>
  <c r="G1185" i="2"/>
  <c r="F1138" i="2"/>
  <c r="F1111" i="2"/>
  <c r="G1082" i="2"/>
  <c r="G1031" i="2"/>
  <c r="G1023" i="2"/>
  <c r="G919" i="2"/>
  <c r="G873" i="2"/>
  <c r="G767" i="2"/>
  <c r="F648" i="2"/>
  <c r="F17" i="2"/>
  <c r="F15" i="2"/>
  <c r="F47" i="2"/>
  <c r="G47" i="2"/>
  <c r="F87" i="2"/>
  <c r="G87" i="2"/>
  <c r="F89" i="2"/>
  <c r="G89" i="2"/>
  <c r="F119" i="2"/>
  <c r="G119" i="2"/>
  <c r="F121" i="2"/>
  <c r="G121" i="2"/>
  <c r="F151" i="2"/>
  <c r="G151" i="2"/>
  <c r="F153" i="2"/>
  <c r="G153" i="2"/>
  <c r="F183" i="2"/>
  <c r="G183" i="2"/>
  <c r="F185" i="2"/>
  <c r="G185" i="2"/>
  <c r="F215" i="2"/>
  <c r="G215" i="2"/>
  <c r="F217" i="2"/>
  <c r="G217" i="2"/>
  <c r="F247" i="2"/>
  <c r="G247" i="2"/>
  <c r="F249" i="2"/>
  <c r="G249" i="2"/>
  <c r="F287" i="2"/>
  <c r="G287" i="2"/>
  <c r="F327" i="2"/>
  <c r="G327" i="2"/>
  <c r="F329" i="2"/>
  <c r="G329" i="2"/>
  <c r="F359" i="2"/>
  <c r="G359" i="2"/>
  <c r="F361" i="2"/>
  <c r="G361" i="2"/>
  <c r="F399" i="2"/>
  <c r="G399" i="2"/>
  <c r="F431" i="2"/>
  <c r="G431" i="2"/>
  <c r="F463" i="2"/>
  <c r="G463" i="2"/>
  <c r="F495" i="2"/>
  <c r="G495" i="2"/>
  <c r="F527" i="2"/>
  <c r="G527" i="2"/>
  <c r="F529" i="2"/>
  <c r="G529" i="2"/>
  <c r="F559" i="2"/>
  <c r="G559" i="2"/>
  <c r="F561" i="2"/>
  <c r="G561" i="2"/>
  <c r="F591" i="2"/>
  <c r="G591" i="2"/>
  <c r="F593" i="2"/>
  <c r="G593" i="2"/>
  <c r="F623" i="2"/>
  <c r="G623" i="2"/>
  <c r="F625" i="2"/>
  <c r="F655" i="2"/>
  <c r="G655" i="2"/>
  <c r="F657" i="2"/>
  <c r="G657" i="2"/>
  <c r="F687" i="2"/>
  <c r="G687" i="2"/>
  <c r="G721" i="2"/>
  <c r="G719" i="2"/>
  <c r="F721" i="2"/>
  <c r="F751" i="2"/>
  <c r="G751" i="2"/>
  <c r="F753" i="2"/>
  <c r="G753" i="2"/>
  <c r="F791" i="2"/>
  <c r="G823" i="2"/>
  <c r="F825" i="2"/>
  <c r="G825" i="2"/>
  <c r="F855" i="2"/>
  <c r="G855" i="2"/>
  <c r="F857" i="2"/>
  <c r="G857" i="2"/>
  <c r="F879" i="2"/>
  <c r="G879" i="2"/>
  <c r="F881" i="2"/>
  <c r="G881" i="2"/>
  <c r="G913" i="2"/>
  <c r="F911" i="2"/>
  <c r="F943" i="2"/>
  <c r="G943" i="2"/>
  <c r="F945" i="2"/>
  <c r="G977" i="2"/>
  <c r="G975" i="2"/>
  <c r="F977" i="2"/>
  <c r="F1007" i="2"/>
  <c r="G1007" i="2"/>
  <c r="F1009" i="2"/>
  <c r="G1009" i="2"/>
  <c r="G1041" i="2"/>
  <c r="F1041" i="2"/>
  <c r="F1063" i="2"/>
  <c r="F1065" i="2"/>
  <c r="G1065" i="2"/>
  <c r="F1097" i="2"/>
  <c r="G1097" i="2"/>
  <c r="F1127" i="2"/>
  <c r="G1127" i="2"/>
  <c r="F1161" i="2"/>
  <c r="G1161" i="2"/>
  <c r="F1191" i="2"/>
  <c r="G1191" i="2"/>
  <c r="F1225" i="2"/>
  <c r="G1225" i="2"/>
  <c r="F1263" i="2"/>
  <c r="G1263" i="2"/>
  <c r="F1407" i="2"/>
  <c r="G1273" i="2"/>
  <c r="F975" i="2"/>
  <c r="F481" i="2"/>
  <c r="F449" i="2"/>
  <c r="F417" i="2"/>
  <c r="F385" i="2"/>
  <c r="F353" i="2"/>
  <c r="F161" i="2"/>
  <c r="F24" i="2"/>
  <c r="G24" i="2"/>
  <c r="F26" i="2"/>
  <c r="G26" i="2"/>
  <c r="F56" i="2"/>
  <c r="G56" i="2"/>
  <c r="F58" i="2"/>
  <c r="G58" i="2"/>
  <c r="F88" i="2"/>
  <c r="G88" i="2"/>
  <c r="F90" i="2"/>
  <c r="G90" i="2"/>
  <c r="F120" i="2"/>
  <c r="G120" i="2"/>
  <c r="F122" i="2"/>
  <c r="G122" i="2"/>
  <c r="F160" i="2"/>
  <c r="G160" i="2"/>
  <c r="F192" i="2"/>
  <c r="G192" i="2"/>
  <c r="F224" i="2"/>
  <c r="G224" i="2"/>
  <c r="F256" i="2"/>
  <c r="G256" i="2"/>
  <c r="F288" i="2"/>
  <c r="G288" i="2"/>
  <c r="F320" i="2"/>
  <c r="G320" i="2"/>
  <c r="F344" i="2"/>
  <c r="G344" i="2"/>
  <c r="F346" i="2"/>
  <c r="G346" i="2"/>
  <c r="F376" i="2"/>
  <c r="G376" i="2"/>
  <c r="F378" i="2"/>
  <c r="G378" i="2"/>
  <c r="F408" i="2"/>
  <c r="G408" i="2"/>
  <c r="F410" i="2"/>
  <c r="G410" i="2"/>
  <c r="F440" i="2"/>
  <c r="G440" i="2"/>
  <c r="F442" i="2"/>
  <c r="G442" i="2"/>
  <c r="F464" i="2"/>
  <c r="G464" i="2"/>
  <c r="G496" i="2"/>
  <c r="G498" i="2"/>
  <c r="G520" i="2"/>
  <c r="F520" i="2"/>
  <c r="F522" i="2"/>
  <c r="G522" i="2"/>
  <c r="G552" i="2"/>
  <c r="F554" i="2"/>
  <c r="G554" i="2"/>
  <c r="F552" i="2"/>
  <c r="G600" i="2"/>
  <c r="F600" i="2"/>
  <c r="G602" i="2"/>
  <c r="G624" i="2"/>
  <c r="G626" i="2"/>
  <c r="F624" i="2"/>
  <c r="G656" i="2"/>
  <c r="G658" i="2"/>
  <c r="F656" i="2"/>
  <c r="F658" i="2"/>
  <c r="G688" i="2"/>
  <c r="F688" i="2"/>
  <c r="F720" i="2"/>
  <c r="F722" i="2"/>
  <c r="G722" i="2"/>
  <c r="G720" i="2"/>
  <c r="F760" i="2"/>
  <c r="G760" i="2"/>
  <c r="F792" i="2"/>
  <c r="F794" i="2"/>
  <c r="G794" i="2"/>
  <c r="F824" i="2"/>
  <c r="G824" i="2"/>
  <c r="F826" i="2"/>
  <c r="G826" i="2"/>
  <c r="F856" i="2"/>
  <c r="F858" i="2"/>
  <c r="G858" i="2"/>
  <c r="G856" i="2"/>
  <c r="F888" i="2"/>
  <c r="G888" i="2"/>
  <c r="F920" i="2"/>
  <c r="F922" i="2"/>
  <c r="G922" i="2"/>
  <c r="F976" i="2"/>
  <c r="F978" i="2"/>
  <c r="G978" i="2"/>
  <c r="G976" i="2"/>
  <c r="G1464" i="2"/>
  <c r="F10" i="2"/>
  <c r="G15" i="2"/>
  <c r="F1471" i="2"/>
  <c r="G1466" i="2"/>
  <c r="G1457" i="2"/>
  <c r="F1448" i="2"/>
  <c r="G1434" i="2"/>
  <c r="F1415" i="2"/>
  <c r="G1410" i="2"/>
  <c r="F1400" i="2"/>
  <c r="F1391" i="2"/>
  <c r="F1378" i="2"/>
  <c r="G1354" i="2"/>
  <c r="F1344" i="2"/>
  <c r="F1330" i="2"/>
  <c r="F1312" i="2"/>
  <c r="F1305" i="2"/>
  <c r="F1296" i="2"/>
  <c r="G1290" i="2"/>
  <c r="G1265" i="2"/>
  <c r="F1210" i="2"/>
  <c r="F1192" i="2"/>
  <c r="F1185" i="2"/>
  <c r="F1177" i="2"/>
  <c r="F1168" i="2"/>
  <c r="G1162" i="2"/>
  <c r="G1137" i="2"/>
  <c r="F1082" i="2"/>
  <c r="F1039" i="2"/>
  <c r="F1031" i="2"/>
  <c r="F1023" i="2"/>
  <c r="F873" i="2"/>
  <c r="F801" i="2"/>
  <c r="G793" i="2"/>
  <c r="F785" i="2"/>
  <c r="F767" i="2"/>
  <c r="F689" i="2"/>
  <c r="F602" i="2"/>
  <c r="F39" i="2"/>
  <c r="G39" i="2"/>
  <c r="F41" i="2"/>
  <c r="G41" i="2"/>
  <c r="F71" i="2"/>
  <c r="G71" i="2"/>
  <c r="F73" i="2"/>
  <c r="G73" i="2"/>
  <c r="F103" i="2"/>
  <c r="G103" i="2"/>
  <c r="F105" i="2"/>
  <c r="G105" i="2"/>
  <c r="F135" i="2"/>
  <c r="G135" i="2"/>
  <c r="F137" i="2"/>
  <c r="G137" i="2"/>
  <c r="F167" i="2"/>
  <c r="G167" i="2"/>
  <c r="F169" i="2"/>
  <c r="G169" i="2"/>
  <c r="F191" i="2"/>
  <c r="G191" i="2"/>
  <c r="F223" i="2"/>
  <c r="G223" i="2"/>
  <c r="F255" i="2"/>
  <c r="G255" i="2"/>
  <c r="F295" i="2"/>
  <c r="G295" i="2"/>
  <c r="F297" i="2"/>
  <c r="G297" i="2"/>
  <c r="F335" i="2"/>
  <c r="G335" i="2"/>
  <c r="F367" i="2"/>
  <c r="G367" i="2"/>
  <c r="F391" i="2"/>
  <c r="G391" i="2"/>
  <c r="F393" i="2"/>
  <c r="G393" i="2"/>
  <c r="F423" i="2"/>
  <c r="G423" i="2"/>
  <c r="F425" i="2"/>
  <c r="G425" i="2"/>
  <c r="F455" i="2"/>
  <c r="G455" i="2"/>
  <c r="F457" i="2"/>
  <c r="G457" i="2"/>
  <c r="F487" i="2"/>
  <c r="G487" i="2"/>
  <c r="F489" i="2"/>
  <c r="G489" i="2"/>
  <c r="F519" i="2"/>
  <c r="G519" i="2"/>
  <c r="F551" i="2"/>
  <c r="G551" i="2"/>
  <c r="F553" i="2"/>
  <c r="G553" i="2"/>
  <c r="F583" i="2"/>
  <c r="G585" i="2"/>
  <c r="G583" i="2"/>
  <c r="F585" i="2"/>
  <c r="F615" i="2"/>
  <c r="G617" i="2"/>
  <c r="F617" i="2"/>
  <c r="F647" i="2"/>
  <c r="G649" i="2"/>
  <c r="G647" i="2"/>
  <c r="F671" i="2"/>
  <c r="G671" i="2"/>
  <c r="F673" i="2"/>
  <c r="G673" i="2"/>
  <c r="F705" i="2"/>
  <c r="G705" i="2"/>
  <c r="F703" i="2"/>
  <c r="G703" i="2"/>
  <c r="F735" i="2"/>
  <c r="G735" i="2"/>
  <c r="F737" i="2"/>
  <c r="F777" i="2"/>
  <c r="G777" i="2"/>
  <c r="F807" i="2"/>
  <c r="G807" i="2"/>
  <c r="F809" i="2"/>
  <c r="G809" i="2"/>
  <c r="F841" i="2"/>
  <c r="G841" i="2"/>
  <c r="F839" i="2"/>
  <c r="G839" i="2"/>
  <c r="F863" i="2"/>
  <c r="G863" i="2"/>
  <c r="F865" i="2"/>
  <c r="F897" i="2"/>
  <c r="G897" i="2"/>
  <c r="F927" i="2"/>
  <c r="G927" i="2"/>
  <c r="G929" i="2"/>
  <c r="G951" i="2"/>
  <c r="F953" i="2"/>
  <c r="G953" i="2"/>
  <c r="F983" i="2"/>
  <c r="G983" i="2"/>
  <c r="F985" i="2"/>
  <c r="G985" i="2"/>
  <c r="G1015" i="2"/>
  <c r="F1017" i="2"/>
  <c r="G1017" i="2"/>
  <c r="F1015" i="2"/>
  <c r="F1047" i="2"/>
  <c r="G1047" i="2"/>
  <c r="F1049" i="2"/>
  <c r="F1079" i="2"/>
  <c r="G1079" i="2"/>
  <c r="F1143" i="2"/>
  <c r="G1143" i="2"/>
  <c r="F1145" i="2"/>
  <c r="F1169" i="2"/>
  <c r="G1169" i="2"/>
  <c r="F1199" i="2"/>
  <c r="G1199" i="2"/>
  <c r="G1279" i="2"/>
  <c r="F1281" i="2"/>
  <c r="G1281" i="2"/>
  <c r="F1311" i="2"/>
  <c r="F1335" i="2"/>
  <c r="F1337" i="2"/>
  <c r="F1375" i="2"/>
  <c r="F1473" i="2"/>
  <c r="F1441" i="2"/>
  <c r="F1321" i="2"/>
  <c r="F719" i="2"/>
  <c r="G681" i="2"/>
  <c r="G631" i="2"/>
  <c r="G521" i="2"/>
  <c r="F465" i="2"/>
  <c r="F289" i="2"/>
  <c r="F177" i="2"/>
  <c r="F145" i="2"/>
  <c r="F97" i="2"/>
  <c r="F65" i="2"/>
  <c r="F48" i="2"/>
  <c r="G48" i="2"/>
  <c r="F80" i="2"/>
  <c r="G80" i="2"/>
  <c r="F104" i="2"/>
  <c r="G104" i="2"/>
  <c r="F106" i="2"/>
  <c r="G106" i="2"/>
  <c r="F136" i="2"/>
  <c r="G136" i="2"/>
  <c r="F138" i="2"/>
  <c r="G138" i="2"/>
  <c r="F168" i="2"/>
  <c r="G168" i="2"/>
  <c r="F170" i="2"/>
  <c r="G170" i="2"/>
  <c r="F200" i="2"/>
  <c r="G200" i="2"/>
  <c r="F202" i="2"/>
  <c r="G202" i="2"/>
  <c r="F232" i="2"/>
  <c r="G232" i="2"/>
  <c r="F234" i="2"/>
  <c r="G234" i="2"/>
  <c r="F264" i="2"/>
  <c r="G264" i="2"/>
  <c r="F266" i="2"/>
  <c r="G266" i="2"/>
  <c r="F296" i="2"/>
  <c r="G296" i="2"/>
  <c r="F298" i="2"/>
  <c r="G298" i="2"/>
  <c r="F328" i="2"/>
  <c r="G328" i="2"/>
  <c r="F330" i="2"/>
  <c r="G330" i="2"/>
  <c r="F352" i="2"/>
  <c r="G352" i="2"/>
  <c r="F384" i="2"/>
  <c r="G384" i="2"/>
  <c r="F416" i="2"/>
  <c r="G416" i="2"/>
  <c r="F448" i="2"/>
  <c r="G448" i="2"/>
  <c r="F480" i="2"/>
  <c r="G480" i="2"/>
  <c r="G512" i="2"/>
  <c r="F514" i="2"/>
  <c r="G514" i="2"/>
  <c r="G544" i="2"/>
  <c r="F544" i="2"/>
  <c r="F546" i="2"/>
  <c r="G546" i="2"/>
  <c r="G576" i="2"/>
  <c r="F576" i="2"/>
  <c r="F578" i="2"/>
  <c r="G578" i="2"/>
  <c r="G608" i="2"/>
  <c r="F608" i="2"/>
  <c r="F610" i="2"/>
  <c r="G610" i="2"/>
  <c r="G640" i="2"/>
  <c r="F640" i="2"/>
  <c r="F642" i="2"/>
  <c r="G664" i="2"/>
  <c r="G666" i="2"/>
  <c r="F664" i="2"/>
  <c r="F704" i="2"/>
  <c r="G704" i="2"/>
  <c r="F706" i="2"/>
  <c r="G706" i="2"/>
  <c r="F736" i="2"/>
  <c r="G738" i="2"/>
  <c r="G736" i="2"/>
  <c r="F752" i="2"/>
  <c r="G752" i="2"/>
  <c r="F754" i="2"/>
  <c r="G754" i="2"/>
  <c r="F776" i="2"/>
  <c r="F778" i="2"/>
  <c r="G778" i="2"/>
  <c r="F808" i="2"/>
  <c r="G808" i="2"/>
  <c r="F810" i="2"/>
  <c r="F840" i="2"/>
  <c r="F842" i="2"/>
  <c r="G842" i="2"/>
  <c r="G840" i="2"/>
  <c r="F864" i="2"/>
  <c r="G866" i="2"/>
  <c r="G864" i="2"/>
  <c r="F896" i="2"/>
  <c r="G896" i="2"/>
  <c r="F898" i="2"/>
  <c r="F936" i="2"/>
  <c r="G936" i="2"/>
  <c r="F938" i="2"/>
  <c r="F984" i="2"/>
  <c r="F986" i="2"/>
  <c r="G986" i="2"/>
  <c r="G984" i="2"/>
  <c r="G1456" i="2"/>
  <c r="F1456" i="2"/>
  <c r="F1480" i="2"/>
  <c r="F1466" i="2"/>
  <c r="F1447" i="2"/>
  <c r="F1434" i="2"/>
  <c r="F1424" i="2"/>
  <c r="F1410" i="2"/>
  <c r="G1399" i="2"/>
  <c r="G1386" i="2"/>
  <c r="G1377" i="2"/>
  <c r="F1368" i="2"/>
  <c r="G1343" i="2"/>
  <c r="G1329" i="2"/>
  <c r="G1311" i="2"/>
  <c r="F1304" i="2"/>
  <c r="G1295" i="2"/>
  <c r="G1287" i="2"/>
  <c r="G1282" i="2"/>
  <c r="F1265" i="2"/>
  <c r="F1258" i="2"/>
  <c r="G1209" i="2"/>
  <c r="F1184" i="2"/>
  <c r="F1176" i="2"/>
  <c r="G1167" i="2"/>
  <c r="G1159" i="2"/>
  <c r="G1154" i="2"/>
  <c r="F1137" i="2"/>
  <c r="F1130" i="2"/>
  <c r="G1081" i="2"/>
  <c r="G1073" i="2"/>
  <c r="G1063" i="2"/>
  <c r="F1058" i="2"/>
  <c r="G1049" i="2"/>
  <c r="G890" i="2"/>
  <c r="F847" i="2"/>
  <c r="F823" i="2"/>
  <c r="G818" i="2"/>
  <c r="G810" i="2"/>
  <c r="G800" i="2"/>
  <c r="F793" i="2"/>
  <c r="G784" i="2"/>
  <c r="F775" i="2"/>
  <c r="F666" i="2"/>
  <c r="G609" i="2"/>
  <c r="F8" i="3"/>
  <c r="F879" i="3"/>
  <c r="F740" i="3"/>
  <c r="F724" i="3"/>
  <c r="G596" i="3"/>
  <c r="G540" i="3"/>
  <c r="F492" i="3"/>
  <c r="F244" i="3"/>
  <c r="F252" i="3"/>
  <c r="G572" i="3"/>
  <c r="G612" i="3"/>
  <c r="F964" i="3"/>
  <c r="F993" i="3"/>
  <c r="G766" i="3"/>
  <c r="G1028" i="3"/>
  <c r="F860" i="3"/>
  <c r="G820" i="3"/>
  <c r="F772" i="3"/>
  <c r="G420" i="3"/>
  <c r="G404" i="3"/>
  <c r="G132" i="3"/>
  <c r="G591" i="3"/>
  <c r="F12" i="3"/>
  <c r="G1026" i="3"/>
  <c r="G836" i="3"/>
  <c r="G802" i="3"/>
  <c r="F748" i="3"/>
  <c r="G324" i="3"/>
  <c r="F583" i="3"/>
  <c r="G871" i="3"/>
  <c r="F108" i="3"/>
  <c r="G148" i="3"/>
  <c r="G830" i="3"/>
  <c r="F892" i="3"/>
  <c r="G972" i="3"/>
  <c r="F802" i="3"/>
  <c r="F894" i="3"/>
  <c r="F606" i="3"/>
  <c r="G12" i="3"/>
  <c r="G1004" i="3"/>
  <c r="G932" i="3"/>
  <c r="F836" i="3"/>
  <c r="F242" i="3"/>
  <c r="G366" i="3"/>
  <c r="F842" i="3"/>
  <c r="F878" i="3"/>
  <c r="G1010" i="3"/>
  <c r="G712" i="3"/>
  <c r="F142" i="3"/>
  <c r="F814" i="3"/>
  <c r="F1012" i="3"/>
  <c r="F999" i="3"/>
  <c r="G964" i="3"/>
  <c r="F940" i="3"/>
  <c r="G916" i="3"/>
  <c r="F868" i="3"/>
  <c r="G756" i="3"/>
  <c r="F743" i="3"/>
  <c r="F723" i="3"/>
  <c r="G697" i="3"/>
  <c r="G684" i="3"/>
  <c r="G668" i="3"/>
  <c r="G652" i="3"/>
  <c r="G628" i="3"/>
  <c r="F548" i="3"/>
  <c r="G532" i="3"/>
  <c r="G516" i="3"/>
  <c r="F476" i="3"/>
  <c r="G292" i="3"/>
  <c r="G276" i="3"/>
  <c r="G260" i="3"/>
  <c r="G236" i="3"/>
  <c r="G220" i="3"/>
  <c r="F60" i="3"/>
  <c r="G302" i="3"/>
  <c r="F554" i="3"/>
  <c r="F782" i="3"/>
  <c r="F848" i="3"/>
  <c r="F614" i="3"/>
  <c r="G988" i="3"/>
  <c r="G876" i="3"/>
  <c r="G866" i="3"/>
  <c r="G828" i="3"/>
  <c r="G804" i="3"/>
  <c r="G780" i="3"/>
  <c r="G732" i="3"/>
  <c r="G708" i="3"/>
  <c r="G588" i="3"/>
  <c r="G500" i="3"/>
  <c r="G484" i="3"/>
  <c r="G474" i="3"/>
  <c r="G460" i="3"/>
  <c r="G444" i="3"/>
  <c r="G428" i="3"/>
  <c r="G403" i="3"/>
  <c r="G379" i="3"/>
  <c r="G204" i="3"/>
  <c r="G188" i="3"/>
  <c r="G172" i="3"/>
  <c r="G156" i="3"/>
  <c r="F116" i="3"/>
  <c r="F898" i="3"/>
  <c r="G958" i="3"/>
  <c r="F935" i="3"/>
  <c r="F751" i="3"/>
  <c r="G38" i="3"/>
  <c r="F38" i="3"/>
  <c r="G110" i="3"/>
  <c r="F110" i="3"/>
  <c r="G134" i="3"/>
  <c r="F134" i="3"/>
  <c r="G166" i="3"/>
  <c r="F166" i="3"/>
  <c r="G198" i="3"/>
  <c r="F198" i="3"/>
  <c r="G230" i="3"/>
  <c r="F230" i="3"/>
  <c r="G262" i="3"/>
  <c r="F262" i="3"/>
  <c r="G286" i="3"/>
  <c r="F286" i="3"/>
  <c r="G310" i="3"/>
  <c r="F310" i="3"/>
  <c r="F382" i="3"/>
  <c r="G382" i="3"/>
  <c r="F462" i="3"/>
  <c r="G462" i="3"/>
  <c r="F534" i="3"/>
  <c r="G534" i="3"/>
  <c r="F590" i="3"/>
  <c r="G590" i="3"/>
  <c r="F654" i="3"/>
  <c r="G654" i="3"/>
  <c r="F686" i="3"/>
  <c r="G686" i="3"/>
  <c r="F718" i="3"/>
  <c r="G718" i="3"/>
  <c r="F758" i="3"/>
  <c r="G758" i="3"/>
  <c r="F822" i="3"/>
  <c r="G822" i="3"/>
  <c r="F918" i="3"/>
  <c r="G918" i="3"/>
  <c r="F982" i="3"/>
  <c r="G982" i="3"/>
  <c r="G942" i="3"/>
  <c r="F23" i="3"/>
  <c r="G23" i="3"/>
  <c r="F47" i="3"/>
  <c r="G47" i="3"/>
  <c r="F79" i="3"/>
  <c r="G79" i="3"/>
  <c r="F111" i="3"/>
  <c r="G111" i="3"/>
  <c r="F135" i="3"/>
  <c r="G135" i="3"/>
  <c r="F167" i="3"/>
  <c r="G167" i="3"/>
  <c r="F199" i="3"/>
  <c r="G199" i="3"/>
  <c r="F271" i="3"/>
  <c r="G271" i="3"/>
  <c r="F303" i="3"/>
  <c r="G303" i="3"/>
  <c r="F343" i="3"/>
  <c r="G343" i="3"/>
  <c r="F367" i="3"/>
  <c r="G367" i="3"/>
  <c r="F391" i="3"/>
  <c r="G391" i="3"/>
  <c r="F415" i="3"/>
  <c r="G415" i="3"/>
  <c r="F447" i="3"/>
  <c r="G447" i="3"/>
  <c r="F471" i="3"/>
  <c r="G471" i="3"/>
  <c r="F543" i="3"/>
  <c r="G543" i="3"/>
  <c r="F575" i="3"/>
  <c r="G575" i="3"/>
  <c r="F599" i="3"/>
  <c r="G599" i="3"/>
  <c r="G623" i="3"/>
  <c r="F623" i="3"/>
  <c r="F663" i="3"/>
  <c r="G663" i="3"/>
  <c r="G767" i="3"/>
  <c r="F767" i="3"/>
  <c r="G799" i="3"/>
  <c r="F799" i="3"/>
  <c r="G919" i="3"/>
  <c r="F919" i="3"/>
  <c r="G951" i="3"/>
  <c r="F951" i="3"/>
  <c r="G983" i="3"/>
  <c r="F983" i="3"/>
  <c r="G865" i="3"/>
  <c r="G742" i="3"/>
  <c r="G26" i="3"/>
  <c r="F24" i="3"/>
  <c r="G24" i="3"/>
  <c r="F26" i="3"/>
  <c r="G66" i="3"/>
  <c r="F64" i="3"/>
  <c r="G64" i="3"/>
  <c r="F66" i="3"/>
  <c r="G106" i="3"/>
  <c r="F104" i="3"/>
  <c r="G104" i="3"/>
  <c r="F106" i="3"/>
  <c r="G138" i="3"/>
  <c r="F136" i="3"/>
  <c r="G136" i="3"/>
  <c r="F138" i="3"/>
  <c r="G170" i="3"/>
  <c r="F168" i="3"/>
  <c r="G168" i="3"/>
  <c r="F170" i="3"/>
  <c r="G202" i="3"/>
  <c r="F200" i="3"/>
  <c r="G200" i="3"/>
  <c r="F202" i="3"/>
  <c r="G234" i="3"/>
  <c r="F232" i="3"/>
  <c r="G232" i="3"/>
  <c r="F234" i="3"/>
  <c r="G266" i="3"/>
  <c r="F264" i="3"/>
  <c r="G264" i="3"/>
  <c r="F266" i="3"/>
  <c r="G298" i="3"/>
  <c r="F296" i="3"/>
  <c r="F298" i="3"/>
  <c r="G330" i="3"/>
  <c r="F328" i="3"/>
  <c r="G328" i="3"/>
  <c r="F330" i="3"/>
  <c r="F360" i="3"/>
  <c r="G360" i="3"/>
  <c r="F362" i="3"/>
  <c r="G362" i="3"/>
  <c r="F400" i="3"/>
  <c r="G402" i="3"/>
  <c r="G400" i="3"/>
  <c r="F432" i="3"/>
  <c r="G432" i="3"/>
  <c r="F434" i="3"/>
  <c r="G434" i="3"/>
  <c r="F464" i="3"/>
  <c r="G466" i="3"/>
  <c r="F466" i="3"/>
  <c r="F496" i="3"/>
  <c r="G496" i="3"/>
  <c r="F530" i="3"/>
  <c r="G530" i="3"/>
  <c r="F528" i="3"/>
  <c r="G528" i="3"/>
  <c r="F560" i="3"/>
  <c r="G560" i="3"/>
  <c r="F586" i="3"/>
  <c r="G586" i="3"/>
  <c r="F616" i="3"/>
  <c r="G616" i="3"/>
  <c r="F618" i="3"/>
  <c r="G618" i="3"/>
  <c r="F650" i="3"/>
  <c r="G650" i="3"/>
  <c r="F648" i="3"/>
  <c r="G648" i="3"/>
  <c r="F682" i="3"/>
  <c r="G682" i="3"/>
  <c r="F680" i="3"/>
  <c r="G680" i="3"/>
  <c r="F714" i="3"/>
  <c r="G714" i="3"/>
  <c r="F754" i="3"/>
  <c r="G754" i="3"/>
  <c r="F794" i="3"/>
  <c r="G794" i="3"/>
  <c r="F826" i="3"/>
  <c r="G826" i="3"/>
  <c r="F858" i="3"/>
  <c r="G858" i="3"/>
  <c r="F890" i="3"/>
  <c r="G890" i="3"/>
  <c r="F922" i="3"/>
  <c r="G922" i="3"/>
  <c r="F954" i="3"/>
  <c r="G954" i="3"/>
  <c r="F978" i="3"/>
  <c r="G978" i="3"/>
  <c r="G1025" i="3"/>
  <c r="F976" i="3"/>
  <c r="G920" i="3"/>
  <c r="F870" i="3"/>
  <c r="F806" i="3"/>
  <c r="G562" i="3"/>
  <c r="G498" i="3"/>
  <c r="F423" i="3"/>
  <c r="G393" i="3"/>
  <c r="F27" i="3"/>
  <c r="G27" i="3"/>
  <c r="G25" i="3"/>
  <c r="F59" i="3"/>
  <c r="G59" i="3"/>
  <c r="G57" i="3"/>
  <c r="F57" i="3"/>
  <c r="F91" i="3"/>
  <c r="G91" i="3"/>
  <c r="G89" i="3"/>
  <c r="F123" i="3"/>
  <c r="G123" i="3"/>
  <c r="G121" i="3"/>
  <c r="F121" i="3"/>
  <c r="F147" i="3"/>
  <c r="G147" i="3"/>
  <c r="G145" i="3"/>
  <c r="F145" i="3"/>
  <c r="F171" i="3"/>
  <c r="G171" i="3"/>
  <c r="F169" i="3"/>
  <c r="G169" i="3"/>
  <c r="F203" i="3"/>
  <c r="G203" i="3"/>
  <c r="F201" i="3"/>
  <c r="G201" i="3"/>
  <c r="F235" i="3"/>
  <c r="G235" i="3"/>
  <c r="F233" i="3"/>
  <c r="F267" i="3"/>
  <c r="F265" i="3"/>
  <c r="G265" i="3"/>
  <c r="G267" i="3"/>
  <c r="F289" i="3"/>
  <c r="G289" i="3"/>
  <c r="F291" i="3"/>
  <c r="G291" i="3"/>
  <c r="F307" i="3"/>
  <c r="F305" i="3"/>
  <c r="G305" i="3"/>
  <c r="G307" i="3"/>
  <c r="G331" i="3"/>
  <c r="G329" i="3"/>
  <c r="F331" i="3"/>
  <c r="G337" i="3"/>
  <c r="F339" i="3"/>
  <c r="G339" i="3"/>
  <c r="F337" i="3"/>
  <c r="G345" i="3"/>
  <c r="F347" i="3"/>
  <c r="G347" i="3"/>
  <c r="G355" i="3"/>
  <c r="G353" i="3"/>
  <c r="F355" i="3"/>
  <c r="F353" i="3"/>
  <c r="F363" i="3"/>
  <c r="G363" i="3"/>
  <c r="G361" i="3"/>
  <c r="G385" i="3"/>
  <c r="F387" i="3"/>
  <c r="G387" i="3"/>
  <c r="F401" i="3"/>
  <c r="G401" i="3"/>
  <c r="F411" i="3"/>
  <c r="G409" i="3"/>
  <c r="G411" i="3"/>
  <c r="G419" i="3"/>
  <c r="F419" i="3"/>
  <c r="F425" i="3"/>
  <c r="G425" i="3"/>
  <c r="F427" i="3"/>
  <c r="G427" i="3"/>
  <c r="G433" i="3"/>
  <c r="F435" i="3"/>
  <c r="F433" i="3"/>
  <c r="G435" i="3"/>
  <c r="F441" i="3"/>
  <c r="F443" i="3"/>
  <c r="G443" i="3"/>
  <c r="G441" i="3"/>
  <c r="G449" i="3"/>
  <c r="G451" i="3"/>
  <c r="F449" i="3"/>
  <c r="F451" i="3"/>
  <c r="F457" i="3"/>
  <c r="G457" i="3"/>
  <c r="G465" i="3"/>
  <c r="F467" i="3"/>
  <c r="G467" i="3"/>
  <c r="F475" i="3"/>
  <c r="G475" i="3"/>
  <c r="F473" i="3"/>
  <c r="G473" i="3"/>
  <c r="G483" i="3"/>
  <c r="F481" i="3"/>
  <c r="G481" i="3"/>
  <c r="F491" i="3"/>
  <c r="G491" i="3"/>
  <c r="F499" i="3"/>
  <c r="G499" i="3"/>
  <c r="F497" i="3"/>
  <c r="F505" i="3"/>
  <c r="G505" i="3"/>
  <c r="G507" i="3"/>
  <c r="G513" i="3"/>
  <c r="F513" i="3"/>
  <c r="F515" i="3"/>
  <c r="G515" i="3"/>
  <c r="G521" i="3"/>
  <c r="F521" i="3"/>
  <c r="F523" i="3"/>
  <c r="G523" i="3"/>
  <c r="G529" i="3"/>
  <c r="F531" i="3"/>
  <c r="G531" i="3"/>
  <c r="F529" i="3"/>
  <c r="G537" i="3"/>
  <c r="F539" i="3"/>
  <c r="G539" i="3"/>
  <c r="F537" i="3"/>
  <c r="G545" i="3"/>
  <c r="F547" i="3"/>
  <c r="G547" i="3"/>
  <c r="F545" i="3"/>
  <c r="G553" i="3"/>
  <c r="G555" i="3"/>
  <c r="F553" i="3"/>
  <c r="G561" i="3"/>
  <c r="F561" i="3"/>
  <c r="F563" i="3"/>
  <c r="G563" i="3"/>
  <c r="G569" i="3"/>
  <c r="F569" i="3"/>
  <c r="F571" i="3"/>
  <c r="G577" i="3"/>
  <c r="F577" i="3"/>
  <c r="G585" i="3"/>
  <c r="F585" i="3"/>
  <c r="F587" i="3"/>
  <c r="G593" i="3"/>
  <c r="F595" i="3"/>
  <c r="G595" i="3"/>
  <c r="G601" i="3"/>
  <c r="F603" i="3"/>
  <c r="G603" i="3"/>
  <c r="G609" i="3"/>
  <c r="F611" i="3"/>
  <c r="G611" i="3"/>
  <c r="G617" i="3"/>
  <c r="G619" i="3"/>
  <c r="F619" i="3"/>
  <c r="G625" i="3"/>
  <c r="F625" i="3"/>
  <c r="G633" i="3"/>
  <c r="F633" i="3"/>
  <c r="G635" i="3"/>
  <c r="G641" i="3"/>
  <c r="F641" i="3"/>
  <c r="F643" i="3"/>
  <c r="G643" i="3"/>
  <c r="G649" i="3"/>
  <c r="F649" i="3"/>
  <c r="F651" i="3"/>
  <c r="G651" i="3"/>
  <c r="G657" i="3"/>
  <c r="F659" i="3"/>
  <c r="G659" i="3"/>
  <c r="F657" i="3"/>
  <c r="F667" i="3"/>
  <c r="G667" i="3"/>
  <c r="F665" i="3"/>
  <c r="G665" i="3"/>
  <c r="F675" i="3"/>
  <c r="G675" i="3"/>
  <c r="F673" i="3"/>
  <c r="G673" i="3"/>
  <c r="F683" i="3"/>
  <c r="G683" i="3"/>
  <c r="F681" i="3"/>
  <c r="G681" i="3"/>
  <c r="G691" i="3"/>
  <c r="F689" i="3"/>
  <c r="G689" i="3"/>
  <c r="G707" i="3"/>
  <c r="F707" i="3"/>
  <c r="G715" i="3"/>
  <c r="F713" i="3"/>
  <c r="G713" i="3"/>
  <c r="F715" i="3"/>
  <c r="G731" i="3"/>
  <c r="F729" i="3"/>
  <c r="G729" i="3"/>
  <c r="F731" i="3"/>
  <c r="G739" i="3"/>
  <c r="F739" i="3"/>
  <c r="G747" i="3"/>
  <c r="F745" i="3"/>
  <c r="G745" i="3"/>
  <c r="G755" i="3"/>
  <c r="F753" i="3"/>
  <c r="G753" i="3"/>
  <c r="G763" i="3"/>
  <c r="F763" i="3"/>
  <c r="G771" i="3"/>
  <c r="F771" i="3"/>
  <c r="G779" i="3"/>
  <c r="F777" i="3"/>
  <c r="G777" i="3"/>
  <c r="G787" i="3"/>
  <c r="F785" i="3"/>
  <c r="G785" i="3"/>
  <c r="G795" i="3"/>
  <c r="F795" i="3"/>
  <c r="G803" i="3"/>
  <c r="F803" i="3"/>
  <c r="G811" i="3"/>
  <c r="F809" i="3"/>
  <c r="G809" i="3"/>
  <c r="G819" i="3"/>
  <c r="F817" i="3"/>
  <c r="G817" i="3"/>
  <c r="G827" i="3"/>
  <c r="F827" i="3"/>
  <c r="G835" i="3"/>
  <c r="F835" i="3"/>
  <c r="G843" i="3"/>
  <c r="F841" i="3"/>
  <c r="G841" i="3"/>
  <c r="G851" i="3"/>
  <c r="F849" i="3"/>
  <c r="G849" i="3"/>
  <c r="G859" i="3"/>
  <c r="F859" i="3"/>
  <c r="G867" i="3"/>
  <c r="F867" i="3"/>
  <c r="G875" i="3"/>
  <c r="F873" i="3"/>
  <c r="G873" i="3"/>
  <c r="G883" i="3"/>
  <c r="F881" i="3"/>
  <c r="G881" i="3"/>
  <c r="G891" i="3"/>
  <c r="F891" i="3"/>
  <c r="G899" i="3"/>
  <c r="F899" i="3"/>
  <c r="G907" i="3"/>
  <c r="F905" i="3"/>
  <c r="G905" i="3"/>
  <c r="G915" i="3"/>
  <c r="F913" i="3"/>
  <c r="G913" i="3"/>
  <c r="G923" i="3"/>
  <c r="F923" i="3"/>
  <c r="G931" i="3"/>
  <c r="F931" i="3"/>
  <c r="G939" i="3"/>
  <c r="F937" i="3"/>
  <c r="G937" i="3"/>
  <c r="G947" i="3"/>
  <c r="F945" i="3"/>
  <c r="G945" i="3"/>
  <c r="G955" i="3"/>
  <c r="F955" i="3"/>
  <c r="G963" i="3"/>
  <c r="F963" i="3"/>
  <c r="G971" i="3"/>
  <c r="F969" i="3"/>
  <c r="G969" i="3"/>
  <c r="G979" i="3"/>
  <c r="F977" i="3"/>
  <c r="G977" i="3"/>
  <c r="G987" i="3"/>
  <c r="F987" i="3"/>
  <c r="G995" i="3"/>
  <c r="F995" i="3"/>
  <c r="G1027" i="3"/>
  <c r="F1027" i="3"/>
  <c r="F10" i="3"/>
  <c r="F1025" i="3"/>
  <c r="F1019" i="3"/>
  <c r="F1008" i="3"/>
  <c r="G1002" i="3"/>
  <c r="F990" i="3"/>
  <c r="F975" i="3"/>
  <c r="F970" i="3"/>
  <c r="G962" i="3"/>
  <c r="F926" i="3"/>
  <c r="F920" i="3"/>
  <c r="F911" i="3"/>
  <c r="G898" i="3"/>
  <c r="F862" i="3"/>
  <c r="F856" i="3"/>
  <c r="F847" i="3"/>
  <c r="G834" i="3"/>
  <c r="F798" i="3"/>
  <c r="F792" i="3"/>
  <c r="F783" i="3"/>
  <c r="G770" i="3"/>
  <c r="G571" i="3"/>
  <c r="F562" i="3"/>
  <c r="G554" i="3"/>
  <c r="F511" i="3"/>
  <c r="G506" i="3"/>
  <c r="F498" i="3"/>
  <c r="G459" i="3"/>
  <c r="F431" i="3"/>
  <c r="G422" i="3"/>
  <c r="G417" i="3"/>
  <c r="G407" i="3"/>
  <c r="F402" i="3"/>
  <c r="F334" i="3"/>
  <c r="F78" i="3"/>
  <c r="F25" i="3"/>
  <c r="G94" i="3"/>
  <c r="F94" i="3"/>
  <c r="G158" i="3"/>
  <c r="F158" i="3"/>
  <c r="G190" i="3"/>
  <c r="F190" i="3"/>
  <c r="G222" i="3"/>
  <c r="F222" i="3"/>
  <c r="G246" i="3"/>
  <c r="F246" i="3"/>
  <c r="G278" i="3"/>
  <c r="F278" i="3"/>
  <c r="G342" i="3"/>
  <c r="F342" i="3"/>
  <c r="F374" i="3"/>
  <c r="G374" i="3"/>
  <c r="G406" i="3"/>
  <c r="F406" i="3"/>
  <c r="F478" i="3"/>
  <c r="G478" i="3"/>
  <c r="F670" i="3"/>
  <c r="G670" i="3"/>
  <c r="F702" i="3"/>
  <c r="G702" i="3"/>
  <c r="F734" i="3"/>
  <c r="G734" i="3"/>
  <c r="F1016" i="3"/>
  <c r="F55" i="3"/>
  <c r="G55" i="3"/>
  <c r="F87" i="3"/>
  <c r="G87" i="3"/>
  <c r="F119" i="3"/>
  <c r="G119" i="3"/>
  <c r="F151" i="3"/>
  <c r="G151" i="3"/>
  <c r="F183" i="3"/>
  <c r="G183" i="3"/>
  <c r="F215" i="3"/>
  <c r="G215" i="3"/>
  <c r="F287" i="3"/>
  <c r="G287" i="3"/>
  <c r="F319" i="3"/>
  <c r="G319" i="3"/>
  <c r="F351" i="3"/>
  <c r="G351" i="3"/>
  <c r="F503" i="3"/>
  <c r="G503" i="3"/>
  <c r="F679" i="3"/>
  <c r="G679" i="3"/>
  <c r="G703" i="3"/>
  <c r="F703" i="3"/>
  <c r="G791" i="3"/>
  <c r="F791" i="3"/>
  <c r="G823" i="3"/>
  <c r="F823" i="3"/>
  <c r="G855" i="3"/>
  <c r="F855" i="3"/>
  <c r="G887" i="3"/>
  <c r="F887" i="3"/>
  <c r="G1014" i="3"/>
  <c r="F985" i="3"/>
  <c r="G934" i="3"/>
  <c r="G912" i="3"/>
  <c r="G848" i="3"/>
  <c r="G801" i="3"/>
  <c r="G721" i="3"/>
  <c r="F446" i="3"/>
  <c r="F409" i="3"/>
  <c r="G384" i="3"/>
  <c r="G18" i="3"/>
  <c r="F16" i="3"/>
  <c r="G16" i="3"/>
  <c r="F18" i="3"/>
  <c r="G50" i="3"/>
  <c r="F48" i="3"/>
  <c r="G48" i="3"/>
  <c r="F50" i="3"/>
  <c r="G82" i="3"/>
  <c r="F80" i="3"/>
  <c r="G80" i="3"/>
  <c r="F82" i="3"/>
  <c r="G122" i="3"/>
  <c r="F120" i="3"/>
  <c r="G120" i="3"/>
  <c r="F122" i="3"/>
  <c r="G154" i="3"/>
  <c r="F152" i="3"/>
  <c r="G152" i="3"/>
  <c r="F154" i="3"/>
  <c r="G186" i="3"/>
  <c r="F184" i="3"/>
  <c r="F186" i="3"/>
  <c r="G218" i="3"/>
  <c r="F216" i="3"/>
  <c r="F218" i="3"/>
  <c r="G216" i="3"/>
  <c r="G250" i="3"/>
  <c r="F248" i="3"/>
  <c r="F250" i="3"/>
  <c r="G282" i="3"/>
  <c r="F280" i="3"/>
  <c r="F282" i="3"/>
  <c r="G280" i="3"/>
  <c r="G314" i="3"/>
  <c r="F312" i="3"/>
  <c r="G312" i="3"/>
  <c r="F314" i="3"/>
  <c r="G346" i="3"/>
  <c r="F344" i="3"/>
  <c r="F346" i="3"/>
  <c r="G344" i="3"/>
  <c r="F384" i="3"/>
  <c r="F386" i="3"/>
  <c r="G386" i="3"/>
  <c r="F416" i="3"/>
  <c r="G416" i="3"/>
  <c r="F448" i="3"/>
  <c r="G448" i="3"/>
  <c r="F450" i="3"/>
  <c r="G450" i="3"/>
  <c r="F480" i="3"/>
  <c r="G480" i="3"/>
  <c r="F482" i="3"/>
  <c r="F512" i="3"/>
  <c r="G512" i="3"/>
  <c r="F514" i="3"/>
  <c r="G514" i="3"/>
  <c r="F544" i="3"/>
  <c r="G544" i="3"/>
  <c r="F546" i="3"/>
  <c r="G576" i="3"/>
  <c r="F578" i="3"/>
  <c r="G578" i="3"/>
  <c r="F608" i="3"/>
  <c r="G610" i="3"/>
  <c r="F632" i="3"/>
  <c r="G632" i="3"/>
  <c r="F634" i="3"/>
  <c r="F658" i="3"/>
  <c r="G658" i="3"/>
  <c r="F656" i="3"/>
  <c r="G656" i="3"/>
  <c r="F690" i="3"/>
  <c r="G690" i="3"/>
  <c r="F688" i="3"/>
  <c r="G688" i="3"/>
  <c r="F722" i="3"/>
  <c r="F720" i="3"/>
  <c r="G720" i="3"/>
  <c r="F744" i="3"/>
  <c r="G744" i="3"/>
  <c r="F776" i="3"/>
  <c r="G776" i="3"/>
  <c r="F808" i="3"/>
  <c r="G808" i="3"/>
  <c r="F840" i="3"/>
  <c r="G840" i="3"/>
  <c r="F872" i="3"/>
  <c r="G872" i="3"/>
  <c r="F904" i="3"/>
  <c r="G904" i="3"/>
  <c r="F936" i="3"/>
  <c r="G936" i="3"/>
  <c r="G992" i="3"/>
  <c r="F992" i="3"/>
  <c r="F929" i="3"/>
  <c r="G778" i="3"/>
  <c r="G479" i="3"/>
  <c r="G184" i="3"/>
  <c r="F9" i="3"/>
  <c r="G11" i="3"/>
  <c r="F43" i="3"/>
  <c r="G43" i="3"/>
  <c r="G41" i="3"/>
  <c r="F75" i="3"/>
  <c r="G75" i="3"/>
  <c r="G73" i="3"/>
  <c r="F73" i="3"/>
  <c r="F107" i="3"/>
  <c r="G107" i="3"/>
  <c r="G105" i="3"/>
  <c r="F163" i="3"/>
  <c r="G163" i="3"/>
  <c r="F161" i="3"/>
  <c r="G161" i="3"/>
  <c r="F195" i="3"/>
  <c r="G195" i="3"/>
  <c r="F193" i="3"/>
  <c r="G193" i="3"/>
  <c r="F227" i="3"/>
  <c r="G227" i="3"/>
  <c r="G225" i="3"/>
  <c r="F225" i="3"/>
  <c r="F259" i="3"/>
  <c r="G257" i="3"/>
  <c r="F257" i="3"/>
  <c r="G259" i="3"/>
  <c r="F297" i="3"/>
  <c r="G299" i="3"/>
  <c r="G297" i="3"/>
  <c r="F299" i="3"/>
  <c r="F369" i="3"/>
  <c r="G369" i="3"/>
  <c r="F371" i="3"/>
  <c r="G1018" i="3"/>
  <c r="F1007" i="3"/>
  <c r="G974" i="3"/>
  <c r="F967" i="3"/>
  <c r="G953" i="3"/>
  <c r="F947" i="3"/>
  <c r="G910" i="3"/>
  <c r="F903" i="3"/>
  <c r="G889" i="3"/>
  <c r="F883" i="3"/>
  <c r="G846" i="3"/>
  <c r="F839" i="3"/>
  <c r="G825" i="3"/>
  <c r="F819" i="3"/>
  <c r="G782" i="3"/>
  <c r="F775" i="3"/>
  <c r="G761" i="3"/>
  <c r="F755" i="3"/>
  <c r="F610" i="3"/>
  <c r="F602" i="3"/>
  <c r="F593" i="3"/>
  <c r="G587" i="3"/>
  <c r="G579" i="3"/>
  <c r="G566" i="3"/>
  <c r="F559" i="3"/>
  <c r="G510" i="3"/>
  <c r="G497" i="3"/>
  <c r="F459" i="3"/>
  <c r="G430" i="3"/>
  <c r="F417" i="3"/>
  <c r="F399" i="3"/>
  <c r="F361" i="3"/>
  <c r="G296" i="3"/>
  <c r="F41" i="3"/>
  <c r="G22" i="3"/>
  <c r="F22" i="3"/>
  <c r="G46" i="3"/>
  <c r="F46" i="3"/>
  <c r="G70" i="3"/>
  <c r="F70" i="3"/>
  <c r="G102" i="3"/>
  <c r="F102" i="3"/>
  <c r="G182" i="3"/>
  <c r="F182" i="3"/>
  <c r="G214" i="3"/>
  <c r="F214" i="3"/>
  <c r="F358" i="3"/>
  <c r="G358" i="3"/>
  <c r="F390" i="3"/>
  <c r="G390" i="3"/>
  <c r="F414" i="3"/>
  <c r="G414" i="3"/>
  <c r="F454" i="3"/>
  <c r="G454" i="3"/>
  <c r="F486" i="3"/>
  <c r="G486" i="3"/>
  <c r="F518" i="3"/>
  <c r="G518" i="3"/>
  <c r="G542" i="3"/>
  <c r="F542" i="3"/>
  <c r="F574" i="3"/>
  <c r="G574" i="3"/>
  <c r="F598" i="3"/>
  <c r="G598" i="3"/>
  <c r="F630" i="3"/>
  <c r="G630" i="3"/>
  <c r="F662" i="3"/>
  <c r="G662" i="3"/>
  <c r="F694" i="3"/>
  <c r="G694" i="3"/>
  <c r="F790" i="3"/>
  <c r="G790" i="3"/>
  <c r="F854" i="3"/>
  <c r="G854" i="3"/>
  <c r="F886" i="3"/>
  <c r="G886" i="3"/>
  <c r="F950" i="3"/>
  <c r="G950" i="3"/>
  <c r="G878" i="3"/>
  <c r="G814" i="3"/>
  <c r="F622" i="3"/>
  <c r="F31" i="3"/>
  <c r="G31" i="3"/>
  <c r="F63" i="3"/>
  <c r="G63" i="3"/>
  <c r="F95" i="3"/>
  <c r="G95" i="3"/>
  <c r="F127" i="3"/>
  <c r="G127" i="3"/>
  <c r="F159" i="3"/>
  <c r="G159" i="3"/>
  <c r="F191" i="3"/>
  <c r="G191" i="3"/>
  <c r="F223" i="3"/>
  <c r="G223" i="3"/>
  <c r="F231" i="3"/>
  <c r="G231" i="3"/>
  <c r="F263" i="3"/>
  <c r="G263" i="3"/>
  <c r="F295" i="3"/>
  <c r="G295" i="3"/>
  <c r="F335" i="3"/>
  <c r="G335" i="3"/>
  <c r="F463" i="3"/>
  <c r="G463" i="3"/>
  <c r="F495" i="3"/>
  <c r="G495" i="3"/>
  <c r="F527" i="3"/>
  <c r="G527" i="3"/>
  <c r="F551" i="3"/>
  <c r="G551" i="3"/>
  <c r="F615" i="3"/>
  <c r="G615" i="3"/>
  <c r="F655" i="3"/>
  <c r="G655" i="3"/>
  <c r="G695" i="3"/>
  <c r="F695" i="3"/>
  <c r="G831" i="3"/>
  <c r="F831" i="3"/>
  <c r="G895" i="3"/>
  <c r="F895" i="3"/>
  <c r="G784" i="3"/>
  <c r="F727" i="3"/>
  <c r="F350" i="3"/>
  <c r="G34" i="3"/>
  <c r="F32" i="3"/>
  <c r="G32" i="3"/>
  <c r="F34" i="3"/>
  <c r="G74" i="3"/>
  <c r="F72" i="3"/>
  <c r="G72" i="3"/>
  <c r="F74" i="3"/>
  <c r="G98" i="3"/>
  <c r="F96" i="3"/>
  <c r="G96" i="3"/>
  <c r="F98" i="3"/>
  <c r="G130" i="3"/>
  <c r="F128" i="3"/>
  <c r="G128" i="3"/>
  <c r="F130" i="3"/>
  <c r="G162" i="3"/>
  <c r="F160" i="3"/>
  <c r="G160" i="3"/>
  <c r="F162" i="3"/>
  <c r="G194" i="3"/>
  <c r="F192" i="3"/>
  <c r="G192" i="3"/>
  <c r="F194" i="3"/>
  <c r="G226" i="3"/>
  <c r="F224" i="3"/>
  <c r="G224" i="3"/>
  <c r="F226" i="3"/>
  <c r="G258" i="3"/>
  <c r="F256" i="3"/>
  <c r="G256" i="3"/>
  <c r="F258" i="3"/>
  <c r="G290" i="3"/>
  <c r="F288" i="3"/>
  <c r="F290" i="3"/>
  <c r="G288" i="3"/>
  <c r="G322" i="3"/>
  <c r="F320" i="3"/>
  <c r="G320" i="3"/>
  <c r="F322" i="3"/>
  <c r="F352" i="3"/>
  <c r="F354" i="3"/>
  <c r="G354" i="3"/>
  <c r="G352" i="3"/>
  <c r="F392" i="3"/>
  <c r="F394" i="3"/>
  <c r="G392" i="3"/>
  <c r="F424" i="3"/>
  <c r="G424" i="3"/>
  <c r="F426" i="3"/>
  <c r="F456" i="3"/>
  <c r="F458" i="3"/>
  <c r="G456" i="3"/>
  <c r="G458" i="3"/>
  <c r="F488" i="3"/>
  <c r="F490" i="3"/>
  <c r="G490" i="3"/>
  <c r="F522" i="3"/>
  <c r="G522" i="3"/>
  <c r="F520" i="3"/>
  <c r="G520" i="3"/>
  <c r="F552" i="3"/>
  <c r="G552" i="3"/>
  <c r="G640" i="3"/>
  <c r="F642" i="3"/>
  <c r="G642" i="3"/>
  <c r="F640" i="3"/>
  <c r="F674" i="3"/>
  <c r="G674" i="3"/>
  <c r="F672" i="3"/>
  <c r="G672" i="3"/>
  <c r="F706" i="3"/>
  <c r="G706" i="3"/>
  <c r="F736" i="3"/>
  <c r="G736" i="3"/>
  <c r="F768" i="3"/>
  <c r="G768" i="3"/>
  <c r="F800" i="3"/>
  <c r="G800" i="3"/>
  <c r="F832" i="3"/>
  <c r="G832" i="3"/>
  <c r="F864" i="3"/>
  <c r="G864" i="3"/>
  <c r="F896" i="3"/>
  <c r="G896" i="3"/>
  <c r="F928" i="3"/>
  <c r="G928" i="3"/>
  <c r="F960" i="3"/>
  <c r="G960" i="3"/>
  <c r="F986" i="3"/>
  <c r="G986" i="3"/>
  <c r="F1000" i="3"/>
  <c r="G906" i="3"/>
  <c r="G842" i="3"/>
  <c r="F801" i="3"/>
  <c r="F647" i="3"/>
  <c r="F418" i="3"/>
  <c r="G383" i="3"/>
  <c r="G247" i="3"/>
  <c r="F35" i="3"/>
  <c r="G35" i="3"/>
  <c r="G33" i="3"/>
  <c r="F33" i="3"/>
  <c r="F67" i="3"/>
  <c r="G67" i="3"/>
  <c r="G65" i="3"/>
  <c r="F65" i="3"/>
  <c r="F99" i="3"/>
  <c r="G99" i="3"/>
  <c r="G97" i="3"/>
  <c r="F97" i="3"/>
  <c r="F131" i="3"/>
  <c r="G131" i="3"/>
  <c r="G129" i="3"/>
  <c r="F129" i="3"/>
  <c r="F155" i="3"/>
  <c r="G155" i="3"/>
  <c r="G153" i="3"/>
  <c r="F187" i="3"/>
  <c r="G187" i="3"/>
  <c r="F185" i="3"/>
  <c r="G185" i="3"/>
  <c r="F219" i="3"/>
  <c r="G219" i="3"/>
  <c r="F217" i="3"/>
  <c r="F251" i="3"/>
  <c r="G251" i="3"/>
  <c r="F275" i="3"/>
  <c r="G275" i="3"/>
  <c r="F273" i="3"/>
  <c r="G273" i="3"/>
  <c r="G321" i="3"/>
  <c r="F321" i="3"/>
  <c r="F323" i="3"/>
  <c r="G323" i="3"/>
  <c r="F395" i="3"/>
  <c r="G395" i="3"/>
  <c r="G1003" i="3"/>
  <c r="G1001" i="3"/>
  <c r="F11" i="3"/>
  <c r="F1023" i="3"/>
  <c r="G1017" i="3"/>
  <c r="G1006" i="3"/>
  <c r="F1001" i="3"/>
  <c r="G966" i="3"/>
  <c r="G961" i="3"/>
  <c r="F953" i="3"/>
  <c r="F939" i="3"/>
  <c r="G902" i="3"/>
  <c r="G897" i="3"/>
  <c r="F889" i="3"/>
  <c r="F875" i="3"/>
  <c r="G838" i="3"/>
  <c r="G833" i="3"/>
  <c r="F825" i="3"/>
  <c r="F811" i="3"/>
  <c r="G774" i="3"/>
  <c r="G769" i="3"/>
  <c r="F761" i="3"/>
  <c r="G752" i="3"/>
  <c r="F747" i="3"/>
  <c r="F691" i="3"/>
  <c r="F617" i="3"/>
  <c r="F609" i="3"/>
  <c r="F601" i="3"/>
  <c r="G584" i="3"/>
  <c r="F579" i="3"/>
  <c r="G558" i="3"/>
  <c r="G502" i="3"/>
  <c r="F465" i="3"/>
  <c r="F318" i="3"/>
  <c r="F14" i="3"/>
  <c r="G30" i="3"/>
  <c r="F30" i="3"/>
  <c r="G54" i="3"/>
  <c r="F54" i="3"/>
  <c r="G86" i="3"/>
  <c r="F86" i="3"/>
  <c r="G118" i="3"/>
  <c r="F118" i="3"/>
  <c r="G150" i="3"/>
  <c r="F150" i="3"/>
  <c r="G174" i="3"/>
  <c r="F174" i="3"/>
  <c r="G206" i="3"/>
  <c r="F206" i="3"/>
  <c r="G238" i="3"/>
  <c r="F238" i="3"/>
  <c r="G270" i="3"/>
  <c r="F270" i="3"/>
  <c r="G294" i="3"/>
  <c r="F294" i="3"/>
  <c r="G326" i="3"/>
  <c r="F326" i="3"/>
  <c r="F398" i="3"/>
  <c r="G398" i="3"/>
  <c r="F438" i="3"/>
  <c r="G438" i="3"/>
  <c r="G470" i="3"/>
  <c r="F470" i="3"/>
  <c r="F494" i="3"/>
  <c r="G494" i="3"/>
  <c r="F526" i="3"/>
  <c r="G526" i="3"/>
  <c r="F550" i="3"/>
  <c r="G550" i="3"/>
  <c r="F582" i="3"/>
  <c r="G582" i="3"/>
  <c r="F646" i="3"/>
  <c r="G646" i="3"/>
  <c r="F678" i="3"/>
  <c r="G678" i="3"/>
  <c r="F710" i="3"/>
  <c r="G710" i="3"/>
  <c r="G998" i="3"/>
  <c r="G750" i="3"/>
  <c r="F728" i="3"/>
  <c r="G704" i="3"/>
  <c r="F15" i="3"/>
  <c r="G15" i="3"/>
  <c r="F39" i="3"/>
  <c r="G39" i="3"/>
  <c r="F71" i="3"/>
  <c r="G71" i="3"/>
  <c r="F103" i="3"/>
  <c r="G103" i="3"/>
  <c r="F143" i="3"/>
  <c r="G143" i="3"/>
  <c r="F175" i="3"/>
  <c r="G175" i="3"/>
  <c r="F207" i="3"/>
  <c r="G207" i="3"/>
  <c r="F239" i="3"/>
  <c r="G239" i="3"/>
  <c r="F279" i="3"/>
  <c r="G279" i="3"/>
  <c r="G311" i="3"/>
  <c r="F311" i="3"/>
  <c r="F327" i="3"/>
  <c r="G327" i="3"/>
  <c r="G359" i="3"/>
  <c r="F359" i="3"/>
  <c r="G455" i="3"/>
  <c r="F455" i="3"/>
  <c r="G487" i="3"/>
  <c r="F487" i="3"/>
  <c r="F535" i="3"/>
  <c r="G535" i="3"/>
  <c r="F567" i="3"/>
  <c r="G567" i="3"/>
  <c r="F607" i="3"/>
  <c r="G607" i="3"/>
  <c r="F671" i="3"/>
  <c r="G671" i="3"/>
  <c r="F687" i="3"/>
  <c r="G687" i="3"/>
  <c r="G719" i="3"/>
  <c r="F719" i="3"/>
  <c r="G735" i="3"/>
  <c r="F735" i="3"/>
  <c r="G759" i="3"/>
  <c r="F759" i="3"/>
  <c r="G863" i="3"/>
  <c r="F863" i="3"/>
  <c r="G927" i="3"/>
  <c r="F927" i="3"/>
  <c r="G959" i="3"/>
  <c r="F959" i="3"/>
  <c r="G991" i="3"/>
  <c r="F991" i="3"/>
  <c r="G1015" i="3"/>
  <c r="F1015" i="3"/>
  <c r="G1009" i="3"/>
  <c r="G976" i="3"/>
  <c r="F921" i="3"/>
  <c r="F857" i="3"/>
  <c r="F793" i="3"/>
  <c r="G737" i="3"/>
  <c r="F711" i="3"/>
  <c r="G638" i="3"/>
  <c r="G489" i="3"/>
  <c r="G375" i="3"/>
  <c r="G255" i="3"/>
  <c r="G42" i="3"/>
  <c r="F40" i="3"/>
  <c r="G40" i="3"/>
  <c r="F42" i="3"/>
  <c r="G58" i="3"/>
  <c r="F56" i="3"/>
  <c r="G56" i="3"/>
  <c r="F58" i="3"/>
  <c r="G90" i="3"/>
  <c r="F88" i="3"/>
  <c r="G88" i="3"/>
  <c r="F90" i="3"/>
  <c r="G114" i="3"/>
  <c r="F112" i="3"/>
  <c r="G112" i="3"/>
  <c r="F114" i="3"/>
  <c r="G146" i="3"/>
  <c r="F144" i="3"/>
  <c r="G144" i="3"/>
  <c r="F146" i="3"/>
  <c r="G178" i="3"/>
  <c r="F176" i="3"/>
  <c r="G176" i="3"/>
  <c r="F178" i="3"/>
  <c r="G210" i="3"/>
  <c r="F208" i="3"/>
  <c r="G208" i="3"/>
  <c r="G242" i="3"/>
  <c r="F240" i="3"/>
  <c r="G240" i="3"/>
  <c r="G274" i="3"/>
  <c r="F272" i="3"/>
  <c r="G272" i="3"/>
  <c r="F274" i="3"/>
  <c r="G306" i="3"/>
  <c r="F304" i="3"/>
  <c r="G304" i="3"/>
  <c r="F306" i="3"/>
  <c r="G338" i="3"/>
  <c r="F336" i="3"/>
  <c r="G336" i="3"/>
  <c r="F338" i="3"/>
  <c r="F368" i="3"/>
  <c r="G368" i="3"/>
  <c r="F370" i="3"/>
  <c r="G370" i="3"/>
  <c r="F376" i="3"/>
  <c r="G376" i="3"/>
  <c r="F378" i="3"/>
  <c r="G378" i="3"/>
  <c r="F408" i="3"/>
  <c r="F410" i="3"/>
  <c r="G410" i="3"/>
  <c r="F440" i="3"/>
  <c r="G442" i="3"/>
  <c r="G440" i="3"/>
  <c r="F442" i="3"/>
  <c r="F472" i="3"/>
  <c r="G472" i="3"/>
  <c r="F504" i="3"/>
  <c r="G504" i="3"/>
  <c r="G538" i="3"/>
  <c r="F536" i="3"/>
  <c r="G536" i="3"/>
  <c r="F538" i="3"/>
  <c r="F568" i="3"/>
  <c r="G568" i="3"/>
  <c r="F570" i="3"/>
  <c r="G570" i="3"/>
  <c r="F594" i="3"/>
  <c r="G594" i="3"/>
  <c r="F624" i="3"/>
  <c r="G624" i="3"/>
  <c r="F626" i="3"/>
  <c r="G626" i="3"/>
  <c r="F666" i="3"/>
  <c r="G666" i="3"/>
  <c r="F664" i="3"/>
  <c r="G664" i="3"/>
  <c r="F698" i="3"/>
  <c r="G698" i="3"/>
  <c r="F696" i="3"/>
  <c r="G696" i="3"/>
  <c r="F730" i="3"/>
  <c r="G730" i="3"/>
  <c r="F762" i="3"/>
  <c r="G762" i="3"/>
  <c r="F786" i="3"/>
  <c r="G786" i="3"/>
  <c r="F818" i="3"/>
  <c r="G818" i="3"/>
  <c r="F850" i="3"/>
  <c r="G850" i="3"/>
  <c r="F882" i="3"/>
  <c r="G882" i="3"/>
  <c r="F914" i="3"/>
  <c r="G914" i="3"/>
  <c r="F946" i="3"/>
  <c r="G946" i="3"/>
  <c r="F968" i="3"/>
  <c r="G968" i="3"/>
  <c r="G1024" i="3"/>
  <c r="G1008" i="3"/>
  <c r="G984" i="3"/>
  <c r="F912" i="3"/>
  <c r="G856" i="3"/>
  <c r="G792" i="3"/>
  <c r="G726" i="3"/>
  <c r="F489" i="3"/>
  <c r="G408" i="3"/>
  <c r="F254" i="3"/>
  <c r="F62" i="3"/>
  <c r="F19" i="3"/>
  <c r="G19" i="3"/>
  <c r="G17" i="3"/>
  <c r="F17" i="3"/>
  <c r="F51" i="3"/>
  <c r="G51" i="3"/>
  <c r="G49" i="3"/>
  <c r="F49" i="3"/>
  <c r="F83" i="3"/>
  <c r="G83" i="3"/>
  <c r="G81" i="3"/>
  <c r="F81" i="3"/>
  <c r="F115" i="3"/>
  <c r="G115" i="3"/>
  <c r="G113" i="3"/>
  <c r="F113" i="3"/>
  <c r="F139" i="3"/>
  <c r="G139" i="3"/>
  <c r="G137" i="3"/>
  <c r="F137" i="3"/>
  <c r="F179" i="3"/>
  <c r="G179" i="3"/>
  <c r="F177" i="3"/>
  <c r="G177" i="3"/>
  <c r="F211" i="3"/>
  <c r="G211" i="3"/>
  <c r="F209" i="3"/>
  <c r="F243" i="3"/>
  <c r="F241" i="3"/>
  <c r="F283" i="3"/>
  <c r="F281" i="3"/>
  <c r="G283" i="3"/>
  <c r="G281" i="3"/>
  <c r="G315" i="3"/>
  <c r="G313" i="3"/>
  <c r="F315" i="3"/>
  <c r="F377" i="3"/>
  <c r="G377" i="3"/>
  <c r="G1011" i="3"/>
  <c r="F1009" i="3"/>
  <c r="F1022" i="3"/>
  <c r="F1017" i="3"/>
  <c r="G1000" i="3"/>
  <c r="G994" i="3"/>
  <c r="F961" i="3"/>
  <c r="G952" i="3"/>
  <c r="F944" i="3"/>
  <c r="G938" i="3"/>
  <c r="F897" i="3"/>
  <c r="G888" i="3"/>
  <c r="F880" i="3"/>
  <c r="G874" i="3"/>
  <c r="F833" i="3"/>
  <c r="G824" i="3"/>
  <c r="F816" i="3"/>
  <c r="G810" i="3"/>
  <c r="F769" i="3"/>
  <c r="G760" i="3"/>
  <c r="F752" i="3"/>
  <c r="G746" i="3"/>
  <c r="G705" i="3"/>
  <c r="F699" i="3"/>
  <c r="F635" i="3"/>
  <c r="G627" i="3"/>
  <c r="G608" i="3"/>
  <c r="G600" i="3"/>
  <c r="F592" i="3"/>
  <c r="F584" i="3"/>
  <c r="F576" i="3"/>
  <c r="F519" i="3"/>
  <c r="G464" i="3"/>
  <c r="G439" i="3"/>
  <c r="G371" i="3"/>
  <c r="F345" i="3"/>
  <c r="G233" i="3"/>
  <c r="F126" i="3"/>
  <c r="T1030" i="3"/>
  <c r="R1030" i="3"/>
  <c r="S1030" i="3" s="1"/>
  <c r="T1029" i="3"/>
  <c r="R1029" i="3"/>
  <c r="S1029" i="3" s="1"/>
  <c r="T1028" i="3"/>
  <c r="R1028" i="3"/>
  <c r="S1028" i="3"/>
  <c r="T1027" i="3"/>
  <c r="R1027" i="3"/>
  <c r="S1027" i="3" s="1"/>
  <c r="T1026" i="3"/>
  <c r="R1026" i="3"/>
  <c r="S1026" i="3" s="1"/>
  <c r="T1025" i="3"/>
  <c r="R1025" i="3"/>
  <c r="S1025" i="3"/>
  <c r="T1024" i="3"/>
  <c r="R1024" i="3"/>
  <c r="S1024" i="3"/>
  <c r="T1023" i="3"/>
  <c r="R1023" i="3"/>
  <c r="S1023" i="3" s="1"/>
  <c r="T1022" i="3"/>
  <c r="R1022" i="3"/>
  <c r="S1022" i="3"/>
  <c r="T1021" i="3"/>
  <c r="R1021" i="3"/>
  <c r="S1021" i="3"/>
  <c r="T1020" i="3"/>
  <c r="R1020" i="3"/>
  <c r="S1020" i="3"/>
  <c r="T1019" i="3"/>
  <c r="R1019" i="3"/>
  <c r="S1019" i="3" s="1"/>
  <c r="T1018" i="3"/>
  <c r="R1018" i="3"/>
  <c r="S1018" i="3"/>
  <c r="T1017" i="3"/>
  <c r="R1017" i="3"/>
  <c r="S1017" i="3" s="1"/>
  <c r="T1016" i="3"/>
  <c r="R1016" i="3"/>
  <c r="S1016" i="3"/>
  <c r="T1015" i="3"/>
  <c r="R1015" i="3"/>
  <c r="S1015" i="3" s="1"/>
  <c r="T1014" i="3"/>
  <c r="R1014" i="3"/>
  <c r="S1014" i="3" s="1"/>
  <c r="T1013" i="3"/>
  <c r="R1013" i="3"/>
  <c r="S1013" i="3" s="1"/>
  <c r="T1012" i="3"/>
  <c r="R1012" i="3"/>
  <c r="S1012" i="3"/>
  <c r="T1011" i="3"/>
  <c r="R1011" i="3"/>
  <c r="S1011" i="3" s="1"/>
  <c r="T1010" i="3"/>
  <c r="R1010" i="3"/>
  <c r="S1010" i="3" s="1"/>
  <c r="T1009" i="3"/>
  <c r="R1009" i="3"/>
  <c r="S1009" i="3"/>
  <c r="T1008" i="3"/>
  <c r="R1008" i="3"/>
  <c r="S1008" i="3"/>
  <c r="T1007" i="3"/>
  <c r="R1007" i="3"/>
  <c r="S1007" i="3" s="1"/>
  <c r="T1006" i="3"/>
  <c r="R1006" i="3"/>
  <c r="S1006" i="3"/>
  <c r="T1005" i="3"/>
  <c r="R1005" i="3"/>
  <c r="S1005" i="3"/>
  <c r="T1004" i="3"/>
  <c r="R1004" i="3"/>
  <c r="S1004" i="3"/>
  <c r="T1003" i="3"/>
  <c r="R1003" i="3"/>
  <c r="S1003" i="3" s="1"/>
  <c r="T1002" i="3"/>
  <c r="R1002" i="3"/>
  <c r="S1002" i="3"/>
  <c r="T1001" i="3"/>
  <c r="R1001" i="3"/>
  <c r="S1001" i="3" s="1"/>
  <c r="T1000" i="3"/>
  <c r="R1000" i="3"/>
  <c r="S1000" i="3"/>
  <c r="T999" i="3"/>
  <c r="R999" i="3"/>
  <c r="S999" i="3" s="1"/>
  <c r="T998" i="3"/>
  <c r="R998" i="3"/>
  <c r="S998" i="3" s="1"/>
  <c r="T997" i="3"/>
  <c r="R997" i="3"/>
  <c r="S997" i="3" s="1"/>
  <c r="T996" i="3"/>
  <c r="R996" i="3"/>
  <c r="S996" i="3"/>
  <c r="T995" i="3"/>
  <c r="R995" i="3"/>
  <c r="S995" i="3" s="1"/>
  <c r="T994" i="3"/>
  <c r="R994" i="3"/>
  <c r="S994" i="3" s="1"/>
  <c r="T993" i="3"/>
  <c r="R993" i="3"/>
  <c r="S993" i="3"/>
  <c r="T992" i="3"/>
  <c r="R992" i="3"/>
  <c r="S992" i="3"/>
  <c r="T991" i="3"/>
  <c r="R991" i="3"/>
  <c r="S991" i="3" s="1"/>
  <c r="T990" i="3"/>
  <c r="R990" i="3"/>
  <c r="S990" i="3" s="1"/>
  <c r="T989" i="3"/>
  <c r="R989" i="3"/>
  <c r="S989" i="3"/>
  <c r="T988" i="3"/>
  <c r="R988" i="3"/>
  <c r="S988" i="3"/>
  <c r="T987" i="3"/>
  <c r="R987" i="3"/>
  <c r="S987" i="3" s="1"/>
  <c r="T986" i="3"/>
  <c r="R986" i="3"/>
  <c r="S986" i="3" s="1"/>
  <c r="T985" i="3"/>
  <c r="R985" i="3"/>
  <c r="S985" i="3"/>
  <c r="T984" i="3"/>
  <c r="R984" i="3"/>
  <c r="S984" i="3"/>
  <c r="T983" i="3"/>
  <c r="R983" i="3"/>
  <c r="S983" i="3" s="1"/>
  <c r="T982" i="3"/>
  <c r="R982" i="3"/>
  <c r="S982" i="3"/>
  <c r="T981" i="3"/>
  <c r="R981" i="3"/>
  <c r="S981" i="3" s="1"/>
  <c r="T980" i="3"/>
  <c r="R980" i="3"/>
  <c r="S980" i="3"/>
  <c r="T979" i="3"/>
  <c r="R979" i="3"/>
  <c r="S979" i="3" s="1"/>
  <c r="T978" i="3"/>
  <c r="R978" i="3"/>
  <c r="S978" i="3" s="1"/>
  <c r="T977" i="3"/>
  <c r="R977" i="3"/>
  <c r="S977" i="3"/>
  <c r="T976" i="3"/>
  <c r="R976" i="3"/>
  <c r="S976" i="3"/>
  <c r="T975" i="3"/>
  <c r="R975" i="3"/>
  <c r="S975" i="3" s="1"/>
  <c r="T974" i="3"/>
  <c r="R974" i="3"/>
  <c r="S974" i="3"/>
  <c r="T973" i="3"/>
  <c r="R973" i="3"/>
  <c r="S973" i="3" s="1"/>
  <c r="T972" i="3"/>
  <c r="R972" i="3"/>
  <c r="S972" i="3"/>
  <c r="T971" i="3"/>
  <c r="R971" i="3"/>
  <c r="S971" i="3" s="1"/>
  <c r="T970" i="3"/>
  <c r="R970" i="3"/>
  <c r="S970" i="3" s="1"/>
  <c r="T969" i="3"/>
  <c r="R969" i="3"/>
  <c r="S969" i="3"/>
  <c r="T968" i="3"/>
  <c r="R968" i="3"/>
  <c r="S968" i="3"/>
  <c r="T967" i="3"/>
  <c r="R967" i="3"/>
  <c r="S967" i="3" s="1"/>
  <c r="T966" i="3"/>
  <c r="R966" i="3"/>
  <c r="S966" i="3"/>
  <c r="T965" i="3"/>
  <c r="R965" i="3"/>
  <c r="S965" i="3" s="1"/>
  <c r="T964" i="3"/>
  <c r="R964" i="3"/>
  <c r="S964" i="3"/>
  <c r="T963" i="3"/>
  <c r="R963" i="3"/>
  <c r="S963" i="3" s="1"/>
  <c r="T962" i="3"/>
  <c r="R962" i="3"/>
  <c r="S962" i="3" s="1"/>
  <c r="T961" i="3"/>
  <c r="R961" i="3"/>
  <c r="S961" i="3"/>
  <c r="T960" i="3"/>
  <c r="R960" i="3"/>
  <c r="S960" i="3"/>
  <c r="T959" i="3"/>
  <c r="R959" i="3"/>
  <c r="S959" i="3" s="1"/>
  <c r="T958" i="3"/>
  <c r="R958" i="3"/>
  <c r="S958" i="3"/>
  <c r="T957" i="3"/>
  <c r="R957" i="3"/>
  <c r="S957" i="3" s="1"/>
  <c r="T956" i="3"/>
  <c r="R956" i="3"/>
  <c r="S956" i="3"/>
  <c r="T955" i="3"/>
  <c r="R955" i="3"/>
  <c r="S955" i="3" s="1"/>
  <c r="T954" i="3"/>
  <c r="R954" i="3"/>
  <c r="S954" i="3" s="1"/>
  <c r="T953" i="3"/>
  <c r="R953" i="3"/>
  <c r="S953" i="3"/>
  <c r="T952" i="3"/>
  <c r="R952" i="3"/>
  <c r="S952" i="3"/>
  <c r="T951" i="3"/>
  <c r="R951" i="3"/>
  <c r="S951" i="3" s="1"/>
  <c r="T950" i="3"/>
  <c r="R950" i="3"/>
  <c r="S950" i="3"/>
  <c r="T949" i="3"/>
  <c r="R949" i="3"/>
  <c r="S949" i="3" s="1"/>
  <c r="T948" i="3"/>
  <c r="R948" i="3"/>
  <c r="S948" i="3"/>
  <c r="T947" i="3"/>
  <c r="R947" i="3"/>
  <c r="S947" i="3" s="1"/>
  <c r="T946" i="3"/>
  <c r="R946" i="3"/>
  <c r="S946" i="3" s="1"/>
  <c r="T945" i="3"/>
  <c r="R945" i="3"/>
  <c r="S945" i="3"/>
  <c r="T944" i="3"/>
  <c r="R944" i="3"/>
  <c r="S944" i="3"/>
  <c r="T943" i="3"/>
  <c r="R943" i="3"/>
  <c r="S943" i="3" s="1"/>
  <c r="T942" i="3"/>
  <c r="R942" i="3"/>
  <c r="S942" i="3"/>
  <c r="T941" i="3"/>
  <c r="R941" i="3"/>
  <c r="S941" i="3" s="1"/>
  <c r="T940" i="3"/>
  <c r="R940" i="3"/>
  <c r="S940" i="3"/>
  <c r="T939" i="3"/>
  <c r="R939" i="3"/>
  <c r="S939" i="3" s="1"/>
  <c r="T938" i="3"/>
  <c r="R938" i="3"/>
  <c r="S938" i="3" s="1"/>
  <c r="T937" i="3"/>
  <c r="R937" i="3"/>
  <c r="S937" i="3"/>
  <c r="T936" i="3"/>
  <c r="R936" i="3"/>
  <c r="S936" i="3"/>
  <c r="T935" i="3"/>
  <c r="R935" i="3"/>
  <c r="S935" i="3" s="1"/>
  <c r="T934" i="3"/>
  <c r="R934" i="3"/>
  <c r="S934" i="3"/>
  <c r="T933" i="3"/>
  <c r="R933" i="3"/>
  <c r="S933" i="3" s="1"/>
  <c r="T932" i="3"/>
  <c r="R932" i="3"/>
  <c r="S932" i="3"/>
  <c r="T931" i="3"/>
  <c r="R931" i="3"/>
  <c r="S931" i="3" s="1"/>
  <c r="T930" i="3"/>
  <c r="R930" i="3"/>
  <c r="S930" i="3" s="1"/>
  <c r="T929" i="3"/>
  <c r="R929" i="3"/>
  <c r="S929" i="3"/>
  <c r="T928" i="3"/>
  <c r="R928" i="3"/>
  <c r="S928" i="3"/>
  <c r="T927" i="3"/>
  <c r="R927" i="3"/>
  <c r="S927" i="3" s="1"/>
  <c r="T926" i="3"/>
  <c r="R926" i="3"/>
  <c r="S926" i="3"/>
  <c r="T925" i="3"/>
  <c r="R925" i="3"/>
  <c r="S925" i="3" s="1"/>
  <c r="T924" i="3"/>
  <c r="R924" i="3"/>
  <c r="S924" i="3"/>
  <c r="T923" i="3"/>
  <c r="R923" i="3"/>
  <c r="S923" i="3" s="1"/>
  <c r="T922" i="3"/>
  <c r="R922" i="3"/>
  <c r="S922" i="3" s="1"/>
  <c r="T921" i="3"/>
  <c r="R921" i="3"/>
  <c r="S921" i="3"/>
  <c r="T920" i="3"/>
  <c r="R920" i="3"/>
  <c r="S920" i="3"/>
  <c r="T919" i="3"/>
  <c r="R919" i="3"/>
  <c r="S919" i="3" s="1"/>
  <c r="T918" i="3"/>
  <c r="R918" i="3"/>
  <c r="S918" i="3"/>
  <c r="T917" i="3"/>
  <c r="R917" i="3"/>
  <c r="S917" i="3" s="1"/>
  <c r="T916" i="3"/>
  <c r="R916" i="3"/>
  <c r="S916" i="3"/>
  <c r="T915" i="3"/>
  <c r="R915" i="3"/>
  <c r="S915" i="3" s="1"/>
  <c r="T914" i="3"/>
  <c r="R914" i="3"/>
  <c r="S914" i="3" s="1"/>
  <c r="T913" i="3"/>
  <c r="R913" i="3"/>
  <c r="S913" i="3"/>
  <c r="T912" i="3"/>
  <c r="R912" i="3"/>
  <c r="S912" i="3"/>
  <c r="T911" i="3"/>
  <c r="R911" i="3"/>
  <c r="S911" i="3" s="1"/>
  <c r="T910" i="3"/>
  <c r="R910" i="3"/>
  <c r="S910" i="3"/>
  <c r="T909" i="3"/>
  <c r="R909" i="3"/>
  <c r="S909" i="3" s="1"/>
  <c r="T908" i="3"/>
  <c r="R908" i="3"/>
  <c r="S908" i="3"/>
  <c r="T907" i="3"/>
  <c r="R907" i="3"/>
  <c r="S907" i="3" s="1"/>
  <c r="T906" i="3"/>
  <c r="R906" i="3"/>
  <c r="S906" i="3" s="1"/>
  <c r="T905" i="3"/>
  <c r="R905" i="3"/>
  <c r="S905" i="3"/>
  <c r="T904" i="3"/>
  <c r="R904" i="3"/>
  <c r="S904" i="3"/>
  <c r="T903" i="3"/>
  <c r="R903" i="3"/>
  <c r="S903" i="3" s="1"/>
  <c r="T902" i="3"/>
  <c r="R902" i="3"/>
  <c r="S902" i="3"/>
  <c r="T901" i="3"/>
  <c r="R901" i="3"/>
  <c r="S901" i="3" s="1"/>
  <c r="T900" i="3"/>
  <c r="R900" i="3"/>
  <c r="S900" i="3"/>
  <c r="T899" i="3"/>
  <c r="R899" i="3"/>
  <c r="S899" i="3" s="1"/>
  <c r="T898" i="3"/>
  <c r="R898" i="3"/>
  <c r="S898" i="3" s="1"/>
  <c r="T897" i="3"/>
  <c r="R897" i="3"/>
  <c r="S897" i="3"/>
  <c r="T896" i="3"/>
  <c r="R896" i="3"/>
  <c r="S896" i="3"/>
  <c r="T895" i="3"/>
  <c r="R895" i="3"/>
  <c r="S895" i="3" s="1"/>
  <c r="T894" i="3"/>
  <c r="R894" i="3"/>
  <c r="S894" i="3"/>
  <c r="T893" i="3"/>
  <c r="R893" i="3"/>
  <c r="S893" i="3" s="1"/>
  <c r="T892" i="3"/>
  <c r="R892" i="3"/>
  <c r="S892" i="3"/>
  <c r="T891" i="3"/>
  <c r="R891" i="3"/>
  <c r="S891" i="3" s="1"/>
  <c r="T890" i="3"/>
  <c r="R890" i="3"/>
  <c r="S890" i="3" s="1"/>
  <c r="T889" i="3"/>
  <c r="R889" i="3"/>
  <c r="S889" i="3"/>
  <c r="T888" i="3"/>
  <c r="R888" i="3"/>
  <c r="S888" i="3"/>
  <c r="T887" i="3"/>
  <c r="R887" i="3"/>
  <c r="S887" i="3" s="1"/>
  <c r="T886" i="3"/>
  <c r="R886" i="3"/>
  <c r="S886" i="3"/>
  <c r="T885" i="3"/>
  <c r="R885" i="3"/>
  <c r="S885" i="3" s="1"/>
  <c r="T884" i="3"/>
  <c r="R884" i="3"/>
  <c r="S884" i="3"/>
  <c r="T883" i="3"/>
  <c r="R883" i="3"/>
  <c r="S883" i="3" s="1"/>
  <c r="T882" i="3"/>
  <c r="R882" i="3"/>
  <c r="S882" i="3" s="1"/>
  <c r="T881" i="3"/>
  <c r="R881" i="3"/>
  <c r="S881" i="3"/>
  <c r="T880" i="3"/>
  <c r="R880" i="3"/>
  <c r="S880" i="3"/>
  <c r="T879" i="3"/>
  <c r="R879" i="3"/>
  <c r="S879" i="3" s="1"/>
  <c r="T878" i="3"/>
  <c r="R878" i="3"/>
  <c r="S878" i="3"/>
  <c r="T877" i="3"/>
  <c r="R877" i="3"/>
  <c r="S877" i="3" s="1"/>
  <c r="T876" i="3"/>
  <c r="R876" i="3"/>
  <c r="S876" i="3"/>
  <c r="T875" i="3"/>
  <c r="R875" i="3"/>
  <c r="S875" i="3" s="1"/>
  <c r="T874" i="3"/>
  <c r="R874" i="3"/>
  <c r="S874" i="3" s="1"/>
  <c r="T873" i="3"/>
  <c r="R873" i="3"/>
  <c r="S873" i="3"/>
  <c r="T872" i="3"/>
  <c r="R872" i="3"/>
  <c r="S872" i="3"/>
  <c r="T871" i="3"/>
  <c r="R871" i="3"/>
  <c r="S871" i="3" s="1"/>
  <c r="T870" i="3"/>
  <c r="R870" i="3"/>
  <c r="S870" i="3"/>
  <c r="T869" i="3"/>
  <c r="R869" i="3"/>
  <c r="S869" i="3" s="1"/>
  <c r="T868" i="3"/>
  <c r="R868" i="3"/>
  <c r="S868" i="3"/>
  <c r="T867" i="3"/>
  <c r="R867" i="3"/>
  <c r="S867" i="3" s="1"/>
  <c r="T866" i="3"/>
  <c r="R866" i="3"/>
  <c r="S866" i="3" s="1"/>
  <c r="T865" i="3"/>
  <c r="R865" i="3"/>
  <c r="S865" i="3"/>
  <c r="T864" i="3"/>
  <c r="R864" i="3"/>
  <c r="S864" i="3"/>
  <c r="T863" i="3"/>
  <c r="R863" i="3"/>
  <c r="S863" i="3" s="1"/>
  <c r="T862" i="3"/>
  <c r="R862" i="3"/>
  <c r="S862" i="3"/>
  <c r="T861" i="3"/>
  <c r="R861" i="3"/>
  <c r="S861" i="3" s="1"/>
  <c r="T860" i="3"/>
  <c r="R860" i="3"/>
  <c r="S860" i="3"/>
  <c r="T859" i="3"/>
  <c r="R859" i="3"/>
  <c r="S859" i="3" s="1"/>
  <c r="T858" i="3"/>
  <c r="R858" i="3"/>
  <c r="S858" i="3" s="1"/>
  <c r="T857" i="3"/>
  <c r="R857" i="3"/>
  <c r="S857" i="3"/>
  <c r="T856" i="3"/>
  <c r="R856" i="3"/>
  <c r="S856" i="3"/>
  <c r="T855" i="3"/>
  <c r="R855" i="3"/>
  <c r="S855" i="3" s="1"/>
  <c r="T854" i="3"/>
  <c r="R854" i="3"/>
  <c r="S854" i="3"/>
  <c r="T853" i="3"/>
  <c r="R853" i="3"/>
  <c r="S853" i="3" s="1"/>
  <c r="T852" i="3"/>
  <c r="R852" i="3"/>
  <c r="S852" i="3"/>
  <c r="T851" i="3"/>
  <c r="R851" i="3"/>
  <c r="S851" i="3" s="1"/>
  <c r="T850" i="3"/>
  <c r="R850" i="3"/>
  <c r="S850" i="3" s="1"/>
  <c r="T849" i="3"/>
  <c r="R849" i="3"/>
  <c r="S849" i="3"/>
  <c r="T848" i="3"/>
  <c r="R848" i="3"/>
  <c r="S848" i="3"/>
  <c r="T847" i="3"/>
  <c r="R847" i="3"/>
  <c r="S847" i="3" s="1"/>
  <c r="T846" i="3"/>
  <c r="R846" i="3"/>
  <c r="S846" i="3"/>
  <c r="T845" i="3"/>
  <c r="R845" i="3"/>
  <c r="S845" i="3" s="1"/>
  <c r="T844" i="3"/>
  <c r="R844" i="3"/>
  <c r="S844" i="3"/>
  <c r="T843" i="3"/>
  <c r="R843" i="3"/>
  <c r="S843" i="3" s="1"/>
  <c r="T842" i="3"/>
  <c r="R842" i="3"/>
  <c r="S842" i="3" s="1"/>
  <c r="T841" i="3"/>
  <c r="R841" i="3"/>
  <c r="S841" i="3"/>
  <c r="T840" i="3"/>
  <c r="R840" i="3"/>
  <c r="S840" i="3"/>
  <c r="T839" i="3"/>
  <c r="R839" i="3"/>
  <c r="S839" i="3" s="1"/>
  <c r="T838" i="3"/>
  <c r="R838" i="3"/>
  <c r="S838" i="3"/>
  <c r="T837" i="3"/>
  <c r="R837" i="3"/>
  <c r="S837" i="3" s="1"/>
  <c r="T836" i="3"/>
  <c r="R836" i="3"/>
  <c r="S836" i="3"/>
  <c r="T835" i="3"/>
  <c r="R835" i="3"/>
  <c r="S835" i="3" s="1"/>
  <c r="T834" i="3"/>
  <c r="R834" i="3"/>
  <c r="S834" i="3" s="1"/>
  <c r="T833" i="3"/>
  <c r="R833" i="3"/>
  <c r="S833" i="3"/>
  <c r="T832" i="3"/>
  <c r="R832" i="3"/>
  <c r="S832" i="3"/>
  <c r="T831" i="3"/>
  <c r="R831" i="3"/>
  <c r="S831" i="3" s="1"/>
  <c r="T830" i="3"/>
  <c r="R830" i="3"/>
  <c r="S830" i="3"/>
  <c r="T829" i="3"/>
  <c r="R829" i="3"/>
  <c r="S829" i="3" s="1"/>
  <c r="T828" i="3"/>
  <c r="R828" i="3"/>
  <c r="S828" i="3"/>
  <c r="T827" i="3"/>
  <c r="R827" i="3"/>
  <c r="S827" i="3" s="1"/>
  <c r="T826" i="3"/>
  <c r="R826" i="3"/>
  <c r="S826" i="3" s="1"/>
  <c r="T825" i="3"/>
  <c r="R825" i="3"/>
  <c r="S825" i="3"/>
  <c r="T824" i="3"/>
  <c r="R824" i="3"/>
  <c r="S824" i="3"/>
  <c r="T823" i="3"/>
  <c r="R823" i="3"/>
  <c r="S823" i="3" s="1"/>
  <c r="T822" i="3"/>
  <c r="R822" i="3"/>
  <c r="S822" i="3"/>
  <c r="T821" i="3"/>
  <c r="R821" i="3"/>
  <c r="S821" i="3" s="1"/>
  <c r="T820" i="3"/>
  <c r="R820" i="3"/>
  <c r="S820" i="3"/>
  <c r="T819" i="3"/>
  <c r="R819" i="3"/>
  <c r="S819" i="3" s="1"/>
  <c r="T818" i="3"/>
  <c r="R818" i="3"/>
  <c r="S818" i="3" s="1"/>
  <c r="T817" i="3"/>
  <c r="R817" i="3"/>
  <c r="S817" i="3"/>
  <c r="T816" i="3"/>
  <c r="R816" i="3"/>
  <c r="S816" i="3"/>
  <c r="T815" i="3"/>
  <c r="R815" i="3"/>
  <c r="S815" i="3" s="1"/>
  <c r="T814" i="3"/>
  <c r="R814" i="3"/>
  <c r="S814" i="3"/>
  <c r="T813" i="3"/>
  <c r="R813" i="3"/>
  <c r="S813" i="3" s="1"/>
  <c r="T812" i="3"/>
  <c r="R812" i="3"/>
  <c r="S812" i="3"/>
  <c r="T811" i="3"/>
  <c r="R811" i="3"/>
  <c r="S811" i="3" s="1"/>
  <c r="T810" i="3"/>
  <c r="R810" i="3"/>
  <c r="S810" i="3" s="1"/>
  <c r="T809" i="3"/>
  <c r="R809" i="3"/>
  <c r="S809" i="3"/>
  <c r="T808" i="3"/>
  <c r="R808" i="3"/>
  <c r="S808" i="3"/>
  <c r="T807" i="3"/>
  <c r="R807" i="3"/>
  <c r="S807" i="3" s="1"/>
  <c r="T806" i="3"/>
  <c r="R806" i="3"/>
  <c r="S806" i="3"/>
  <c r="T805" i="3"/>
  <c r="R805" i="3"/>
  <c r="S805" i="3" s="1"/>
  <c r="T804" i="3"/>
  <c r="R804" i="3"/>
  <c r="S804" i="3"/>
  <c r="T803" i="3"/>
  <c r="R803" i="3"/>
  <c r="S803" i="3" s="1"/>
  <c r="T802" i="3"/>
  <c r="R802" i="3"/>
  <c r="S802" i="3" s="1"/>
  <c r="T801" i="3"/>
  <c r="R801" i="3"/>
  <c r="S801" i="3"/>
  <c r="T800" i="3"/>
  <c r="R800" i="3"/>
  <c r="S800" i="3"/>
  <c r="T799" i="3"/>
  <c r="R799" i="3"/>
  <c r="S799" i="3" s="1"/>
  <c r="T798" i="3"/>
  <c r="R798" i="3"/>
  <c r="S798" i="3"/>
  <c r="T797" i="3"/>
  <c r="R797" i="3"/>
  <c r="S797" i="3" s="1"/>
  <c r="T796" i="3"/>
  <c r="R796" i="3"/>
  <c r="S796" i="3"/>
  <c r="T795" i="3"/>
  <c r="R795" i="3"/>
  <c r="S795" i="3" s="1"/>
  <c r="T794" i="3"/>
  <c r="R794" i="3"/>
  <c r="S794" i="3" s="1"/>
  <c r="T793" i="3"/>
  <c r="R793" i="3"/>
  <c r="S793" i="3"/>
  <c r="T792" i="3"/>
  <c r="R792" i="3"/>
  <c r="S792" i="3"/>
  <c r="T791" i="3"/>
  <c r="R791" i="3"/>
  <c r="S791" i="3" s="1"/>
  <c r="T790" i="3"/>
  <c r="R790" i="3"/>
  <c r="S790" i="3"/>
  <c r="T789" i="3"/>
  <c r="R789" i="3"/>
  <c r="S789" i="3" s="1"/>
  <c r="T788" i="3"/>
  <c r="R788" i="3"/>
  <c r="S788" i="3"/>
  <c r="T787" i="3"/>
  <c r="R787" i="3"/>
  <c r="S787" i="3" s="1"/>
  <c r="T786" i="3"/>
  <c r="R786" i="3"/>
  <c r="S786" i="3" s="1"/>
  <c r="T785" i="3"/>
  <c r="R785" i="3"/>
  <c r="S785" i="3"/>
  <c r="T784" i="3"/>
  <c r="R784" i="3"/>
  <c r="S784" i="3"/>
  <c r="T783" i="3"/>
  <c r="R783" i="3"/>
  <c r="S783" i="3" s="1"/>
  <c r="T782" i="3"/>
  <c r="R782" i="3"/>
  <c r="S782" i="3"/>
  <c r="T781" i="3"/>
  <c r="R781" i="3"/>
  <c r="S781" i="3" s="1"/>
  <c r="T780" i="3"/>
  <c r="R780" i="3"/>
  <c r="S780" i="3"/>
  <c r="T779" i="3"/>
  <c r="R779" i="3"/>
  <c r="S779" i="3" s="1"/>
  <c r="T778" i="3"/>
  <c r="R778" i="3"/>
  <c r="S778" i="3" s="1"/>
  <c r="T777" i="3"/>
  <c r="R777" i="3"/>
  <c r="S777" i="3"/>
  <c r="T776" i="3"/>
  <c r="R776" i="3"/>
  <c r="S776" i="3"/>
  <c r="T775" i="3"/>
  <c r="R775" i="3"/>
  <c r="S775" i="3" s="1"/>
  <c r="T774" i="3"/>
  <c r="R774" i="3"/>
  <c r="S774" i="3"/>
  <c r="T773" i="3"/>
  <c r="R773" i="3"/>
  <c r="S773" i="3" s="1"/>
  <c r="T772" i="3"/>
  <c r="R772" i="3"/>
  <c r="S772" i="3"/>
  <c r="T771" i="3"/>
  <c r="R771" i="3"/>
  <c r="S771" i="3" s="1"/>
  <c r="T770" i="3"/>
  <c r="R770" i="3"/>
  <c r="S770" i="3" s="1"/>
  <c r="T769" i="3"/>
  <c r="R769" i="3"/>
  <c r="S769" i="3"/>
  <c r="T768" i="3"/>
  <c r="R768" i="3"/>
  <c r="S768" i="3"/>
  <c r="T767" i="3"/>
  <c r="R767" i="3"/>
  <c r="S767" i="3" s="1"/>
  <c r="T766" i="3"/>
  <c r="R766" i="3"/>
  <c r="S766" i="3"/>
  <c r="T765" i="3"/>
  <c r="R765" i="3"/>
  <c r="S765" i="3" s="1"/>
  <c r="T764" i="3"/>
  <c r="R764" i="3"/>
  <c r="S764" i="3"/>
  <c r="T763" i="3"/>
  <c r="R763" i="3"/>
  <c r="S763" i="3" s="1"/>
  <c r="T762" i="3"/>
  <c r="R762" i="3"/>
  <c r="S762" i="3" s="1"/>
  <c r="T761" i="3"/>
  <c r="R761" i="3"/>
  <c r="S761" i="3"/>
  <c r="T760" i="3"/>
  <c r="R760" i="3"/>
  <c r="S760" i="3"/>
  <c r="T759" i="3"/>
  <c r="R759" i="3"/>
  <c r="S759" i="3" s="1"/>
  <c r="T758" i="3"/>
  <c r="R758" i="3"/>
  <c r="S758" i="3"/>
  <c r="T757" i="3"/>
  <c r="R757" i="3"/>
  <c r="S757" i="3" s="1"/>
  <c r="T756" i="3"/>
  <c r="R756" i="3"/>
  <c r="S756" i="3"/>
  <c r="T755" i="3"/>
  <c r="R755" i="3"/>
  <c r="S755" i="3" s="1"/>
  <c r="T754" i="3"/>
  <c r="R754" i="3"/>
  <c r="S754" i="3" s="1"/>
  <c r="T753" i="3"/>
  <c r="R753" i="3"/>
  <c r="S753" i="3"/>
  <c r="T752" i="3"/>
  <c r="R752" i="3"/>
  <c r="S752" i="3"/>
  <c r="T751" i="3"/>
  <c r="R751" i="3"/>
  <c r="S751" i="3" s="1"/>
  <c r="T750" i="3"/>
  <c r="R750" i="3"/>
  <c r="S750" i="3"/>
  <c r="T749" i="3"/>
  <c r="R749" i="3"/>
  <c r="S749" i="3" s="1"/>
  <c r="T748" i="3"/>
  <c r="R748" i="3"/>
  <c r="S748" i="3"/>
  <c r="T747" i="3"/>
  <c r="R747" i="3"/>
  <c r="S747" i="3" s="1"/>
  <c r="T746" i="3"/>
  <c r="R746" i="3"/>
  <c r="S746" i="3" s="1"/>
  <c r="T745" i="3"/>
  <c r="R745" i="3"/>
  <c r="S745" i="3"/>
  <c r="T744" i="3"/>
  <c r="R744" i="3"/>
  <c r="S744" i="3"/>
  <c r="T743" i="3"/>
  <c r="R743" i="3"/>
  <c r="S743" i="3" s="1"/>
  <c r="T742" i="3"/>
  <c r="R742" i="3"/>
  <c r="S742" i="3"/>
  <c r="T741" i="3"/>
  <c r="R741" i="3"/>
  <c r="S741" i="3" s="1"/>
  <c r="T740" i="3"/>
  <c r="R740" i="3"/>
  <c r="S740" i="3"/>
  <c r="T739" i="3"/>
  <c r="R739" i="3"/>
  <c r="S739" i="3" s="1"/>
  <c r="T738" i="3"/>
  <c r="R738" i="3"/>
  <c r="S738" i="3" s="1"/>
  <c r="T737" i="3"/>
  <c r="R737" i="3"/>
  <c r="S737" i="3"/>
  <c r="T736" i="3"/>
  <c r="R736" i="3"/>
  <c r="S736" i="3"/>
  <c r="T735" i="3"/>
  <c r="R735" i="3"/>
  <c r="S735" i="3" s="1"/>
  <c r="T734" i="3"/>
  <c r="R734" i="3"/>
  <c r="S734" i="3"/>
  <c r="T733" i="3"/>
  <c r="R733" i="3"/>
  <c r="S733" i="3" s="1"/>
  <c r="T732" i="3"/>
  <c r="R732" i="3"/>
  <c r="S732" i="3"/>
  <c r="T731" i="3"/>
  <c r="R731" i="3"/>
  <c r="S731" i="3" s="1"/>
  <c r="T730" i="3"/>
  <c r="R730" i="3"/>
  <c r="S730" i="3" s="1"/>
  <c r="T729" i="3"/>
  <c r="R729" i="3"/>
  <c r="S729" i="3"/>
  <c r="T728" i="3"/>
  <c r="R728" i="3"/>
  <c r="S728" i="3"/>
  <c r="T727" i="3"/>
  <c r="R727" i="3"/>
  <c r="S727" i="3" s="1"/>
  <c r="T726" i="3"/>
  <c r="R726" i="3"/>
  <c r="S726" i="3"/>
  <c r="T725" i="3"/>
  <c r="R725" i="3"/>
  <c r="S725" i="3" s="1"/>
  <c r="T724" i="3"/>
  <c r="R724" i="3"/>
  <c r="S724" i="3"/>
  <c r="T723" i="3"/>
  <c r="R723" i="3"/>
  <c r="S723" i="3" s="1"/>
  <c r="T722" i="3"/>
  <c r="R722" i="3"/>
  <c r="S722" i="3" s="1"/>
  <c r="T721" i="3"/>
  <c r="R721" i="3"/>
  <c r="S721" i="3"/>
  <c r="T720" i="3"/>
  <c r="R720" i="3"/>
  <c r="S720" i="3"/>
  <c r="T719" i="3"/>
  <c r="R719" i="3"/>
  <c r="S719" i="3" s="1"/>
  <c r="T718" i="3"/>
  <c r="R718" i="3"/>
  <c r="S718" i="3"/>
  <c r="T717" i="3"/>
  <c r="R717" i="3"/>
  <c r="S717" i="3" s="1"/>
  <c r="T716" i="3"/>
  <c r="R716" i="3"/>
  <c r="S716" i="3"/>
  <c r="T715" i="3"/>
  <c r="R715" i="3"/>
  <c r="S715" i="3" s="1"/>
  <c r="T714" i="3"/>
  <c r="R714" i="3"/>
  <c r="S714" i="3" s="1"/>
  <c r="T713" i="3"/>
  <c r="R713" i="3"/>
  <c r="S713" i="3"/>
  <c r="T712" i="3"/>
  <c r="R712" i="3"/>
  <c r="S712" i="3"/>
  <c r="T711" i="3"/>
  <c r="R711" i="3"/>
  <c r="S711" i="3" s="1"/>
  <c r="T710" i="3"/>
  <c r="R710" i="3"/>
  <c r="S710" i="3"/>
  <c r="T709" i="3"/>
  <c r="R709" i="3"/>
  <c r="S709" i="3" s="1"/>
  <c r="T708" i="3"/>
  <c r="R708" i="3"/>
  <c r="S708" i="3"/>
  <c r="T707" i="3"/>
  <c r="R707" i="3"/>
  <c r="S707" i="3" s="1"/>
  <c r="T706" i="3"/>
  <c r="R706" i="3"/>
  <c r="S706" i="3" s="1"/>
  <c r="T705" i="3"/>
  <c r="R705" i="3"/>
  <c r="S705" i="3"/>
  <c r="T704" i="3"/>
  <c r="R704" i="3"/>
  <c r="S704" i="3"/>
  <c r="T703" i="3"/>
  <c r="R703" i="3"/>
  <c r="S703" i="3" s="1"/>
  <c r="T702" i="3"/>
  <c r="R702" i="3"/>
  <c r="S702" i="3"/>
  <c r="T701" i="3"/>
  <c r="R701" i="3"/>
  <c r="S701" i="3" s="1"/>
  <c r="T700" i="3"/>
  <c r="R700" i="3"/>
  <c r="S700" i="3"/>
  <c r="T699" i="3"/>
  <c r="R699" i="3"/>
  <c r="S699" i="3" s="1"/>
  <c r="T698" i="3"/>
  <c r="R698" i="3"/>
  <c r="S698" i="3" s="1"/>
  <c r="T697" i="3"/>
  <c r="R697" i="3"/>
  <c r="S697" i="3"/>
  <c r="T696" i="3"/>
  <c r="R696" i="3"/>
  <c r="S696" i="3"/>
  <c r="T695" i="3"/>
  <c r="R695" i="3"/>
  <c r="S695" i="3" s="1"/>
  <c r="T694" i="3"/>
  <c r="R694" i="3"/>
  <c r="S694" i="3"/>
  <c r="T693" i="3"/>
  <c r="R693" i="3"/>
  <c r="S693" i="3" s="1"/>
  <c r="T692" i="3"/>
  <c r="R692" i="3"/>
  <c r="S692" i="3"/>
  <c r="T691" i="3"/>
  <c r="R691" i="3"/>
  <c r="S691" i="3" s="1"/>
  <c r="T690" i="3"/>
  <c r="R690" i="3"/>
  <c r="S690" i="3"/>
  <c r="T689" i="3"/>
  <c r="R689" i="3"/>
  <c r="S689" i="3" s="1"/>
  <c r="T688" i="3"/>
  <c r="R688" i="3"/>
  <c r="S688" i="3"/>
  <c r="T687" i="3"/>
  <c r="R687" i="3"/>
  <c r="S687" i="3" s="1"/>
  <c r="T686" i="3"/>
  <c r="R686" i="3"/>
  <c r="S686" i="3"/>
  <c r="T685" i="3"/>
  <c r="R685" i="3"/>
  <c r="S685" i="3" s="1"/>
  <c r="T684" i="3"/>
  <c r="R684" i="3"/>
  <c r="S684" i="3"/>
  <c r="T683" i="3"/>
  <c r="R683" i="3"/>
  <c r="S683" i="3" s="1"/>
  <c r="T682" i="3"/>
  <c r="R682" i="3"/>
  <c r="S682" i="3"/>
  <c r="T681" i="3"/>
  <c r="R681" i="3"/>
  <c r="S681" i="3" s="1"/>
  <c r="T680" i="3"/>
  <c r="R680" i="3"/>
  <c r="S680" i="3"/>
  <c r="T679" i="3"/>
  <c r="R679" i="3"/>
  <c r="S679" i="3" s="1"/>
  <c r="T678" i="3"/>
  <c r="R678" i="3"/>
  <c r="S678" i="3"/>
  <c r="T677" i="3"/>
  <c r="R677" i="3"/>
  <c r="S677" i="3" s="1"/>
  <c r="T676" i="3"/>
  <c r="R676" i="3"/>
  <c r="S676" i="3"/>
  <c r="T675" i="3"/>
  <c r="R675" i="3"/>
  <c r="S675" i="3" s="1"/>
  <c r="T674" i="3"/>
  <c r="R674" i="3"/>
  <c r="S674" i="3"/>
  <c r="T673" i="3"/>
  <c r="R673" i="3"/>
  <c r="S673" i="3" s="1"/>
  <c r="T672" i="3"/>
  <c r="R672" i="3"/>
  <c r="S672" i="3"/>
  <c r="T671" i="3"/>
  <c r="R671" i="3"/>
  <c r="S671" i="3" s="1"/>
  <c r="T670" i="3"/>
  <c r="R670" i="3"/>
  <c r="S670" i="3"/>
  <c r="T669" i="3"/>
  <c r="R669" i="3"/>
  <c r="S669" i="3" s="1"/>
  <c r="T668" i="3"/>
  <c r="R668" i="3"/>
  <c r="S668" i="3"/>
  <c r="T667" i="3"/>
  <c r="R667" i="3"/>
  <c r="S667" i="3" s="1"/>
  <c r="T666" i="3"/>
  <c r="R666" i="3"/>
  <c r="S666" i="3"/>
  <c r="T665" i="3"/>
  <c r="R665" i="3"/>
  <c r="S665" i="3" s="1"/>
  <c r="T664" i="3"/>
  <c r="R664" i="3"/>
  <c r="S664" i="3"/>
  <c r="T663" i="3"/>
  <c r="R663" i="3"/>
  <c r="S663" i="3" s="1"/>
  <c r="T662" i="3"/>
  <c r="R662" i="3"/>
  <c r="S662" i="3"/>
  <c r="T661" i="3"/>
  <c r="R661" i="3"/>
  <c r="S661" i="3" s="1"/>
  <c r="T660" i="3"/>
  <c r="R660" i="3"/>
  <c r="S660" i="3"/>
  <c r="T659" i="3"/>
  <c r="R659" i="3"/>
  <c r="S659" i="3" s="1"/>
  <c r="T658" i="3"/>
  <c r="R658" i="3"/>
  <c r="S658" i="3"/>
  <c r="T657" i="3"/>
  <c r="R657" i="3"/>
  <c r="S657" i="3" s="1"/>
  <c r="T656" i="3"/>
  <c r="R656" i="3"/>
  <c r="S656" i="3"/>
  <c r="T655" i="3"/>
  <c r="R655" i="3"/>
  <c r="S655" i="3" s="1"/>
  <c r="T654" i="3"/>
  <c r="R654" i="3"/>
  <c r="S654" i="3"/>
  <c r="T653" i="3"/>
  <c r="R653" i="3"/>
  <c r="S653" i="3" s="1"/>
  <c r="T652" i="3"/>
  <c r="R652" i="3"/>
  <c r="S652" i="3"/>
  <c r="T651" i="3"/>
  <c r="R651" i="3"/>
  <c r="S651" i="3" s="1"/>
  <c r="T650" i="3"/>
  <c r="R650" i="3"/>
  <c r="S650" i="3"/>
  <c r="T649" i="3"/>
  <c r="R649" i="3"/>
  <c r="S649" i="3" s="1"/>
  <c r="T648" i="3"/>
  <c r="R648" i="3"/>
  <c r="S648" i="3"/>
  <c r="T647" i="3"/>
  <c r="R647" i="3"/>
  <c r="S647" i="3" s="1"/>
  <c r="T646" i="3"/>
  <c r="R646" i="3"/>
  <c r="S646" i="3"/>
  <c r="T645" i="3"/>
  <c r="R645" i="3"/>
  <c r="S645" i="3" s="1"/>
  <c r="T644" i="3"/>
  <c r="R644" i="3"/>
  <c r="S644" i="3"/>
  <c r="T643" i="3"/>
  <c r="R643" i="3"/>
  <c r="S643" i="3" s="1"/>
  <c r="T642" i="3"/>
  <c r="R642" i="3"/>
  <c r="S642" i="3"/>
  <c r="T641" i="3"/>
  <c r="R641" i="3"/>
  <c r="S641" i="3" s="1"/>
  <c r="T640" i="3"/>
  <c r="R640" i="3"/>
  <c r="S640" i="3"/>
  <c r="T639" i="3"/>
  <c r="R639" i="3"/>
  <c r="S639" i="3" s="1"/>
  <c r="T638" i="3"/>
  <c r="R638" i="3"/>
  <c r="S638" i="3"/>
  <c r="T637" i="3"/>
  <c r="R637" i="3"/>
  <c r="S637" i="3" s="1"/>
  <c r="T636" i="3"/>
  <c r="R636" i="3"/>
  <c r="S636" i="3"/>
  <c r="T635" i="3"/>
  <c r="R635" i="3"/>
  <c r="S635" i="3" s="1"/>
  <c r="T634" i="3"/>
  <c r="R634" i="3"/>
  <c r="S634" i="3"/>
  <c r="T633" i="3"/>
  <c r="R633" i="3"/>
  <c r="S633" i="3" s="1"/>
  <c r="T632" i="3"/>
  <c r="R632" i="3"/>
  <c r="S632" i="3"/>
  <c r="T631" i="3"/>
  <c r="R631" i="3"/>
  <c r="S631" i="3" s="1"/>
  <c r="T630" i="3"/>
  <c r="R630" i="3"/>
  <c r="S630" i="3"/>
  <c r="T629" i="3"/>
  <c r="R629" i="3"/>
  <c r="S629" i="3" s="1"/>
  <c r="T628" i="3"/>
  <c r="R628" i="3"/>
  <c r="S628" i="3"/>
  <c r="T627" i="3"/>
  <c r="R627" i="3"/>
  <c r="S627" i="3" s="1"/>
  <c r="T626" i="3"/>
  <c r="R626" i="3"/>
  <c r="S626" i="3"/>
  <c r="T625" i="3"/>
  <c r="R625" i="3"/>
  <c r="S625" i="3" s="1"/>
  <c r="T624" i="3"/>
  <c r="R624" i="3"/>
  <c r="S624" i="3"/>
  <c r="T623" i="3"/>
  <c r="R623" i="3"/>
  <c r="S623" i="3" s="1"/>
  <c r="T622" i="3"/>
  <c r="R622" i="3"/>
  <c r="S622" i="3"/>
  <c r="T621" i="3"/>
  <c r="R621" i="3"/>
  <c r="S621" i="3" s="1"/>
  <c r="T620" i="3"/>
  <c r="R620" i="3"/>
  <c r="S620" i="3"/>
  <c r="T619" i="3"/>
  <c r="R619" i="3"/>
  <c r="S619" i="3" s="1"/>
  <c r="T618" i="3"/>
  <c r="R618" i="3"/>
  <c r="S618" i="3"/>
  <c r="T617" i="3"/>
  <c r="R617" i="3"/>
  <c r="S617" i="3" s="1"/>
  <c r="T616" i="3"/>
  <c r="R616" i="3"/>
  <c r="S616" i="3"/>
  <c r="T615" i="3"/>
  <c r="R615" i="3"/>
  <c r="S615" i="3" s="1"/>
  <c r="T614" i="3"/>
  <c r="R614" i="3"/>
  <c r="S614" i="3"/>
  <c r="T613" i="3"/>
  <c r="R613" i="3"/>
  <c r="S613" i="3" s="1"/>
  <c r="T612" i="3"/>
  <c r="R612" i="3"/>
  <c r="S612" i="3"/>
  <c r="T611" i="3"/>
  <c r="R611" i="3"/>
  <c r="S611" i="3" s="1"/>
  <c r="T610" i="3"/>
  <c r="R610" i="3"/>
  <c r="S610" i="3"/>
  <c r="T609" i="3"/>
  <c r="R609" i="3"/>
  <c r="S609" i="3" s="1"/>
  <c r="T608" i="3"/>
  <c r="R608" i="3"/>
  <c r="S608" i="3"/>
  <c r="T607" i="3"/>
  <c r="R607" i="3"/>
  <c r="S607" i="3" s="1"/>
  <c r="T606" i="3"/>
  <c r="R606" i="3"/>
  <c r="S606" i="3"/>
  <c r="T605" i="3"/>
  <c r="R605" i="3"/>
  <c r="S605" i="3" s="1"/>
  <c r="T604" i="3"/>
  <c r="R604" i="3"/>
  <c r="S604" i="3"/>
  <c r="T603" i="3"/>
  <c r="R603" i="3"/>
  <c r="S603" i="3" s="1"/>
  <c r="T602" i="3"/>
  <c r="R602" i="3"/>
  <c r="S602" i="3"/>
  <c r="T601" i="3"/>
  <c r="R601" i="3"/>
  <c r="S601" i="3" s="1"/>
  <c r="T600" i="3"/>
  <c r="R600" i="3"/>
  <c r="S600" i="3"/>
  <c r="T599" i="3"/>
  <c r="R599" i="3"/>
  <c r="S599" i="3" s="1"/>
  <c r="T598" i="3"/>
  <c r="R598" i="3"/>
  <c r="S598" i="3"/>
  <c r="T597" i="3"/>
  <c r="R597" i="3"/>
  <c r="S597" i="3" s="1"/>
  <c r="T596" i="3"/>
  <c r="R596" i="3"/>
  <c r="S596" i="3"/>
  <c r="T595" i="3"/>
  <c r="R595" i="3"/>
  <c r="S595" i="3" s="1"/>
  <c r="T594" i="3"/>
  <c r="R594" i="3"/>
  <c r="S594" i="3"/>
  <c r="T593" i="3"/>
  <c r="R593" i="3"/>
  <c r="S593" i="3" s="1"/>
  <c r="T592" i="3"/>
  <c r="R592" i="3"/>
  <c r="S592" i="3"/>
  <c r="T591" i="3"/>
  <c r="R591" i="3"/>
  <c r="S591" i="3" s="1"/>
  <c r="T590" i="3"/>
  <c r="R590" i="3"/>
  <c r="S590" i="3"/>
  <c r="T589" i="3"/>
  <c r="R589" i="3"/>
  <c r="S589" i="3" s="1"/>
  <c r="T588" i="3"/>
  <c r="R588" i="3"/>
  <c r="S588" i="3"/>
  <c r="T587" i="3"/>
  <c r="R587" i="3"/>
  <c r="S587" i="3" s="1"/>
  <c r="T586" i="3"/>
  <c r="R586" i="3"/>
  <c r="S586" i="3"/>
  <c r="T585" i="3"/>
  <c r="R585" i="3"/>
  <c r="S585" i="3" s="1"/>
  <c r="T584" i="3"/>
  <c r="R584" i="3"/>
  <c r="S584" i="3"/>
  <c r="T583" i="3"/>
  <c r="R583" i="3"/>
  <c r="S583" i="3" s="1"/>
  <c r="T582" i="3"/>
  <c r="R582" i="3"/>
  <c r="S582" i="3"/>
  <c r="T581" i="3"/>
  <c r="R581" i="3"/>
  <c r="S581" i="3" s="1"/>
  <c r="T580" i="3"/>
  <c r="R580" i="3"/>
  <c r="S580" i="3"/>
  <c r="T579" i="3"/>
  <c r="R579" i="3"/>
  <c r="S579" i="3" s="1"/>
  <c r="T578" i="3"/>
  <c r="R578" i="3"/>
  <c r="S578" i="3"/>
  <c r="T577" i="3"/>
  <c r="R577" i="3"/>
  <c r="S577" i="3" s="1"/>
  <c r="T576" i="3"/>
  <c r="R576" i="3"/>
  <c r="S576" i="3"/>
  <c r="T575" i="3"/>
  <c r="R575" i="3"/>
  <c r="S575" i="3" s="1"/>
  <c r="T574" i="3"/>
  <c r="R574" i="3"/>
  <c r="S574" i="3"/>
  <c r="T573" i="3"/>
  <c r="R573" i="3"/>
  <c r="S573" i="3" s="1"/>
  <c r="T572" i="3"/>
  <c r="R572" i="3"/>
  <c r="S572" i="3"/>
  <c r="T571" i="3"/>
  <c r="R571" i="3"/>
  <c r="S571" i="3" s="1"/>
  <c r="T570" i="3"/>
  <c r="R570" i="3"/>
  <c r="S570" i="3"/>
  <c r="T569" i="3"/>
  <c r="R569" i="3"/>
  <c r="S569" i="3" s="1"/>
  <c r="T568" i="3"/>
  <c r="R568" i="3"/>
  <c r="S568" i="3"/>
  <c r="T567" i="3"/>
  <c r="R567" i="3"/>
  <c r="S567" i="3" s="1"/>
  <c r="T566" i="3"/>
  <c r="R566" i="3"/>
  <c r="S566" i="3"/>
  <c r="T565" i="3"/>
  <c r="R565" i="3"/>
  <c r="S565" i="3" s="1"/>
  <c r="T564" i="3"/>
  <c r="R564" i="3"/>
  <c r="S564" i="3"/>
  <c r="T563" i="3"/>
  <c r="R563" i="3"/>
  <c r="S563" i="3" s="1"/>
  <c r="T562" i="3"/>
  <c r="R562" i="3"/>
  <c r="S562" i="3"/>
  <c r="T561" i="3"/>
  <c r="R561" i="3"/>
  <c r="S561" i="3" s="1"/>
  <c r="T560" i="3"/>
  <c r="R560" i="3"/>
  <c r="S560" i="3"/>
  <c r="T559" i="3"/>
  <c r="R559" i="3"/>
  <c r="S559" i="3" s="1"/>
  <c r="T558" i="3"/>
  <c r="R558" i="3"/>
  <c r="S558" i="3"/>
  <c r="T557" i="3"/>
  <c r="R557" i="3"/>
  <c r="S557" i="3" s="1"/>
  <c r="T556" i="3"/>
  <c r="R556" i="3"/>
  <c r="S556" i="3"/>
  <c r="T555" i="3"/>
  <c r="R555" i="3"/>
  <c r="S555" i="3" s="1"/>
  <c r="T554" i="3"/>
  <c r="R554" i="3"/>
  <c r="S554" i="3"/>
  <c r="T553" i="3"/>
  <c r="R553" i="3"/>
  <c r="S553" i="3" s="1"/>
  <c r="T552" i="3"/>
  <c r="R552" i="3"/>
  <c r="S552" i="3"/>
  <c r="T551" i="3"/>
  <c r="R551" i="3"/>
  <c r="S551" i="3" s="1"/>
  <c r="T550" i="3"/>
  <c r="R550" i="3"/>
  <c r="S550" i="3"/>
  <c r="T549" i="3"/>
  <c r="R549" i="3"/>
  <c r="S549" i="3" s="1"/>
  <c r="T548" i="3"/>
  <c r="R548" i="3"/>
  <c r="S548" i="3"/>
  <c r="T547" i="3"/>
  <c r="R547" i="3"/>
  <c r="S547" i="3" s="1"/>
  <c r="T546" i="3"/>
  <c r="R546" i="3"/>
  <c r="S546" i="3"/>
  <c r="T545" i="3"/>
  <c r="R545" i="3"/>
  <c r="S545" i="3" s="1"/>
  <c r="T544" i="3"/>
  <c r="R544" i="3"/>
  <c r="S544" i="3"/>
  <c r="T543" i="3"/>
  <c r="R543" i="3"/>
  <c r="S543" i="3" s="1"/>
  <c r="T542" i="3"/>
  <c r="R542" i="3"/>
  <c r="S542" i="3"/>
  <c r="T541" i="3"/>
  <c r="R541" i="3"/>
  <c r="S541" i="3" s="1"/>
  <c r="T540" i="3"/>
  <c r="R540" i="3"/>
  <c r="S540" i="3"/>
  <c r="T539" i="3"/>
  <c r="R539" i="3"/>
  <c r="S539" i="3" s="1"/>
  <c r="T538" i="3"/>
  <c r="R538" i="3"/>
  <c r="S538" i="3"/>
  <c r="T537" i="3"/>
  <c r="R537" i="3"/>
  <c r="S537" i="3" s="1"/>
  <c r="T536" i="3"/>
  <c r="R536" i="3"/>
  <c r="S536" i="3"/>
  <c r="T535" i="3"/>
  <c r="R535" i="3"/>
  <c r="S535" i="3" s="1"/>
  <c r="T534" i="3"/>
  <c r="R534" i="3"/>
  <c r="S534" i="3"/>
  <c r="T533" i="3"/>
  <c r="R533" i="3"/>
  <c r="S533" i="3" s="1"/>
  <c r="T532" i="3"/>
  <c r="R532" i="3"/>
  <c r="S532" i="3"/>
  <c r="T531" i="3"/>
  <c r="R531" i="3"/>
  <c r="S531" i="3" s="1"/>
  <c r="T530" i="3"/>
  <c r="R530" i="3"/>
  <c r="S530" i="3"/>
  <c r="T529" i="3"/>
  <c r="R529" i="3"/>
  <c r="S529" i="3" s="1"/>
  <c r="T528" i="3"/>
  <c r="R528" i="3"/>
  <c r="S528" i="3"/>
  <c r="T527" i="3"/>
  <c r="R527" i="3"/>
  <c r="S527" i="3" s="1"/>
  <c r="T526" i="3"/>
  <c r="R526" i="3"/>
  <c r="S526" i="3"/>
  <c r="T525" i="3"/>
  <c r="R525" i="3"/>
  <c r="S525" i="3" s="1"/>
  <c r="T524" i="3"/>
  <c r="R524" i="3"/>
  <c r="S524" i="3"/>
  <c r="T523" i="3"/>
  <c r="R523" i="3"/>
  <c r="S523" i="3" s="1"/>
  <c r="T522" i="3"/>
  <c r="R522" i="3"/>
  <c r="S522" i="3"/>
  <c r="T521" i="3"/>
  <c r="R521" i="3"/>
  <c r="S521" i="3" s="1"/>
  <c r="T520" i="3"/>
  <c r="R520" i="3"/>
  <c r="S520" i="3"/>
  <c r="T519" i="3"/>
  <c r="R519" i="3"/>
  <c r="S519" i="3" s="1"/>
  <c r="T518" i="3"/>
  <c r="R518" i="3"/>
  <c r="S518" i="3"/>
  <c r="T517" i="3"/>
  <c r="R517" i="3"/>
  <c r="S517" i="3" s="1"/>
  <c r="T516" i="3"/>
  <c r="R516" i="3"/>
  <c r="S516" i="3"/>
  <c r="T515" i="3"/>
  <c r="R515" i="3"/>
  <c r="S515" i="3" s="1"/>
  <c r="T514" i="3"/>
  <c r="R514" i="3"/>
  <c r="S514" i="3"/>
  <c r="T513" i="3"/>
  <c r="R513" i="3"/>
  <c r="S513" i="3" s="1"/>
  <c r="T512" i="3"/>
  <c r="R512" i="3"/>
  <c r="S512" i="3"/>
  <c r="T511" i="3"/>
  <c r="R511" i="3"/>
  <c r="S511" i="3" s="1"/>
  <c r="T510" i="3"/>
  <c r="R510" i="3"/>
  <c r="S510" i="3"/>
  <c r="T509" i="3"/>
  <c r="R509" i="3"/>
  <c r="S509" i="3" s="1"/>
  <c r="T508" i="3"/>
  <c r="R508" i="3"/>
  <c r="S508" i="3"/>
  <c r="T507" i="3"/>
  <c r="R507" i="3"/>
  <c r="S507" i="3" s="1"/>
  <c r="T506" i="3"/>
  <c r="R506" i="3"/>
  <c r="S506" i="3"/>
  <c r="T505" i="3"/>
  <c r="R505" i="3"/>
  <c r="S505" i="3" s="1"/>
  <c r="T504" i="3"/>
  <c r="R504" i="3"/>
  <c r="S504" i="3"/>
  <c r="T503" i="3"/>
  <c r="R503" i="3"/>
  <c r="S503" i="3" s="1"/>
  <c r="T502" i="3"/>
  <c r="R502" i="3"/>
  <c r="S502" i="3"/>
  <c r="T501" i="3"/>
  <c r="R501" i="3"/>
  <c r="S501" i="3" s="1"/>
  <c r="T500" i="3"/>
  <c r="R500" i="3"/>
  <c r="S500" i="3"/>
  <c r="T499" i="3"/>
  <c r="R499" i="3"/>
  <c r="S499" i="3" s="1"/>
  <c r="T498" i="3"/>
  <c r="R498" i="3"/>
  <c r="S498" i="3"/>
  <c r="T497" i="3"/>
  <c r="R497" i="3"/>
  <c r="S497" i="3" s="1"/>
  <c r="T496" i="3"/>
  <c r="R496" i="3"/>
  <c r="S496" i="3"/>
  <c r="T495" i="3"/>
  <c r="R495" i="3"/>
  <c r="S495" i="3" s="1"/>
  <c r="T494" i="3"/>
  <c r="R494" i="3"/>
  <c r="S494" i="3"/>
  <c r="T493" i="3"/>
  <c r="S493" i="3"/>
  <c r="R493" i="3"/>
  <c r="T492" i="3"/>
  <c r="R492" i="3"/>
  <c r="S492" i="3"/>
  <c r="T491" i="3"/>
  <c r="R491" i="3"/>
  <c r="S491" i="3" s="1"/>
  <c r="T490" i="3"/>
  <c r="R490" i="3"/>
  <c r="S490" i="3"/>
  <c r="T489" i="3"/>
  <c r="R489" i="3"/>
  <c r="S489" i="3" s="1"/>
  <c r="T488" i="3"/>
  <c r="R488" i="3"/>
  <c r="S488" i="3"/>
  <c r="T487" i="3"/>
  <c r="R487" i="3"/>
  <c r="S487" i="3" s="1"/>
  <c r="T486" i="3"/>
  <c r="R486" i="3"/>
  <c r="S486" i="3"/>
  <c r="T485" i="3"/>
  <c r="R485" i="3"/>
  <c r="S485" i="3" s="1"/>
  <c r="T484" i="3"/>
  <c r="R484" i="3"/>
  <c r="S484" i="3"/>
  <c r="T483" i="3"/>
  <c r="R483" i="3"/>
  <c r="S483" i="3" s="1"/>
  <c r="T482" i="3"/>
  <c r="R482" i="3"/>
  <c r="S482" i="3"/>
  <c r="T481" i="3"/>
  <c r="R481" i="3"/>
  <c r="S481" i="3" s="1"/>
  <c r="T480" i="3"/>
  <c r="R480" i="3"/>
  <c r="S480" i="3"/>
  <c r="T479" i="3"/>
  <c r="R479" i="3"/>
  <c r="S479" i="3" s="1"/>
  <c r="T478" i="3"/>
  <c r="R478" i="3"/>
  <c r="S478" i="3"/>
  <c r="T477" i="3"/>
  <c r="R477" i="3"/>
  <c r="S477" i="3" s="1"/>
  <c r="T476" i="3"/>
  <c r="R476" i="3"/>
  <c r="S476" i="3"/>
  <c r="T475" i="3"/>
  <c r="R475" i="3"/>
  <c r="S475" i="3" s="1"/>
  <c r="T474" i="3"/>
  <c r="R474" i="3"/>
  <c r="S474" i="3"/>
  <c r="T473" i="3"/>
  <c r="R473" i="3"/>
  <c r="S473" i="3" s="1"/>
  <c r="T472" i="3"/>
  <c r="R472" i="3"/>
  <c r="S472" i="3"/>
  <c r="T471" i="3"/>
  <c r="R471" i="3"/>
  <c r="S471" i="3" s="1"/>
  <c r="T470" i="3"/>
  <c r="R470" i="3"/>
  <c r="S470" i="3"/>
  <c r="T469" i="3"/>
  <c r="R469" i="3"/>
  <c r="S469" i="3" s="1"/>
  <c r="T468" i="3"/>
  <c r="R468" i="3"/>
  <c r="S468" i="3"/>
  <c r="T467" i="3"/>
  <c r="R467" i="3"/>
  <c r="S467" i="3" s="1"/>
  <c r="T466" i="3"/>
  <c r="R466" i="3"/>
  <c r="S466" i="3"/>
  <c r="T465" i="3"/>
  <c r="R465" i="3"/>
  <c r="S465" i="3" s="1"/>
  <c r="T464" i="3"/>
  <c r="R464" i="3"/>
  <c r="S464" i="3"/>
  <c r="T463" i="3"/>
  <c r="R463" i="3"/>
  <c r="S463" i="3" s="1"/>
  <c r="T462" i="3"/>
  <c r="R462" i="3"/>
  <c r="S462" i="3"/>
  <c r="T461" i="3"/>
  <c r="R461" i="3"/>
  <c r="S461" i="3" s="1"/>
  <c r="T460" i="3"/>
  <c r="R460" i="3"/>
  <c r="S460" i="3"/>
  <c r="T459" i="3"/>
  <c r="R459" i="3"/>
  <c r="S459" i="3" s="1"/>
  <c r="T458" i="3"/>
  <c r="R458" i="3"/>
  <c r="S458" i="3"/>
  <c r="T457" i="3"/>
  <c r="R457" i="3"/>
  <c r="S457" i="3" s="1"/>
  <c r="T456" i="3"/>
  <c r="R456" i="3"/>
  <c r="S456" i="3"/>
  <c r="T455" i="3"/>
  <c r="R455" i="3"/>
  <c r="S455" i="3" s="1"/>
  <c r="T454" i="3"/>
  <c r="R454" i="3"/>
  <c r="S454" i="3"/>
  <c r="T453" i="3"/>
  <c r="R453" i="3"/>
  <c r="S453" i="3" s="1"/>
  <c r="T452" i="3"/>
  <c r="R452" i="3"/>
  <c r="S452" i="3"/>
  <c r="T451" i="3"/>
  <c r="R451" i="3"/>
  <c r="S451" i="3" s="1"/>
  <c r="T450" i="3"/>
  <c r="R450" i="3"/>
  <c r="S450" i="3"/>
  <c r="T449" i="3"/>
  <c r="R449" i="3"/>
  <c r="S449" i="3" s="1"/>
  <c r="T448" i="3"/>
  <c r="R448" i="3"/>
  <c r="S448" i="3"/>
  <c r="T447" i="3"/>
  <c r="R447" i="3"/>
  <c r="S447" i="3" s="1"/>
  <c r="T446" i="3"/>
  <c r="R446" i="3"/>
  <c r="S446" i="3"/>
  <c r="T445" i="3"/>
  <c r="R445" i="3"/>
  <c r="S445" i="3" s="1"/>
  <c r="T444" i="3"/>
  <c r="R444" i="3"/>
  <c r="S444" i="3"/>
  <c r="T443" i="3"/>
  <c r="R443" i="3"/>
  <c r="S443" i="3" s="1"/>
  <c r="T442" i="3"/>
  <c r="R442" i="3"/>
  <c r="S442" i="3"/>
  <c r="T441" i="3"/>
  <c r="R441" i="3"/>
  <c r="S441" i="3" s="1"/>
  <c r="T440" i="3"/>
  <c r="R440" i="3"/>
  <c r="S440" i="3"/>
  <c r="T439" i="3"/>
  <c r="R439" i="3"/>
  <c r="S439" i="3" s="1"/>
  <c r="T438" i="3"/>
  <c r="R438" i="3"/>
  <c r="S438" i="3"/>
  <c r="T437" i="3"/>
  <c r="R437" i="3"/>
  <c r="S437" i="3" s="1"/>
  <c r="T436" i="3"/>
  <c r="R436" i="3"/>
  <c r="S436" i="3"/>
  <c r="T435" i="3"/>
  <c r="R435" i="3"/>
  <c r="S435" i="3" s="1"/>
  <c r="T434" i="3"/>
  <c r="R434" i="3"/>
  <c r="S434" i="3"/>
  <c r="T433" i="3"/>
  <c r="R433" i="3"/>
  <c r="S433" i="3" s="1"/>
  <c r="T432" i="3"/>
  <c r="R432" i="3"/>
  <c r="S432" i="3"/>
  <c r="T431" i="3"/>
  <c r="R431" i="3"/>
  <c r="S431" i="3" s="1"/>
  <c r="T430" i="3"/>
  <c r="R430" i="3"/>
  <c r="S430" i="3"/>
  <c r="T429" i="3"/>
  <c r="R429" i="3"/>
  <c r="S429" i="3" s="1"/>
  <c r="T428" i="3"/>
  <c r="R428" i="3"/>
  <c r="S428" i="3"/>
  <c r="T427" i="3"/>
  <c r="R427" i="3"/>
  <c r="S427" i="3" s="1"/>
  <c r="T426" i="3"/>
  <c r="R426" i="3"/>
  <c r="S426" i="3"/>
  <c r="T425" i="3"/>
  <c r="R425" i="3"/>
  <c r="S425" i="3" s="1"/>
  <c r="T424" i="3"/>
  <c r="R424" i="3"/>
  <c r="S424" i="3"/>
  <c r="T423" i="3"/>
  <c r="R423" i="3"/>
  <c r="S423" i="3" s="1"/>
  <c r="T422" i="3"/>
  <c r="R422" i="3"/>
  <c r="S422" i="3"/>
  <c r="T421" i="3"/>
  <c r="R421" i="3"/>
  <c r="S421" i="3" s="1"/>
  <c r="T420" i="3"/>
  <c r="R420" i="3"/>
  <c r="S420" i="3"/>
  <c r="T419" i="3"/>
  <c r="R419" i="3"/>
  <c r="S419" i="3" s="1"/>
  <c r="T418" i="3"/>
  <c r="R418" i="3"/>
  <c r="S418" i="3"/>
  <c r="T417" i="3"/>
  <c r="R417" i="3"/>
  <c r="S417" i="3" s="1"/>
  <c r="T416" i="3"/>
  <c r="R416" i="3"/>
  <c r="S416" i="3"/>
  <c r="T415" i="3"/>
  <c r="R415" i="3"/>
  <c r="S415" i="3" s="1"/>
  <c r="T414" i="3"/>
  <c r="R414" i="3"/>
  <c r="S414" i="3"/>
  <c r="T413" i="3"/>
  <c r="R413" i="3"/>
  <c r="S413" i="3" s="1"/>
  <c r="T412" i="3"/>
  <c r="R412" i="3"/>
  <c r="S412" i="3"/>
  <c r="T411" i="3"/>
  <c r="R411" i="3"/>
  <c r="S411" i="3" s="1"/>
  <c r="T410" i="3"/>
  <c r="R410" i="3"/>
  <c r="S410" i="3"/>
  <c r="T409" i="3"/>
  <c r="R409" i="3"/>
  <c r="S409" i="3" s="1"/>
  <c r="T408" i="3"/>
  <c r="R408" i="3"/>
  <c r="S408" i="3"/>
  <c r="T407" i="3"/>
  <c r="R407" i="3"/>
  <c r="S407" i="3" s="1"/>
  <c r="T406" i="3"/>
  <c r="R406" i="3"/>
  <c r="S406" i="3"/>
  <c r="T405" i="3"/>
  <c r="R405" i="3"/>
  <c r="S405" i="3" s="1"/>
  <c r="T404" i="3"/>
  <c r="R404" i="3"/>
  <c r="S404" i="3"/>
  <c r="T403" i="3"/>
  <c r="R403" i="3"/>
  <c r="S403" i="3" s="1"/>
  <c r="T402" i="3"/>
  <c r="R402" i="3"/>
  <c r="S402" i="3"/>
  <c r="T401" i="3"/>
  <c r="R401" i="3"/>
  <c r="S401" i="3" s="1"/>
  <c r="T400" i="3"/>
  <c r="R400" i="3"/>
  <c r="S400" i="3"/>
  <c r="T399" i="3"/>
  <c r="R399" i="3"/>
  <c r="S399" i="3" s="1"/>
  <c r="T398" i="3"/>
  <c r="R398" i="3"/>
  <c r="S398" i="3"/>
  <c r="T397" i="3"/>
  <c r="R397" i="3"/>
  <c r="S397" i="3" s="1"/>
  <c r="T396" i="3"/>
  <c r="R396" i="3"/>
  <c r="S396" i="3"/>
  <c r="T395" i="3"/>
  <c r="R395" i="3"/>
  <c r="S395" i="3" s="1"/>
  <c r="T394" i="3"/>
  <c r="R394" i="3"/>
  <c r="S394" i="3"/>
  <c r="T393" i="3"/>
  <c r="R393" i="3"/>
  <c r="S393" i="3" s="1"/>
  <c r="T392" i="3"/>
  <c r="R392" i="3"/>
  <c r="S392" i="3"/>
  <c r="T391" i="3"/>
  <c r="R391" i="3"/>
  <c r="S391" i="3" s="1"/>
  <c r="T390" i="3"/>
  <c r="R390" i="3"/>
  <c r="S390" i="3"/>
  <c r="T389" i="3"/>
  <c r="R389" i="3"/>
  <c r="S389" i="3" s="1"/>
  <c r="T388" i="3"/>
  <c r="R388" i="3"/>
  <c r="S388" i="3"/>
  <c r="T387" i="3"/>
  <c r="R387" i="3"/>
  <c r="S387" i="3" s="1"/>
  <c r="T386" i="3"/>
  <c r="R386" i="3"/>
  <c r="S386" i="3"/>
  <c r="T385" i="3"/>
  <c r="R385" i="3"/>
  <c r="S385" i="3" s="1"/>
  <c r="T384" i="3"/>
  <c r="R384" i="3"/>
  <c r="S384" i="3"/>
  <c r="T383" i="3"/>
  <c r="R383" i="3"/>
  <c r="S383" i="3" s="1"/>
  <c r="T382" i="3"/>
  <c r="R382" i="3"/>
  <c r="S382" i="3"/>
  <c r="T381" i="3"/>
  <c r="R381" i="3"/>
  <c r="S381" i="3" s="1"/>
  <c r="T380" i="3"/>
  <c r="R380" i="3"/>
  <c r="S380" i="3"/>
  <c r="T379" i="3"/>
  <c r="R379" i="3"/>
  <c r="S379" i="3" s="1"/>
  <c r="T378" i="3"/>
  <c r="R378" i="3"/>
  <c r="S378" i="3"/>
  <c r="T377" i="3"/>
  <c r="R377" i="3"/>
  <c r="S377" i="3" s="1"/>
  <c r="T376" i="3"/>
  <c r="R376" i="3"/>
  <c r="S376" i="3"/>
  <c r="T375" i="3"/>
  <c r="R375" i="3"/>
  <c r="S375" i="3" s="1"/>
  <c r="T374" i="3"/>
  <c r="R374" i="3"/>
  <c r="S374" i="3"/>
  <c r="T373" i="3"/>
  <c r="R373" i="3"/>
  <c r="S373" i="3" s="1"/>
  <c r="T372" i="3"/>
  <c r="R372" i="3"/>
  <c r="S372" i="3"/>
  <c r="T371" i="3"/>
  <c r="R371" i="3"/>
  <c r="S371" i="3" s="1"/>
  <c r="T370" i="3"/>
  <c r="R370" i="3"/>
  <c r="S370" i="3"/>
  <c r="T369" i="3"/>
  <c r="R369" i="3"/>
  <c r="S369" i="3" s="1"/>
  <c r="T368" i="3"/>
  <c r="R368" i="3"/>
  <c r="S368" i="3"/>
  <c r="T367" i="3"/>
  <c r="R367" i="3"/>
  <c r="S367" i="3" s="1"/>
  <c r="T366" i="3"/>
  <c r="R366" i="3"/>
  <c r="S366" i="3"/>
  <c r="T365" i="3"/>
  <c r="R365" i="3"/>
  <c r="S365" i="3" s="1"/>
  <c r="T364" i="3"/>
  <c r="R364" i="3"/>
  <c r="S364" i="3"/>
  <c r="T363" i="3"/>
  <c r="R363" i="3"/>
  <c r="S363" i="3" s="1"/>
  <c r="T362" i="3"/>
  <c r="R362" i="3"/>
  <c r="S362" i="3"/>
  <c r="T361" i="3"/>
  <c r="R361" i="3"/>
  <c r="S361" i="3" s="1"/>
  <c r="T360" i="3"/>
  <c r="R360" i="3"/>
  <c r="S360" i="3"/>
  <c r="T359" i="3"/>
  <c r="R359" i="3"/>
  <c r="S359" i="3" s="1"/>
  <c r="T358" i="3"/>
  <c r="R358" i="3"/>
  <c r="S358" i="3"/>
  <c r="T357" i="3"/>
  <c r="R357" i="3"/>
  <c r="S357" i="3" s="1"/>
  <c r="T356" i="3"/>
  <c r="R356" i="3"/>
  <c r="S356" i="3"/>
  <c r="T355" i="3"/>
  <c r="R355" i="3"/>
  <c r="S355" i="3" s="1"/>
  <c r="T354" i="3"/>
  <c r="R354" i="3"/>
  <c r="S354" i="3"/>
  <c r="T353" i="3"/>
  <c r="R353" i="3"/>
  <c r="S353" i="3" s="1"/>
  <c r="T352" i="3"/>
  <c r="R352" i="3"/>
  <c r="S352" i="3"/>
  <c r="T351" i="3"/>
  <c r="R351" i="3"/>
  <c r="S351" i="3" s="1"/>
  <c r="T350" i="3"/>
  <c r="R350" i="3"/>
  <c r="S350" i="3"/>
  <c r="T349" i="3"/>
  <c r="R349" i="3"/>
  <c r="S349" i="3" s="1"/>
  <c r="T348" i="3"/>
  <c r="R348" i="3"/>
  <c r="S348" i="3"/>
  <c r="T347" i="3"/>
  <c r="R347" i="3"/>
  <c r="S347" i="3" s="1"/>
  <c r="T346" i="3"/>
  <c r="R346" i="3"/>
  <c r="S346" i="3"/>
  <c r="T345" i="3"/>
  <c r="R345" i="3"/>
  <c r="S345" i="3" s="1"/>
  <c r="T344" i="3"/>
  <c r="R344" i="3"/>
  <c r="S344" i="3"/>
  <c r="T343" i="3"/>
  <c r="R343" i="3"/>
  <c r="S343" i="3" s="1"/>
  <c r="T342" i="3"/>
  <c r="R342" i="3"/>
  <c r="S342" i="3"/>
  <c r="T341" i="3"/>
  <c r="R341" i="3"/>
  <c r="S341" i="3" s="1"/>
  <c r="T340" i="3"/>
  <c r="R340" i="3"/>
  <c r="S340" i="3"/>
  <c r="T339" i="3"/>
  <c r="R339" i="3"/>
  <c r="S339" i="3" s="1"/>
  <c r="T338" i="3"/>
  <c r="R338" i="3"/>
  <c r="S338" i="3"/>
  <c r="T337" i="3"/>
  <c r="R337" i="3"/>
  <c r="S337" i="3" s="1"/>
  <c r="T336" i="3"/>
  <c r="R336" i="3"/>
  <c r="S336" i="3"/>
  <c r="T335" i="3"/>
  <c r="R335" i="3"/>
  <c r="S335" i="3" s="1"/>
  <c r="T334" i="3"/>
  <c r="R334" i="3"/>
  <c r="S334" i="3"/>
  <c r="T333" i="3"/>
  <c r="R333" i="3"/>
  <c r="S333" i="3" s="1"/>
  <c r="T332" i="3"/>
  <c r="R332" i="3"/>
  <c r="S332" i="3"/>
  <c r="T331" i="3"/>
  <c r="R331" i="3"/>
  <c r="S331" i="3" s="1"/>
  <c r="T330" i="3"/>
  <c r="R330" i="3"/>
  <c r="S330" i="3"/>
  <c r="T329" i="3"/>
  <c r="R329" i="3"/>
  <c r="S329" i="3" s="1"/>
  <c r="T328" i="3"/>
  <c r="R328" i="3"/>
  <c r="S328" i="3"/>
  <c r="T327" i="3"/>
  <c r="R327" i="3"/>
  <c r="S327" i="3" s="1"/>
  <c r="T326" i="3"/>
  <c r="R326" i="3"/>
  <c r="S326" i="3"/>
  <c r="T325" i="3"/>
  <c r="R325" i="3"/>
  <c r="S325" i="3" s="1"/>
  <c r="T324" i="3"/>
  <c r="R324" i="3"/>
  <c r="S324" i="3"/>
  <c r="T323" i="3"/>
  <c r="R323" i="3"/>
  <c r="S323" i="3" s="1"/>
  <c r="T322" i="3"/>
  <c r="R322" i="3"/>
  <c r="S322" i="3"/>
  <c r="T321" i="3"/>
  <c r="R321" i="3"/>
  <c r="S321" i="3" s="1"/>
  <c r="T320" i="3"/>
  <c r="R320" i="3"/>
  <c r="S320" i="3"/>
  <c r="T319" i="3"/>
  <c r="R319" i="3"/>
  <c r="S319" i="3" s="1"/>
  <c r="T318" i="3"/>
  <c r="R318" i="3"/>
  <c r="S318" i="3"/>
  <c r="T317" i="3"/>
  <c r="R317" i="3"/>
  <c r="S317" i="3" s="1"/>
  <c r="T316" i="3"/>
  <c r="R316" i="3"/>
  <c r="S316" i="3"/>
  <c r="T315" i="3"/>
  <c r="R315" i="3"/>
  <c r="S315" i="3" s="1"/>
  <c r="T314" i="3"/>
  <c r="R314" i="3"/>
  <c r="S314" i="3"/>
  <c r="T313" i="3"/>
  <c r="R313" i="3"/>
  <c r="S313" i="3" s="1"/>
  <c r="T312" i="3"/>
  <c r="R312" i="3"/>
  <c r="S312" i="3"/>
  <c r="T311" i="3"/>
  <c r="R311" i="3"/>
  <c r="S311" i="3" s="1"/>
  <c r="T310" i="3"/>
  <c r="R310" i="3"/>
  <c r="S310" i="3"/>
  <c r="T309" i="3"/>
  <c r="R309" i="3"/>
  <c r="S309" i="3" s="1"/>
  <c r="T308" i="3"/>
  <c r="R308" i="3"/>
  <c r="S308" i="3"/>
  <c r="T307" i="3"/>
  <c r="R307" i="3"/>
  <c r="S307" i="3" s="1"/>
  <c r="T306" i="3"/>
  <c r="R306" i="3"/>
  <c r="S306" i="3"/>
  <c r="T305" i="3"/>
  <c r="R305" i="3"/>
  <c r="S305" i="3" s="1"/>
  <c r="T304" i="3"/>
  <c r="R304" i="3"/>
  <c r="S304" i="3"/>
  <c r="T303" i="3"/>
  <c r="R303" i="3"/>
  <c r="S303" i="3" s="1"/>
  <c r="T302" i="3"/>
  <c r="R302" i="3"/>
  <c r="S302" i="3"/>
  <c r="T301" i="3"/>
  <c r="R301" i="3"/>
  <c r="S301" i="3" s="1"/>
  <c r="T300" i="3"/>
  <c r="R300" i="3"/>
  <c r="S300" i="3"/>
  <c r="T299" i="3"/>
  <c r="R299" i="3"/>
  <c r="S299" i="3" s="1"/>
  <c r="T298" i="3"/>
  <c r="R298" i="3"/>
  <c r="S298" i="3"/>
  <c r="T297" i="3"/>
  <c r="R297" i="3"/>
  <c r="S297" i="3" s="1"/>
  <c r="T296" i="3"/>
  <c r="R296" i="3"/>
  <c r="S296" i="3"/>
  <c r="T295" i="3"/>
  <c r="R295" i="3"/>
  <c r="S295" i="3" s="1"/>
  <c r="T294" i="3"/>
  <c r="R294" i="3"/>
  <c r="S294" i="3"/>
  <c r="T293" i="3"/>
  <c r="R293" i="3"/>
  <c r="S293" i="3" s="1"/>
  <c r="T292" i="3"/>
  <c r="R292" i="3"/>
  <c r="S292" i="3"/>
  <c r="T291" i="3"/>
  <c r="R291" i="3"/>
  <c r="S291" i="3" s="1"/>
  <c r="T290" i="3"/>
  <c r="R290" i="3"/>
  <c r="S290" i="3"/>
  <c r="T289" i="3"/>
  <c r="R289" i="3"/>
  <c r="S289" i="3" s="1"/>
  <c r="T288" i="3"/>
  <c r="R288" i="3"/>
  <c r="S288" i="3"/>
  <c r="T287" i="3"/>
  <c r="R287" i="3"/>
  <c r="S287" i="3" s="1"/>
  <c r="T286" i="3"/>
  <c r="R286" i="3"/>
  <c r="S286" i="3"/>
  <c r="T285" i="3"/>
  <c r="R285" i="3"/>
  <c r="S285" i="3" s="1"/>
  <c r="T284" i="3"/>
  <c r="R284" i="3"/>
  <c r="S284" i="3"/>
  <c r="T283" i="3"/>
  <c r="R283" i="3"/>
  <c r="S283" i="3" s="1"/>
  <c r="T282" i="3"/>
  <c r="R282" i="3"/>
  <c r="S282" i="3"/>
  <c r="T281" i="3"/>
  <c r="R281" i="3"/>
  <c r="S281" i="3" s="1"/>
  <c r="T280" i="3"/>
  <c r="R280" i="3"/>
  <c r="S280" i="3"/>
  <c r="T279" i="3"/>
  <c r="R279" i="3"/>
  <c r="S279" i="3" s="1"/>
  <c r="T278" i="3"/>
  <c r="R278" i="3"/>
  <c r="S278" i="3"/>
  <c r="T277" i="3"/>
  <c r="R277" i="3"/>
  <c r="S277" i="3" s="1"/>
  <c r="T276" i="3"/>
  <c r="R276" i="3"/>
  <c r="S276" i="3"/>
  <c r="T275" i="3"/>
  <c r="R275" i="3"/>
  <c r="S275" i="3" s="1"/>
  <c r="T274" i="3"/>
  <c r="R274" i="3"/>
  <c r="S274" i="3"/>
  <c r="T273" i="3"/>
  <c r="R273" i="3"/>
  <c r="S273" i="3" s="1"/>
  <c r="T272" i="3"/>
  <c r="R272" i="3"/>
  <c r="S272" i="3"/>
  <c r="T271" i="3"/>
  <c r="R271" i="3"/>
  <c r="S271" i="3" s="1"/>
  <c r="T270" i="3"/>
  <c r="R270" i="3"/>
  <c r="S270" i="3"/>
  <c r="T269" i="3"/>
  <c r="R269" i="3"/>
  <c r="S269" i="3" s="1"/>
  <c r="T268" i="3"/>
  <c r="R268" i="3"/>
  <c r="S268" i="3"/>
  <c r="T267" i="3"/>
  <c r="R267" i="3"/>
  <c r="S267" i="3" s="1"/>
  <c r="T266" i="3"/>
  <c r="R266" i="3"/>
  <c r="S266" i="3"/>
  <c r="T265" i="3"/>
  <c r="R265" i="3"/>
  <c r="S265" i="3" s="1"/>
  <c r="T264" i="3"/>
  <c r="R264" i="3"/>
  <c r="S264" i="3"/>
  <c r="T263" i="3"/>
  <c r="R263" i="3"/>
  <c r="S263" i="3" s="1"/>
  <c r="T262" i="3"/>
  <c r="R262" i="3"/>
  <c r="S262" i="3"/>
  <c r="T261" i="3"/>
  <c r="R261" i="3"/>
  <c r="S261" i="3" s="1"/>
  <c r="T260" i="3"/>
  <c r="R260" i="3"/>
  <c r="S260" i="3"/>
  <c r="T259" i="3"/>
  <c r="R259" i="3"/>
  <c r="S259" i="3" s="1"/>
  <c r="T258" i="3"/>
  <c r="R258" i="3"/>
  <c r="S258" i="3"/>
  <c r="T257" i="3"/>
  <c r="R257" i="3"/>
  <c r="S257" i="3" s="1"/>
  <c r="T256" i="3"/>
  <c r="R256" i="3"/>
  <c r="S256" i="3"/>
  <c r="T255" i="3"/>
  <c r="R255" i="3"/>
  <c r="S255" i="3" s="1"/>
  <c r="T254" i="3"/>
  <c r="R254" i="3"/>
  <c r="S254" i="3"/>
  <c r="T253" i="3"/>
  <c r="R253" i="3"/>
  <c r="S253" i="3" s="1"/>
  <c r="T252" i="3"/>
  <c r="R252" i="3"/>
  <c r="S252" i="3"/>
  <c r="T251" i="3"/>
  <c r="R251" i="3"/>
  <c r="S251" i="3" s="1"/>
  <c r="T250" i="3"/>
  <c r="R250" i="3"/>
  <c r="S250" i="3"/>
  <c r="T249" i="3"/>
  <c r="R249" i="3"/>
  <c r="S249" i="3" s="1"/>
  <c r="T248" i="3"/>
  <c r="R248" i="3"/>
  <c r="S248" i="3"/>
  <c r="T247" i="3"/>
  <c r="R247" i="3"/>
  <c r="S247" i="3" s="1"/>
  <c r="T246" i="3"/>
  <c r="R246" i="3"/>
  <c r="S246" i="3"/>
  <c r="T245" i="3"/>
  <c r="R245" i="3"/>
  <c r="S245" i="3" s="1"/>
  <c r="T244" i="3"/>
  <c r="R244" i="3"/>
  <c r="S244" i="3"/>
  <c r="T243" i="3"/>
  <c r="R243" i="3"/>
  <c r="S243" i="3" s="1"/>
  <c r="T242" i="3"/>
  <c r="R242" i="3"/>
  <c r="S242" i="3"/>
  <c r="T241" i="3"/>
  <c r="R241" i="3"/>
  <c r="S241" i="3" s="1"/>
  <c r="T240" i="3"/>
  <c r="R240" i="3"/>
  <c r="S240" i="3"/>
  <c r="T239" i="3"/>
  <c r="R239" i="3"/>
  <c r="S239" i="3" s="1"/>
  <c r="T238" i="3"/>
  <c r="R238" i="3"/>
  <c r="S238" i="3"/>
  <c r="T237" i="3"/>
  <c r="R237" i="3"/>
  <c r="S237" i="3" s="1"/>
  <c r="T236" i="3"/>
  <c r="R236" i="3"/>
  <c r="S236" i="3"/>
  <c r="T235" i="3"/>
  <c r="R235" i="3"/>
  <c r="S235" i="3" s="1"/>
  <c r="T234" i="3"/>
  <c r="R234" i="3"/>
  <c r="S234" i="3"/>
  <c r="T233" i="3"/>
  <c r="R233" i="3"/>
  <c r="S233" i="3" s="1"/>
  <c r="T232" i="3"/>
  <c r="R232" i="3"/>
  <c r="S232" i="3"/>
  <c r="T231" i="3"/>
  <c r="R231" i="3"/>
  <c r="S231" i="3" s="1"/>
  <c r="T230" i="3"/>
  <c r="R230" i="3"/>
  <c r="S230" i="3"/>
  <c r="T229" i="3"/>
  <c r="R229" i="3"/>
  <c r="S229" i="3" s="1"/>
  <c r="T228" i="3"/>
  <c r="R228" i="3"/>
  <c r="S228" i="3"/>
  <c r="T227" i="3"/>
  <c r="R227" i="3"/>
  <c r="S227" i="3" s="1"/>
  <c r="T226" i="3"/>
  <c r="R226" i="3"/>
  <c r="S226" i="3"/>
  <c r="T225" i="3"/>
  <c r="R225" i="3"/>
  <c r="S225" i="3" s="1"/>
  <c r="T224" i="3"/>
  <c r="R224" i="3"/>
  <c r="S224" i="3"/>
  <c r="T223" i="3"/>
  <c r="R223" i="3"/>
  <c r="S223" i="3" s="1"/>
  <c r="T222" i="3"/>
  <c r="R222" i="3"/>
  <c r="S222" i="3"/>
  <c r="T221" i="3"/>
  <c r="R221" i="3"/>
  <c r="S221" i="3" s="1"/>
  <c r="T220" i="3"/>
  <c r="R220" i="3"/>
  <c r="S220" i="3"/>
  <c r="T219" i="3"/>
  <c r="R219" i="3"/>
  <c r="S219" i="3" s="1"/>
  <c r="T218" i="3"/>
  <c r="R218" i="3"/>
  <c r="S218" i="3"/>
  <c r="T217" i="3"/>
  <c r="R217" i="3"/>
  <c r="S217" i="3" s="1"/>
  <c r="T216" i="3"/>
  <c r="R216" i="3"/>
  <c r="S216" i="3"/>
  <c r="T215" i="3"/>
  <c r="R215" i="3"/>
  <c r="S215" i="3" s="1"/>
  <c r="T214" i="3"/>
  <c r="R214" i="3"/>
  <c r="S214" i="3"/>
  <c r="T213" i="3"/>
  <c r="R213" i="3"/>
  <c r="S213" i="3" s="1"/>
  <c r="T212" i="3"/>
  <c r="R212" i="3"/>
  <c r="S212" i="3"/>
  <c r="T211" i="3"/>
  <c r="R211" i="3"/>
  <c r="S211" i="3" s="1"/>
  <c r="T210" i="3"/>
  <c r="R210" i="3"/>
  <c r="S210" i="3"/>
  <c r="T209" i="3"/>
  <c r="R209" i="3"/>
  <c r="S209" i="3" s="1"/>
  <c r="T208" i="3"/>
  <c r="R208" i="3"/>
  <c r="S208" i="3"/>
  <c r="T207" i="3"/>
  <c r="R207" i="3"/>
  <c r="S207" i="3" s="1"/>
  <c r="T206" i="3"/>
  <c r="R206" i="3"/>
  <c r="S206" i="3"/>
  <c r="T205" i="3"/>
  <c r="R205" i="3"/>
  <c r="S205" i="3" s="1"/>
  <c r="T204" i="3"/>
  <c r="R204" i="3"/>
  <c r="S204" i="3"/>
  <c r="T203" i="3"/>
  <c r="R203" i="3"/>
  <c r="S203" i="3" s="1"/>
  <c r="T202" i="3"/>
  <c r="R202" i="3"/>
  <c r="S202" i="3"/>
  <c r="T201" i="3"/>
  <c r="R201" i="3"/>
  <c r="S201" i="3" s="1"/>
  <c r="T200" i="3"/>
  <c r="R200" i="3"/>
  <c r="S200" i="3"/>
  <c r="T199" i="3"/>
  <c r="R199" i="3"/>
  <c r="S199" i="3" s="1"/>
  <c r="T198" i="3"/>
  <c r="R198" i="3"/>
  <c r="S198" i="3"/>
  <c r="T197" i="3"/>
  <c r="R197" i="3"/>
  <c r="S197" i="3" s="1"/>
  <c r="T196" i="3"/>
  <c r="R196" i="3"/>
  <c r="S196" i="3"/>
  <c r="T195" i="3"/>
  <c r="R195" i="3"/>
  <c r="S195" i="3" s="1"/>
  <c r="T194" i="3"/>
  <c r="R194" i="3"/>
  <c r="S194" i="3"/>
  <c r="T193" i="3"/>
  <c r="R193" i="3"/>
  <c r="S193" i="3" s="1"/>
  <c r="T192" i="3"/>
  <c r="R192" i="3"/>
  <c r="S192" i="3"/>
  <c r="T191" i="3"/>
  <c r="R191" i="3"/>
  <c r="S191" i="3" s="1"/>
  <c r="T190" i="3"/>
  <c r="R190" i="3"/>
  <c r="S190" i="3"/>
  <c r="T189" i="3"/>
  <c r="R189" i="3"/>
  <c r="S189" i="3" s="1"/>
  <c r="T188" i="3"/>
  <c r="R188" i="3"/>
  <c r="S188" i="3"/>
  <c r="T187" i="3"/>
  <c r="R187" i="3"/>
  <c r="S187" i="3" s="1"/>
  <c r="T186" i="3"/>
  <c r="R186" i="3"/>
  <c r="S186" i="3"/>
  <c r="T185" i="3"/>
  <c r="R185" i="3"/>
  <c r="S185" i="3" s="1"/>
  <c r="T184" i="3"/>
  <c r="R184" i="3"/>
  <c r="S184" i="3"/>
  <c r="T183" i="3"/>
  <c r="R183" i="3"/>
  <c r="S183" i="3" s="1"/>
  <c r="T182" i="3"/>
  <c r="R182" i="3"/>
  <c r="S182" i="3"/>
  <c r="T181" i="3"/>
  <c r="R181" i="3"/>
  <c r="S181" i="3" s="1"/>
  <c r="T180" i="3"/>
  <c r="R180" i="3"/>
  <c r="S180" i="3"/>
  <c r="T179" i="3"/>
  <c r="R179" i="3"/>
  <c r="S179" i="3" s="1"/>
  <c r="T178" i="3"/>
  <c r="R178" i="3"/>
  <c r="S178" i="3"/>
  <c r="T177" i="3"/>
  <c r="R177" i="3"/>
  <c r="S177" i="3" s="1"/>
  <c r="T176" i="3"/>
  <c r="R176" i="3"/>
  <c r="S176" i="3"/>
  <c r="T175" i="3"/>
  <c r="R175" i="3"/>
  <c r="S175" i="3" s="1"/>
  <c r="T174" i="3"/>
  <c r="R174" i="3"/>
  <c r="S174" i="3"/>
  <c r="T173" i="3"/>
  <c r="R173" i="3"/>
  <c r="S173" i="3" s="1"/>
  <c r="T172" i="3"/>
  <c r="R172" i="3"/>
  <c r="S172" i="3"/>
  <c r="T171" i="3"/>
  <c r="R171" i="3"/>
  <c r="S171" i="3" s="1"/>
  <c r="T170" i="3"/>
  <c r="R170" i="3"/>
  <c r="S170" i="3"/>
  <c r="T169" i="3"/>
  <c r="R169" i="3"/>
  <c r="S169" i="3" s="1"/>
  <c r="T168" i="3"/>
  <c r="R168" i="3"/>
  <c r="S168" i="3"/>
  <c r="T167" i="3"/>
  <c r="R167" i="3"/>
  <c r="S167" i="3" s="1"/>
  <c r="T166" i="3"/>
  <c r="R166" i="3"/>
  <c r="S166" i="3"/>
  <c r="T165" i="3"/>
  <c r="R165" i="3"/>
  <c r="S165" i="3" s="1"/>
  <c r="T164" i="3"/>
  <c r="R164" i="3"/>
  <c r="S164" i="3"/>
  <c r="T163" i="3"/>
  <c r="R163" i="3"/>
  <c r="S163" i="3" s="1"/>
  <c r="T162" i="3"/>
  <c r="R162" i="3"/>
  <c r="S162" i="3"/>
  <c r="T161" i="3"/>
  <c r="R161" i="3"/>
  <c r="S161" i="3" s="1"/>
  <c r="T160" i="3"/>
  <c r="R160" i="3"/>
  <c r="S160" i="3"/>
  <c r="T159" i="3"/>
  <c r="R159" i="3"/>
  <c r="S159" i="3" s="1"/>
  <c r="T158" i="3"/>
  <c r="R158" i="3"/>
  <c r="S158" i="3"/>
  <c r="T157" i="3"/>
  <c r="R157" i="3"/>
  <c r="S157" i="3" s="1"/>
  <c r="T156" i="3"/>
  <c r="R156" i="3"/>
  <c r="S156" i="3"/>
  <c r="T155" i="3"/>
  <c r="R155" i="3"/>
  <c r="S155" i="3" s="1"/>
  <c r="T154" i="3"/>
  <c r="R154" i="3"/>
  <c r="S154" i="3"/>
  <c r="T153" i="3"/>
  <c r="R153" i="3"/>
  <c r="S153" i="3" s="1"/>
  <c r="T152" i="3"/>
  <c r="R152" i="3"/>
  <c r="S152" i="3"/>
  <c r="T151" i="3"/>
  <c r="R151" i="3"/>
  <c r="S151" i="3" s="1"/>
  <c r="T150" i="3"/>
  <c r="R150" i="3"/>
  <c r="S150" i="3"/>
  <c r="T149" i="3"/>
  <c r="R149" i="3"/>
  <c r="S149" i="3" s="1"/>
  <c r="T148" i="3"/>
  <c r="R148" i="3"/>
  <c r="S148" i="3"/>
  <c r="T147" i="3"/>
  <c r="R147" i="3"/>
  <c r="S147" i="3" s="1"/>
  <c r="T146" i="3"/>
  <c r="R146" i="3"/>
  <c r="S146" i="3"/>
  <c r="T145" i="3"/>
  <c r="R145" i="3"/>
  <c r="S145" i="3" s="1"/>
  <c r="T144" i="3"/>
  <c r="R144" i="3"/>
  <c r="S144" i="3"/>
  <c r="T143" i="3"/>
  <c r="R143" i="3"/>
  <c r="S143" i="3" s="1"/>
  <c r="T142" i="3"/>
  <c r="R142" i="3"/>
  <c r="S142" i="3"/>
  <c r="T141" i="3"/>
  <c r="R141" i="3"/>
  <c r="S141" i="3" s="1"/>
  <c r="T140" i="3"/>
  <c r="R140" i="3"/>
  <c r="S140" i="3"/>
  <c r="T139" i="3"/>
  <c r="R139" i="3"/>
  <c r="S139" i="3" s="1"/>
  <c r="T138" i="3"/>
  <c r="R138" i="3"/>
  <c r="S138" i="3"/>
  <c r="T137" i="3"/>
  <c r="R137" i="3"/>
  <c r="S137" i="3" s="1"/>
  <c r="T136" i="3"/>
  <c r="R136" i="3"/>
  <c r="S136" i="3"/>
  <c r="T135" i="3"/>
  <c r="R135" i="3"/>
  <c r="S135" i="3" s="1"/>
  <c r="T134" i="3"/>
  <c r="R134" i="3"/>
  <c r="S134" i="3"/>
  <c r="T133" i="3"/>
  <c r="R133" i="3"/>
  <c r="S133" i="3" s="1"/>
  <c r="T132" i="3"/>
  <c r="R132" i="3"/>
  <c r="S132" i="3"/>
  <c r="T131" i="3"/>
  <c r="R131" i="3"/>
  <c r="S131" i="3" s="1"/>
  <c r="T130" i="3"/>
  <c r="R130" i="3"/>
  <c r="S130" i="3"/>
  <c r="T129" i="3"/>
  <c r="R129" i="3"/>
  <c r="S129" i="3" s="1"/>
  <c r="T128" i="3"/>
  <c r="R128" i="3"/>
  <c r="S128" i="3"/>
  <c r="T127" i="3"/>
  <c r="R127" i="3"/>
  <c r="S127" i="3" s="1"/>
  <c r="T126" i="3"/>
  <c r="R126" i="3"/>
  <c r="S126" i="3"/>
  <c r="T125" i="3"/>
  <c r="R125" i="3"/>
  <c r="S125" i="3" s="1"/>
  <c r="T124" i="3"/>
  <c r="R124" i="3"/>
  <c r="S124" i="3"/>
  <c r="T123" i="3"/>
  <c r="R123" i="3"/>
  <c r="S123" i="3" s="1"/>
  <c r="T122" i="3"/>
  <c r="R122" i="3"/>
  <c r="S122" i="3"/>
  <c r="T121" i="3"/>
  <c r="R121" i="3"/>
  <c r="S121" i="3" s="1"/>
  <c r="T120" i="3"/>
  <c r="R120" i="3"/>
  <c r="S120" i="3"/>
  <c r="T119" i="3"/>
  <c r="R119" i="3"/>
  <c r="S119" i="3" s="1"/>
  <c r="T118" i="3"/>
  <c r="R118" i="3"/>
  <c r="S118" i="3"/>
  <c r="T117" i="3"/>
  <c r="R117" i="3"/>
  <c r="S117" i="3" s="1"/>
  <c r="T116" i="3"/>
  <c r="R116" i="3"/>
  <c r="S116" i="3"/>
  <c r="T115" i="3"/>
  <c r="R115" i="3"/>
  <c r="S115" i="3" s="1"/>
  <c r="T114" i="3"/>
  <c r="R114" i="3"/>
  <c r="S114" i="3"/>
  <c r="T113" i="3"/>
  <c r="R113" i="3"/>
  <c r="S113" i="3" s="1"/>
  <c r="T112" i="3"/>
  <c r="R112" i="3"/>
  <c r="S112" i="3"/>
  <c r="T111" i="3"/>
  <c r="R111" i="3"/>
  <c r="S111" i="3" s="1"/>
  <c r="T110" i="3"/>
  <c r="R110" i="3"/>
  <c r="S110" i="3"/>
  <c r="T109" i="3"/>
  <c r="R109" i="3"/>
  <c r="S109" i="3" s="1"/>
  <c r="T108" i="3"/>
  <c r="R108" i="3"/>
  <c r="S108" i="3"/>
  <c r="T107" i="3"/>
  <c r="R107" i="3"/>
  <c r="S107" i="3" s="1"/>
  <c r="T106" i="3"/>
  <c r="R106" i="3"/>
  <c r="S106" i="3"/>
  <c r="T105" i="3"/>
  <c r="R105" i="3"/>
  <c r="S105" i="3" s="1"/>
  <c r="T104" i="3"/>
  <c r="R104" i="3"/>
  <c r="S104" i="3"/>
  <c r="T103" i="3"/>
  <c r="R103" i="3"/>
  <c r="S103" i="3" s="1"/>
  <c r="T102" i="3"/>
  <c r="R102" i="3"/>
  <c r="S102" i="3"/>
  <c r="T101" i="3"/>
  <c r="R101" i="3"/>
  <c r="S101" i="3" s="1"/>
  <c r="T100" i="3"/>
  <c r="R100" i="3"/>
  <c r="S100" i="3"/>
  <c r="T99" i="3"/>
  <c r="R99" i="3"/>
  <c r="S99" i="3" s="1"/>
  <c r="T98" i="3"/>
  <c r="R98" i="3"/>
  <c r="S98" i="3"/>
  <c r="T97" i="3"/>
  <c r="R97" i="3"/>
  <c r="S97" i="3" s="1"/>
  <c r="T96" i="3"/>
  <c r="R96" i="3"/>
  <c r="S96" i="3"/>
  <c r="T95" i="3"/>
  <c r="R95" i="3"/>
  <c r="S95" i="3" s="1"/>
  <c r="T94" i="3"/>
  <c r="R94" i="3"/>
  <c r="S94" i="3"/>
  <c r="T93" i="3"/>
  <c r="R93" i="3"/>
  <c r="S93" i="3" s="1"/>
  <c r="T92" i="3"/>
  <c r="R92" i="3"/>
  <c r="S92" i="3"/>
  <c r="T91" i="3"/>
  <c r="R91" i="3"/>
  <c r="S91" i="3" s="1"/>
  <c r="T90" i="3"/>
  <c r="R90" i="3"/>
  <c r="S90" i="3"/>
  <c r="T89" i="3"/>
  <c r="R89" i="3"/>
  <c r="S89" i="3" s="1"/>
  <c r="T88" i="3"/>
  <c r="R88" i="3"/>
  <c r="S88" i="3"/>
  <c r="T87" i="3"/>
  <c r="R87" i="3"/>
  <c r="S87" i="3" s="1"/>
  <c r="T86" i="3"/>
  <c r="R86" i="3"/>
  <c r="S86" i="3"/>
  <c r="T85" i="3"/>
  <c r="R85" i="3"/>
  <c r="S85" i="3" s="1"/>
  <c r="T84" i="3"/>
  <c r="R84" i="3"/>
  <c r="S84" i="3"/>
  <c r="T83" i="3"/>
  <c r="R83" i="3"/>
  <c r="S83" i="3" s="1"/>
  <c r="T82" i="3"/>
  <c r="R82" i="3"/>
  <c r="S82" i="3"/>
  <c r="T81" i="3"/>
  <c r="R81" i="3"/>
  <c r="S81" i="3" s="1"/>
  <c r="T80" i="3"/>
  <c r="R80" i="3"/>
  <c r="S80" i="3"/>
  <c r="T79" i="3"/>
  <c r="R79" i="3"/>
  <c r="S79" i="3" s="1"/>
  <c r="T78" i="3"/>
  <c r="R78" i="3"/>
  <c r="S78" i="3"/>
  <c r="T77" i="3"/>
  <c r="R77" i="3"/>
  <c r="S77" i="3" s="1"/>
  <c r="T76" i="3"/>
  <c r="R76" i="3"/>
  <c r="S76" i="3"/>
  <c r="T75" i="3"/>
  <c r="R75" i="3"/>
  <c r="S75" i="3" s="1"/>
  <c r="T74" i="3"/>
  <c r="R74" i="3"/>
  <c r="S74" i="3"/>
  <c r="T73" i="3"/>
  <c r="R73" i="3"/>
  <c r="S73" i="3" s="1"/>
  <c r="T72" i="3"/>
  <c r="R72" i="3"/>
  <c r="S72" i="3"/>
  <c r="T71" i="3"/>
  <c r="R71" i="3"/>
  <c r="S71" i="3" s="1"/>
  <c r="T70" i="3"/>
  <c r="R70" i="3"/>
  <c r="S70" i="3"/>
  <c r="T69" i="3"/>
  <c r="R69" i="3"/>
  <c r="S69" i="3" s="1"/>
  <c r="T68" i="3"/>
  <c r="R68" i="3"/>
  <c r="S68" i="3"/>
  <c r="T67" i="3"/>
  <c r="R67" i="3"/>
  <c r="S67" i="3" s="1"/>
  <c r="T66" i="3"/>
  <c r="R66" i="3"/>
  <c r="S66" i="3"/>
  <c r="T65" i="3"/>
  <c r="R65" i="3"/>
  <c r="S65" i="3" s="1"/>
  <c r="T64" i="3"/>
  <c r="R64" i="3"/>
  <c r="S64" i="3"/>
  <c r="T63" i="3"/>
  <c r="R63" i="3"/>
  <c r="S63" i="3" s="1"/>
  <c r="T62" i="3"/>
  <c r="R62" i="3"/>
  <c r="S62" i="3"/>
  <c r="T61" i="3"/>
  <c r="R61" i="3"/>
  <c r="S61" i="3" s="1"/>
  <c r="T60" i="3"/>
  <c r="R60" i="3"/>
  <c r="S60" i="3"/>
  <c r="T59" i="3"/>
  <c r="R59" i="3"/>
  <c r="S59" i="3" s="1"/>
  <c r="T58" i="3"/>
  <c r="R58" i="3"/>
  <c r="S58" i="3"/>
  <c r="T57" i="3"/>
  <c r="R57" i="3"/>
  <c r="S57" i="3" s="1"/>
  <c r="T56" i="3"/>
  <c r="R56" i="3"/>
  <c r="S56" i="3"/>
  <c r="T55" i="3"/>
  <c r="R55" i="3"/>
  <c r="S55" i="3" s="1"/>
  <c r="T54" i="3"/>
  <c r="R54" i="3"/>
  <c r="S54" i="3"/>
  <c r="T53" i="3"/>
  <c r="R53" i="3"/>
  <c r="S53" i="3" s="1"/>
  <c r="T52" i="3"/>
  <c r="R52" i="3"/>
  <c r="S52" i="3"/>
  <c r="T51" i="3"/>
  <c r="R51" i="3"/>
  <c r="S51" i="3" s="1"/>
  <c r="T50" i="3"/>
  <c r="R50" i="3"/>
  <c r="S50" i="3"/>
  <c r="T49" i="3"/>
  <c r="R49" i="3"/>
  <c r="S49" i="3" s="1"/>
  <c r="T48" i="3"/>
  <c r="R48" i="3"/>
  <c r="S48" i="3"/>
  <c r="T47" i="3"/>
  <c r="R47" i="3"/>
  <c r="S47" i="3" s="1"/>
  <c r="T46" i="3"/>
  <c r="R46" i="3"/>
  <c r="S46" i="3"/>
  <c r="T45" i="3"/>
  <c r="R45" i="3"/>
  <c r="S45" i="3" s="1"/>
  <c r="T44" i="3"/>
  <c r="R44" i="3"/>
  <c r="S44" i="3"/>
  <c r="T43" i="3"/>
  <c r="R43" i="3"/>
  <c r="S43" i="3" s="1"/>
  <c r="T42" i="3"/>
  <c r="R42" i="3"/>
  <c r="S42" i="3"/>
  <c r="T41" i="3"/>
  <c r="R41" i="3"/>
  <c r="S41" i="3" s="1"/>
  <c r="T40" i="3"/>
  <c r="R40" i="3"/>
  <c r="S40" i="3"/>
  <c r="T39" i="3"/>
  <c r="R39" i="3"/>
  <c r="S39" i="3" s="1"/>
  <c r="T38" i="3"/>
  <c r="R38" i="3"/>
  <c r="S38" i="3"/>
  <c r="T37" i="3"/>
  <c r="R37" i="3"/>
  <c r="S37" i="3" s="1"/>
  <c r="T36" i="3"/>
  <c r="R36" i="3"/>
  <c r="S36" i="3"/>
  <c r="T35" i="3"/>
  <c r="R35" i="3"/>
  <c r="S35" i="3" s="1"/>
  <c r="T34" i="3"/>
  <c r="R34" i="3"/>
  <c r="S34" i="3"/>
  <c r="T33" i="3"/>
  <c r="R33" i="3"/>
  <c r="S33" i="3" s="1"/>
  <c r="T32" i="3"/>
  <c r="R32" i="3"/>
  <c r="S32" i="3"/>
  <c r="T31" i="3"/>
  <c r="R31" i="3"/>
  <c r="S31" i="3" s="1"/>
  <c r="T30" i="3"/>
  <c r="R30" i="3"/>
  <c r="S30" i="3"/>
  <c r="T29" i="3"/>
  <c r="R29" i="3"/>
  <c r="S29" i="3" s="1"/>
  <c r="T28" i="3"/>
  <c r="R28" i="3"/>
  <c r="S28" i="3"/>
  <c r="T27" i="3"/>
  <c r="R27" i="3"/>
  <c r="S27" i="3" s="1"/>
  <c r="T26" i="3"/>
  <c r="R26" i="3"/>
  <c r="S26" i="3"/>
  <c r="T25" i="3"/>
  <c r="R25" i="3"/>
  <c r="S25" i="3" s="1"/>
  <c r="T24" i="3"/>
  <c r="R24" i="3"/>
  <c r="S24" i="3"/>
  <c r="T23" i="3"/>
  <c r="R23" i="3"/>
  <c r="S23" i="3" s="1"/>
  <c r="T22" i="3"/>
  <c r="R22" i="3"/>
  <c r="S22" i="3"/>
  <c r="T21" i="3"/>
  <c r="R21" i="3"/>
  <c r="S21" i="3" s="1"/>
  <c r="T20" i="3"/>
  <c r="R20" i="3"/>
  <c r="S20" i="3"/>
  <c r="T19" i="3"/>
  <c r="R19" i="3"/>
  <c r="S19" i="3" s="1"/>
  <c r="T18" i="3"/>
  <c r="R18" i="3"/>
  <c r="S18" i="3"/>
  <c r="T17" i="3"/>
  <c r="R17" i="3"/>
  <c r="S17" i="3" s="1"/>
  <c r="T16" i="3"/>
  <c r="R16" i="3"/>
  <c r="S16" i="3"/>
  <c r="T15" i="3"/>
  <c r="R15" i="3"/>
  <c r="S15" i="3" s="1"/>
  <c r="T14" i="3"/>
  <c r="R14" i="3"/>
  <c r="S14" i="3"/>
  <c r="T13" i="3"/>
  <c r="R13" i="3"/>
  <c r="S13" i="3" s="1"/>
  <c r="T12" i="3"/>
  <c r="R12" i="3"/>
  <c r="S12" i="3"/>
  <c r="T11" i="3"/>
  <c r="R11" i="3"/>
  <c r="S11" i="3" s="1"/>
  <c r="T10" i="3"/>
  <c r="R10" i="3"/>
  <c r="T9" i="3"/>
  <c r="R9" i="3"/>
  <c r="S9" i="3"/>
  <c r="I9" i="3"/>
  <c r="T8" i="3"/>
  <c r="R8" i="3"/>
  <c r="S8" i="3"/>
  <c r="I8" i="3"/>
  <c r="T1808" i="2"/>
  <c r="R1808" i="2"/>
  <c r="S1808" i="2"/>
  <c r="T1807" i="2"/>
  <c r="R1807" i="2"/>
  <c r="S1807" i="2" s="1"/>
  <c r="T1806" i="2"/>
  <c r="S1806" i="2"/>
  <c r="R1806" i="2"/>
  <c r="T1805" i="2"/>
  <c r="R1805" i="2"/>
  <c r="S1805" i="2"/>
  <c r="T1804" i="2"/>
  <c r="R1804" i="2"/>
  <c r="S1804" i="2"/>
  <c r="T1803" i="2"/>
  <c r="R1803" i="2"/>
  <c r="S1803" i="2" s="1"/>
  <c r="T1802" i="2"/>
  <c r="R1802" i="2"/>
  <c r="S1802" i="2" s="1"/>
  <c r="T1801" i="2"/>
  <c r="R1801" i="2"/>
  <c r="S1801" i="2" s="1"/>
  <c r="T1800" i="2"/>
  <c r="R1800" i="2"/>
  <c r="S1800" i="2"/>
  <c r="T1799" i="2"/>
  <c r="R1799" i="2"/>
  <c r="S1799" i="2" s="1"/>
  <c r="T1798" i="2"/>
  <c r="S1798" i="2"/>
  <c r="R1798" i="2"/>
  <c r="T1797" i="2"/>
  <c r="S1797" i="2"/>
  <c r="R1797" i="2"/>
  <c r="T1796" i="2"/>
  <c r="R1796" i="2"/>
  <c r="S1796" i="2"/>
  <c r="T1795" i="2"/>
  <c r="R1795" i="2"/>
  <c r="S1795" i="2" s="1"/>
  <c r="T1794" i="2"/>
  <c r="R1794" i="2"/>
  <c r="S1794" i="2" s="1"/>
  <c r="T1793" i="2"/>
  <c r="R1793" i="2"/>
  <c r="S1793" i="2"/>
  <c r="T1792" i="2"/>
  <c r="R1792" i="2"/>
  <c r="S1792" i="2"/>
  <c r="T1791" i="2"/>
  <c r="R1791" i="2"/>
  <c r="S1791" i="2" s="1"/>
  <c r="T1790" i="2"/>
  <c r="S1790" i="2"/>
  <c r="R1790" i="2"/>
  <c r="T1789" i="2"/>
  <c r="R1789" i="2"/>
  <c r="S1789" i="2" s="1"/>
  <c r="T1788" i="2"/>
  <c r="R1788" i="2"/>
  <c r="S1788" i="2"/>
  <c r="T1787" i="2"/>
  <c r="R1787" i="2"/>
  <c r="S1787" i="2" s="1"/>
  <c r="T1786" i="2"/>
  <c r="R1786" i="2"/>
  <c r="S1786" i="2" s="1"/>
  <c r="T1785" i="2"/>
  <c r="R1785" i="2"/>
  <c r="S1785" i="2"/>
  <c r="T1784" i="2"/>
  <c r="R1784" i="2"/>
  <c r="S1784" i="2"/>
  <c r="T1783" i="2"/>
  <c r="R1783" i="2"/>
  <c r="S1783" i="2" s="1"/>
  <c r="T1782" i="2"/>
  <c r="S1782" i="2"/>
  <c r="R1782" i="2"/>
  <c r="T1781" i="2"/>
  <c r="R1781" i="2"/>
  <c r="S1781" i="2"/>
  <c r="T1780" i="2"/>
  <c r="R1780" i="2"/>
  <c r="S1780" i="2"/>
  <c r="T1779" i="2"/>
  <c r="R1779" i="2"/>
  <c r="S1779" i="2" s="1"/>
  <c r="T1778" i="2"/>
  <c r="R1778" i="2"/>
  <c r="S1778" i="2" s="1"/>
  <c r="T1777" i="2"/>
  <c r="S1777" i="2"/>
  <c r="R1777" i="2"/>
  <c r="T1776" i="2"/>
  <c r="R1776" i="2"/>
  <c r="S1776" i="2"/>
  <c r="T1775" i="2"/>
  <c r="R1775" i="2"/>
  <c r="S1775" i="2" s="1"/>
  <c r="T1774" i="2"/>
  <c r="S1774" i="2"/>
  <c r="R1774" i="2"/>
  <c r="T1773" i="2"/>
  <c r="R1773" i="2"/>
  <c r="S1773" i="2" s="1"/>
  <c r="T1772" i="2"/>
  <c r="R1772" i="2"/>
  <c r="S1772" i="2"/>
  <c r="T1771" i="2"/>
  <c r="R1771" i="2"/>
  <c r="S1771" i="2" s="1"/>
  <c r="T1770" i="2"/>
  <c r="R1770" i="2"/>
  <c r="S1770" i="2" s="1"/>
  <c r="T1769" i="2"/>
  <c r="R1769" i="2"/>
  <c r="S1769" i="2" s="1"/>
  <c r="T1768" i="2"/>
  <c r="R1768" i="2"/>
  <c r="S1768" i="2"/>
  <c r="T1767" i="2"/>
  <c r="R1767" i="2"/>
  <c r="S1767" i="2" s="1"/>
  <c r="T1766" i="2"/>
  <c r="S1766" i="2"/>
  <c r="R1766" i="2"/>
  <c r="T1765" i="2"/>
  <c r="R1765" i="2"/>
  <c r="S1765" i="2" s="1"/>
  <c r="T1764" i="2"/>
  <c r="R1764" i="2"/>
  <c r="S1764" i="2"/>
  <c r="T1763" i="2"/>
  <c r="R1763" i="2"/>
  <c r="S1763" i="2" s="1"/>
  <c r="T1762" i="2"/>
  <c r="R1762" i="2"/>
  <c r="S1762" i="2" s="1"/>
  <c r="T1761" i="2"/>
  <c r="R1761" i="2"/>
  <c r="S1761" i="2" s="1"/>
  <c r="T1760" i="2"/>
  <c r="R1760" i="2"/>
  <c r="S1760" i="2"/>
  <c r="T1759" i="2"/>
  <c r="R1759" i="2"/>
  <c r="S1759" i="2" s="1"/>
  <c r="T1758" i="2"/>
  <c r="S1758" i="2"/>
  <c r="R1758" i="2"/>
  <c r="T1757" i="2"/>
  <c r="R1757" i="2"/>
  <c r="S1757" i="2" s="1"/>
  <c r="T1756" i="2"/>
  <c r="R1756" i="2"/>
  <c r="S1756" i="2"/>
  <c r="T1755" i="2"/>
  <c r="R1755" i="2"/>
  <c r="S1755" i="2" s="1"/>
  <c r="T1754" i="2"/>
  <c r="R1754" i="2"/>
  <c r="S1754" i="2" s="1"/>
  <c r="T1753" i="2"/>
  <c r="R1753" i="2"/>
  <c r="S1753" i="2"/>
  <c r="T1752" i="2"/>
  <c r="R1752" i="2"/>
  <c r="S1752" i="2"/>
  <c r="T1751" i="2"/>
  <c r="R1751" i="2"/>
  <c r="S1751" i="2" s="1"/>
  <c r="T1750" i="2"/>
  <c r="S1750" i="2"/>
  <c r="R1750" i="2"/>
  <c r="T1749" i="2"/>
  <c r="R1749" i="2"/>
  <c r="S1749" i="2"/>
  <c r="T1748" i="2"/>
  <c r="R1748" i="2"/>
  <c r="S1748" i="2"/>
  <c r="T1747" i="2"/>
  <c r="R1747" i="2"/>
  <c r="S1747" i="2" s="1"/>
  <c r="T1746" i="2"/>
  <c r="R1746" i="2"/>
  <c r="S1746" i="2" s="1"/>
  <c r="T1745" i="2"/>
  <c r="R1745" i="2"/>
  <c r="S1745" i="2" s="1"/>
  <c r="T1744" i="2"/>
  <c r="R1744" i="2"/>
  <c r="S1744" i="2"/>
  <c r="T1743" i="2"/>
  <c r="R1743" i="2"/>
  <c r="S1743" i="2" s="1"/>
  <c r="T1742" i="2"/>
  <c r="S1742" i="2"/>
  <c r="R1742" i="2"/>
  <c r="T1741" i="2"/>
  <c r="R1741" i="2"/>
  <c r="S1741" i="2" s="1"/>
  <c r="T1740" i="2"/>
  <c r="R1740" i="2"/>
  <c r="S1740" i="2"/>
  <c r="T1739" i="2"/>
  <c r="R1739" i="2"/>
  <c r="S1739" i="2" s="1"/>
  <c r="T1738" i="2"/>
  <c r="R1738" i="2"/>
  <c r="S1738" i="2" s="1"/>
  <c r="T1737" i="2"/>
  <c r="R1737" i="2"/>
  <c r="S1737" i="2" s="1"/>
  <c r="T1736" i="2"/>
  <c r="R1736" i="2"/>
  <c r="S1736" i="2"/>
  <c r="T1735" i="2"/>
  <c r="R1735" i="2"/>
  <c r="S1735" i="2" s="1"/>
  <c r="T1734" i="2"/>
  <c r="S1734" i="2"/>
  <c r="R1734" i="2"/>
  <c r="T1733" i="2"/>
  <c r="R1733" i="2"/>
  <c r="S1733" i="2" s="1"/>
  <c r="T1732" i="2"/>
  <c r="R1732" i="2"/>
  <c r="S1732" i="2"/>
  <c r="T1731" i="2"/>
  <c r="R1731" i="2"/>
  <c r="S1731" i="2" s="1"/>
  <c r="T1730" i="2"/>
  <c r="R1730" i="2"/>
  <c r="S1730" i="2" s="1"/>
  <c r="T1729" i="2"/>
  <c r="R1729" i="2"/>
  <c r="S1729" i="2" s="1"/>
  <c r="T1728" i="2"/>
  <c r="R1728" i="2"/>
  <c r="S1728" i="2"/>
  <c r="T1727" i="2"/>
  <c r="R1727" i="2"/>
  <c r="S1727" i="2" s="1"/>
  <c r="T1726" i="2"/>
  <c r="S1726" i="2"/>
  <c r="R1726" i="2"/>
  <c r="T1725" i="2"/>
  <c r="R1725" i="2"/>
  <c r="S1725" i="2" s="1"/>
  <c r="T1724" i="2"/>
  <c r="R1724" i="2"/>
  <c r="S1724" i="2"/>
  <c r="T1723" i="2"/>
  <c r="R1723" i="2"/>
  <c r="S1723" i="2" s="1"/>
  <c r="T1722" i="2"/>
  <c r="R1722" i="2"/>
  <c r="S1722" i="2" s="1"/>
  <c r="T1721" i="2"/>
  <c r="R1721" i="2"/>
  <c r="S1721" i="2"/>
  <c r="T1720" i="2"/>
  <c r="R1720" i="2"/>
  <c r="S1720" i="2"/>
  <c r="T1719" i="2"/>
  <c r="R1719" i="2"/>
  <c r="S1719" i="2" s="1"/>
  <c r="T1718" i="2"/>
  <c r="S1718" i="2"/>
  <c r="R1718" i="2"/>
  <c r="T1717" i="2"/>
  <c r="R1717" i="2"/>
  <c r="S1717" i="2" s="1"/>
  <c r="T1716" i="2"/>
  <c r="R1716" i="2"/>
  <c r="S1716" i="2"/>
  <c r="T1715" i="2"/>
  <c r="R1715" i="2"/>
  <c r="S1715" i="2" s="1"/>
  <c r="T1714" i="2"/>
  <c r="R1714" i="2"/>
  <c r="S1714" i="2" s="1"/>
  <c r="T1713" i="2"/>
  <c r="S1713" i="2"/>
  <c r="R1713" i="2"/>
  <c r="T1712" i="2"/>
  <c r="R1712" i="2"/>
  <c r="S1712" i="2"/>
  <c r="T1711" i="2"/>
  <c r="R1711" i="2"/>
  <c r="S1711" i="2" s="1"/>
  <c r="T1710" i="2"/>
  <c r="S1710" i="2"/>
  <c r="R1710" i="2"/>
  <c r="T1709" i="2"/>
  <c r="R1709" i="2"/>
  <c r="S1709" i="2" s="1"/>
  <c r="T1708" i="2"/>
  <c r="R1708" i="2"/>
  <c r="S1708" i="2"/>
  <c r="T1707" i="2"/>
  <c r="R1707" i="2"/>
  <c r="S1707" i="2" s="1"/>
  <c r="T1706" i="2"/>
  <c r="R1706" i="2"/>
  <c r="S1706" i="2" s="1"/>
  <c r="T1705" i="2"/>
  <c r="R1705" i="2"/>
  <c r="S1705" i="2" s="1"/>
  <c r="T1704" i="2"/>
  <c r="R1704" i="2"/>
  <c r="S1704" i="2"/>
  <c r="T1703" i="2"/>
  <c r="R1703" i="2"/>
  <c r="S1703" i="2" s="1"/>
  <c r="T1702" i="2"/>
  <c r="S1702" i="2"/>
  <c r="R1702" i="2"/>
  <c r="T1701" i="2"/>
  <c r="R1701" i="2"/>
  <c r="S1701" i="2" s="1"/>
  <c r="T1700" i="2"/>
  <c r="R1700" i="2"/>
  <c r="S1700" i="2"/>
  <c r="T1699" i="2"/>
  <c r="R1699" i="2"/>
  <c r="S1699" i="2" s="1"/>
  <c r="T1698" i="2"/>
  <c r="R1698" i="2"/>
  <c r="S1698" i="2" s="1"/>
  <c r="T1697" i="2"/>
  <c r="R1697" i="2"/>
  <c r="S1697" i="2" s="1"/>
  <c r="T1696" i="2"/>
  <c r="R1696" i="2"/>
  <c r="S1696" i="2"/>
  <c r="T1695" i="2"/>
  <c r="R1695" i="2"/>
  <c r="S1695" i="2" s="1"/>
  <c r="T1694" i="2"/>
  <c r="S1694" i="2"/>
  <c r="R1694" i="2"/>
  <c r="T1693" i="2"/>
  <c r="R1693" i="2"/>
  <c r="S1693" i="2" s="1"/>
  <c r="T1692" i="2"/>
  <c r="R1692" i="2"/>
  <c r="S1692" i="2"/>
  <c r="T1691" i="2"/>
  <c r="R1691" i="2"/>
  <c r="S1691" i="2" s="1"/>
  <c r="T1690" i="2"/>
  <c r="R1690" i="2"/>
  <c r="S1690" i="2" s="1"/>
  <c r="T1689" i="2"/>
  <c r="R1689" i="2"/>
  <c r="S1689" i="2"/>
  <c r="T1688" i="2"/>
  <c r="R1688" i="2"/>
  <c r="S1688" i="2"/>
  <c r="T1687" i="2"/>
  <c r="R1687" i="2"/>
  <c r="S1687" i="2" s="1"/>
  <c r="T1686" i="2"/>
  <c r="S1686" i="2"/>
  <c r="R1686" i="2"/>
  <c r="T1685" i="2"/>
  <c r="R1685" i="2"/>
  <c r="S1685" i="2" s="1"/>
  <c r="T1684" i="2"/>
  <c r="R1684" i="2"/>
  <c r="S1684" i="2"/>
  <c r="T1683" i="2"/>
  <c r="R1683" i="2"/>
  <c r="S1683" i="2" s="1"/>
  <c r="T1682" i="2"/>
  <c r="R1682" i="2"/>
  <c r="S1682" i="2" s="1"/>
  <c r="T1681" i="2"/>
  <c r="S1681" i="2"/>
  <c r="R1681" i="2"/>
  <c r="T1680" i="2"/>
  <c r="R1680" i="2"/>
  <c r="S1680" i="2"/>
  <c r="T1679" i="2"/>
  <c r="R1679" i="2"/>
  <c r="S1679" i="2" s="1"/>
  <c r="T1678" i="2"/>
  <c r="S1678" i="2"/>
  <c r="R1678" i="2"/>
  <c r="T1677" i="2"/>
  <c r="R1677" i="2"/>
  <c r="S1677" i="2" s="1"/>
  <c r="T1676" i="2"/>
  <c r="R1676" i="2"/>
  <c r="S1676" i="2"/>
  <c r="T1675" i="2"/>
  <c r="R1675" i="2"/>
  <c r="S1675" i="2" s="1"/>
  <c r="T1674" i="2"/>
  <c r="R1674" i="2"/>
  <c r="S1674" i="2" s="1"/>
  <c r="T1673" i="2"/>
  <c r="R1673" i="2"/>
  <c r="S1673" i="2" s="1"/>
  <c r="T1672" i="2"/>
  <c r="R1672" i="2"/>
  <c r="S1672" i="2"/>
  <c r="T1671" i="2"/>
  <c r="R1671" i="2"/>
  <c r="S1671" i="2" s="1"/>
  <c r="T1670" i="2"/>
  <c r="S1670" i="2"/>
  <c r="R1670" i="2"/>
  <c r="T1669" i="2"/>
  <c r="R1669" i="2"/>
  <c r="S1669" i="2" s="1"/>
  <c r="T1668" i="2"/>
  <c r="R1668" i="2"/>
  <c r="S1668" i="2"/>
  <c r="T1667" i="2"/>
  <c r="R1667" i="2"/>
  <c r="S1667" i="2" s="1"/>
  <c r="T1666" i="2"/>
  <c r="R1666" i="2"/>
  <c r="S1666" i="2" s="1"/>
  <c r="T1665" i="2"/>
  <c r="R1665" i="2"/>
  <c r="S1665" i="2" s="1"/>
  <c r="T1664" i="2"/>
  <c r="R1664" i="2"/>
  <c r="S1664" i="2"/>
  <c r="T1663" i="2"/>
  <c r="R1663" i="2"/>
  <c r="S1663" i="2" s="1"/>
  <c r="T1662" i="2"/>
  <c r="S1662" i="2"/>
  <c r="R1662" i="2"/>
  <c r="T1661" i="2"/>
  <c r="R1661" i="2"/>
  <c r="S1661" i="2" s="1"/>
  <c r="T1660" i="2"/>
  <c r="R1660" i="2"/>
  <c r="S1660" i="2"/>
  <c r="T1659" i="2"/>
  <c r="R1659" i="2"/>
  <c r="S1659" i="2" s="1"/>
  <c r="T1658" i="2"/>
  <c r="R1658" i="2"/>
  <c r="S1658" i="2" s="1"/>
  <c r="T1657" i="2"/>
  <c r="R1657" i="2"/>
  <c r="S1657" i="2"/>
  <c r="T1656" i="2"/>
  <c r="R1656" i="2"/>
  <c r="S1656" i="2"/>
  <c r="T1655" i="2"/>
  <c r="R1655" i="2"/>
  <c r="S1655" i="2" s="1"/>
  <c r="T1654" i="2"/>
  <c r="S1654" i="2"/>
  <c r="R1654" i="2"/>
  <c r="T1653" i="2"/>
  <c r="R1653" i="2"/>
  <c r="S1653" i="2" s="1"/>
  <c r="T1652" i="2"/>
  <c r="R1652" i="2"/>
  <c r="S1652" i="2"/>
  <c r="T1651" i="2"/>
  <c r="R1651" i="2"/>
  <c r="S1651" i="2" s="1"/>
  <c r="T1650" i="2"/>
  <c r="R1650" i="2"/>
  <c r="S1650" i="2" s="1"/>
  <c r="T1649" i="2"/>
  <c r="R1649" i="2"/>
  <c r="S1649" i="2" s="1"/>
  <c r="T1648" i="2"/>
  <c r="R1648" i="2"/>
  <c r="S1648" i="2"/>
  <c r="T1647" i="2"/>
  <c r="R1647" i="2"/>
  <c r="S1647" i="2" s="1"/>
  <c r="T1646" i="2"/>
  <c r="S1646" i="2"/>
  <c r="R1646" i="2"/>
  <c r="T1645" i="2"/>
  <c r="R1645" i="2"/>
  <c r="S1645" i="2"/>
  <c r="T1644" i="2"/>
  <c r="R1644" i="2"/>
  <c r="S1644" i="2"/>
  <c r="T1643" i="2"/>
  <c r="R1643" i="2"/>
  <c r="S1643" i="2" s="1"/>
  <c r="T1642" i="2"/>
  <c r="R1642" i="2"/>
  <c r="S1642" i="2" s="1"/>
  <c r="T1641" i="2"/>
  <c r="R1641" i="2"/>
  <c r="S1641" i="2" s="1"/>
  <c r="T1640" i="2"/>
  <c r="R1640" i="2"/>
  <c r="S1640" i="2"/>
  <c r="T1639" i="2"/>
  <c r="R1639" i="2"/>
  <c r="S1639" i="2" s="1"/>
  <c r="T1638" i="2"/>
  <c r="S1638" i="2"/>
  <c r="R1638" i="2"/>
  <c r="T1637" i="2"/>
  <c r="S1637" i="2"/>
  <c r="R1637" i="2"/>
  <c r="T1636" i="2"/>
  <c r="R1636" i="2"/>
  <c r="S1636" i="2"/>
  <c r="T1635" i="2"/>
  <c r="R1635" i="2"/>
  <c r="S1635" i="2" s="1"/>
  <c r="T1634" i="2"/>
  <c r="R1634" i="2"/>
  <c r="S1634" i="2" s="1"/>
  <c r="T1633" i="2"/>
  <c r="R1633" i="2"/>
  <c r="S1633" i="2" s="1"/>
  <c r="T1632" i="2"/>
  <c r="R1632" i="2"/>
  <c r="S1632" i="2"/>
  <c r="T1631" i="2"/>
  <c r="R1631" i="2"/>
  <c r="S1631" i="2" s="1"/>
  <c r="T1630" i="2"/>
  <c r="S1630" i="2"/>
  <c r="R1630" i="2"/>
  <c r="T1629" i="2"/>
  <c r="S1629" i="2"/>
  <c r="R1629" i="2"/>
  <c r="T1628" i="2"/>
  <c r="R1628" i="2"/>
  <c r="S1628" i="2"/>
  <c r="T1627" i="2"/>
  <c r="R1627" i="2"/>
  <c r="S1627" i="2" s="1"/>
  <c r="T1626" i="2"/>
  <c r="R1626" i="2"/>
  <c r="S1626" i="2" s="1"/>
  <c r="T1625" i="2"/>
  <c r="R1625" i="2"/>
  <c r="S1625" i="2"/>
  <c r="T1624" i="2"/>
  <c r="R1624" i="2"/>
  <c r="S1624" i="2"/>
  <c r="T1623" i="2"/>
  <c r="R1623" i="2"/>
  <c r="S1623" i="2" s="1"/>
  <c r="T1622" i="2"/>
  <c r="S1622" i="2"/>
  <c r="R1622" i="2"/>
  <c r="T1621" i="2"/>
  <c r="R1621" i="2"/>
  <c r="S1621" i="2" s="1"/>
  <c r="T1620" i="2"/>
  <c r="R1620" i="2"/>
  <c r="S1620" i="2"/>
  <c r="T1619" i="2"/>
  <c r="R1619" i="2"/>
  <c r="S1619" i="2" s="1"/>
  <c r="T1618" i="2"/>
  <c r="R1618" i="2"/>
  <c r="S1618" i="2" s="1"/>
  <c r="T1617" i="2"/>
  <c r="R1617" i="2"/>
  <c r="S1617" i="2" s="1"/>
  <c r="T1616" i="2"/>
  <c r="R1616" i="2"/>
  <c r="S1616" i="2"/>
  <c r="T1615" i="2"/>
  <c r="R1615" i="2"/>
  <c r="S1615" i="2" s="1"/>
  <c r="T1614" i="2"/>
  <c r="S1614" i="2"/>
  <c r="R1614" i="2"/>
  <c r="T1613" i="2"/>
  <c r="R1613" i="2"/>
  <c r="S1613" i="2"/>
  <c r="T1612" i="2"/>
  <c r="R1612" i="2"/>
  <c r="S1612" i="2"/>
  <c r="T1611" i="2"/>
  <c r="R1611" i="2"/>
  <c r="S1611" i="2" s="1"/>
  <c r="T1610" i="2"/>
  <c r="R1610" i="2"/>
  <c r="S1610" i="2" s="1"/>
  <c r="T1609" i="2"/>
  <c r="R1609" i="2"/>
  <c r="S1609" i="2" s="1"/>
  <c r="T1608" i="2"/>
  <c r="R1608" i="2"/>
  <c r="S1608" i="2"/>
  <c r="T1607" i="2"/>
  <c r="R1607" i="2"/>
  <c r="S1607" i="2" s="1"/>
  <c r="T1606" i="2"/>
  <c r="S1606" i="2"/>
  <c r="R1606" i="2"/>
  <c r="T1605" i="2"/>
  <c r="R1605" i="2"/>
  <c r="S1605" i="2" s="1"/>
  <c r="T1604" i="2"/>
  <c r="R1604" i="2"/>
  <c r="S1604" i="2"/>
  <c r="T1603" i="2"/>
  <c r="R1603" i="2"/>
  <c r="S1603" i="2" s="1"/>
  <c r="T1602" i="2"/>
  <c r="R1602" i="2"/>
  <c r="S1602" i="2" s="1"/>
  <c r="T1601" i="2"/>
  <c r="R1601" i="2"/>
  <c r="S1601" i="2" s="1"/>
  <c r="T1600" i="2"/>
  <c r="R1600" i="2"/>
  <c r="S1600" i="2"/>
  <c r="T1599" i="2"/>
  <c r="R1599" i="2"/>
  <c r="S1599" i="2" s="1"/>
  <c r="T1598" i="2"/>
  <c r="S1598" i="2"/>
  <c r="R1598" i="2"/>
  <c r="T1597" i="2"/>
  <c r="R1597" i="2"/>
  <c r="S1597" i="2" s="1"/>
  <c r="T1596" i="2"/>
  <c r="R1596" i="2"/>
  <c r="S1596" i="2"/>
  <c r="T1595" i="2"/>
  <c r="R1595" i="2"/>
  <c r="S1595" i="2" s="1"/>
  <c r="T1594" i="2"/>
  <c r="R1594" i="2"/>
  <c r="S1594" i="2" s="1"/>
  <c r="T1593" i="2"/>
  <c r="R1593" i="2"/>
  <c r="S1593" i="2"/>
  <c r="T1592" i="2"/>
  <c r="R1592" i="2"/>
  <c r="S1592" i="2"/>
  <c r="T1591" i="2"/>
  <c r="R1591" i="2"/>
  <c r="S1591" i="2" s="1"/>
  <c r="T1590" i="2"/>
  <c r="S1590" i="2"/>
  <c r="R1590" i="2"/>
  <c r="T1589" i="2"/>
  <c r="R1589" i="2"/>
  <c r="S1589" i="2" s="1"/>
  <c r="T1588" i="2"/>
  <c r="R1588" i="2"/>
  <c r="S1588" i="2"/>
  <c r="T1587" i="2"/>
  <c r="R1587" i="2"/>
  <c r="S1587" i="2" s="1"/>
  <c r="T1586" i="2"/>
  <c r="R1586" i="2"/>
  <c r="S1586" i="2" s="1"/>
  <c r="T1585" i="2"/>
  <c r="S1585" i="2"/>
  <c r="R1585" i="2"/>
  <c r="T1584" i="2"/>
  <c r="R1584" i="2"/>
  <c r="S1584" i="2"/>
  <c r="T1583" i="2"/>
  <c r="R1583" i="2"/>
  <c r="S1583" i="2" s="1"/>
  <c r="T1582" i="2"/>
  <c r="S1582" i="2"/>
  <c r="R1582" i="2"/>
  <c r="T1581" i="2"/>
  <c r="R1581" i="2"/>
  <c r="S1581" i="2" s="1"/>
  <c r="T1580" i="2"/>
  <c r="R1580" i="2"/>
  <c r="S1580" i="2"/>
  <c r="T1579" i="2"/>
  <c r="R1579" i="2"/>
  <c r="S1579" i="2" s="1"/>
  <c r="T1578" i="2"/>
  <c r="R1578" i="2"/>
  <c r="S1578" i="2" s="1"/>
  <c r="T1577" i="2"/>
  <c r="R1577" i="2"/>
  <c r="S1577" i="2" s="1"/>
  <c r="T1576" i="2"/>
  <c r="R1576" i="2"/>
  <c r="S1576" i="2"/>
  <c r="T1575" i="2"/>
  <c r="R1575" i="2"/>
  <c r="S1575" i="2" s="1"/>
  <c r="T1574" i="2"/>
  <c r="S1574" i="2"/>
  <c r="R1574" i="2"/>
  <c r="T1573" i="2"/>
  <c r="R1573" i="2"/>
  <c r="S1573" i="2" s="1"/>
  <c r="T1572" i="2"/>
  <c r="R1572" i="2"/>
  <c r="S1572" i="2"/>
  <c r="T1571" i="2"/>
  <c r="R1571" i="2"/>
  <c r="S1571" i="2" s="1"/>
  <c r="T1570" i="2"/>
  <c r="R1570" i="2"/>
  <c r="S1570" i="2" s="1"/>
  <c r="T1569" i="2"/>
  <c r="S1569" i="2"/>
  <c r="R1569" i="2"/>
  <c r="T1568" i="2"/>
  <c r="R1568" i="2"/>
  <c r="S1568" i="2"/>
  <c r="T1567" i="2"/>
  <c r="R1567" i="2"/>
  <c r="S1567" i="2" s="1"/>
  <c r="T1566" i="2"/>
  <c r="S1566" i="2"/>
  <c r="R1566" i="2"/>
  <c r="T1565" i="2"/>
  <c r="R1565" i="2"/>
  <c r="S1565" i="2" s="1"/>
  <c r="T1564" i="2"/>
  <c r="R1564" i="2"/>
  <c r="S1564" i="2"/>
  <c r="T1563" i="2"/>
  <c r="R1563" i="2"/>
  <c r="S1563" i="2" s="1"/>
  <c r="T1562" i="2"/>
  <c r="R1562" i="2"/>
  <c r="S1562" i="2" s="1"/>
  <c r="T1561" i="2"/>
  <c r="R1561" i="2"/>
  <c r="S1561" i="2"/>
  <c r="T1560" i="2"/>
  <c r="R1560" i="2"/>
  <c r="S1560" i="2"/>
  <c r="T1559" i="2"/>
  <c r="R1559" i="2"/>
  <c r="S1559" i="2" s="1"/>
  <c r="T1558" i="2"/>
  <c r="R1558" i="2"/>
  <c r="S1558" i="2" s="1"/>
  <c r="T1557" i="2"/>
  <c r="R1557" i="2"/>
  <c r="S1557" i="2" s="1"/>
  <c r="T1556" i="2"/>
  <c r="R1556" i="2"/>
  <c r="S1556" i="2"/>
  <c r="T1555" i="2"/>
  <c r="S1555" i="2"/>
  <c r="R1555" i="2"/>
  <c r="T1554" i="2"/>
  <c r="R1554" i="2"/>
  <c r="S1554" i="2" s="1"/>
  <c r="T1553" i="2"/>
  <c r="R1553" i="2"/>
  <c r="S1553" i="2" s="1"/>
  <c r="T1552" i="2"/>
  <c r="R1552" i="2"/>
  <c r="S1552" i="2"/>
  <c r="T1551" i="2"/>
  <c r="R1551" i="2"/>
  <c r="S1551" i="2" s="1"/>
  <c r="T1550" i="2"/>
  <c r="R1550" i="2"/>
  <c r="S1550" i="2" s="1"/>
  <c r="T1549" i="2"/>
  <c r="R1549" i="2"/>
  <c r="S1549" i="2" s="1"/>
  <c r="T1548" i="2"/>
  <c r="R1548" i="2"/>
  <c r="S1548" i="2"/>
  <c r="T1547" i="2"/>
  <c r="S1547" i="2"/>
  <c r="R1547" i="2"/>
  <c r="T1546" i="2"/>
  <c r="R1546" i="2"/>
  <c r="S1546" i="2" s="1"/>
  <c r="T1545" i="2"/>
  <c r="R1545" i="2"/>
  <c r="S1545" i="2" s="1"/>
  <c r="T1544" i="2"/>
  <c r="R1544" i="2"/>
  <c r="S1544" i="2"/>
  <c r="T1543" i="2"/>
  <c r="R1543" i="2"/>
  <c r="S1543" i="2" s="1"/>
  <c r="T1542" i="2"/>
  <c r="R1542" i="2"/>
  <c r="S1542" i="2" s="1"/>
  <c r="T1541" i="2"/>
  <c r="R1541" i="2"/>
  <c r="S1541" i="2"/>
  <c r="T1540" i="2"/>
  <c r="R1540" i="2"/>
  <c r="S1540" i="2"/>
  <c r="T1539" i="2"/>
  <c r="S1539" i="2"/>
  <c r="R1539" i="2"/>
  <c r="T1538" i="2"/>
  <c r="R1538" i="2"/>
  <c r="S1538" i="2" s="1"/>
  <c r="T1537" i="2"/>
  <c r="R1537" i="2"/>
  <c r="S1537" i="2" s="1"/>
  <c r="T1536" i="2"/>
  <c r="R1536" i="2"/>
  <c r="S1536" i="2"/>
  <c r="T1535" i="2"/>
  <c r="S1535" i="2"/>
  <c r="R1535" i="2"/>
  <c r="T1534" i="2"/>
  <c r="R1534" i="2"/>
  <c r="S1534" i="2" s="1"/>
  <c r="T1533" i="2"/>
  <c r="R1533" i="2"/>
  <c r="S1533" i="2" s="1"/>
  <c r="T1532" i="2"/>
  <c r="R1532" i="2"/>
  <c r="S1532" i="2"/>
  <c r="T1531" i="2"/>
  <c r="S1531" i="2"/>
  <c r="R1531" i="2"/>
  <c r="T1530" i="2"/>
  <c r="R1530" i="2"/>
  <c r="S1530" i="2" s="1"/>
  <c r="T1529" i="2"/>
  <c r="R1529" i="2"/>
  <c r="S1529" i="2" s="1"/>
  <c r="T1528" i="2"/>
  <c r="R1528" i="2"/>
  <c r="S1528" i="2"/>
  <c r="T1527" i="2"/>
  <c r="R1527" i="2"/>
  <c r="S1527" i="2" s="1"/>
  <c r="T1526" i="2"/>
  <c r="R1526" i="2"/>
  <c r="S1526" i="2" s="1"/>
  <c r="T1525" i="2"/>
  <c r="R1525" i="2"/>
  <c r="S1525" i="2" s="1"/>
  <c r="T1524" i="2"/>
  <c r="R1524" i="2"/>
  <c r="S1524" i="2"/>
  <c r="T1523" i="2"/>
  <c r="S1523" i="2"/>
  <c r="R1523" i="2"/>
  <c r="T1522" i="2"/>
  <c r="R1522" i="2"/>
  <c r="S1522" i="2" s="1"/>
  <c r="T1521" i="2"/>
  <c r="R1521" i="2"/>
  <c r="S1521" i="2" s="1"/>
  <c r="T1520" i="2"/>
  <c r="R1520" i="2"/>
  <c r="S1520" i="2"/>
  <c r="T1519" i="2"/>
  <c r="R1519" i="2"/>
  <c r="S1519" i="2" s="1"/>
  <c r="T1518" i="2"/>
  <c r="R1518" i="2"/>
  <c r="S1518" i="2" s="1"/>
  <c r="T1517" i="2"/>
  <c r="R1517" i="2"/>
  <c r="S1517" i="2"/>
  <c r="T1516" i="2"/>
  <c r="R1516" i="2"/>
  <c r="S1516" i="2"/>
  <c r="T1515" i="2"/>
  <c r="S1515" i="2"/>
  <c r="R1515" i="2"/>
  <c r="T1514" i="2"/>
  <c r="R1514" i="2"/>
  <c r="S1514" i="2" s="1"/>
  <c r="T1513" i="2"/>
  <c r="R1513" i="2"/>
  <c r="S1513" i="2" s="1"/>
  <c r="T1512" i="2"/>
  <c r="R1512" i="2"/>
  <c r="S1512" i="2"/>
  <c r="T1511" i="2"/>
  <c r="R1511" i="2"/>
  <c r="S1511" i="2" s="1"/>
  <c r="T1510" i="2"/>
  <c r="R1510" i="2"/>
  <c r="S1510" i="2" s="1"/>
  <c r="T1509" i="2"/>
  <c r="R1509" i="2"/>
  <c r="S1509" i="2" s="1"/>
  <c r="T1508" i="2"/>
  <c r="R1508" i="2"/>
  <c r="S1508" i="2"/>
  <c r="T1507" i="2"/>
  <c r="S1507" i="2"/>
  <c r="R1507" i="2"/>
  <c r="T1506" i="2"/>
  <c r="R1506" i="2"/>
  <c r="S1506" i="2" s="1"/>
  <c r="T1505" i="2"/>
  <c r="R1505" i="2"/>
  <c r="S1505" i="2"/>
  <c r="T1504" i="2"/>
  <c r="R1504" i="2"/>
  <c r="S1504" i="2"/>
  <c r="T1503" i="2"/>
  <c r="S1503" i="2"/>
  <c r="R1503" i="2"/>
  <c r="T1502" i="2"/>
  <c r="R1502" i="2"/>
  <c r="S1502" i="2" s="1"/>
  <c r="T1501" i="2"/>
  <c r="R1501" i="2"/>
  <c r="S1501" i="2" s="1"/>
  <c r="T1500" i="2"/>
  <c r="R1500" i="2"/>
  <c r="S1500" i="2"/>
  <c r="T1499" i="2"/>
  <c r="S1499" i="2"/>
  <c r="R1499" i="2"/>
  <c r="T1498" i="2"/>
  <c r="R1498" i="2"/>
  <c r="S1498" i="2" s="1"/>
  <c r="T1497" i="2"/>
  <c r="R1497" i="2"/>
  <c r="S1497" i="2" s="1"/>
  <c r="T1496" i="2"/>
  <c r="R1496" i="2"/>
  <c r="S1496" i="2"/>
  <c r="T1495" i="2"/>
  <c r="R1495" i="2"/>
  <c r="S1495" i="2" s="1"/>
  <c r="T1494" i="2"/>
  <c r="R1494" i="2"/>
  <c r="S1494" i="2" s="1"/>
  <c r="T1493" i="2"/>
  <c r="R1493" i="2"/>
  <c r="S1493" i="2"/>
  <c r="T1492" i="2"/>
  <c r="R1492" i="2"/>
  <c r="S1492" i="2"/>
  <c r="T1491" i="2"/>
  <c r="S1491" i="2"/>
  <c r="R1491" i="2"/>
  <c r="T1490" i="2"/>
  <c r="R1490" i="2"/>
  <c r="S1490" i="2" s="1"/>
  <c r="T1489" i="2"/>
  <c r="R1489" i="2"/>
  <c r="S1489" i="2" s="1"/>
  <c r="T1488" i="2"/>
  <c r="R1488" i="2"/>
  <c r="S1488" i="2"/>
  <c r="T1487" i="2"/>
  <c r="R1487" i="2"/>
  <c r="S1487" i="2" s="1"/>
  <c r="T1486" i="2"/>
  <c r="R1486" i="2"/>
  <c r="S1486" i="2" s="1"/>
  <c r="T1485" i="2"/>
  <c r="R1485" i="2"/>
  <c r="S1485" i="2" s="1"/>
  <c r="T1484" i="2"/>
  <c r="R1484" i="2"/>
  <c r="S1484" i="2"/>
  <c r="T1483" i="2"/>
  <c r="R1483" i="2"/>
  <c r="S1483" i="2" s="1"/>
  <c r="T1482" i="2"/>
  <c r="R1482" i="2"/>
  <c r="S1482" i="2" s="1"/>
  <c r="T1481" i="2"/>
  <c r="R1481" i="2"/>
  <c r="S1481" i="2" s="1"/>
  <c r="T1480" i="2"/>
  <c r="R1480" i="2"/>
  <c r="S1480" i="2"/>
  <c r="T1479" i="2"/>
  <c r="R1479" i="2"/>
  <c r="S1479" i="2" s="1"/>
  <c r="T1478" i="2"/>
  <c r="R1478" i="2"/>
  <c r="S1478" i="2" s="1"/>
  <c r="T1477" i="2"/>
  <c r="R1477" i="2"/>
  <c r="S1477" i="2" s="1"/>
  <c r="T1476" i="2"/>
  <c r="R1476" i="2"/>
  <c r="S1476" i="2"/>
  <c r="T1475" i="2"/>
  <c r="R1475" i="2"/>
  <c r="S1475" i="2" s="1"/>
  <c r="T1474" i="2"/>
  <c r="R1474" i="2"/>
  <c r="S1474" i="2" s="1"/>
  <c r="T1473" i="2"/>
  <c r="R1473" i="2"/>
  <c r="S1473" i="2" s="1"/>
  <c r="T1472" i="2"/>
  <c r="R1472" i="2"/>
  <c r="S1472" i="2"/>
  <c r="T1471" i="2"/>
  <c r="R1471" i="2"/>
  <c r="S1471" i="2" s="1"/>
  <c r="T1470" i="2"/>
  <c r="R1470" i="2"/>
  <c r="S1470" i="2" s="1"/>
  <c r="T1469" i="2"/>
  <c r="R1469" i="2"/>
  <c r="S1469" i="2" s="1"/>
  <c r="T1468" i="2"/>
  <c r="R1468" i="2"/>
  <c r="S1468" i="2"/>
  <c r="T1467" i="2"/>
  <c r="R1467" i="2"/>
  <c r="S1467" i="2" s="1"/>
  <c r="T1466" i="2"/>
  <c r="R1466" i="2"/>
  <c r="S1466" i="2" s="1"/>
  <c r="T1465" i="2"/>
  <c r="R1465" i="2"/>
  <c r="S1465" i="2" s="1"/>
  <c r="T1464" i="2"/>
  <c r="R1464" i="2"/>
  <c r="S1464" i="2"/>
  <c r="T1463" i="2"/>
  <c r="R1463" i="2"/>
  <c r="S1463" i="2" s="1"/>
  <c r="T1462" i="2"/>
  <c r="R1462" i="2"/>
  <c r="S1462" i="2" s="1"/>
  <c r="T1461" i="2"/>
  <c r="R1461" i="2"/>
  <c r="S1461" i="2" s="1"/>
  <c r="T1460" i="2"/>
  <c r="R1460" i="2"/>
  <c r="S1460" i="2"/>
  <c r="T1459" i="2"/>
  <c r="R1459" i="2"/>
  <c r="S1459" i="2" s="1"/>
  <c r="T1458" i="2"/>
  <c r="R1458" i="2"/>
  <c r="S1458" i="2" s="1"/>
  <c r="T1457" i="2"/>
  <c r="R1457" i="2"/>
  <c r="S1457" i="2" s="1"/>
  <c r="T1456" i="2"/>
  <c r="R1456" i="2"/>
  <c r="S1456" i="2"/>
  <c r="T1455" i="2"/>
  <c r="R1455" i="2"/>
  <c r="S1455" i="2" s="1"/>
  <c r="T1454" i="2"/>
  <c r="R1454" i="2"/>
  <c r="S1454" i="2" s="1"/>
  <c r="T1453" i="2"/>
  <c r="R1453" i="2"/>
  <c r="S1453" i="2" s="1"/>
  <c r="T1452" i="2"/>
  <c r="R1452" i="2"/>
  <c r="S1452" i="2"/>
  <c r="T1451" i="2"/>
  <c r="R1451" i="2"/>
  <c r="S1451" i="2" s="1"/>
  <c r="T1450" i="2"/>
  <c r="R1450" i="2"/>
  <c r="S1450" i="2" s="1"/>
  <c r="T1449" i="2"/>
  <c r="R1449" i="2"/>
  <c r="S1449" i="2" s="1"/>
  <c r="T1448" i="2"/>
  <c r="R1448" i="2"/>
  <c r="S1448" i="2"/>
  <c r="T1447" i="2"/>
  <c r="R1447" i="2"/>
  <c r="S1447" i="2" s="1"/>
  <c r="T1446" i="2"/>
  <c r="R1446" i="2"/>
  <c r="S1446" i="2" s="1"/>
  <c r="T1445" i="2"/>
  <c r="R1445" i="2"/>
  <c r="S1445" i="2" s="1"/>
  <c r="T1444" i="2"/>
  <c r="R1444" i="2"/>
  <c r="S1444" i="2"/>
  <c r="T1443" i="2"/>
  <c r="R1443" i="2"/>
  <c r="S1443" i="2" s="1"/>
  <c r="T1442" i="2"/>
  <c r="R1442" i="2"/>
  <c r="S1442" i="2" s="1"/>
  <c r="T1441" i="2"/>
  <c r="R1441" i="2"/>
  <c r="S1441" i="2" s="1"/>
  <c r="T1440" i="2"/>
  <c r="R1440" i="2"/>
  <c r="S1440" i="2"/>
  <c r="T1439" i="2"/>
  <c r="R1439" i="2"/>
  <c r="S1439" i="2" s="1"/>
  <c r="T1438" i="2"/>
  <c r="R1438" i="2"/>
  <c r="S1438" i="2" s="1"/>
  <c r="T1437" i="2"/>
  <c r="R1437" i="2"/>
  <c r="S1437" i="2" s="1"/>
  <c r="T1436" i="2"/>
  <c r="R1436" i="2"/>
  <c r="S1436" i="2"/>
  <c r="T1435" i="2"/>
  <c r="R1435" i="2"/>
  <c r="S1435" i="2" s="1"/>
  <c r="T1434" i="2"/>
  <c r="R1434" i="2"/>
  <c r="S1434" i="2" s="1"/>
  <c r="T1433" i="2"/>
  <c r="R1433" i="2"/>
  <c r="S1433" i="2" s="1"/>
  <c r="T1432" i="2"/>
  <c r="R1432" i="2"/>
  <c r="S1432" i="2"/>
  <c r="T1431" i="2"/>
  <c r="R1431" i="2"/>
  <c r="S1431" i="2" s="1"/>
  <c r="T1430" i="2"/>
  <c r="R1430" i="2"/>
  <c r="S1430" i="2" s="1"/>
  <c r="T1429" i="2"/>
  <c r="R1429" i="2"/>
  <c r="S1429" i="2" s="1"/>
  <c r="T1428" i="2"/>
  <c r="R1428" i="2"/>
  <c r="S1428" i="2"/>
  <c r="T1427" i="2"/>
  <c r="S1427" i="2"/>
  <c r="R1427" i="2"/>
  <c r="T1426" i="2"/>
  <c r="R1426" i="2"/>
  <c r="S1426" i="2" s="1"/>
  <c r="T1425" i="2"/>
  <c r="R1425" i="2"/>
  <c r="S1425" i="2"/>
  <c r="T1424" i="2"/>
  <c r="R1424" i="2"/>
  <c r="S1424" i="2"/>
  <c r="T1423" i="2"/>
  <c r="R1423" i="2"/>
  <c r="S1423" i="2" s="1"/>
  <c r="T1422" i="2"/>
  <c r="R1422" i="2"/>
  <c r="S1422" i="2" s="1"/>
  <c r="T1421" i="2"/>
  <c r="R1421" i="2"/>
  <c r="S1421" i="2" s="1"/>
  <c r="T1420" i="2"/>
  <c r="R1420" i="2"/>
  <c r="S1420" i="2"/>
  <c r="T1419" i="2"/>
  <c r="R1419" i="2"/>
  <c r="S1419" i="2" s="1"/>
  <c r="T1418" i="2"/>
  <c r="R1418" i="2"/>
  <c r="S1418" i="2" s="1"/>
  <c r="T1417" i="2"/>
  <c r="R1417" i="2"/>
  <c r="S1417" i="2"/>
  <c r="T1416" i="2"/>
  <c r="R1416" i="2"/>
  <c r="S1416" i="2"/>
  <c r="T1415" i="2"/>
  <c r="R1415" i="2"/>
  <c r="S1415" i="2" s="1"/>
  <c r="T1414" i="2"/>
  <c r="R1414" i="2"/>
  <c r="S1414" i="2" s="1"/>
  <c r="T1413" i="2"/>
  <c r="R1413" i="2"/>
  <c r="S1413" i="2" s="1"/>
  <c r="T1412" i="2"/>
  <c r="R1412" i="2"/>
  <c r="S1412" i="2"/>
  <c r="T1411" i="2"/>
  <c r="R1411" i="2"/>
  <c r="S1411" i="2" s="1"/>
  <c r="T1410" i="2"/>
  <c r="R1410" i="2"/>
  <c r="S1410" i="2" s="1"/>
  <c r="T1409" i="2"/>
  <c r="R1409" i="2"/>
  <c r="S1409" i="2"/>
  <c r="T1408" i="2"/>
  <c r="R1408" i="2"/>
  <c r="S1408" i="2"/>
  <c r="T1407" i="2"/>
  <c r="S1407" i="2"/>
  <c r="R1407" i="2"/>
  <c r="T1406" i="2"/>
  <c r="R1406" i="2"/>
  <c r="S1406" i="2" s="1"/>
  <c r="T1405" i="2"/>
  <c r="R1405" i="2"/>
  <c r="S1405" i="2" s="1"/>
  <c r="T1404" i="2"/>
  <c r="R1404" i="2"/>
  <c r="S1404" i="2"/>
  <c r="T1403" i="2"/>
  <c r="R1403" i="2"/>
  <c r="S1403" i="2" s="1"/>
  <c r="T1402" i="2"/>
  <c r="R1402" i="2"/>
  <c r="S1402" i="2" s="1"/>
  <c r="T1401" i="2"/>
  <c r="R1401" i="2"/>
  <c r="S1401" i="2" s="1"/>
  <c r="T1400" i="2"/>
  <c r="R1400" i="2"/>
  <c r="S1400" i="2"/>
  <c r="T1399" i="2"/>
  <c r="R1399" i="2"/>
  <c r="S1399" i="2" s="1"/>
  <c r="T1398" i="2"/>
  <c r="R1398" i="2"/>
  <c r="S1398" i="2" s="1"/>
  <c r="T1397" i="2"/>
  <c r="R1397" i="2"/>
  <c r="S1397" i="2" s="1"/>
  <c r="T1396" i="2"/>
  <c r="R1396" i="2"/>
  <c r="S1396" i="2"/>
  <c r="T1395" i="2"/>
  <c r="R1395" i="2"/>
  <c r="S1395" i="2" s="1"/>
  <c r="T1394" i="2"/>
  <c r="R1394" i="2"/>
  <c r="S1394" i="2" s="1"/>
  <c r="T1393" i="2"/>
  <c r="R1393" i="2"/>
  <c r="S1393" i="2" s="1"/>
  <c r="T1392" i="2"/>
  <c r="R1392" i="2"/>
  <c r="S1392" i="2"/>
  <c r="T1391" i="2"/>
  <c r="R1391" i="2"/>
  <c r="S1391" i="2" s="1"/>
  <c r="T1390" i="2"/>
  <c r="R1390" i="2"/>
  <c r="S1390" i="2" s="1"/>
  <c r="T1389" i="2"/>
  <c r="R1389" i="2"/>
  <c r="S1389" i="2" s="1"/>
  <c r="T1388" i="2"/>
  <c r="R1388" i="2"/>
  <c r="S1388" i="2"/>
  <c r="T1387" i="2"/>
  <c r="R1387" i="2"/>
  <c r="S1387" i="2" s="1"/>
  <c r="T1386" i="2"/>
  <c r="R1386" i="2"/>
  <c r="S1386" i="2" s="1"/>
  <c r="T1385" i="2"/>
  <c r="R1385" i="2"/>
  <c r="S1385" i="2" s="1"/>
  <c r="T1384" i="2"/>
  <c r="R1384" i="2"/>
  <c r="S1384" i="2"/>
  <c r="T1383" i="2"/>
  <c r="R1383" i="2"/>
  <c r="S1383" i="2" s="1"/>
  <c r="T1382" i="2"/>
  <c r="R1382" i="2"/>
  <c r="S1382" i="2" s="1"/>
  <c r="T1381" i="2"/>
  <c r="R1381" i="2"/>
  <c r="S1381" i="2" s="1"/>
  <c r="T1380" i="2"/>
  <c r="R1380" i="2"/>
  <c r="S1380" i="2"/>
  <c r="T1379" i="2"/>
  <c r="R1379" i="2"/>
  <c r="S1379" i="2" s="1"/>
  <c r="T1378" i="2"/>
  <c r="R1378" i="2"/>
  <c r="S1378" i="2" s="1"/>
  <c r="T1377" i="2"/>
  <c r="R1377" i="2"/>
  <c r="S1377" i="2" s="1"/>
  <c r="T1376" i="2"/>
  <c r="R1376" i="2"/>
  <c r="S1376" i="2"/>
  <c r="T1375" i="2"/>
  <c r="R1375" i="2"/>
  <c r="S1375" i="2" s="1"/>
  <c r="T1374" i="2"/>
  <c r="R1374" i="2"/>
  <c r="S1374" i="2" s="1"/>
  <c r="T1373" i="2"/>
  <c r="R1373" i="2"/>
  <c r="S1373" i="2" s="1"/>
  <c r="T1372" i="2"/>
  <c r="R1372" i="2"/>
  <c r="S1372" i="2"/>
  <c r="T1371" i="2"/>
  <c r="R1371" i="2"/>
  <c r="S1371" i="2" s="1"/>
  <c r="T1370" i="2"/>
  <c r="R1370" i="2"/>
  <c r="S1370" i="2" s="1"/>
  <c r="T1369" i="2"/>
  <c r="R1369" i="2"/>
  <c r="S1369" i="2" s="1"/>
  <c r="T1368" i="2"/>
  <c r="R1368" i="2"/>
  <c r="S1368" i="2"/>
  <c r="T1367" i="2"/>
  <c r="R1367" i="2"/>
  <c r="S1367" i="2" s="1"/>
  <c r="T1366" i="2"/>
  <c r="R1366" i="2"/>
  <c r="S1366" i="2" s="1"/>
  <c r="T1365" i="2"/>
  <c r="R1365" i="2"/>
  <c r="S1365" i="2" s="1"/>
  <c r="T1364" i="2"/>
  <c r="R1364" i="2"/>
  <c r="S1364" i="2"/>
  <c r="T1363" i="2"/>
  <c r="R1363" i="2"/>
  <c r="S1363" i="2" s="1"/>
  <c r="T1362" i="2"/>
  <c r="R1362" i="2"/>
  <c r="S1362" i="2" s="1"/>
  <c r="T1361" i="2"/>
  <c r="R1361" i="2"/>
  <c r="S1361" i="2" s="1"/>
  <c r="T1360" i="2"/>
  <c r="R1360" i="2"/>
  <c r="S1360" i="2"/>
  <c r="T1359" i="2"/>
  <c r="R1359" i="2"/>
  <c r="S1359" i="2" s="1"/>
  <c r="T1358" i="2"/>
  <c r="R1358" i="2"/>
  <c r="S1358" i="2" s="1"/>
  <c r="T1357" i="2"/>
  <c r="R1357" i="2"/>
  <c r="S1357" i="2" s="1"/>
  <c r="T1356" i="2"/>
  <c r="R1356" i="2"/>
  <c r="S1356" i="2"/>
  <c r="T1355" i="2"/>
  <c r="R1355" i="2"/>
  <c r="S1355" i="2" s="1"/>
  <c r="T1354" i="2"/>
  <c r="R1354" i="2"/>
  <c r="S1354" i="2" s="1"/>
  <c r="T1353" i="2"/>
  <c r="R1353" i="2"/>
  <c r="S1353" i="2"/>
  <c r="T1352" i="2"/>
  <c r="R1352" i="2"/>
  <c r="S1352" i="2"/>
  <c r="T1351" i="2"/>
  <c r="R1351" i="2"/>
  <c r="S1351" i="2" s="1"/>
  <c r="T1350" i="2"/>
  <c r="R1350" i="2"/>
  <c r="S1350" i="2"/>
  <c r="T1349" i="2"/>
  <c r="R1349" i="2"/>
  <c r="S1349" i="2" s="1"/>
  <c r="T1348" i="2"/>
  <c r="R1348" i="2"/>
  <c r="S1348" i="2"/>
  <c r="T1347" i="2"/>
  <c r="S1347" i="2"/>
  <c r="R1347" i="2"/>
  <c r="T1346" i="2"/>
  <c r="R1346" i="2"/>
  <c r="S1346" i="2"/>
  <c r="T1345" i="2"/>
  <c r="R1345" i="2"/>
  <c r="S1345" i="2" s="1"/>
  <c r="T1344" i="2"/>
  <c r="R1344" i="2"/>
  <c r="S1344" i="2"/>
  <c r="T1343" i="2"/>
  <c r="R1343" i="2"/>
  <c r="S1343" i="2" s="1"/>
  <c r="T1342" i="2"/>
  <c r="R1342" i="2"/>
  <c r="S1342" i="2" s="1"/>
  <c r="T1341" i="2"/>
  <c r="R1341" i="2"/>
  <c r="S1341" i="2" s="1"/>
  <c r="T1340" i="2"/>
  <c r="R1340" i="2"/>
  <c r="S1340" i="2"/>
  <c r="T1339" i="2"/>
  <c r="R1339" i="2"/>
  <c r="S1339" i="2" s="1"/>
  <c r="T1338" i="2"/>
  <c r="R1338" i="2"/>
  <c r="S1338" i="2" s="1"/>
  <c r="T1337" i="2"/>
  <c r="R1337" i="2"/>
  <c r="S1337" i="2" s="1"/>
  <c r="T1336" i="2"/>
  <c r="R1336" i="2"/>
  <c r="S1336" i="2"/>
  <c r="T1335" i="2"/>
  <c r="R1335" i="2"/>
  <c r="S1335" i="2" s="1"/>
  <c r="T1334" i="2"/>
  <c r="R1334" i="2"/>
  <c r="S1334" i="2" s="1"/>
  <c r="T1333" i="2"/>
  <c r="R1333" i="2"/>
  <c r="S1333" i="2"/>
  <c r="T1332" i="2"/>
  <c r="R1332" i="2"/>
  <c r="S1332" i="2"/>
  <c r="T1331" i="2"/>
  <c r="R1331" i="2"/>
  <c r="S1331" i="2" s="1"/>
  <c r="T1330" i="2"/>
  <c r="R1330" i="2"/>
  <c r="S1330" i="2"/>
  <c r="T1329" i="2"/>
  <c r="R1329" i="2"/>
  <c r="S1329" i="2" s="1"/>
  <c r="T1328" i="2"/>
  <c r="R1328" i="2"/>
  <c r="S1328" i="2"/>
  <c r="T1327" i="2"/>
  <c r="R1327" i="2"/>
  <c r="S1327" i="2" s="1"/>
  <c r="T1326" i="2"/>
  <c r="R1326" i="2"/>
  <c r="S1326" i="2" s="1"/>
  <c r="T1325" i="2"/>
  <c r="R1325" i="2"/>
  <c r="S1325" i="2" s="1"/>
  <c r="T1324" i="2"/>
  <c r="R1324" i="2"/>
  <c r="S1324" i="2"/>
  <c r="T1323" i="2"/>
  <c r="R1323" i="2"/>
  <c r="S1323" i="2" s="1"/>
  <c r="T1322" i="2"/>
  <c r="R1322" i="2"/>
  <c r="S1322" i="2" s="1"/>
  <c r="T1321" i="2"/>
  <c r="R1321" i="2"/>
  <c r="S1321" i="2" s="1"/>
  <c r="T1320" i="2"/>
  <c r="R1320" i="2"/>
  <c r="S1320" i="2"/>
  <c r="T1319" i="2"/>
  <c r="R1319" i="2"/>
  <c r="S1319" i="2" s="1"/>
  <c r="T1318" i="2"/>
  <c r="R1318" i="2"/>
  <c r="S1318" i="2" s="1"/>
  <c r="T1317" i="2"/>
  <c r="R1317" i="2"/>
  <c r="S1317" i="2"/>
  <c r="T1316" i="2"/>
  <c r="R1316" i="2"/>
  <c r="S1316" i="2"/>
  <c r="T1315" i="2"/>
  <c r="R1315" i="2"/>
  <c r="S1315" i="2" s="1"/>
  <c r="T1314" i="2"/>
  <c r="R1314" i="2"/>
  <c r="S1314" i="2"/>
  <c r="T1313" i="2"/>
  <c r="R1313" i="2"/>
  <c r="S1313" i="2" s="1"/>
  <c r="T1312" i="2"/>
  <c r="R1312" i="2"/>
  <c r="S1312" i="2"/>
  <c r="T1311" i="2"/>
  <c r="R1311" i="2"/>
  <c r="S1311" i="2" s="1"/>
  <c r="T1310" i="2"/>
  <c r="R1310" i="2"/>
  <c r="S1310" i="2" s="1"/>
  <c r="T1309" i="2"/>
  <c r="R1309" i="2"/>
  <c r="S1309" i="2" s="1"/>
  <c r="T1308" i="2"/>
  <c r="R1308" i="2"/>
  <c r="S1308" i="2"/>
  <c r="T1307" i="2"/>
  <c r="R1307" i="2"/>
  <c r="S1307" i="2" s="1"/>
  <c r="T1306" i="2"/>
  <c r="R1306" i="2"/>
  <c r="S1306" i="2" s="1"/>
  <c r="T1305" i="2"/>
  <c r="R1305" i="2"/>
  <c r="S1305" i="2" s="1"/>
  <c r="T1304" i="2"/>
  <c r="R1304" i="2"/>
  <c r="S1304" i="2"/>
  <c r="T1303" i="2"/>
  <c r="R1303" i="2"/>
  <c r="S1303" i="2" s="1"/>
  <c r="T1302" i="2"/>
  <c r="R1302" i="2"/>
  <c r="S1302" i="2" s="1"/>
  <c r="T1301" i="2"/>
  <c r="R1301" i="2"/>
  <c r="S1301" i="2"/>
  <c r="T1300" i="2"/>
  <c r="R1300" i="2"/>
  <c r="S1300" i="2"/>
  <c r="T1299" i="2"/>
  <c r="R1299" i="2"/>
  <c r="S1299" i="2" s="1"/>
  <c r="T1298" i="2"/>
  <c r="R1298" i="2"/>
  <c r="S1298" i="2"/>
  <c r="T1297" i="2"/>
  <c r="R1297" i="2"/>
  <c r="S1297" i="2" s="1"/>
  <c r="T1296" i="2"/>
  <c r="R1296" i="2"/>
  <c r="S1296" i="2"/>
  <c r="T1295" i="2"/>
  <c r="R1295" i="2"/>
  <c r="S1295" i="2" s="1"/>
  <c r="T1294" i="2"/>
  <c r="R1294" i="2"/>
  <c r="S1294" i="2" s="1"/>
  <c r="T1293" i="2"/>
  <c r="R1293" i="2"/>
  <c r="S1293" i="2" s="1"/>
  <c r="T1292" i="2"/>
  <c r="R1292" i="2"/>
  <c r="S1292" i="2"/>
  <c r="T1291" i="2"/>
  <c r="R1291" i="2"/>
  <c r="S1291" i="2" s="1"/>
  <c r="T1290" i="2"/>
  <c r="R1290" i="2"/>
  <c r="S1290" i="2" s="1"/>
  <c r="T1289" i="2"/>
  <c r="R1289" i="2"/>
  <c r="S1289" i="2" s="1"/>
  <c r="T1288" i="2"/>
  <c r="R1288" i="2"/>
  <c r="S1288" i="2"/>
  <c r="T1287" i="2"/>
  <c r="R1287" i="2"/>
  <c r="S1287" i="2" s="1"/>
  <c r="T1286" i="2"/>
  <c r="R1286" i="2"/>
  <c r="S1286" i="2" s="1"/>
  <c r="T1285" i="2"/>
  <c r="R1285" i="2"/>
  <c r="S1285" i="2"/>
  <c r="T1284" i="2"/>
  <c r="R1284" i="2"/>
  <c r="S1284" i="2"/>
  <c r="T1283" i="2"/>
  <c r="R1283" i="2"/>
  <c r="S1283" i="2" s="1"/>
  <c r="T1282" i="2"/>
  <c r="R1282" i="2"/>
  <c r="S1282" i="2"/>
  <c r="T1281" i="2"/>
  <c r="R1281" i="2"/>
  <c r="S1281" i="2" s="1"/>
  <c r="T1280" i="2"/>
  <c r="R1280" i="2"/>
  <c r="S1280" i="2"/>
  <c r="T1279" i="2"/>
  <c r="R1279" i="2"/>
  <c r="S1279" i="2" s="1"/>
  <c r="T1278" i="2"/>
  <c r="R1278" i="2"/>
  <c r="S1278" i="2" s="1"/>
  <c r="T1277" i="2"/>
  <c r="R1277" i="2"/>
  <c r="S1277" i="2" s="1"/>
  <c r="T1276" i="2"/>
  <c r="R1276" i="2"/>
  <c r="S1276" i="2"/>
  <c r="T1275" i="2"/>
  <c r="R1275" i="2"/>
  <c r="S1275" i="2" s="1"/>
  <c r="T1274" i="2"/>
  <c r="R1274" i="2"/>
  <c r="S1274" i="2" s="1"/>
  <c r="T1273" i="2"/>
  <c r="R1273" i="2"/>
  <c r="S1273" i="2"/>
  <c r="T1272" i="2"/>
  <c r="R1272" i="2"/>
  <c r="S1272" i="2"/>
  <c r="T1271" i="2"/>
  <c r="R1271" i="2"/>
  <c r="S1271" i="2" s="1"/>
  <c r="T1270" i="2"/>
  <c r="R1270" i="2"/>
  <c r="S1270" i="2"/>
  <c r="T1269" i="2"/>
  <c r="R1269" i="2"/>
  <c r="S1269" i="2"/>
  <c r="T1268" i="2"/>
  <c r="R1268" i="2"/>
  <c r="S1268" i="2"/>
  <c r="T1267" i="2"/>
  <c r="R1267" i="2"/>
  <c r="S1267" i="2" s="1"/>
  <c r="T1266" i="2"/>
  <c r="R1266" i="2"/>
  <c r="S1266" i="2"/>
  <c r="T1265" i="2"/>
  <c r="R1265" i="2"/>
  <c r="S1265" i="2" s="1"/>
  <c r="T1264" i="2"/>
  <c r="R1264" i="2"/>
  <c r="S1264" i="2"/>
  <c r="T1263" i="2"/>
  <c r="R1263" i="2"/>
  <c r="S1263" i="2" s="1"/>
  <c r="T1262" i="2"/>
  <c r="R1262" i="2"/>
  <c r="S1262" i="2" s="1"/>
  <c r="T1261" i="2"/>
  <c r="R1261" i="2"/>
  <c r="S1261" i="2" s="1"/>
  <c r="T1260" i="2"/>
  <c r="R1260" i="2"/>
  <c r="S1260" i="2"/>
  <c r="T1259" i="2"/>
  <c r="R1259" i="2"/>
  <c r="S1259" i="2" s="1"/>
  <c r="T1258" i="2"/>
  <c r="R1258" i="2"/>
  <c r="S1258" i="2" s="1"/>
  <c r="T1257" i="2"/>
  <c r="R1257" i="2"/>
  <c r="S1257" i="2"/>
  <c r="T1256" i="2"/>
  <c r="R1256" i="2"/>
  <c r="S1256" i="2"/>
  <c r="T1255" i="2"/>
  <c r="R1255" i="2"/>
  <c r="S1255" i="2" s="1"/>
  <c r="T1254" i="2"/>
  <c r="R1254" i="2"/>
  <c r="S1254" i="2"/>
  <c r="T1253" i="2"/>
  <c r="R1253" i="2"/>
  <c r="S1253" i="2"/>
  <c r="T1252" i="2"/>
  <c r="R1252" i="2"/>
  <c r="S1252" i="2"/>
  <c r="T1251" i="2"/>
  <c r="R1251" i="2"/>
  <c r="S1251" i="2" s="1"/>
  <c r="T1250" i="2"/>
  <c r="R1250" i="2"/>
  <c r="S1250" i="2"/>
  <c r="T1249" i="2"/>
  <c r="R1249" i="2"/>
  <c r="S1249" i="2" s="1"/>
  <c r="T1248" i="2"/>
  <c r="R1248" i="2"/>
  <c r="S1248" i="2" s="1"/>
  <c r="T1247" i="2"/>
  <c r="R1247" i="2"/>
  <c r="S1247" i="2"/>
  <c r="T1246" i="2"/>
  <c r="R1246" i="2"/>
  <c r="S1246" i="2"/>
  <c r="T1245" i="2"/>
  <c r="R1245" i="2"/>
  <c r="S1245" i="2" s="1"/>
  <c r="T1244" i="2"/>
  <c r="R1244" i="2"/>
  <c r="S1244" i="2" s="1"/>
  <c r="T1243" i="2"/>
  <c r="R1243" i="2"/>
  <c r="S1243" i="2"/>
  <c r="T1242" i="2"/>
  <c r="R1242" i="2"/>
  <c r="S1242" i="2"/>
  <c r="T1241" i="2"/>
  <c r="R1241" i="2"/>
  <c r="S1241" i="2" s="1"/>
  <c r="T1240" i="2"/>
  <c r="R1240" i="2"/>
  <c r="S1240" i="2" s="1"/>
  <c r="T1239" i="2"/>
  <c r="R1239" i="2"/>
  <c r="S1239" i="2"/>
  <c r="T1238" i="2"/>
  <c r="R1238" i="2"/>
  <c r="S1238" i="2"/>
  <c r="T1237" i="2"/>
  <c r="R1237" i="2"/>
  <c r="S1237" i="2" s="1"/>
  <c r="T1236" i="2"/>
  <c r="R1236" i="2"/>
  <c r="S1236" i="2" s="1"/>
  <c r="T1235" i="2"/>
  <c r="R1235" i="2"/>
  <c r="S1235" i="2"/>
  <c r="T1234" i="2"/>
  <c r="R1234" i="2"/>
  <c r="S1234" i="2"/>
  <c r="T1233" i="2"/>
  <c r="R1233" i="2"/>
  <c r="S1233" i="2" s="1"/>
  <c r="T1232" i="2"/>
  <c r="R1232" i="2"/>
  <c r="S1232" i="2" s="1"/>
  <c r="T1231" i="2"/>
  <c r="R1231" i="2"/>
  <c r="S1231" i="2"/>
  <c r="T1230" i="2"/>
  <c r="R1230" i="2"/>
  <c r="S1230" i="2"/>
  <c r="T1229" i="2"/>
  <c r="R1229" i="2"/>
  <c r="S1229" i="2" s="1"/>
  <c r="T1228" i="2"/>
  <c r="R1228" i="2"/>
  <c r="S1228" i="2" s="1"/>
  <c r="T1227" i="2"/>
  <c r="R1227" i="2"/>
  <c r="S1227" i="2"/>
  <c r="T1226" i="2"/>
  <c r="R1226" i="2"/>
  <c r="S1226" i="2"/>
  <c r="T1225" i="2"/>
  <c r="R1225" i="2"/>
  <c r="S1225" i="2" s="1"/>
  <c r="T1224" i="2"/>
  <c r="R1224" i="2"/>
  <c r="S1224" i="2" s="1"/>
  <c r="T1223" i="2"/>
  <c r="R1223" i="2"/>
  <c r="S1223" i="2"/>
  <c r="T1222" i="2"/>
  <c r="R1222" i="2"/>
  <c r="S1222" i="2"/>
  <c r="T1221" i="2"/>
  <c r="R1221" i="2"/>
  <c r="S1221" i="2" s="1"/>
  <c r="T1220" i="2"/>
  <c r="R1220" i="2"/>
  <c r="S1220" i="2" s="1"/>
  <c r="T1219" i="2"/>
  <c r="R1219" i="2"/>
  <c r="S1219" i="2"/>
  <c r="T1218" i="2"/>
  <c r="R1218" i="2"/>
  <c r="S1218" i="2"/>
  <c r="T1217" i="2"/>
  <c r="R1217" i="2"/>
  <c r="S1217" i="2" s="1"/>
  <c r="T1216" i="2"/>
  <c r="R1216" i="2"/>
  <c r="S1216" i="2" s="1"/>
  <c r="T1215" i="2"/>
  <c r="R1215" i="2"/>
  <c r="S1215" i="2"/>
  <c r="T1214" i="2"/>
  <c r="R1214" i="2"/>
  <c r="S1214" i="2"/>
  <c r="T1213" i="2"/>
  <c r="R1213" i="2"/>
  <c r="S1213" i="2" s="1"/>
  <c r="T1212" i="2"/>
  <c r="R1212" i="2"/>
  <c r="S1212" i="2" s="1"/>
  <c r="T1211" i="2"/>
  <c r="R1211" i="2"/>
  <c r="S1211" i="2"/>
  <c r="T1210" i="2"/>
  <c r="R1210" i="2"/>
  <c r="S1210" i="2"/>
  <c r="T1209" i="2"/>
  <c r="R1209" i="2"/>
  <c r="S1209" i="2" s="1"/>
  <c r="T1208" i="2"/>
  <c r="R1208" i="2"/>
  <c r="S1208" i="2" s="1"/>
  <c r="T1207" i="2"/>
  <c r="R1207" i="2"/>
  <c r="S1207" i="2"/>
  <c r="T1206" i="2"/>
  <c r="R1206" i="2"/>
  <c r="S1206" i="2"/>
  <c r="T1205" i="2"/>
  <c r="R1205" i="2"/>
  <c r="S1205" i="2" s="1"/>
  <c r="T1204" i="2"/>
  <c r="R1204" i="2"/>
  <c r="S1204" i="2" s="1"/>
  <c r="T1203" i="2"/>
  <c r="R1203" i="2"/>
  <c r="S1203" i="2"/>
  <c r="T1202" i="2"/>
  <c r="R1202" i="2"/>
  <c r="S1202" i="2"/>
  <c r="T1201" i="2"/>
  <c r="R1201" i="2"/>
  <c r="S1201" i="2" s="1"/>
  <c r="T1200" i="2"/>
  <c r="R1200" i="2"/>
  <c r="S1200" i="2" s="1"/>
  <c r="T1199" i="2"/>
  <c r="R1199" i="2"/>
  <c r="S1199" i="2"/>
  <c r="T1198" i="2"/>
  <c r="R1198" i="2"/>
  <c r="S1198" i="2"/>
  <c r="T1197" i="2"/>
  <c r="R1197" i="2"/>
  <c r="S1197" i="2" s="1"/>
  <c r="T1196" i="2"/>
  <c r="R1196" i="2"/>
  <c r="S1196" i="2" s="1"/>
  <c r="T1195" i="2"/>
  <c r="R1195" i="2"/>
  <c r="S1195" i="2"/>
  <c r="T1194" i="2"/>
  <c r="R1194" i="2"/>
  <c r="S1194" i="2"/>
  <c r="T1193" i="2"/>
  <c r="R1193" i="2"/>
  <c r="S1193" i="2" s="1"/>
  <c r="T1192" i="2"/>
  <c r="R1192" i="2"/>
  <c r="S1192" i="2" s="1"/>
  <c r="T1191" i="2"/>
  <c r="R1191" i="2"/>
  <c r="S1191" i="2" s="1"/>
  <c r="T1190" i="2"/>
  <c r="R1190" i="2"/>
  <c r="S1190" i="2"/>
  <c r="T1189" i="2"/>
  <c r="R1189" i="2"/>
  <c r="S1189" i="2" s="1"/>
  <c r="T1188" i="2"/>
  <c r="R1188" i="2"/>
  <c r="S1188" i="2" s="1"/>
  <c r="T1187" i="2"/>
  <c r="R1187" i="2"/>
  <c r="S1187" i="2"/>
  <c r="T1186" i="2"/>
  <c r="R1186" i="2"/>
  <c r="S1186" i="2"/>
  <c r="T1185" i="2"/>
  <c r="R1185" i="2"/>
  <c r="S1185" i="2" s="1"/>
  <c r="T1184" i="2"/>
  <c r="R1184" i="2"/>
  <c r="S1184" i="2" s="1"/>
  <c r="T1183" i="2"/>
  <c r="R1183" i="2"/>
  <c r="S1183" i="2" s="1"/>
  <c r="T1182" i="2"/>
  <c r="R1182" i="2"/>
  <c r="S1182" i="2"/>
  <c r="T1181" i="2"/>
  <c r="R1181" i="2"/>
  <c r="S1181" i="2" s="1"/>
  <c r="T1180" i="2"/>
  <c r="R1180" i="2"/>
  <c r="S1180" i="2" s="1"/>
  <c r="T1179" i="2"/>
  <c r="R1179" i="2"/>
  <c r="S1179" i="2"/>
  <c r="T1178" i="2"/>
  <c r="R1178" i="2"/>
  <c r="S1178" i="2"/>
  <c r="T1177" i="2"/>
  <c r="R1177" i="2"/>
  <c r="S1177" i="2" s="1"/>
  <c r="T1176" i="2"/>
  <c r="R1176" i="2"/>
  <c r="S1176" i="2" s="1"/>
  <c r="T1175" i="2"/>
  <c r="R1175" i="2"/>
  <c r="S1175" i="2" s="1"/>
  <c r="T1174" i="2"/>
  <c r="R1174" i="2"/>
  <c r="S1174" i="2"/>
  <c r="T1173" i="2"/>
  <c r="R1173" i="2"/>
  <c r="S1173" i="2" s="1"/>
  <c r="T1172" i="2"/>
  <c r="R1172" i="2"/>
  <c r="S1172" i="2" s="1"/>
  <c r="T1171" i="2"/>
  <c r="R1171" i="2"/>
  <c r="S1171" i="2"/>
  <c r="T1170" i="2"/>
  <c r="R1170" i="2"/>
  <c r="S1170" i="2"/>
  <c r="T1169" i="2"/>
  <c r="R1169" i="2"/>
  <c r="S1169" i="2" s="1"/>
  <c r="T1168" i="2"/>
  <c r="R1168" i="2"/>
  <c r="S1168" i="2" s="1"/>
  <c r="T1167" i="2"/>
  <c r="R1167" i="2"/>
  <c r="S1167" i="2" s="1"/>
  <c r="T1166" i="2"/>
  <c r="R1166" i="2"/>
  <c r="S1166" i="2"/>
  <c r="T1165" i="2"/>
  <c r="R1165" i="2"/>
  <c r="S1165" i="2" s="1"/>
  <c r="T1164" i="2"/>
  <c r="R1164" i="2"/>
  <c r="S1164" i="2" s="1"/>
  <c r="T1163" i="2"/>
  <c r="R1163" i="2"/>
  <c r="S1163" i="2" s="1"/>
  <c r="T1162" i="2"/>
  <c r="R1162" i="2"/>
  <c r="S1162" i="2"/>
  <c r="T1161" i="2"/>
  <c r="R1161" i="2"/>
  <c r="S1161" i="2" s="1"/>
  <c r="T1160" i="2"/>
  <c r="R1160" i="2"/>
  <c r="S1160" i="2" s="1"/>
  <c r="T1159" i="2"/>
  <c r="R1159" i="2"/>
  <c r="S1159" i="2" s="1"/>
  <c r="T1158" i="2"/>
  <c r="R1158" i="2"/>
  <c r="S1158" i="2"/>
  <c r="T1157" i="2"/>
  <c r="R1157" i="2"/>
  <c r="S1157" i="2" s="1"/>
  <c r="T1156" i="2"/>
  <c r="R1156" i="2"/>
  <c r="S1156" i="2" s="1"/>
  <c r="T1155" i="2"/>
  <c r="R1155" i="2"/>
  <c r="S1155" i="2"/>
  <c r="T1154" i="2"/>
  <c r="R1154" i="2"/>
  <c r="S1154" i="2"/>
  <c r="T1153" i="2"/>
  <c r="R1153" i="2"/>
  <c r="S1153" i="2" s="1"/>
  <c r="T1152" i="2"/>
  <c r="R1152" i="2"/>
  <c r="S1152" i="2" s="1"/>
  <c r="T1151" i="2"/>
  <c r="R1151" i="2"/>
  <c r="S1151" i="2" s="1"/>
  <c r="T1150" i="2"/>
  <c r="R1150" i="2"/>
  <c r="S1150" i="2"/>
  <c r="T1149" i="2"/>
  <c r="R1149" i="2"/>
  <c r="S1149" i="2" s="1"/>
  <c r="T1148" i="2"/>
  <c r="R1148" i="2"/>
  <c r="S1148" i="2" s="1"/>
  <c r="T1147" i="2"/>
  <c r="R1147" i="2"/>
  <c r="S1147" i="2" s="1"/>
  <c r="T1146" i="2"/>
  <c r="R1146" i="2"/>
  <c r="S1146" i="2"/>
  <c r="T1145" i="2"/>
  <c r="R1145" i="2"/>
  <c r="S1145" i="2" s="1"/>
  <c r="T1144" i="2"/>
  <c r="R1144" i="2"/>
  <c r="S1144" i="2" s="1"/>
  <c r="T1143" i="2"/>
  <c r="R1143" i="2"/>
  <c r="S1143" i="2" s="1"/>
  <c r="T1142" i="2"/>
  <c r="R1142" i="2"/>
  <c r="S1142" i="2"/>
  <c r="T1141" i="2"/>
  <c r="R1141" i="2"/>
  <c r="S1141" i="2" s="1"/>
  <c r="T1140" i="2"/>
  <c r="R1140" i="2"/>
  <c r="S1140" i="2" s="1"/>
  <c r="T1139" i="2"/>
  <c r="S1139" i="2"/>
  <c r="R1139" i="2"/>
  <c r="T1138" i="2"/>
  <c r="R1138" i="2"/>
  <c r="S1138" i="2"/>
  <c r="T1137" i="2"/>
  <c r="R1137" i="2"/>
  <c r="S1137" i="2" s="1"/>
  <c r="T1136" i="2"/>
  <c r="R1136" i="2"/>
  <c r="S1136" i="2" s="1"/>
  <c r="T1135" i="2"/>
  <c r="R1135" i="2"/>
  <c r="S1135" i="2" s="1"/>
  <c r="T1134" i="2"/>
  <c r="R1134" i="2"/>
  <c r="S1134" i="2"/>
  <c r="T1133" i="2"/>
  <c r="R1133" i="2"/>
  <c r="S1133" i="2" s="1"/>
  <c r="T1132" i="2"/>
  <c r="R1132" i="2"/>
  <c r="S1132" i="2" s="1"/>
  <c r="T1131" i="2"/>
  <c r="R1131" i="2"/>
  <c r="S1131" i="2" s="1"/>
  <c r="T1130" i="2"/>
  <c r="R1130" i="2"/>
  <c r="S1130" i="2"/>
  <c r="T1129" i="2"/>
  <c r="R1129" i="2"/>
  <c r="S1129" i="2" s="1"/>
  <c r="T1128" i="2"/>
  <c r="R1128" i="2"/>
  <c r="S1128" i="2" s="1"/>
  <c r="T1127" i="2"/>
  <c r="R1127" i="2"/>
  <c r="S1127" i="2" s="1"/>
  <c r="T1126" i="2"/>
  <c r="R1126" i="2"/>
  <c r="S1126" i="2"/>
  <c r="T1125" i="2"/>
  <c r="R1125" i="2"/>
  <c r="S1125" i="2" s="1"/>
  <c r="T1124" i="2"/>
  <c r="R1124" i="2"/>
  <c r="S1124" i="2" s="1"/>
  <c r="T1123" i="2"/>
  <c r="R1123" i="2"/>
  <c r="S1123" i="2" s="1"/>
  <c r="T1122" i="2"/>
  <c r="R1122" i="2"/>
  <c r="S1122" i="2"/>
  <c r="T1121" i="2"/>
  <c r="R1121" i="2"/>
  <c r="S1121" i="2" s="1"/>
  <c r="T1120" i="2"/>
  <c r="R1120" i="2"/>
  <c r="S1120" i="2" s="1"/>
  <c r="T1119" i="2"/>
  <c r="R1119" i="2"/>
  <c r="S1119" i="2" s="1"/>
  <c r="T1118" i="2"/>
  <c r="R1118" i="2"/>
  <c r="S1118" i="2"/>
  <c r="T1117" i="2"/>
  <c r="R1117" i="2"/>
  <c r="S1117" i="2" s="1"/>
  <c r="T1116" i="2"/>
  <c r="R1116" i="2"/>
  <c r="S1116" i="2" s="1"/>
  <c r="T1115" i="2"/>
  <c r="R1115" i="2"/>
  <c r="S1115" i="2" s="1"/>
  <c r="T1114" i="2"/>
  <c r="R1114" i="2"/>
  <c r="S1114" i="2"/>
  <c r="T1113" i="2"/>
  <c r="R1113" i="2"/>
  <c r="S1113" i="2" s="1"/>
  <c r="T1112" i="2"/>
  <c r="R1112" i="2"/>
  <c r="S1112" i="2" s="1"/>
  <c r="T1111" i="2"/>
  <c r="R1111" i="2"/>
  <c r="S1111" i="2" s="1"/>
  <c r="T1110" i="2"/>
  <c r="R1110" i="2"/>
  <c r="S1110" i="2"/>
  <c r="T1109" i="2"/>
  <c r="R1109" i="2"/>
  <c r="S1109" i="2" s="1"/>
  <c r="T1108" i="2"/>
  <c r="R1108" i="2"/>
  <c r="S1108" i="2" s="1"/>
  <c r="T1107" i="2"/>
  <c r="R1107" i="2"/>
  <c r="S1107" i="2" s="1"/>
  <c r="T1106" i="2"/>
  <c r="R1106" i="2"/>
  <c r="S1106" i="2"/>
  <c r="T1105" i="2"/>
  <c r="R1105" i="2"/>
  <c r="S1105" i="2" s="1"/>
  <c r="T1104" i="2"/>
  <c r="R1104" i="2"/>
  <c r="S1104" i="2" s="1"/>
  <c r="T1103" i="2"/>
  <c r="R1103" i="2"/>
  <c r="S1103" i="2" s="1"/>
  <c r="T1102" i="2"/>
  <c r="R1102" i="2"/>
  <c r="S1102" i="2"/>
  <c r="T1101" i="2"/>
  <c r="R1101" i="2"/>
  <c r="S1101" i="2" s="1"/>
  <c r="T1100" i="2"/>
  <c r="R1100" i="2"/>
  <c r="S1100" i="2" s="1"/>
  <c r="T1099" i="2"/>
  <c r="R1099" i="2"/>
  <c r="S1099" i="2" s="1"/>
  <c r="T1098" i="2"/>
  <c r="R1098" i="2"/>
  <c r="S1098" i="2"/>
  <c r="T1097" i="2"/>
  <c r="R1097" i="2"/>
  <c r="S1097" i="2" s="1"/>
  <c r="T1096" i="2"/>
  <c r="R1096" i="2"/>
  <c r="S1096" i="2" s="1"/>
  <c r="T1095" i="2"/>
  <c r="R1095" i="2"/>
  <c r="S1095" i="2" s="1"/>
  <c r="T1094" i="2"/>
  <c r="R1094" i="2"/>
  <c r="S1094" i="2"/>
  <c r="T1093" i="2"/>
  <c r="R1093" i="2"/>
  <c r="S1093" i="2" s="1"/>
  <c r="T1092" i="2"/>
  <c r="R1092" i="2"/>
  <c r="S1092" i="2" s="1"/>
  <c r="T1091" i="2"/>
  <c r="R1091" i="2"/>
  <c r="S1091" i="2" s="1"/>
  <c r="T1090" i="2"/>
  <c r="R1090" i="2"/>
  <c r="S1090" i="2"/>
  <c r="T1089" i="2"/>
  <c r="R1089" i="2"/>
  <c r="S1089" i="2" s="1"/>
  <c r="T1088" i="2"/>
  <c r="R1088" i="2"/>
  <c r="S1088" i="2" s="1"/>
  <c r="T1087" i="2"/>
  <c r="R1087" i="2"/>
  <c r="S1087" i="2" s="1"/>
  <c r="T1086" i="2"/>
  <c r="R1086" i="2"/>
  <c r="S1086" i="2"/>
  <c r="T1085" i="2"/>
  <c r="R1085" i="2"/>
  <c r="S1085" i="2" s="1"/>
  <c r="T1084" i="2"/>
  <c r="R1084" i="2"/>
  <c r="S1084" i="2" s="1"/>
  <c r="T1083" i="2"/>
  <c r="S1083" i="2"/>
  <c r="R1083" i="2"/>
  <c r="T1082" i="2"/>
  <c r="R1082" i="2"/>
  <c r="S1082" i="2"/>
  <c r="T1081" i="2"/>
  <c r="R1081" i="2"/>
  <c r="S1081" i="2" s="1"/>
  <c r="T1080" i="2"/>
  <c r="R1080" i="2"/>
  <c r="S1080" i="2" s="1"/>
  <c r="T1079" i="2"/>
  <c r="R1079" i="2"/>
  <c r="S1079" i="2" s="1"/>
  <c r="T1078" i="2"/>
  <c r="R1078" i="2"/>
  <c r="S1078" i="2"/>
  <c r="T1077" i="2"/>
  <c r="R1077" i="2"/>
  <c r="S1077" i="2" s="1"/>
  <c r="T1076" i="2"/>
  <c r="R1076" i="2"/>
  <c r="S1076" i="2" s="1"/>
  <c r="T1075" i="2"/>
  <c r="R1075" i="2"/>
  <c r="S1075" i="2" s="1"/>
  <c r="T1074" i="2"/>
  <c r="R1074" i="2"/>
  <c r="S1074" i="2"/>
  <c r="T1073" i="2"/>
  <c r="R1073" i="2"/>
  <c r="S1073" i="2" s="1"/>
  <c r="T1072" i="2"/>
  <c r="R1072" i="2"/>
  <c r="S1072" i="2" s="1"/>
  <c r="T1071" i="2"/>
  <c r="R1071" i="2"/>
  <c r="S1071" i="2" s="1"/>
  <c r="T1070" i="2"/>
  <c r="R1070" i="2"/>
  <c r="S1070" i="2"/>
  <c r="T1069" i="2"/>
  <c r="R1069" i="2"/>
  <c r="S1069" i="2" s="1"/>
  <c r="T1068" i="2"/>
  <c r="R1068" i="2"/>
  <c r="S1068" i="2" s="1"/>
  <c r="T1067" i="2"/>
  <c r="R1067" i="2"/>
  <c r="S1067" i="2" s="1"/>
  <c r="T1066" i="2"/>
  <c r="R1066" i="2"/>
  <c r="S1066" i="2"/>
  <c r="T1065" i="2"/>
  <c r="R1065" i="2"/>
  <c r="S1065" i="2" s="1"/>
  <c r="T1064" i="2"/>
  <c r="R1064" i="2"/>
  <c r="S1064" i="2" s="1"/>
  <c r="T1063" i="2"/>
  <c r="R1063" i="2"/>
  <c r="S1063" i="2" s="1"/>
  <c r="T1062" i="2"/>
  <c r="R1062" i="2"/>
  <c r="S1062" i="2"/>
  <c r="T1061" i="2"/>
  <c r="R1061" i="2"/>
  <c r="S1061" i="2" s="1"/>
  <c r="T1060" i="2"/>
  <c r="R1060" i="2"/>
  <c r="S1060" i="2" s="1"/>
  <c r="T1059" i="2"/>
  <c r="R1059" i="2"/>
  <c r="S1059" i="2" s="1"/>
  <c r="T1058" i="2"/>
  <c r="R1058" i="2"/>
  <c r="S1058" i="2"/>
  <c r="T1057" i="2"/>
  <c r="R1057" i="2"/>
  <c r="S1057" i="2" s="1"/>
  <c r="T1056" i="2"/>
  <c r="R1056" i="2"/>
  <c r="S1056" i="2" s="1"/>
  <c r="T1055" i="2"/>
  <c r="R1055" i="2"/>
  <c r="S1055" i="2" s="1"/>
  <c r="T1054" i="2"/>
  <c r="R1054" i="2"/>
  <c r="S1054" i="2"/>
  <c r="T1053" i="2"/>
  <c r="R1053" i="2"/>
  <c r="S1053" i="2" s="1"/>
  <c r="T1052" i="2"/>
  <c r="R1052" i="2"/>
  <c r="S1052" i="2" s="1"/>
  <c r="T1051" i="2"/>
  <c r="R1051" i="2"/>
  <c r="S1051" i="2" s="1"/>
  <c r="T1050" i="2"/>
  <c r="R1050" i="2"/>
  <c r="S1050" i="2"/>
  <c r="T1049" i="2"/>
  <c r="R1049" i="2"/>
  <c r="S1049" i="2" s="1"/>
  <c r="T1048" i="2"/>
  <c r="R1048" i="2"/>
  <c r="S1048" i="2" s="1"/>
  <c r="T1047" i="2"/>
  <c r="R1047" i="2"/>
  <c r="S1047" i="2" s="1"/>
  <c r="T1046" i="2"/>
  <c r="R1046" i="2"/>
  <c r="S1046" i="2"/>
  <c r="T1045" i="2"/>
  <c r="R1045" i="2"/>
  <c r="S1045" i="2" s="1"/>
  <c r="T1044" i="2"/>
  <c r="R1044" i="2"/>
  <c r="S1044" i="2" s="1"/>
  <c r="T1043" i="2"/>
  <c r="S1043" i="2"/>
  <c r="R1043" i="2"/>
  <c r="T1042" i="2"/>
  <c r="R1042" i="2"/>
  <c r="S1042" i="2"/>
  <c r="T1041" i="2"/>
  <c r="R1041" i="2"/>
  <c r="S1041" i="2" s="1"/>
  <c r="T1040" i="2"/>
  <c r="R1040" i="2"/>
  <c r="S1040" i="2" s="1"/>
  <c r="T1039" i="2"/>
  <c r="R1039" i="2"/>
  <c r="S1039" i="2" s="1"/>
  <c r="T1038" i="2"/>
  <c r="R1038" i="2"/>
  <c r="S1038" i="2"/>
  <c r="T1037" i="2"/>
  <c r="R1037" i="2"/>
  <c r="S1037" i="2" s="1"/>
  <c r="T1036" i="2"/>
  <c r="R1036" i="2"/>
  <c r="S1036" i="2" s="1"/>
  <c r="T1035" i="2"/>
  <c r="R1035" i="2"/>
  <c r="S1035" i="2" s="1"/>
  <c r="T1034" i="2"/>
  <c r="R1034" i="2"/>
  <c r="S1034" i="2"/>
  <c r="T1033" i="2"/>
  <c r="R1033" i="2"/>
  <c r="S1033" i="2" s="1"/>
  <c r="T1032" i="2"/>
  <c r="R1032" i="2"/>
  <c r="S1032" i="2" s="1"/>
  <c r="T1031" i="2"/>
  <c r="R1031" i="2"/>
  <c r="S1031" i="2" s="1"/>
  <c r="T1030" i="2"/>
  <c r="R1030" i="2"/>
  <c r="S1030" i="2"/>
  <c r="T1029" i="2"/>
  <c r="R1029" i="2"/>
  <c r="S1029" i="2" s="1"/>
  <c r="T1028" i="2"/>
  <c r="R1028" i="2"/>
  <c r="S1028" i="2" s="1"/>
  <c r="T1027" i="2"/>
  <c r="S1027" i="2"/>
  <c r="R1027" i="2"/>
  <c r="T1026" i="2"/>
  <c r="R1026" i="2"/>
  <c r="S1026" i="2"/>
  <c r="T1025" i="2"/>
  <c r="R1025" i="2"/>
  <c r="S1025" i="2" s="1"/>
  <c r="T1024" i="2"/>
  <c r="R1024" i="2"/>
  <c r="S1024" i="2" s="1"/>
  <c r="T1023" i="2"/>
  <c r="R1023" i="2"/>
  <c r="S1023" i="2" s="1"/>
  <c r="T1022" i="2"/>
  <c r="R1022" i="2"/>
  <c r="S1022" i="2"/>
  <c r="T1021" i="2"/>
  <c r="R1021" i="2"/>
  <c r="S1021" i="2" s="1"/>
  <c r="T1020" i="2"/>
  <c r="R1020" i="2"/>
  <c r="S1020" i="2" s="1"/>
  <c r="T1019" i="2"/>
  <c r="R1019" i="2"/>
  <c r="S1019" i="2" s="1"/>
  <c r="T1018" i="2"/>
  <c r="R1018" i="2"/>
  <c r="S1018" i="2"/>
  <c r="T1017" i="2"/>
  <c r="R1017" i="2"/>
  <c r="S1017" i="2" s="1"/>
  <c r="T1016" i="2"/>
  <c r="R1016" i="2"/>
  <c r="S1016" i="2" s="1"/>
  <c r="T1015" i="2"/>
  <c r="R1015" i="2"/>
  <c r="S1015" i="2" s="1"/>
  <c r="T1014" i="2"/>
  <c r="R1014" i="2"/>
  <c r="S1014" i="2"/>
  <c r="T1013" i="2"/>
  <c r="R1013" i="2"/>
  <c r="S1013" i="2" s="1"/>
  <c r="T1012" i="2"/>
  <c r="R1012" i="2"/>
  <c r="S1012" i="2" s="1"/>
  <c r="T1011" i="2"/>
  <c r="R1011" i="2"/>
  <c r="S1011" i="2" s="1"/>
  <c r="T1010" i="2"/>
  <c r="R1010" i="2"/>
  <c r="S1010" i="2"/>
  <c r="T1009" i="2"/>
  <c r="R1009" i="2"/>
  <c r="S1009" i="2" s="1"/>
  <c r="T1008" i="2"/>
  <c r="R1008" i="2"/>
  <c r="S1008" i="2" s="1"/>
  <c r="T1007" i="2"/>
  <c r="R1007" i="2"/>
  <c r="S1007" i="2" s="1"/>
  <c r="T1006" i="2"/>
  <c r="R1006" i="2"/>
  <c r="S1006" i="2"/>
  <c r="T1005" i="2"/>
  <c r="R1005" i="2"/>
  <c r="S1005" i="2" s="1"/>
  <c r="T1004" i="2"/>
  <c r="R1004" i="2"/>
  <c r="S1004" i="2" s="1"/>
  <c r="T1003" i="2"/>
  <c r="R1003" i="2"/>
  <c r="S1003" i="2" s="1"/>
  <c r="T1002" i="2"/>
  <c r="R1002" i="2"/>
  <c r="S1002" i="2"/>
  <c r="T1001" i="2"/>
  <c r="R1001" i="2"/>
  <c r="S1001" i="2" s="1"/>
  <c r="T1000" i="2"/>
  <c r="R1000" i="2"/>
  <c r="S1000" i="2" s="1"/>
  <c r="T999" i="2"/>
  <c r="R999" i="2"/>
  <c r="S999" i="2" s="1"/>
  <c r="T998" i="2"/>
  <c r="R998" i="2"/>
  <c r="S998" i="2"/>
  <c r="T997" i="2"/>
  <c r="R997" i="2"/>
  <c r="S997" i="2" s="1"/>
  <c r="T996" i="2"/>
  <c r="R996" i="2"/>
  <c r="S996" i="2" s="1"/>
  <c r="T995" i="2"/>
  <c r="R995" i="2"/>
  <c r="S995" i="2" s="1"/>
  <c r="T994" i="2"/>
  <c r="R994" i="2"/>
  <c r="S994" i="2"/>
  <c r="T993" i="2"/>
  <c r="R993" i="2"/>
  <c r="S993" i="2" s="1"/>
  <c r="T992" i="2"/>
  <c r="R992" i="2"/>
  <c r="S992" i="2" s="1"/>
  <c r="T991" i="2"/>
  <c r="R991" i="2"/>
  <c r="S991" i="2" s="1"/>
  <c r="T990" i="2"/>
  <c r="R990" i="2"/>
  <c r="S990" i="2"/>
  <c r="T989" i="2"/>
  <c r="R989" i="2"/>
  <c r="S989" i="2" s="1"/>
  <c r="T988" i="2"/>
  <c r="R988" i="2"/>
  <c r="S988" i="2" s="1"/>
  <c r="T987" i="2"/>
  <c r="S987" i="2"/>
  <c r="R987" i="2"/>
  <c r="T986" i="2"/>
  <c r="R986" i="2"/>
  <c r="S986" i="2"/>
  <c r="T985" i="2"/>
  <c r="R985" i="2"/>
  <c r="S985" i="2" s="1"/>
  <c r="T984" i="2"/>
  <c r="R984" i="2"/>
  <c r="S984" i="2" s="1"/>
  <c r="T983" i="2"/>
  <c r="R983" i="2"/>
  <c r="S983" i="2" s="1"/>
  <c r="T982" i="2"/>
  <c r="R982" i="2"/>
  <c r="S982" i="2"/>
  <c r="T981" i="2"/>
  <c r="R981" i="2"/>
  <c r="S981" i="2" s="1"/>
  <c r="T980" i="2"/>
  <c r="R980" i="2"/>
  <c r="S980" i="2" s="1"/>
  <c r="T979" i="2"/>
  <c r="R979" i="2"/>
  <c r="S979" i="2" s="1"/>
  <c r="T978" i="2"/>
  <c r="R978" i="2"/>
  <c r="S978" i="2"/>
  <c r="T977" i="2"/>
  <c r="R977" i="2"/>
  <c r="S977" i="2" s="1"/>
  <c r="T976" i="2"/>
  <c r="R976" i="2"/>
  <c r="S976" i="2" s="1"/>
  <c r="T975" i="2"/>
  <c r="R975" i="2"/>
  <c r="S975" i="2" s="1"/>
  <c r="T974" i="2"/>
  <c r="R974" i="2"/>
  <c r="S974" i="2"/>
  <c r="T973" i="2"/>
  <c r="R973" i="2"/>
  <c r="S973" i="2" s="1"/>
  <c r="T972" i="2"/>
  <c r="R972" i="2"/>
  <c r="S972" i="2" s="1"/>
  <c r="T971" i="2"/>
  <c r="R971" i="2"/>
  <c r="S971" i="2" s="1"/>
  <c r="T970" i="2"/>
  <c r="R970" i="2"/>
  <c r="S970" i="2"/>
  <c r="T969" i="2"/>
  <c r="R969" i="2"/>
  <c r="S969" i="2" s="1"/>
  <c r="T968" i="2"/>
  <c r="R968" i="2"/>
  <c r="S968" i="2" s="1"/>
  <c r="T967" i="2"/>
  <c r="R967" i="2"/>
  <c r="S967" i="2" s="1"/>
  <c r="T966" i="2"/>
  <c r="R966" i="2"/>
  <c r="S966" i="2"/>
  <c r="T965" i="2"/>
  <c r="R965" i="2"/>
  <c r="S965" i="2" s="1"/>
  <c r="T964" i="2"/>
  <c r="R964" i="2"/>
  <c r="S964" i="2" s="1"/>
  <c r="T963" i="2"/>
  <c r="S963" i="2"/>
  <c r="R963" i="2"/>
  <c r="T962" i="2"/>
  <c r="R962" i="2"/>
  <c r="S962" i="2"/>
  <c r="T961" i="2"/>
  <c r="R961" i="2"/>
  <c r="S961" i="2" s="1"/>
  <c r="T960" i="2"/>
  <c r="R960" i="2"/>
  <c r="S960" i="2" s="1"/>
  <c r="T959" i="2"/>
  <c r="R959" i="2"/>
  <c r="S959" i="2" s="1"/>
  <c r="T958" i="2"/>
  <c r="R958" i="2"/>
  <c r="S958" i="2"/>
  <c r="T957" i="2"/>
  <c r="R957" i="2"/>
  <c r="S957" i="2" s="1"/>
  <c r="T956" i="2"/>
  <c r="R956" i="2"/>
  <c r="S956" i="2" s="1"/>
  <c r="T955" i="2"/>
  <c r="R955" i="2"/>
  <c r="S955" i="2" s="1"/>
  <c r="T954" i="2"/>
  <c r="R954" i="2"/>
  <c r="S954" i="2"/>
  <c r="T953" i="2"/>
  <c r="R953" i="2"/>
  <c r="S953" i="2" s="1"/>
  <c r="T952" i="2"/>
  <c r="R952" i="2"/>
  <c r="S952" i="2" s="1"/>
  <c r="T951" i="2"/>
  <c r="R951" i="2"/>
  <c r="S951" i="2" s="1"/>
  <c r="T950" i="2"/>
  <c r="R950" i="2"/>
  <c r="S950" i="2"/>
  <c r="T949" i="2"/>
  <c r="R949" i="2"/>
  <c r="S949" i="2" s="1"/>
  <c r="T948" i="2"/>
  <c r="R948" i="2"/>
  <c r="S948" i="2" s="1"/>
  <c r="T947" i="2"/>
  <c r="R947" i="2"/>
  <c r="S947" i="2" s="1"/>
  <c r="T946" i="2"/>
  <c r="R946" i="2"/>
  <c r="S946" i="2"/>
  <c r="T945" i="2"/>
  <c r="R945" i="2"/>
  <c r="S945" i="2" s="1"/>
  <c r="T944" i="2"/>
  <c r="R944" i="2"/>
  <c r="S944" i="2" s="1"/>
  <c r="T943" i="2"/>
  <c r="R943" i="2"/>
  <c r="S943" i="2" s="1"/>
  <c r="T942" i="2"/>
  <c r="R942" i="2"/>
  <c r="S942" i="2"/>
  <c r="T941" i="2"/>
  <c r="R941" i="2"/>
  <c r="S941" i="2" s="1"/>
  <c r="T940" i="2"/>
  <c r="R940" i="2"/>
  <c r="S940" i="2" s="1"/>
  <c r="T939" i="2"/>
  <c r="R939" i="2"/>
  <c r="S939" i="2" s="1"/>
  <c r="T938" i="2"/>
  <c r="R938" i="2"/>
  <c r="S938" i="2"/>
  <c r="T937" i="2"/>
  <c r="R937" i="2"/>
  <c r="S937" i="2" s="1"/>
  <c r="T936" i="2"/>
  <c r="R936" i="2"/>
  <c r="S936" i="2" s="1"/>
  <c r="T935" i="2"/>
  <c r="R935" i="2"/>
  <c r="S935" i="2" s="1"/>
  <c r="T934" i="2"/>
  <c r="R934" i="2"/>
  <c r="S934" i="2"/>
  <c r="T933" i="2"/>
  <c r="R933" i="2"/>
  <c r="S933" i="2" s="1"/>
  <c r="T932" i="2"/>
  <c r="R932" i="2"/>
  <c r="S932" i="2" s="1"/>
  <c r="T931" i="2"/>
  <c r="R931" i="2"/>
  <c r="S931" i="2" s="1"/>
  <c r="T930" i="2"/>
  <c r="R930" i="2"/>
  <c r="S930" i="2"/>
  <c r="T929" i="2"/>
  <c r="R929" i="2"/>
  <c r="S929" i="2" s="1"/>
  <c r="T928" i="2"/>
  <c r="R928" i="2"/>
  <c r="S928" i="2" s="1"/>
  <c r="T927" i="2"/>
  <c r="R927" i="2"/>
  <c r="S927" i="2" s="1"/>
  <c r="T926" i="2"/>
  <c r="R926" i="2"/>
  <c r="S926" i="2"/>
  <c r="T925" i="2"/>
  <c r="R925" i="2"/>
  <c r="S925" i="2" s="1"/>
  <c r="T924" i="2"/>
  <c r="R924" i="2"/>
  <c r="S924" i="2" s="1"/>
  <c r="T923" i="2"/>
  <c r="R923" i="2"/>
  <c r="S923" i="2" s="1"/>
  <c r="T922" i="2"/>
  <c r="R922" i="2"/>
  <c r="S922" i="2"/>
  <c r="T921" i="2"/>
  <c r="R921" i="2"/>
  <c r="S921" i="2" s="1"/>
  <c r="T920" i="2"/>
  <c r="R920" i="2"/>
  <c r="S920" i="2" s="1"/>
  <c r="T919" i="2"/>
  <c r="R919" i="2"/>
  <c r="S919" i="2" s="1"/>
  <c r="T918" i="2"/>
  <c r="R918" i="2"/>
  <c r="S918" i="2"/>
  <c r="T917" i="2"/>
  <c r="R917" i="2"/>
  <c r="S917" i="2" s="1"/>
  <c r="T916" i="2"/>
  <c r="R916" i="2"/>
  <c r="S916" i="2" s="1"/>
  <c r="T915" i="2"/>
  <c r="R915" i="2"/>
  <c r="S915" i="2" s="1"/>
  <c r="T914" i="2"/>
  <c r="R914" i="2"/>
  <c r="S914" i="2"/>
  <c r="T913" i="2"/>
  <c r="R913" i="2"/>
  <c r="S913" i="2" s="1"/>
  <c r="T912" i="2"/>
  <c r="R912" i="2"/>
  <c r="S912" i="2" s="1"/>
  <c r="T911" i="2"/>
  <c r="R911" i="2"/>
  <c r="S911" i="2" s="1"/>
  <c r="T910" i="2"/>
  <c r="R910" i="2"/>
  <c r="S910" i="2"/>
  <c r="T909" i="2"/>
  <c r="R909" i="2"/>
  <c r="S909" i="2" s="1"/>
  <c r="T908" i="2"/>
  <c r="R908" i="2"/>
  <c r="S908" i="2" s="1"/>
  <c r="T907" i="2"/>
  <c r="R907" i="2"/>
  <c r="S907" i="2" s="1"/>
  <c r="T906" i="2"/>
  <c r="R906" i="2"/>
  <c r="S906" i="2"/>
  <c r="T905" i="2"/>
  <c r="R905" i="2"/>
  <c r="S905" i="2" s="1"/>
  <c r="T904" i="2"/>
  <c r="R904" i="2"/>
  <c r="S904" i="2" s="1"/>
  <c r="T903" i="2"/>
  <c r="R903" i="2"/>
  <c r="S903" i="2" s="1"/>
  <c r="T902" i="2"/>
  <c r="R902" i="2"/>
  <c r="S902" i="2"/>
  <c r="T901" i="2"/>
  <c r="R901" i="2"/>
  <c r="S901" i="2" s="1"/>
  <c r="T900" i="2"/>
  <c r="R900" i="2"/>
  <c r="S900" i="2" s="1"/>
  <c r="T899" i="2"/>
  <c r="S899" i="2"/>
  <c r="R899" i="2"/>
  <c r="T898" i="2"/>
  <c r="R898" i="2"/>
  <c r="S898" i="2"/>
  <c r="T897" i="2"/>
  <c r="R897" i="2"/>
  <c r="S897" i="2" s="1"/>
  <c r="T896" i="2"/>
  <c r="R896" i="2"/>
  <c r="S896" i="2" s="1"/>
  <c r="T895" i="2"/>
  <c r="R895" i="2"/>
  <c r="S895" i="2" s="1"/>
  <c r="T894" i="2"/>
  <c r="R894" i="2"/>
  <c r="S894" i="2"/>
  <c r="T893" i="2"/>
  <c r="R893" i="2"/>
  <c r="S893" i="2" s="1"/>
  <c r="T892" i="2"/>
  <c r="R892" i="2"/>
  <c r="S892" i="2" s="1"/>
  <c r="T891" i="2"/>
  <c r="R891" i="2"/>
  <c r="S891" i="2" s="1"/>
  <c r="T890" i="2"/>
  <c r="R890" i="2"/>
  <c r="S890" i="2"/>
  <c r="T889" i="2"/>
  <c r="R889" i="2"/>
  <c r="S889" i="2" s="1"/>
  <c r="T888" i="2"/>
  <c r="R888" i="2"/>
  <c r="S888" i="2" s="1"/>
  <c r="T887" i="2"/>
  <c r="R887" i="2"/>
  <c r="S887" i="2" s="1"/>
  <c r="T886" i="2"/>
  <c r="R886" i="2"/>
  <c r="S886" i="2"/>
  <c r="T885" i="2"/>
  <c r="R885" i="2"/>
  <c r="S885" i="2" s="1"/>
  <c r="T884" i="2"/>
  <c r="R884" i="2"/>
  <c r="S884" i="2" s="1"/>
  <c r="T883" i="2"/>
  <c r="S883" i="2"/>
  <c r="R883" i="2"/>
  <c r="T882" i="2"/>
  <c r="R882" i="2"/>
  <c r="S882" i="2"/>
  <c r="T881" i="2"/>
  <c r="R881" i="2"/>
  <c r="S881" i="2" s="1"/>
  <c r="T880" i="2"/>
  <c r="R880" i="2"/>
  <c r="S880" i="2" s="1"/>
  <c r="T879" i="2"/>
  <c r="R879" i="2"/>
  <c r="S879" i="2" s="1"/>
  <c r="T878" i="2"/>
  <c r="R878" i="2"/>
  <c r="S878" i="2"/>
  <c r="T877" i="2"/>
  <c r="R877" i="2"/>
  <c r="S877" i="2" s="1"/>
  <c r="T876" i="2"/>
  <c r="R876" i="2"/>
  <c r="S876" i="2" s="1"/>
  <c r="T875" i="2"/>
  <c r="R875" i="2"/>
  <c r="S875" i="2" s="1"/>
  <c r="T874" i="2"/>
  <c r="R874" i="2"/>
  <c r="S874" i="2"/>
  <c r="T873" i="2"/>
  <c r="R873" i="2"/>
  <c r="S873" i="2" s="1"/>
  <c r="T872" i="2"/>
  <c r="R872" i="2"/>
  <c r="S872" i="2" s="1"/>
  <c r="T871" i="2"/>
  <c r="R871" i="2"/>
  <c r="S871" i="2" s="1"/>
  <c r="T870" i="2"/>
  <c r="R870" i="2"/>
  <c r="S870" i="2"/>
  <c r="T869" i="2"/>
  <c r="R869" i="2"/>
  <c r="S869" i="2" s="1"/>
  <c r="T868" i="2"/>
  <c r="R868" i="2"/>
  <c r="S868" i="2" s="1"/>
  <c r="T867" i="2"/>
  <c r="R867" i="2"/>
  <c r="S867" i="2" s="1"/>
  <c r="T866" i="2"/>
  <c r="R866" i="2"/>
  <c r="S866" i="2"/>
  <c r="T865" i="2"/>
  <c r="R865" i="2"/>
  <c r="S865" i="2" s="1"/>
  <c r="T864" i="2"/>
  <c r="R864" i="2"/>
  <c r="S864" i="2" s="1"/>
  <c r="T863" i="2"/>
  <c r="R863" i="2"/>
  <c r="S863" i="2" s="1"/>
  <c r="T862" i="2"/>
  <c r="R862" i="2"/>
  <c r="S862" i="2"/>
  <c r="T861" i="2"/>
  <c r="R861" i="2"/>
  <c r="S861" i="2" s="1"/>
  <c r="T860" i="2"/>
  <c r="R860" i="2"/>
  <c r="S860" i="2" s="1"/>
  <c r="T859" i="2"/>
  <c r="R859" i="2"/>
  <c r="S859" i="2" s="1"/>
  <c r="T858" i="2"/>
  <c r="R858" i="2"/>
  <c r="S858" i="2"/>
  <c r="T857" i="2"/>
  <c r="R857" i="2"/>
  <c r="S857" i="2" s="1"/>
  <c r="T856" i="2"/>
  <c r="R856" i="2"/>
  <c r="S856" i="2" s="1"/>
  <c r="T855" i="2"/>
  <c r="R855" i="2"/>
  <c r="S855" i="2" s="1"/>
  <c r="T854" i="2"/>
  <c r="R854" i="2"/>
  <c r="S854" i="2"/>
  <c r="T853" i="2"/>
  <c r="R853" i="2"/>
  <c r="S853" i="2" s="1"/>
  <c r="T852" i="2"/>
  <c r="R852" i="2"/>
  <c r="S852" i="2" s="1"/>
  <c r="T851" i="2"/>
  <c r="R851" i="2"/>
  <c r="S851" i="2" s="1"/>
  <c r="T850" i="2"/>
  <c r="R850" i="2"/>
  <c r="S850" i="2"/>
  <c r="T849" i="2"/>
  <c r="R849" i="2"/>
  <c r="S849" i="2" s="1"/>
  <c r="T848" i="2"/>
  <c r="R848" i="2"/>
  <c r="S848" i="2" s="1"/>
  <c r="T847" i="2"/>
  <c r="R847" i="2"/>
  <c r="S847" i="2" s="1"/>
  <c r="T846" i="2"/>
  <c r="R846" i="2"/>
  <c r="S846" i="2"/>
  <c r="T845" i="2"/>
  <c r="R845" i="2"/>
  <c r="S845" i="2" s="1"/>
  <c r="T844" i="2"/>
  <c r="R844" i="2"/>
  <c r="S844" i="2" s="1"/>
  <c r="T843" i="2"/>
  <c r="R843" i="2"/>
  <c r="S843" i="2" s="1"/>
  <c r="T842" i="2"/>
  <c r="R842" i="2"/>
  <c r="S842" i="2"/>
  <c r="T841" i="2"/>
  <c r="R841" i="2"/>
  <c r="S841" i="2" s="1"/>
  <c r="T840" i="2"/>
  <c r="R840" i="2"/>
  <c r="S840" i="2" s="1"/>
  <c r="T839" i="2"/>
  <c r="R839" i="2"/>
  <c r="S839" i="2" s="1"/>
  <c r="T838" i="2"/>
  <c r="R838" i="2"/>
  <c r="S838" i="2"/>
  <c r="T837" i="2"/>
  <c r="R837" i="2"/>
  <c r="S837" i="2" s="1"/>
  <c r="T836" i="2"/>
  <c r="R836" i="2"/>
  <c r="S836" i="2" s="1"/>
  <c r="T835" i="2"/>
  <c r="R835" i="2"/>
  <c r="S835" i="2" s="1"/>
  <c r="T834" i="2"/>
  <c r="R834" i="2"/>
  <c r="S834" i="2"/>
  <c r="T833" i="2"/>
  <c r="R833" i="2"/>
  <c r="S833" i="2" s="1"/>
  <c r="T832" i="2"/>
  <c r="R832" i="2"/>
  <c r="S832" i="2" s="1"/>
  <c r="T831" i="2"/>
  <c r="R831" i="2"/>
  <c r="S831" i="2" s="1"/>
  <c r="T830" i="2"/>
  <c r="R830" i="2"/>
  <c r="S830" i="2"/>
  <c r="T829" i="2"/>
  <c r="R829" i="2"/>
  <c r="S829" i="2" s="1"/>
  <c r="T828" i="2"/>
  <c r="R828" i="2"/>
  <c r="S828" i="2" s="1"/>
  <c r="T827" i="2"/>
  <c r="S827" i="2"/>
  <c r="R827" i="2"/>
  <c r="T826" i="2"/>
  <c r="R826" i="2"/>
  <c r="S826" i="2"/>
  <c r="T825" i="2"/>
  <c r="R825" i="2"/>
  <c r="S825" i="2" s="1"/>
  <c r="T824" i="2"/>
  <c r="R824" i="2"/>
  <c r="S824" i="2" s="1"/>
  <c r="T823" i="2"/>
  <c r="R823" i="2"/>
  <c r="S823" i="2" s="1"/>
  <c r="T822" i="2"/>
  <c r="R822" i="2"/>
  <c r="S822" i="2"/>
  <c r="T821" i="2"/>
  <c r="R821" i="2"/>
  <c r="S821" i="2" s="1"/>
  <c r="T820" i="2"/>
  <c r="R820" i="2"/>
  <c r="S820" i="2" s="1"/>
  <c r="T819" i="2"/>
  <c r="R819" i="2"/>
  <c r="S819" i="2" s="1"/>
  <c r="T818" i="2"/>
  <c r="R818" i="2"/>
  <c r="S818" i="2"/>
  <c r="T817" i="2"/>
  <c r="R817" i="2"/>
  <c r="S817" i="2" s="1"/>
  <c r="T816" i="2"/>
  <c r="R816" i="2"/>
  <c r="S816" i="2" s="1"/>
  <c r="T815" i="2"/>
  <c r="R815" i="2"/>
  <c r="S815" i="2" s="1"/>
  <c r="T814" i="2"/>
  <c r="R814" i="2"/>
  <c r="S814" i="2"/>
  <c r="T813" i="2"/>
  <c r="R813" i="2"/>
  <c r="S813" i="2" s="1"/>
  <c r="T812" i="2"/>
  <c r="R812" i="2"/>
  <c r="S812" i="2" s="1"/>
  <c r="T811" i="2"/>
  <c r="R811" i="2"/>
  <c r="S811" i="2" s="1"/>
  <c r="T810" i="2"/>
  <c r="R810" i="2"/>
  <c r="S810" i="2"/>
  <c r="T809" i="2"/>
  <c r="R809" i="2"/>
  <c r="S809" i="2" s="1"/>
  <c r="T808" i="2"/>
  <c r="R808" i="2"/>
  <c r="S808" i="2" s="1"/>
  <c r="T807" i="2"/>
  <c r="R807" i="2"/>
  <c r="S807" i="2" s="1"/>
  <c r="T806" i="2"/>
  <c r="R806" i="2"/>
  <c r="S806" i="2"/>
  <c r="T805" i="2"/>
  <c r="R805" i="2"/>
  <c r="S805" i="2" s="1"/>
  <c r="T804" i="2"/>
  <c r="R804" i="2"/>
  <c r="S804" i="2" s="1"/>
  <c r="T803" i="2"/>
  <c r="S803" i="2"/>
  <c r="R803" i="2"/>
  <c r="T802" i="2"/>
  <c r="R802" i="2"/>
  <c r="S802" i="2"/>
  <c r="T801" i="2"/>
  <c r="R801" i="2"/>
  <c r="S801" i="2" s="1"/>
  <c r="T800" i="2"/>
  <c r="R800" i="2"/>
  <c r="S800" i="2" s="1"/>
  <c r="T799" i="2"/>
  <c r="R799" i="2"/>
  <c r="S799" i="2"/>
  <c r="T798" i="2"/>
  <c r="R798" i="2"/>
  <c r="S798" i="2"/>
  <c r="T797" i="2"/>
  <c r="R797" i="2"/>
  <c r="S797" i="2" s="1"/>
  <c r="T796" i="2"/>
  <c r="R796" i="2"/>
  <c r="S796" i="2"/>
  <c r="T795" i="2"/>
  <c r="R795" i="2"/>
  <c r="S795" i="2" s="1"/>
  <c r="T794" i="2"/>
  <c r="R794" i="2"/>
  <c r="S794" i="2"/>
  <c r="T793" i="2"/>
  <c r="R793" i="2"/>
  <c r="S793" i="2" s="1"/>
  <c r="T792" i="2"/>
  <c r="R792" i="2"/>
  <c r="S792" i="2" s="1"/>
  <c r="T791" i="2"/>
  <c r="R791" i="2"/>
  <c r="S791" i="2"/>
  <c r="T790" i="2"/>
  <c r="R790" i="2"/>
  <c r="S790" i="2"/>
  <c r="T789" i="2"/>
  <c r="R789" i="2"/>
  <c r="S789" i="2" s="1"/>
  <c r="T788" i="2"/>
  <c r="R788" i="2"/>
  <c r="S788" i="2"/>
  <c r="T787" i="2"/>
  <c r="S787" i="2"/>
  <c r="R787" i="2"/>
  <c r="T786" i="2"/>
  <c r="R786" i="2"/>
  <c r="S786" i="2"/>
  <c r="T785" i="2"/>
  <c r="R785" i="2"/>
  <c r="S785" i="2" s="1"/>
  <c r="T784" i="2"/>
  <c r="R784" i="2"/>
  <c r="S784" i="2" s="1"/>
  <c r="T783" i="2"/>
  <c r="R783" i="2"/>
  <c r="S783" i="2"/>
  <c r="T782" i="2"/>
  <c r="R782" i="2"/>
  <c r="S782" i="2"/>
  <c r="T781" i="2"/>
  <c r="R781" i="2"/>
  <c r="S781" i="2" s="1"/>
  <c r="T780" i="2"/>
  <c r="R780" i="2"/>
  <c r="S780" i="2"/>
  <c r="T779" i="2"/>
  <c r="R779" i="2"/>
  <c r="S779" i="2" s="1"/>
  <c r="T778" i="2"/>
  <c r="R778" i="2"/>
  <c r="S778" i="2"/>
  <c r="T777" i="2"/>
  <c r="R777" i="2"/>
  <c r="S777" i="2" s="1"/>
  <c r="T776" i="2"/>
  <c r="R776" i="2"/>
  <c r="S776" i="2" s="1"/>
  <c r="T775" i="2"/>
  <c r="R775" i="2"/>
  <c r="S775" i="2"/>
  <c r="T774" i="2"/>
  <c r="R774" i="2"/>
  <c r="S774" i="2"/>
  <c r="T773" i="2"/>
  <c r="R773" i="2"/>
  <c r="S773" i="2" s="1"/>
  <c r="T772" i="2"/>
  <c r="R772" i="2"/>
  <c r="S772" i="2"/>
  <c r="T771" i="2"/>
  <c r="S771" i="2"/>
  <c r="R771" i="2"/>
  <c r="T770" i="2"/>
  <c r="R770" i="2"/>
  <c r="S770" i="2"/>
  <c r="T769" i="2"/>
  <c r="R769" i="2"/>
  <c r="S769" i="2" s="1"/>
  <c r="T768" i="2"/>
  <c r="R768" i="2"/>
  <c r="S768" i="2" s="1"/>
  <c r="T767" i="2"/>
  <c r="R767" i="2"/>
  <c r="S767" i="2"/>
  <c r="T766" i="2"/>
  <c r="R766" i="2"/>
  <c r="S766" i="2" s="1"/>
  <c r="T765" i="2"/>
  <c r="R765" i="2"/>
  <c r="S765" i="2"/>
  <c r="T764" i="2"/>
  <c r="R764" i="2"/>
  <c r="S764" i="2" s="1"/>
  <c r="T763" i="2"/>
  <c r="R763" i="2"/>
  <c r="S763" i="2" s="1"/>
  <c r="T762" i="2"/>
  <c r="R762" i="2"/>
  <c r="S762" i="2" s="1"/>
  <c r="T761" i="2"/>
  <c r="R761" i="2"/>
  <c r="S761" i="2"/>
  <c r="T760" i="2"/>
  <c r="R760" i="2"/>
  <c r="S760" i="2" s="1"/>
  <c r="T759" i="2"/>
  <c r="R759" i="2"/>
  <c r="S759" i="2"/>
  <c r="T758" i="2"/>
  <c r="R758" i="2"/>
  <c r="S758" i="2" s="1"/>
  <c r="T757" i="2"/>
  <c r="R757" i="2"/>
  <c r="S757" i="2"/>
  <c r="T756" i="2"/>
  <c r="R756" i="2"/>
  <c r="S756" i="2" s="1"/>
  <c r="T755" i="2"/>
  <c r="R755" i="2"/>
  <c r="S755" i="2"/>
  <c r="T754" i="2"/>
  <c r="R754" i="2"/>
  <c r="S754" i="2" s="1"/>
  <c r="T753" i="2"/>
  <c r="R753" i="2"/>
  <c r="S753" i="2"/>
  <c r="T752" i="2"/>
  <c r="R752" i="2"/>
  <c r="S752" i="2" s="1"/>
  <c r="T751" i="2"/>
  <c r="R751" i="2"/>
  <c r="S751" i="2"/>
  <c r="T750" i="2"/>
  <c r="R750" i="2"/>
  <c r="S750" i="2" s="1"/>
  <c r="T749" i="2"/>
  <c r="R749" i="2"/>
  <c r="S749" i="2"/>
  <c r="T748" i="2"/>
  <c r="R748" i="2"/>
  <c r="S748" i="2" s="1"/>
  <c r="T747" i="2"/>
  <c r="R747" i="2"/>
  <c r="S747" i="2"/>
  <c r="T746" i="2"/>
  <c r="R746" i="2"/>
  <c r="S746" i="2" s="1"/>
  <c r="T745" i="2"/>
  <c r="R745" i="2"/>
  <c r="S745" i="2"/>
  <c r="T744" i="2"/>
  <c r="R744" i="2"/>
  <c r="S744" i="2" s="1"/>
  <c r="T743" i="2"/>
  <c r="R743" i="2"/>
  <c r="S743" i="2"/>
  <c r="T742" i="2"/>
  <c r="R742" i="2"/>
  <c r="S742" i="2" s="1"/>
  <c r="T741" i="2"/>
  <c r="R741" i="2"/>
  <c r="S741" i="2"/>
  <c r="T740" i="2"/>
  <c r="R740" i="2"/>
  <c r="S740" i="2" s="1"/>
  <c r="T739" i="2"/>
  <c r="R739" i="2"/>
  <c r="S739" i="2"/>
  <c r="T738" i="2"/>
  <c r="R738" i="2"/>
  <c r="S738" i="2" s="1"/>
  <c r="T737" i="2"/>
  <c r="R737" i="2"/>
  <c r="S737" i="2"/>
  <c r="T736" i="2"/>
  <c r="R736" i="2"/>
  <c r="S736" i="2" s="1"/>
  <c r="T735" i="2"/>
  <c r="R735" i="2"/>
  <c r="S735" i="2"/>
  <c r="T734" i="2"/>
  <c r="R734" i="2"/>
  <c r="S734" i="2" s="1"/>
  <c r="T733" i="2"/>
  <c r="R733" i="2"/>
  <c r="S733" i="2"/>
  <c r="T732" i="2"/>
  <c r="R732" i="2"/>
  <c r="S732" i="2" s="1"/>
  <c r="T731" i="2"/>
  <c r="R731" i="2"/>
  <c r="S731" i="2"/>
  <c r="T730" i="2"/>
  <c r="R730" i="2"/>
  <c r="S730" i="2" s="1"/>
  <c r="T729" i="2"/>
  <c r="R729" i="2"/>
  <c r="S729" i="2"/>
  <c r="T728" i="2"/>
  <c r="R728" i="2"/>
  <c r="S728" i="2" s="1"/>
  <c r="T727" i="2"/>
  <c r="R727" i="2"/>
  <c r="S727" i="2"/>
  <c r="T726" i="2"/>
  <c r="R726" i="2"/>
  <c r="S726" i="2" s="1"/>
  <c r="T725" i="2"/>
  <c r="R725" i="2"/>
  <c r="S725" i="2"/>
  <c r="T724" i="2"/>
  <c r="R724" i="2"/>
  <c r="S724" i="2" s="1"/>
  <c r="T723" i="2"/>
  <c r="R723" i="2"/>
  <c r="S723" i="2"/>
  <c r="T722" i="2"/>
  <c r="R722" i="2"/>
  <c r="S722" i="2" s="1"/>
  <c r="T721" i="2"/>
  <c r="R721" i="2"/>
  <c r="S721" i="2"/>
  <c r="T720" i="2"/>
  <c r="R720" i="2"/>
  <c r="S720" i="2" s="1"/>
  <c r="T719" i="2"/>
  <c r="R719" i="2"/>
  <c r="S719" i="2"/>
  <c r="T718" i="2"/>
  <c r="R718" i="2"/>
  <c r="S718" i="2" s="1"/>
  <c r="T717" i="2"/>
  <c r="R717" i="2"/>
  <c r="S717" i="2"/>
  <c r="T716" i="2"/>
  <c r="R716" i="2"/>
  <c r="S716" i="2" s="1"/>
  <c r="T715" i="2"/>
  <c r="R715" i="2"/>
  <c r="S715" i="2"/>
  <c r="T714" i="2"/>
  <c r="R714" i="2"/>
  <c r="S714" i="2" s="1"/>
  <c r="T713" i="2"/>
  <c r="R713" i="2"/>
  <c r="S713" i="2"/>
  <c r="T712" i="2"/>
  <c r="R712" i="2"/>
  <c r="S712" i="2" s="1"/>
  <c r="T711" i="2"/>
  <c r="R711" i="2"/>
  <c r="S711" i="2" s="1"/>
  <c r="T710" i="2"/>
  <c r="R710" i="2"/>
  <c r="S710" i="2" s="1"/>
  <c r="T709" i="2"/>
  <c r="R709" i="2"/>
  <c r="S709" i="2"/>
  <c r="T708" i="2"/>
  <c r="R708" i="2"/>
  <c r="S708" i="2" s="1"/>
  <c r="T707" i="2"/>
  <c r="R707" i="2"/>
  <c r="S707" i="2"/>
  <c r="T706" i="2"/>
  <c r="R706" i="2"/>
  <c r="S706" i="2" s="1"/>
  <c r="T705" i="2"/>
  <c r="R705" i="2"/>
  <c r="S705" i="2"/>
  <c r="T704" i="2"/>
  <c r="R704" i="2"/>
  <c r="S704" i="2" s="1"/>
  <c r="T703" i="2"/>
  <c r="R703" i="2"/>
  <c r="S703" i="2"/>
  <c r="T702" i="2"/>
  <c r="R702" i="2"/>
  <c r="S702" i="2" s="1"/>
  <c r="T701" i="2"/>
  <c r="R701" i="2"/>
  <c r="S701" i="2"/>
  <c r="T700" i="2"/>
  <c r="R700" i="2"/>
  <c r="S700" i="2" s="1"/>
  <c r="T699" i="2"/>
  <c r="R699" i="2"/>
  <c r="S699" i="2"/>
  <c r="T698" i="2"/>
  <c r="R698" i="2"/>
  <c r="S698" i="2" s="1"/>
  <c r="T697" i="2"/>
  <c r="R697" i="2"/>
  <c r="S697" i="2"/>
  <c r="T696" i="2"/>
  <c r="R696" i="2"/>
  <c r="S696" i="2" s="1"/>
  <c r="T695" i="2"/>
  <c r="R695" i="2"/>
  <c r="S695" i="2"/>
  <c r="T694" i="2"/>
  <c r="R694" i="2"/>
  <c r="S694" i="2" s="1"/>
  <c r="T693" i="2"/>
  <c r="R693" i="2"/>
  <c r="S693" i="2"/>
  <c r="T692" i="2"/>
  <c r="R692" i="2"/>
  <c r="S692" i="2" s="1"/>
  <c r="T691" i="2"/>
  <c r="R691" i="2"/>
  <c r="S691" i="2"/>
  <c r="T690" i="2"/>
  <c r="R690" i="2"/>
  <c r="S690" i="2" s="1"/>
  <c r="T689" i="2"/>
  <c r="R689" i="2"/>
  <c r="S689" i="2"/>
  <c r="T688" i="2"/>
  <c r="R688" i="2"/>
  <c r="S688" i="2" s="1"/>
  <c r="T687" i="2"/>
  <c r="R687" i="2"/>
  <c r="S687" i="2"/>
  <c r="T686" i="2"/>
  <c r="R686" i="2"/>
  <c r="S686" i="2" s="1"/>
  <c r="T685" i="2"/>
  <c r="R685" i="2"/>
  <c r="S685" i="2"/>
  <c r="T684" i="2"/>
  <c r="R684" i="2"/>
  <c r="S684" i="2" s="1"/>
  <c r="T683" i="2"/>
  <c r="R683" i="2"/>
  <c r="S683" i="2"/>
  <c r="T682" i="2"/>
  <c r="R682" i="2"/>
  <c r="S682" i="2" s="1"/>
  <c r="T681" i="2"/>
  <c r="R681" i="2"/>
  <c r="S681" i="2"/>
  <c r="T680" i="2"/>
  <c r="R680" i="2"/>
  <c r="S680" i="2" s="1"/>
  <c r="T679" i="2"/>
  <c r="R679" i="2"/>
  <c r="S679" i="2"/>
  <c r="T678" i="2"/>
  <c r="R678" i="2"/>
  <c r="S678" i="2" s="1"/>
  <c r="T677" i="2"/>
  <c r="R677" i="2"/>
  <c r="S677" i="2"/>
  <c r="T676" i="2"/>
  <c r="R676" i="2"/>
  <c r="S676" i="2" s="1"/>
  <c r="T675" i="2"/>
  <c r="R675" i="2"/>
  <c r="S675" i="2"/>
  <c r="T674" i="2"/>
  <c r="R674" i="2"/>
  <c r="S674" i="2" s="1"/>
  <c r="T673" i="2"/>
  <c r="R673" i="2"/>
  <c r="S673" i="2"/>
  <c r="T672" i="2"/>
  <c r="R672" i="2"/>
  <c r="S672" i="2" s="1"/>
  <c r="T671" i="2"/>
  <c r="R671" i="2"/>
  <c r="S671" i="2"/>
  <c r="T670" i="2"/>
  <c r="S670" i="2"/>
  <c r="R670" i="2"/>
  <c r="T669" i="2"/>
  <c r="R669" i="2"/>
  <c r="S669" i="2"/>
  <c r="T668" i="2"/>
  <c r="R668" i="2"/>
  <c r="S668" i="2" s="1"/>
  <c r="T667" i="2"/>
  <c r="R667" i="2"/>
  <c r="S667" i="2"/>
  <c r="T666" i="2"/>
  <c r="R666" i="2"/>
  <c r="S666" i="2" s="1"/>
  <c r="T665" i="2"/>
  <c r="R665" i="2"/>
  <c r="S665" i="2"/>
  <c r="T664" i="2"/>
  <c r="R664" i="2"/>
  <c r="S664" i="2" s="1"/>
  <c r="T663" i="2"/>
  <c r="R663" i="2"/>
  <c r="S663" i="2"/>
  <c r="T662" i="2"/>
  <c r="R662" i="2"/>
  <c r="S662" i="2" s="1"/>
  <c r="T661" i="2"/>
  <c r="R661" i="2"/>
  <c r="S661" i="2"/>
  <c r="T660" i="2"/>
  <c r="R660" i="2"/>
  <c r="S660" i="2" s="1"/>
  <c r="T659" i="2"/>
  <c r="R659" i="2"/>
  <c r="S659" i="2"/>
  <c r="T658" i="2"/>
  <c r="R658" i="2"/>
  <c r="S658" i="2" s="1"/>
  <c r="T657" i="2"/>
  <c r="R657" i="2"/>
  <c r="S657" i="2"/>
  <c r="T656" i="2"/>
  <c r="R656" i="2"/>
  <c r="S656" i="2" s="1"/>
  <c r="T655" i="2"/>
  <c r="R655" i="2"/>
  <c r="S655" i="2" s="1"/>
  <c r="T654" i="2"/>
  <c r="R654" i="2"/>
  <c r="S654" i="2" s="1"/>
  <c r="T653" i="2"/>
  <c r="R653" i="2"/>
  <c r="S653" i="2"/>
  <c r="T652" i="2"/>
  <c r="R652" i="2"/>
  <c r="S652" i="2" s="1"/>
  <c r="T651" i="2"/>
  <c r="R651" i="2"/>
  <c r="S651" i="2"/>
  <c r="T650" i="2"/>
  <c r="R650" i="2"/>
  <c r="S650" i="2" s="1"/>
  <c r="T649" i="2"/>
  <c r="R649" i="2"/>
  <c r="S649" i="2"/>
  <c r="T648" i="2"/>
  <c r="R648" i="2"/>
  <c r="S648" i="2" s="1"/>
  <c r="T647" i="2"/>
  <c r="R647" i="2"/>
  <c r="S647" i="2" s="1"/>
  <c r="T646" i="2"/>
  <c r="R646" i="2"/>
  <c r="S646" i="2" s="1"/>
  <c r="T645" i="2"/>
  <c r="R645" i="2"/>
  <c r="S645" i="2"/>
  <c r="T644" i="2"/>
  <c r="R644" i="2"/>
  <c r="S644" i="2" s="1"/>
  <c r="T643" i="2"/>
  <c r="R643" i="2"/>
  <c r="S643" i="2"/>
  <c r="T642" i="2"/>
  <c r="R642" i="2"/>
  <c r="S642" i="2" s="1"/>
  <c r="T641" i="2"/>
  <c r="R641" i="2"/>
  <c r="S641" i="2"/>
  <c r="T640" i="2"/>
  <c r="R640" i="2"/>
  <c r="S640" i="2" s="1"/>
  <c r="T639" i="2"/>
  <c r="R639" i="2"/>
  <c r="S639" i="2"/>
  <c r="T638" i="2"/>
  <c r="R638" i="2"/>
  <c r="S638" i="2" s="1"/>
  <c r="T637" i="2"/>
  <c r="R637" i="2"/>
  <c r="S637" i="2"/>
  <c r="T636" i="2"/>
  <c r="R636" i="2"/>
  <c r="S636" i="2" s="1"/>
  <c r="T635" i="2"/>
  <c r="R635" i="2"/>
  <c r="S635" i="2"/>
  <c r="T634" i="2"/>
  <c r="R634" i="2"/>
  <c r="S634" i="2" s="1"/>
  <c r="T633" i="2"/>
  <c r="R633" i="2"/>
  <c r="S633" i="2"/>
  <c r="T632" i="2"/>
  <c r="R632" i="2"/>
  <c r="S632" i="2" s="1"/>
  <c r="T631" i="2"/>
  <c r="R631" i="2"/>
  <c r="S631" i="2"/>
  <c r="T630" i="2"/>
  <c r="R630" i="2"/>
  <c r="S630" i="2" s="1"/>
  <c r="T629" i="2"/>
  <c r="R629" i="2"/>
  <c r="S629" i="2"/>
  <c r="T628" i="2"/>
  <c r="R628" i="2"/>
  <c r="S628" i="2" s="1"/>
  <c r="T627" i="2"/>
  <c r="R627" i="2"/>
  <c r="S627" i="2"/>
  <c r="T626" i="2"/>
  <c r="R626" i="2"/>
  <c r="S626" i="2" s="1"/>
  <c r="T625" i="2"/>
  <c r="R625" i="2"/>
  <c r="S625" i="2"/>
  <c r="T624" i="2"/>
  <c r="R624" i="2"/>
  <c r="S624" i="2" s="1"/>
  <c r="T623" i="2"/>
  <c r="R623" i="2"/>
  <c r="S623" i="2"/>
  <c r="T622" i="2"/>
  <c r="R622" i="2"/>
  <c r="S622" i="2" s="1"/>
  <c r="T621" i="2"/>
  <c r="R621" i="2"/>
  <c r="S621" i="2"/>
  <c r="T620" i="2"/>
  <c r="R620" i="2"/>
  <c r="S620" i="2" s="1"/>
  <c r="T619" i="2"/>
  <c r="R619" i="2"/>
  <c r="S619" i="2" s="1"/>
  <c r="T618" i="2"/>
  <c r="R618" i="2"/>
  <c r="S618" i="2" s="1"/>
  <c r="T617" i="2"/>
  <c r="R617" i="2"/>
  <c r="S617" i="2"/>
  <c r="T616" i="2"/>
  <c r="R616" i="2"/>
  <c r="S616" i="2" s="1"/>
  <c r="T615" i="2"/>
  <c r="R615" i="2"/>
  <c r="S615" i="2"/>
  <c r="T614" i="2"/>
  <c r="R614" i="2"/>
  <c r="S614" i="2" s="1"/>
  <c r="T613" i="2"/>
  <c r="R613" i="2"/>
  <c r="S613" i="2"/>
  <c r="T612" i="2"/>
  <c r="R612" i="2"/>
  <c r="S612" i="2" s="1"/>
  <c r="T611" i="2"/>
  <c r="R611" i="2"/>
  <c r="S611" i="2"/>
  <c r="T610" i="2"/>
  <c r="R610" i="2"/>
  <c r="S610" i="2" s="1"/>
  <c r="T609" i="2"/>
  <c r="R609" i="2"/>
  <c r="S609" i="2"/>
  <c r="T608" i="2"/>
  <c r="R608" i="2"/>
  <c r="S608" i="2" s="1"/>
  <c r="T607" i="2"/>
  <c r="R607" i="2"/>
  <c r="S607" i="2"/>
  <c r="T606" i="2"/>
  <c r="R606" i="2"/>
  <c r="S606" i="2" s="1"/>
  <c r="T605" i="2"/>
  <c r="R605" i="2"/>
  <c r="S605" i="2"/>
  <c r="T604" i="2"/>
  <c r="R604" i="2"/>
  <c r="S604" i="2" s="1"/>
  <c r="T603" i="2"/>
  <c r="R603" i="2"/>
  <c r="S603" i="2"/>
  <c r="T602" i="2"/>
  <c r="R602" i="2"/>
  <c r="S602" i="2" s="1"/>
  <c r="T601" i="2"/>
  <c r="R601" i="2"/>
  <c r="S601" i="2"/>
  <c r="T600" i="2"/>
  <c r="R600" i="2"/>
  <c r="S600" i="2" s="1"/>
  <c r="T599" i="2"/>
  <c r="R599" i="2"/>
  <c r="S599" i="2"/>
  <c r="T598" i="2"/>
  <c r="R598" i="2"/>
  <c r="S598" i="2" s="1"/>
  <c r="T597" i="2"/>
  <c r="R597" i="2"/>
  <c r="S597" i="2"/>
  <c r="T596" i="2"/>
  <c r="R596" i="2"/>
  <c r="S596" i="2" s="1"/>
  <c r="T595" i="2"/>
  <c r="R595" i="2"/>
  <c r="S595" i="2"/>
  <c r="T594" i="2"/>
  <c r="R594" i="2"/>
  <c r="S594" i="2" s="1"/>
  <c r="T593" i="2"/>
  <c r="R593" i="2"/>
  <c r="S593" i="2"/>
  <c r="T592" i="2"/>
  <c r="R592" i="2"/>
  <c r="S592" i="2" s="1"/>
  <c r="T591" i="2"/>
  <c r="R591" i="2"/>
  <c r="S591" i="2" s="1"/>
  <c r="T590" i="2"/>
  <c r="R590" i="2"/>
  <c r="S590" i="2" s="1"/>
  <c r="T589" i="2"/>
  <c r="R589" i="2"/>
  <c r="S589" i="2"/>
  <c r="T588" i="2"/>
  <c r="R588" i="2"/>
  <c r="S588" i="2" s="1"/>
  <c r="T587" i="2"/>
  <c r="R587" i="2"/>
  <c r="S587" i="2"/>
  <c r="T586" i="2"/>
  <c r="R586" i="2"/>
  <c r="S586" i="2" s="1"/>
  <c r="T585" i="2"/>
  <c r="R585" i="2"/>
  <c r="S585" i="2"/>
  <c r="T584" i="2"/>
  <c r="R584" i="2"/>
  <c r="S584" i="2" s="1"/>
  <c r="T583" i="2"/>
  <c r="R583" i="2"/>
  <c r="S583" i="2"/>
  <c r="T582" i="2"/>
  <c r="R582" i="2"/>
  <c r="S582" i="2" s="1"/>
  <c r="T581" i="2"/>
  <c r="R581" i="2"/>
  <c r="S581" i="2"/>
  <c r="T580" i="2"/>
  <c r="R580" i="2"/>
  <c r="S580" i="2" s="1"/>
  <c r="T579" i="2"/>
  <c r="R579" i="2"/>
  <c r="S579" i="2" s="1"/>
  <c r="T578" i="2"/>
  <c r="R578" i="2"/>
  <c r="S578" i="2" s="1"/>
  <c r="T577" i="2"/>
  <c r="R577" i="2"/>
  <c r="S577" i="2"/>
  <c r="T576" i="2"/>
  <c r="R576" i="2"/>
  <c r="S576" i="2" s="1"/>
  <c r="T575" i="2"/>
  <c r="R575" i="2"/>
  <c r="S575" i="2"/>
  <c r="T574" i="2"/>
  <c r="R574" i="2"/>
  <c r="S574" i="2" s="1"/>
  <c r="T573" i="2"/>
  <c r="R573" i="2"/>
  <c r="S573" i="2"/>
  <c r="T572" i="2"/>
  <c r="R572" i="2"/>
  <c r="S572" i="2" s="1"/>
  <c r="T571" i="2"/>
  <c r="R571" i="2"/>
  <c r="S571" i="2"/>
  <c r="T570" i="2"/>
  <c r="R570" i="2"/>
  <c r="S570" i="2" s="1"/>
  <c r="T569" i="2"/>
  <c r="R569" i="2"/>
  <c r="S569" i="2"/>
  <c r="T568" i="2"/>
  <c r="R568" i="2"/>
  <c r="S568" i="2" s="1"/>
  <c r="T567" i="2"/>
  <c r="R567" i="2"/>
  <c r="S567" i="2"/>
  <c r="T566" i="2"/>
  <c r="R566" i="2"/>
  <c r="S566" i="2" s="1"/>
  <c r="T565" i="2"/>
  <c r="R565" i="2"/>
  <c r="S565" i="2"/>
  <c r="T564" i="2"/>
  <c r="R564" i="2"/>
  <c r="S564" i="2" s="1"/>
  <c r="T563" i="2"/>
  <c r="R563" i="2"/>
  <c r="S563" i="2"/>
  <c r="T562" i="2"/>
  <c r="R562" i="2"/>
  <c r="S562" i="2" s="1"/>
  <c r="T561" i="2"/>
  <c r="R561" i="2"/>
  <c r="S561" i="2"/>
  <c r="T560" i="2"/>
  <c r="R560" i="2"/>
  <c r="S560" i="2" s="1"/>
  <c r="T559" i="2"/>
  <c r="R559" i="2"/>
  <c r="S559" i="2"/>
  <c r="T558" i="2"/>
  <c r="R558" i="2"/>
  <c r="S558" i="2" s="1"/>
  <c r="T557" i="2"/>
  <c r="R557" i="2"/>
  <c r="S557" i="2"/>
  <c r="T556" i="2"/>
  <c r="R556" i="2"/>
  <c r="S556" i="2" s="1"/>
  <c r="T555" i="2"/>
  <c r="R555" i="2"/>
  <c r="S555" i="2"/>
  <c r="T554" i="2"/>
  <c r="R554" i="2"/>
  <c r="S554" i="2" s="1"/>
  <c r="T553" i="2"/>
  <c r="R553" i="2"/>
  <c r="S553" i="2"/>
  <c r="T552" i="2"/>
  <c r="R552" i="2"/>
  <c r="S552" i="2" s="1"/>
  <c r="T551" i="2"/>
  <c r="R551" i="2"/>
  <c r="S551" i="2"/>
  <c r="T550" i="2"/>
  <c r="R550" i="2"/>
  <c r="S550" i="2" s="1"/>
  <c r="T549" i="2"/>
  <c r="R549" i="2"/>
  <c r="S549" i="2"/>
  <c r="T548" i="2"/>
  <c r="R548" i="2"/>
  <c r="S548" i="2" s="1"/>
  <c r="T547" i="2"/>
  <c r="R547" i="2"/>
  <c r="S547" i="2"/>
  <c r="T546" i="2"/>
  <c r="R546" i="2"/>
  <c r="S546" i="2" s="1"/>
  <c r="T545" i="2"/>
  <c r="R545" i="2"/>
  <c r="S545" i="2"/>
  <c r="T544" i="2"/>
  <c r="R544" i="2"/>
  <c r="S544" i="2" s="1"/>
  <c r="T543" i="2"/>
  <c r="R543" i="2"/>
  <c r="S543" i="2"/>
  <c r="T542" i="2"/>
  <c r="R542" i="2"/>
  <c r="S542" i="2" s="1"/>
  <c r="T541" i="2"/>
  <c r="R541" i="2"/>
  <c r="S541" i="2"/>
  <c r="T540" i="2"/>
  <c r="R540" i="2"/>
  <c r="S540" i="2" s="1"/>
  <c r="T539" i="2"/>
  <c r="R539" i="2"/>
  <c r="S539" i="2"/>
  <c r="T538" i="2"/>
  <c r="R538" i="2"/>
  <c r="S538" i="2" s="1"/>
  <c r="T537" i="2"/>
  <c r="R537" i="2"/>
  <c r="S537" i="2"/>
  <c r="T536" i="2"/>
  <c r="R536" i="2"/>
  <c r="S536" i="2" s="1"/>
  <c r="T535" i="2"/>
  <c r="R535" i="2"/>
  <c r="S535" i="2"/>
  <c r="T534" i="2"/>
  <c r="R534" i="2"/>
  <c r="S534" i="2" s="1"/>
  <c r="T533" i="2"/>
  <c r="R533" i="2"/>
  <c r="S533" i="2"/>
  <c r="T532" i="2"/>
  <c r="R532" i="2"/>
  <c r="S532" i="2" s="1"/>
  <c r="T531" i="2"/>
  <c r="R531" i="2"/>
  <c r="S531" i="2" s="1"/>
  <c r="T530" i="2"/>
  <c r="R530" i="2"/>
  <c r="S530" i="2" s="1"/>
  <c r="T529" i="2"/>
  <c r="R529" i="2"/>
  <c r="S529" i="2"/>
  <c r="T528" i="2"/>
  <c r="R528" i="2"/>
  <c r="S528" i="2" s="1"/>
  <c r="T527" i="2"/>
  <c r="R527" i="2"/>
  <c r="S527" i="2"/>
  <c r="T526" i="2"/>
  <c r="R526" i="2"/>
  <c r="S526" i="2" s="1"/>
  <c r="T525" i="2"/>
  <c r="R525" i="2"/>
  <c r="S525" i="2"/>
  <c r="T524" i="2"/>
  <c r="R524" i="2"/>
  <c r="S524" i="2" s="1"/>
  <c r="T523" i="2"/>
  <c r="R523" i="2"/>
  <c r="S523" i="2"/>
  <c r="T522" i="2"/>
  <c r="R522" i="2"/>
  <c r="S522" i="2" s="1"/>
  <c r="T521" i="2"/>
  <c r="R521" i="2"/>
  <c r="S521" i="2"/>
  <c r="T520" i="2"/>
  <c r="R520" i="2"/>
  <c r="S520" i="2" s="1"/>
  <c r="T519" i="2"/>
  <c r="R519" i="2"/>
  <c r="S519" i="2"/>
  <c r="T518" i="2"/>
  <c r="R518" i="2"/>
  <c r="S518" i="2" s="1"/>
  <c r="T517" i="2"/>
  <c r="R517" i="2"/>
  <c r="S517" i="2"/>
  <c r="T516" i="2"/>
  <c r="R516" i="2"/>
  <c r="S516" i="2" s="1"/>
  <c r="T515" i="2"/>
  <c r="R515" i="2"/>
  <c r="S515" i="2" s="1"/>
  <c r="T514" i="2"/>
  <c r="R514" i="2"/>
  <c r="S514" i="2" s="1"/>
  <c r="T513" i="2"/>
  <c r="R513" i="2"/>
  <c r="S513" i="2"/>
  <c r="T512" i="2"/>
  <c r="R512" i="2"/>
  <c r="S512" i="2" s="1"/>
  <c r="T511" i="2"/>
  <c r="R511" i="2"/>
  <c r="S511" i="2"/>
  <c r="T510" i="2"/>
  <c r="R510" i="2"/>
  <c r="S510" i="2" s="1"/>
  <c r="T509" i="2"/>
  <c r="R509" i="2"/>
  <c r="S509" i="2"/>
  <c r="T508" i="2"/>
  <c r="R508" i="2"/>
  <c r="S508" i="2" s="1"/>
  <c r="T507" i="2"/>
  <c r="R507" i="2"/>
  <c r="S507" i="2"/>
  <c r="T506" i="2"/>
  <c r="R506" i="2"/>
  <c r="S506" i="2" s="1"/>
  <c r="T505" i="2"/>
  <c r="R505" i="2"/>
  <c r="S505" i="2"/>
  <c r="T504" i="2"/>
  <c r="R504" i="2"/>
  <c r="S504" i="2" s="1"/>
  <c r="T503" i="2"/>
  <c r="R503" i="2"/>
  <c r="S503" i="2" s="1"/>
  <c r="T502" i="2"/>
  <c r="R502" i="2"/>
  <c r="S502" i="2" s="1"/>
  <c r="T501" i="2"/>
  <c r="R501" i="2"/>
  <c r="S501" i="2"/>
  <c r="T500" i="2"/>
  <c r="R500" i="2"/>
  <c r="S500" i="2" s="1"/>
  <c r="T499" i="2"/>
  <c r="R499" i="2"/>
  <c r="S499" i="2"/>
  <c r="T498" i="2"/>
  <c r="R498" i="2"/>
  <c r="S498" i="2" s="1"/>
  <c r="T497" i="2"/>
  <c r="R497" i="2"/>
  <c r="S497" i="2"/>
  <c r="T496" i="2"/>
  <c r="R496" i="2"/>
  <c r="S496" i="2" s="1"/>
  <c r="T495" i="2"/>
  <c r="R495" i="2"/>
  <c r="S495" i="2"/>
  <c r="T494" i="2"/>
  <c r="R494" i="2"/>
  <c r="S494" i="2" s="1"/>
  <c r="T493" i="2"/>
  <c r="R493" i="2"/>
  <c r="S493" i="2"/>
  <c r="T492" i="2"/>
  <c r="R492" i="2"/>
  <c r="S492" i="2" s="1"/>
  <c r="T491" i="2"/>
  <c r="R491" i="2"/>
  <c r="S491" i="2"/>
  <c r="T490" i="2"/>
  <c r="R490" i="2"/>
  <c r="S490" i="2" s="1"/>
  <c r="T489" i="2"/>
  <c r="R489" i="2"/>
  <c r="S489" i="2"/>
  <c r="T488" i="2"/>
  <c r="R488" i="2"/>
  <c r="S488" i="2" s="1"/>
  <c r="T487" i="2"/>
  <c r="R487" i="2"/>
  <c r="S487" i="2"/>
  <c r="T486" i="2"/>
  <c r="R486" i="2"/>
  <c r="S486" i="2" s="1"/>
  <c r="T485" i="2"/>
  <c r="R485" i="2"/>
  <c r="S485" i="2"/>
  <c r="T484" i="2"/>
  <c r="R484" i="2"/>
  <c r="S484" i="2" s="1"/>
  <c r="T483" i="2"/>
  <c r="R483" i="2"/>
  <c r="S483" i="2"/>
  <c r="T482" i="2"/>
  <c r="R482" i="2"/>
  <c r="S482" i="2" s="1"/>
  <c r="T481" i="2"/>
  <c r="R481" i="2"/>
  <c r="S481" i="2"/>
  <c r="T480" i="2"/>
  <c r="R480" i="2"/>
  <c r="S480" i="2" s="1"/>
  <c r="T479" i="2"/>
  <c r="R479" i="2"/>
  <c r="S479" i="2"/>
  <c r="T478" i="2"/>
  <c r="R478" i="2"/>
  <c r="S478" i="2" s="1"/>
  <c r="T477" i="2"/>
  <c r="R477" i="2"/>
  <c r="S477" i="2"/>
  <c r="T476" i="2"/>
  <c r="R476" i="2"/>
  <c r="S476" i="2" s="1"/>
  <c r="T475" i="2"/>
  <c r="R475" i="2"/>
  <c r="S475" i="2"/>
  <c r="T474" i="2"/>
  <c r="R474" i="2"/>
  <c r="S474" i="2" s="1"/>
  <c r="T473" i="2"/>
  <c r="R473" i="2"/>
  <c r="S473" i="2"/>
  <c r="T472" i="2"/>
  <c r="R472" i="2"/>
  <c r="S472" i="2" s="1"/>
  <c r="T471" i="2"/>
  <c r="R471" i="2"/>
  <c r="S471" i="2"/>
  <c r="T470" i="2"/>
  <c r="R470" i="2"/>
  <c r="S470" i="2" s="1"/>
  <c r="T469" i="2"/>
  <c r="R469" i="2"/>
  <c r="S469" i="2"/>
  <c r="T468" i="2"/>
  <c r="R468" i="2"/>
  <c r="S468" i="2" s="1"/>
  <c r="T467" i="2"/>
  <c r="R467" i="2"/>
  <c r="S467" i="2" s="1"/>
  <c r="T466" i="2"/>
  <c r="R466" i="2"/>
  <c r="S466" i="2" s="1"/>
  <c r="T465" i="2"/>
  <c r="R465" i="2"/>
  <c r="S465" i="2"/>
  <c r="T464" i="2"/>
  <c r="R464" i="2"/>
  <c r="S464" i="2" s="1"/>
  <c r="T463" i="2"/>
  <c r="R463" i="2"/>
  <c r="S463" i="2"/>
  <c r="T462" i="2"/>
  <c r="R462" i="2"/>
  <c r="S462" i="2" s="1"/>
  <c r="T461" i="2"/>
  <c r="R461" i="2"/>
  <c r="S461" i="2"/>
  <c r="T460" i="2"/>
  <c r="R460" i="2"/>
  <c r="S460" i="2" s="1"/>
  <c r="T459" i="2"/>
  <c r="R459" i="2"/>
  <c r="S459" i="2"/>
  <c r="T458" i="2"/>
  <c r="R458" i="2"/>
  <c r="S458" i="2" s="1"/>
  <c r="T457" i="2"/>
  <c r="R457" i="2"/>
  <c r="S457" i="2"/>
  <c r="T456" i="2"/>
  <c r="R456" i="2"/>
  <c r="S456" i="2" s="1"/>
  <c r="T455" i="2"/>
  <c r="R455" i="2"/>
  <c r="S455" i="2"/>
  <c r="T454" i="2"/>
  <c r="S454" i="2"/>
  <c r="R454" i="2"/>
  <c r="T453" i="2"/>
  <c r="R453" i="2"/>
  <c r="S453" i="2"/>
  <c r="T452" i="2"/>
  <c r="R452" i="2"/>
  <c r="S452" i="2" s="1"/>
  <c r="T451" i="2"/>
  <c r="R451" i="2"/>
  <c r="S451" i="2" s="1"/>
  <c r="T450" i="2"/>
  <c r="R450" i="2"/>
  <c r="S450" i="2" s="1"/>
  <c r="T449" i="2"/>
  <c r="R449" i="2"/>
  <c r="S449" i="2"/>
  <c r="T448" i="2"/>
  <c r="R448" i="2"/>
  <c r="S448" i="2" s="1"/>
  <c r="T447" i="2"/>
  <c r="R447" i="2"/>
  <c r="S447" i="2"/>
  <c r="T446" i="2"/>
  <c r="R446" i="2"/>
  <c r="S446" i="2" s="1"/>
  <c r="T445" i="2"/>
  <c r="R445" i="2"/>
  <c r="S445" i="2"/>
  <c r="T444" i="2"/>
  <c r="R444" i="2"/>
  <c r="S444" i="2" s="1"/>
  <c r="T443" i="2"/>
  <c r="R443" i="2"/>
  <c r="S443" i="2"/>
  <c r="T442" i="2"/>
  <c r="R442" i="2"/>
  <c r="S442" i="2" s="1"/>
  <c r="T441" i="2"/>
  <c r="R441" i="2"/>
  <c r="S441" i="2"/>
  <c r="T440" i="2"/>
  <c r="R440" i="2"/>
  <c r="S440" i="2" s="1"/>
  <c r="T439" i="2"/>
  <c r="R439" i="2"/>
  <c r="S439" i="2"/>
  <c r="T438" i="2"/>
  <c r="R438" i="2"/>
  <c r="S438" i="2" s="1"/>
  <c r="T437" i="2"/>
  <c r="R437" i="2"/>
  <c r="S437" i="2"/>
  <c r="T436" i="2"/>
  <c r="R436" i="2"/>
  <c r="S436" i="2" s="1"/>
  <c r="T435" i="2"/>
  <c r="R435" i="2"/>
  <c r="S435" i="2"/>
  <c r="T434" i="2"/>
  <c r="R434" i="2"/>
  <c r="S434" i="2" s="1"/>
  <c r="T433" i="2"/>
  <c r="R433" i="2"/>
  <c r="S433" i="2"/>
  <c r="T432" i="2"/>
  <c r="R432" i="2"/>
  <c r="S432" i="2" s="1"/>
  <c r="T431" i="2"/>
  <c r="R431" i="2"/>
  <c r="S431" i="2"/>
  <c r="T430" i="2"/>
  <c r="R430" i="2"/>
  <c r="S430" i="2" s="1"/>
  <c r="T429" i="2"/>
  <c r="R429" i="2"/>
  <c r="S429" i="2"/>
  <c r="T428" i="2"/>
  <c r="R428" i="2"/>
  <c r="S428" i="2" s="1"/>
  <c r="T427" i="2"/>
  <c r="R427" i="2"/>
  <c r="S427" i="2"/>
  <c r="T426" i="2"/>
  <c r="R426" i="2"/>
  <c r="S426" i="2" s="1"/>
  <c r="T425" i="2"/>
  <c r="R425" i="2"/>
  <c r="S425" i="2"/>
  <c r="T424" i="2"/>
  <c r="R424" i="2"/>
  <c r="S424" i="2" s="1"/>
  <c r="T423" i="2"/>
  <c r="R423" i="2"/>
  <c r="S423" i="2"/>
  <c r="T422" i="2"/>
  <c r="R422" i="2"/>
  <c r="S422" i="2" s="1"/>
  <c r="T421" i="2"/>
  <c r="R421" i="2"/>
  <c r="S421" i="2"/>
  <c r="T420" i="2"/>
  <c r="R420" i="2"/>
  <c r="S420" i="2" s="1"/>
  <c r="T419" i="2"/>
  <c r="R419" i="2"/>
  <c r="S419" i="2"/>
  <c r="T418" i="2"/>
  <c r="R418" i="2"/>
  <c r="S418" i="2" s="1"/>
  <c r="T417" i="2"/>
  <c r="R417" i="2"/>
  <c r="S417" i="2"/>
  <c r="T416" i="2"/>
  <c r="R416" i="2"/>
  <c r="S416" i="2" s="1"/>
  <c r="T415" i="2"/>
  <c r="R415" i="2"/>
  <c r="S415" i="2"/>
  <c r="T414" i="2"/>
  <c r="R414" i="2"/>
  <c r="S414" i="2" s="1"/>
  <c r="T413" i="2"/>
  <c r="R413" i="2"/>
  <c r="S413" i="2"/>
  <c r="T412" i="2"/>
  <c r="R412" i="2"/>
  <c r="S412" i="2" s="1"/>
  <c r="T411" i="2"/>
  <c r="R411" i="2"/>
  <c r="S411" i="2"/>
  <c r="T410" i="2"/>
  <c r="R410" i="2"/>
  <c r="S410" i="2" s="1"/>
  <c r="T409" i="2"/>
  <c r="R409" i="2"/>
  <c r="S409" i="2"/>
  <c r="T408" i="2"/>
  <c r="R408" i="2"/>
  <c r="S408" i="2" s="1"/>
  <c r="T407" i="2"/>
  <c r="R407" i="2"/>
  <c r="S407" i="2"/>
  <c r="T406" i="2"/>
  <c r="R406" i="2"/>
  <c r="S406" i="2" s="1"/>
  <c r="T405" i="2"/>
  <c r="R405" i="2"/>
  <c r="S405" i="2" s="1"/>
  <c r="T404" i="2"/>
  <c r="R404" i="2"/>
  <c r="S404" i="2" s="1"/>
  <c r="T403" i="2"/>
  <c r="R403" i="2"/>
  <c r="S403" i="2"/>
  <c r="T402" i="2"/>
  <c r="R402" i="2"/>
  <c r="S402" i="2" s="1"/>
  <c r="T401" i="2"/>
  <c r="R401" i="2"/>
  <c r="S401" i="2"/>
  <c r="T400" i="2"/>
  <c r="R400" i="2"/>
  <c r="S400" i="2" s="1"/>
  <c r="T399" i="2"/>
  <c r="R399" i="2"/>
  <c r="S399" i="2"/>
  <c r="T398" i="2"/>
  <c r="R398" i="2"/>
  <c r="S398" i="2" s="1"/>
  <c r="T397" i="2"/>
  <c r="R397" i="2"/>
  <c r="S397" i="2"/>
  <c r="T396" i="2"/>
  <c r="R396" i="2"/>
  <c r="S396" i="2" s="1"/>
  <c r="T395" i="2"/>
  <c r="R395" i="2"/>
  <c r="S395" i="2"/>
  <c r="T394" i="2"/>
  <c r="R394" i="2"/>
  <c r="S394" i="2" s="1"/>
  <c r="T393" i="2"/>
  <c r="R393" i="2"/>
  <c r="S393" i="2"/>
  <c r="T392" i="2"/>
  <c r="R392" i="2"/>
  <c r="S392" i="2" s="1"/>
  <c r="T391" i="2"/>
  <c r="R391" i="2"/>
  <c r="S391" i="2"/>
  <c r="T390" i="2"/>
  <c r="R390" i="2"/>
  <c r="S390" i="2" s="1"/>
  <c r="T389" i="2"/>
  <c r="R389" i="2"/>
  <c r="S389" i="2"/>
  <c r="T388" i="2"/>
  <c r="R388" i="2"/>
  <c r="S388" i="2" s="1"/>
  <c r="T387" i="2"/>
  <c r="R387" i="2"/>
  <c r="S387" i="2"/>
  <c r="T386" i="2"/>
  <c r="R386" i="2"/>
  <c r="S386" i="2" s="1"/>
  <c r="T385" i="2"/>
  <c r="R385" i="2"/>
  <c r="S385" i="2"/>
  <c r="T384" i="2"/>
  <c r="R384" i="2"/>
  <c r="S384" i="2" s="1"/>
  <c r="T383" i="2"/>
  <c r="R383" i="2"/>
  <c r="S383" i="2"/>
  <c r="T382" i="2"/>
  <c r="R382" i="2"/>
  <c r="S382" i="2" s="1"/>
  <c r="T381" i="2"/>
  <c r="R381" i="2"/>
  <c r="S381" i="2"/>
  <c r="T380" i="2"/>
  <c r="R380" i="2"/>
  <c r="S380" i="2" s="1"/>
  <c r="T379" i="2"/>
  <c r="R379" i="2"/>
  <c r="S379" i="2"/>
  <c r="T378" i="2"/>
  <c r="R378" i="2"/>
  <c r="S378" i="2" s="1"/>
  <c r="T377" i="2"/>
  <c r="R377" i="2"/>
  <c r="S377" i="2"/>
  <c r="T376" i="2"/>
  <c r="R376" i="2"/>
  <c r="S376" i="2" s="1"/>
  <c r="T375" i="2"/>
  <c r="R375" i="2"/>
  <c r="S375" i="2"/>
  <c r="T374" i="2"/>
  <c r="R374" i="2"/>
  <c r="S374" i="2" s="1"/>
  <c r="T373" i="2"/>
  <c r="R373" i="2"/>
  <c r="S373" i="2"/>
  <c r="T372" i="2"/>
  <c r="R372" i="2"/>
  <c r="S372" i="2" s="1"/>
  <c r="T371" i="2"/>
  <c r="R371" i="2"/>
  <c r="S371" i="2"/>
  <c r="T370" i="2"/>
  <c r="R370" i="2"/>
  <c r="S370" i="2" s="1"/>
  <c r="T369" i="2"/>
  <c r="R369" i="2"/>
  <c r="S369" i="2"/>
  <c r="T368" i="2"/>
  <c r="R368" i="2"/>
  <c r="S368" i="2" s="1"/>
  <c r="T367" i="2"/>
  <c r="R367" i="2"/>
  <c r="S367" i="2"/>
  <c r="T366" i="2"/>
  <c r="R366" i="2"/>
  <c r="S366" i="2" s="1"/>
  <c r="T365" i="2"/>
  <c r="R365" i="2"/>
  <c r="S365" i="2"/>
  <c r="T364" i="2"/>
  <c r="R364" i="2"/>
  <c r="S364" i="2" s="1"/>
  <c r="T363" i="2"/>
  <c r="R363" i="2"/>
  <c r="S363" i="2"/>
  <c r="T362" i="2"/>
  <c r="R362" i="2"/>
  <c r="S362" i="2" s="1"/>
  <c r="T361" i="2"/>
  <c r="R361" i="2"/>
  <c r="S361" i="2"/>
  <c r="T360" i="2"/>
  <c r="R360" i="2"/>
  <c r="S360" i="2" s="1"/>
  <c r="T359" i="2"/>
  <c r="R359" i="2"/>
  <c r="S359" i="2"/>
  <c r="T358" i="2"/>
  <c r="R358" i="2"/>
  <c r="S358" i="2" s="1"/>
  <c r="T357" i="2"/>
  <c r="R357" i="2"/>
  <c r="S357" i="2"/>
  <c r="T356" i="2"/>
  <c r="R356" i="2"/>
  <c r="S356" i="2" s="1"/>
  <c r="T355" i="2"/>
  <c r="R355" i="2"/>
  <c r="S355" i="2"/>
  <c r="T354" i="2"/>
  <c r="R354" i="2"/>
  <c r="S354" i="2" s="1"/>
  <c r="T353" i="2"/>
  <c r="R353" i="2"/>
  <c r="S353" i="2"/>
  <c r="T352" i="2"/>
  <c r="R352" i="2"/>
  <c r="S352" i="2" s="1"/>
  <c r="T351" i="2"/>
  <c r="R351" i="2"/>
  <c r="S351" i="2"/>
  <c r="T350" i="2"/>
  <c r="R350" i="2"/>
  <c r="S350" i="2" s="1"/>
  <c r="T349" i="2"/>
  <c r="R349" i="2"/>
  <c r="S349" i="2"/>
  <c r="T348" i="2"/>
  <c r="R348" i="2"/>
  <c r="S348" i="2" s="1"/>
  <c r="T347" i="2"/>
  <c r="R347" i="2"/>
  <c r="S347" i="2"/>
  <c r="T346" i="2"/>
  <c r="R346" i="2"/>
  <c r="S346" i="2" s="1"/>
  <c r="T345" i="2"/>
  <c r="R345" i="2"/>
  <c r="S345" i="2"/>
  <c r="T344" i="2"/>
  <c r="R344" i="2"/>
  <c r="S344" i="2" s="1"/>
  <c r="T343" i="2"/>
  <c r="R343" i="2"/>
  <c r="S343" i="2"/>
  <c r="T342" i="2"/>
  <c r="R342" i="2"/>
  <c r="S342" i="2" s="1"/>
  <c r="T341" i="2"/>
  <c r="R341" i="2"/>
  <c r="S341" i="2"/>
  <c r="T340" i="2"/>
  <c r="R340" i="2"/>
  <c r="S340" i="2" s="1"/>
  <c r="T339" i="2"/>
  <c r="R339" i="2"/>
  <c r="S339" i="2"/>
  <c r="T338" i="2"/>
  <c r="R338" i="2"/>
  <c r="S338" i="2" s="1"/>
  <c r="T337" i="2"/>
  <c r="R337" i="2"/>
  <c r="S337" i="2"/>
  <c r="T336" i="2"/>
  <c r="R336" i="2"/>
  <c r="S336" i="2" s="1"/>
  <c r="T335" i="2"/>
  <c r="R335" i="2"/>
  <c r="S335" i="2"/>
  <c r="T334" i="2"/>
  <c r="R334" i="2"/>
  <c r="S334" i="2" s="1"/>
  <c r="T333" i="2"/>
  <c r="R333" i="2"/>
  <c r="S333" i="2"/>
  <c r="T332" i="2"/>
  <c r="R332" i="2"/>
  <c r="S332" i="2" s="1"/>
  <c r="T331" i="2"/>
  <c r="R331" i="2"/>
  <c r="S331" i="2"/>
  <c r="T330" i="2"/>
  <c r="R330" i="2"/>
  <c r="S330" i="2" s="1"/>
  <c r="T329" i="2"/>
  <c r="R329" i="2"/>
  <c r="S329" i="2"/>
  <c r="T328" i="2"/>
  <c r="R328" i="2"/>
  <c r="S328" i="2" s="1"/>
  <c r="T327" i="2"/>
  <c r="R327" i="2"/>
  <c r="S327" i="2"/>
  <c r="T326" i="2"/>
  <c r="R326" i="2"/>
  <c r="S326" i="2" s="1"/>
  <c r="T325" i="2"/>
  <c r="R325" i="2"/>
  <c r="S325" i="2"/>
  <c r="T324" i="2"/>
  <c r="R324" i="2"/>
  <c r="S324" i="2" s="1"/>
  <c r="T323" i="2"/>
  <c r="R323" i="2"/>
  <c r="S323" i="2"/>
  <c r="T322" i="2"/>
  <c r="R322" i="2"/>
  <c r="S322" i="2" s="1"/>
  <c r="T321" i="2"/>
  <c r="R321" i="2"/>
  <c r="S321" i="2"/>
  <c r="T320" i="2"/>
  <c r="R320" i="2"/>
  <c r="S320" i="2" s="1"/>
  <c r="T319" i="2"/>
  <c r="R319" i="2"/>
  <c r="S319" i="2"/>
  <c r="T318" i="2"/>
  <c r="R318" i="2"/>
  <c r="S318" i="2" s="1"/>
  <c r="T317" i="2"/>
  <c r="R317" i="2"/>
  <c r="S317" i="2"/>
  <c r="T316" i="2"/>
  <c r="R316" i="2"/>
  <c r="S316" i="2" s="1"/>
  <c r="T315" i="2"/>
  <c r="R315" i="2"/>
  <c r="S315" i="2"/>
  <c r="T314" i="2"/>
  <c r="R314" i="2"/>
  <c r="S314" i="2" s="1"/>
  <c r="T313" i="2"/>
  <c r="R313" i="2"/>
  <c r="S313" i="2"/>
  <c r="T312" i="2"/>
  <c r="R312" i="2"/>
  <c r="S312" i="2" s="1"/>
  <c r="T311" i="2"/>
  <c r="R311" i="2"/>
  <c r="S311" i="2"/>
  <c r="T310" i="2"/>
  <c r="R310" i="2"/>
  <c r="S310" i="2" s="1"/>
  <c r="T309" i="2"/>
  <c r="R309" i="2"/>
  <c r="S309" i="2"/>
  <c r="T308" i="2"/>
  <c r="R308" i="2"/>
  <c r="S308" i="2" s="1"/>
  <c r="T307" i="2"/>
  <c r="R307" i="2"/>
  <c r="S307" i="2"/>
  <c r="T306" i="2"/>
  <c r="R306" i="2"/>
  <c r="S306" i="2" s="1"/>
  <c r="T305" i="2"/>
  <c r="R305" i="2"/>
  <c r="S305" i="2"/>
  <c r="T304" i="2"/>
  <c r="R304" i="2"/>
  <c r="S304" i="2" s="1"/>
  <c r="T303" i="2"/>
  <c r="R303" i="2"/>
  <c r="S303" i="2"/>
  <c r="T302" i="2"/>
  <c r="R302" i="2"/>
  <c r="S302" i="2" s="1"/>
  <c r="T301" i="2"/>
  <c r="R301" i="2"/>
  <c r="S301" i="2"/>
  <c r="T300" i="2"/>
  <c r="S300" i="2"/>
  <c r="R300" i="2"/>
  <c r="T299" i="2"/>
  <c r="R299" i="2"/>
  <c r="S299" i="2"/>
  <c r="T298" i="2"/>
  <c r="R298" i="2"/>
  <c r="S298" i="2" s="1"/>
  <c r="T297" i="2"/>
  <c r="R297" i="2"/>
  <c r="S297" i="2"/>
  <c r="T296" i="2"/>
  <c r="R296" i="2"/>
  <c r="S296" i="2" s="1"/>
  <c r="T295" i="2"/>
  <c r="R295" i="2"/>
  <c r="S295" i="2"/>
  <c r="T294" i="2"/>
  <c r="R294" i="2"/>
  <c r="S294" i="2" s="1"/>
  <c r="T293" i="2"/>
  <c r="R293" i="2"/>
  <c r="S293" i="2"/>
  <c r="T292" i="2"/>
  <c r="R292" i="2"/>
  <c r="S292" i="2" s="1"/>
  <c r="T291" i="2"/>
  <c r="R291" i="2"/>
  <c r="S291" i="2"/>
  <c r="T290" i="2"/>
  <c r="R290" i="2"/>
  <c r="S290" i="2" s="1"/>
  <c r="T289" i="2"/>
  <c r="R289" i="2"/>
  <c r="S289" i="2"/>
  <c r="T288" i="2"/>
  <c r="R288" i="2"/>
  <c r="S288" i="2" s="1"/>
  <c r="T287" i="2"/>
  <c r="R287" i="2"/>
  <c r="S287" i="2"/>
  <c r="T286" i="2"/>
  <c r="R286" i="2"/>
  <c r="S286" i="2" s="1"/>
  <c r="T285" i="2"/>
  <c r="R285" i="2"/>
  <c r="S285" i="2"/>
  <c r="T284" i="2"/>
  <c r="R284" i="2"/>
  <c r="S284" i="2" s="1"/>
  <c r="T283" i="2"/>
  <c r="R283" i="2"/>
  <c r="S283" i="2"/>
  <c r="T282" i="2"/>
  <c r="R282" i="2"/>
  <c r="S282" i="2" s="1"/>
  <c r="T281" i="2"/>
  <c r="R281" i="2"/>
  <c r="S281" i="2"/>
  <c r="T280" i="2"/>
  <c r="R280" i="2"/>
  <c r="S280" i="2" s="1"/>
  <c r="T279" i="2"/>
  <c r="R279" i="2"/>
  <c r="S279" i="2"/>
  <c r="T278" i="2"/>
  <c r="R278" i="2"/>
  <c r="S278" i="2" s="1"/>
  <c r="T277" i="2"/>
  <c r="R277" i="2"/>
  <c r="S277" i="2"/>
  <c r="T276" i="2"/>
  <c r="S276" i="2"/>
  <c r="R276" i="2"/>
  <c r="T275" i="2"/>
  <c r="R275" i="2"/>
  <c r="S275" i="2"/>
  <c r="T274" i="2"/>
  <c r="R274" i="2"/>
  <c r="S274" i="2" s="1"/>
  <c r="T273" i="2"/>
  <c r="R273" i="2"/>
  <c r="S273" i="2"/>
  <c r="T272" i="2"/>
  <c r="R272" i="2"/>
  <c r="S272" i="2" s="1"/>
  <c r="T271" i="2"/>
  <c r="R271" i="2"/>
  <c r="S271" i="2"/>
  <c r="T270" i="2"/>
  <c r="R270" i="2"/>
  <c r="S270" i="2" s="1"/>
  <c r="T269" i="2"/>
  <c r="R269" i="2"/>
  <c r="S269" i="2"/>
  <c r="T268" i="2"/>
  <c r="R268" i="2"/>
  <c r="S268" i="2" s="1"/>
  <c r="T267" i="2"/>
  <c r="R267" i="2"/>
  <c r="S267" i="2"/>
  <c r="T266" i="2"/>
  <c r="R266" i="2"/>
  <c r="S266" i="2" s="1"/>
  <c r="T265" i="2"/>
  <c r="R265" i="2"/>
  <c r="S265" i="2"/>
  <c r="T264" i="2"/>
  <c r="R264" i="2"/>
  <c r="S264" i="2" s="1"/>
  <c r="T263" i="2"/>
  <c r="R263" i="2"/>
  <c r="S263" i="2"/>
  <c r="T262" i="2"/>
  <c r="R262" i="2"/>
  <c r="S262" i="2" s="1"/>
  <c r="T261" i="2"/>
  <c r="R261" i="2"/>
  <c r="S261" i="2"/>
  <c r="T260" i="2"/>
  <c r="R260" i="2"/>
  <c r="S260" i="2" s="1"/>
  <c r="T259" i="2"/>
  <c r="R259" i="2"/>
  <c r="S259" i="2"/>
  <c r="T258" i="2"/>
  <c r="R258" i="2"/>
  <c r="S258" i="2" s="1"/>
  <c r="T257" i="2"/>
  <c r="R257" i="2"/>
  <c r="S257" i="2"/>
  <c r="T256" i="2"/>
  <c r="R256" i="2"/>
  <c r="S256" i="2" s="1"/>
  <c r="T255" i="2"/>
  <c r="R255" i="2"/>
  <c r="S255" i="2"/>
  <c r="T254" i="2"/>
  <c r="R254" i="2"/>
  <c r="S254" i="2" s="1"/>
  <c r="T253" i="2"/>
  <c r="R253" i="2"/>
  <c r="S253" i="2"/>
  <c r="T252" i="2"/>
  <c r="R252" i="2"/>
  <c r="S252" i="2" s="1"/>
  <c r="T251" i="2"/>
  <c r="R251" i="2"/>
  <c r="S251" i="2"/>
  <c r="T250" i="2"/>
  <c r="S250" i="2"/>
  <c r="R250" i="2"/>
  <c r="T249" i="2"/>
  <c r="R249" i="2"/>
  <c r="S249" i="2"/>
  <c r="T248" i="2"/>
  <c r="R248" i="2"/>
  <c r="S248" i="2" s="1"/>
  <c r="T247" i="2"/>
  <c r="R247" i="2"/>
  <c r="S247" i="2"/>
  <c r="T246" i="2"/>
  <c r="S246" i="2"/>
  <c r="R246" i="2"/>
  <c r="T245" i="2"/>
  <c r="R245" i="2"/>
  <c r="S245" i="2"/>
  <c r="T244" i="2"/>
  <c r="R244" i="2"/>
  <c r="S244" i="2" s="1"/>
  <c r="T243" i="2"/>
  <c r="R243" i="2"/>
  <c r="S243" i="2"/>
  <c r="T242" i="2"/>
  <c r="R242" i="2"/>
  <c r="S242" i="2" s="1"/>
  <c r="T241" i="2"/>
  <c r="R241" i="2"/>
  <c r="S241" i="2"/>
  <c r="T240" i="2"/>
  <c r="R240" i="2"/>
  <c r="S240" i="2" s="1"/>
  <c r="T239" i="2"/>
  <c r="R239" i="2"/>
  <c r="S239" i="2"/>
  <c r="T238" i="2"/>
  <c r="R238" i="2"/>
  <c r="S238" i="2" s="1"/>
  <c r="T237" i="2"/>
  <c r="R237" i="2"/>
  <c r="S237" i="2"/>
  <c r="T236" i="2"/>
  <c r="S236" i="2"/>
  <c r="R236" i="2"/>
  <c r="T235" i="2"/>
  <c r="R235" i="2"/>
  <c r="S235" i="2"/>
  <c r="T234" i="2"/>
  <c r="R234" i="2"/>
  <c r="S234" i="2" s="1"/>
  <c r="T233" i="2"/>
  <c r="R233" i="2"/>
  <c r="S233" i="2"/>
  <c r="T232" i="2"/>
  <c r="R232" i="2"/>
  <c r="S232" i="2" s="1"/>
  <c r="T231" i="2"/>
  <c r="R231" i="2"/>
  <c r="S231" i="2"/>
  <c r="T230" i="2"/>
  <c r="R230" i="2"/>
  <c r="S230" i="2" s="1"/>
  <c r="T229" i="2"/>
  <c r="R229" i="2"/>
  <c r="S229" i="2"/>
  <c r="T228" i="2"/>
  <c r="R228" i="2"/>
  <c r="S228" i="2" s="1"/>
  <c r="T227" i="2"/>
  <c r="R227" i="2"/>
  <c r="S227" i="2"/>
  <c r="T226" i="2"/>
  <c r="R226" i="2"/>
  <c r="S226" i="2" s="1"/>
  <c r="T225" i="2"/>
  <c r="R225" i="2"/>
  <c r="S225" i="2" s="1"/>
  <c r="T224" i="2"/>
  <c r="R224" i="2"/>
  <c r="S224" i="2"/>
  <c r="T223" i="2"/>
  <c r="R223" i="2"/>
  <c r="S223" i="2"/>
  <c r="T222" i="2"/>
  <c r="R222" i="2"/>
  <c r="S222" i="2" s="1"/>
  <c r="T221" i="2"/>
  <c r="R221" i="2"/>
  <c r="S221" i="2"/>
  <c r="T220" i="2"/>
  <c r="R220" i="2"/>
  <c r="S220" i="2"/>
  <c r="T219" i="2"/>
  <c r="R219" i="2"/>
  <c r="S219" i="2"/>
  <c r="T218" i="2"/>
  <c r="R218" i="2"/>
  <c r="S218" i="2" s="1"/>
  <c r="T217" i="2"/>
  <c r="R217" i="2"/>
  <c r="S217" i="2"/>
  <c r="T216" i="2"/>
  <c r="R216" i="2"/>
  <c r="S216" i="2"/>
  <c r="T215" i="2"/>
  <c r="R215" i="2"/>
  <c r="S215" i="2"/>
  <c r="T214" i="2"/>
  <c r="R214" i="2"/>
  <c r="S214" i="2" s="1"/>
  <c r="T213" i="2"/>
  <c r="R213" i="2"/>
  <c r="S213" i="2"/>
  <c r="T212" i="2"/>
  <c r="R212" i="2"/>
  <c r="S212" i="2" s="1"/>
  <c r="T211" i="2"/>
  <c r="R211" i="2"/>
  <c r="S211" i="2"/>
  <c r="T210" i="2"/>
  <c r="R210" i="2"/>
  <c r="S210" i="2" s="1"/>
  <c r="T209" i="2"/>
  <c r="R209" i="2"/>
  <c r="S209" i="2" s="1"/>
  <c r="T208" i="2"/>
  <c r="R208" i="2"/>
  <c r="S208" i="2"/>
  <c r="T207" i="2"/>
  <c r="R207" i="2"/>
  <c r="S207" i="2"/>
  <c r="T206" i="2"/>
  <c r="R206" i="2"/>
  <c r="S206" i="2" s="1"/>
  <c r="T205" i="2"/>
  <c r="R205" i="2"/>
  <c r="S205" i="2" s="1"/>
  <c r="T204" i="2"/>
  <c r="R204" i="2"/>
  <c r="S204" i="2"/>
  <c r="T203" i="2"/>
  <c r="R203" i="2"/>
  <c r="S203" i="2"/>
  <c r="T202" i="2"/>
  <c r="R202" i="2"/>
  <c r="S202" i="2" s="1"/>
  <c r="T201" i="2"/>
  <c r="R201" i="2"/>
  <c r="S201" i="2"/>
  <c r="T200" i="2"/>
  <c r="R200" i="2"/>
  <c r="S200" i="2"/>
  <c r="T199" i="2"/>
  <c r="R199" i="2"/>
  <c r="S199" i="2"/>
  <c r="T198" i="2"/>
  <c r="R198" i="2"/>
  <c r="S198" i="2" s="1"/>
  <c r="T197" i="2"/>
  <c r="R197" i="2"/>
  <c r="S197" i="2"/>
  <c r="T196" i="2"/>
  <c r="R196" i="2"/>
  <c r="S196" i="2" s="1"/>
  <c r="T195" i="2"/>
  <c r="R195" i="2"/>
  <c r="S195" i="2"/>
  <c r="T194" i="2"/>
  <c r="R194" i="2"/>
  <c r="S194" i="2" s="1"/>
  <c r="T193" i="2"/>
  <c r="R193" i="2"/>
  <c r="S193" i="2" s="1"/>
  <c r="T192" i="2"/>
  <c r="R192" i="2"/>
  <c r="S192" i="2" s="1"/>
  <c r="T191" i="2"/>
  <c r="R191" i="2"/>
  <c r="S191" i="2"/>
  <c r="T190" i="2"/>
  <c r="R190" i="2"/>
  <c r="S190" i="2" s="1"/>
  <c r="T189" i="2"/>
  <c r="R189" i="2"/>
  <c r="S189" i="2" s="1"/>
  <c r="T188" i="2"/>
  <c r="R188" i="2"/>
  <c r="S188" i="2"/>
  <c r="T187" i="2"/>
  <c r="R187" i="2"/>
  <c r="S187" i="2"/>
  <c r="T186" i="2"/>
  <c r="R186" i="2"/>
  <c r="S186" i="2" s="1"/>
  <c r="T185" i="2"/>
  <c r="R185" i="2"/>
  <c r="S185" i="2"/>
  <c r="T184" i="2"/>
  <c r="R184" i="2"/>
  <c r="S184" i="2"/>
  <c r="T183" i="2"/>
  <c r="R183" i="2"/>
  <c r="S183" i="2"/>
  <c r="T182" i="2"/>
  <c r="R182" i="2"/>
  <c r="S182" i="2" s="1"/>
  <c r="T181" i="2"/>
  <c r="R181" i="2"/>
  <c r="S181" i="2"/>
  <c r="T180" i="2"/>
  <c r="R180" i="2"/>
  <c r="S180" i="2" s="1"/>
  <c r="T179" i="2"/>
  <c r="R179" i="2"/>
  <c r="S179" i="2"/>
  <c r="T178" i="2"/>
  <c r="R178" i="2"/>
  <c r="S178" i="2" s="1"/>
  <c r="T177" i="2"/>
  <c r="R177" i="2"/>
  <c r="S177" i="2" s="1"/>
  <c r="T176" i="2"/>
  <c r="R176" i="2"/>
  <c r="S176" i="2" s="1"/>
  <c r="T175" i="2"/>
  <c r="R175" i="2"/>
  <c r="S175" i="2"/>
  <c r="T174" i="2"/>
  <c r="R174" i="2"/>
  <c r="S174" i="2" s="1"/>
  <c r="T173" i="2"/>
  <c r="R173" i="2"/>
  <c r="S173" i="2" s="1"/>
  <c r="T172" i="2"/>
  <c r="R172" i="2"/>
  <c r="S172" i="2"/>
  <c r="T171" i="2"/>
  <c r="R171" i="2"/>
  <c r="S171" i="2"/>
  <c r="T170" i="2"/>
  <c r="R170" i="2"/>
  <c r="S170" i="2" s="1"/>
  <c r="T169" i="2"/>
  <c r="R169" i="2"/>
  <c r="S169" i="2"/>
  <c r="T168" i="2"/>
  <c r="R168" i="2"/>
  <c r="S168" i="2"/>
  <c r="T167" i="2"/>
  <c r="R167" i="2"/>
  <c r="S167" i="2"/>
  <c r="T166" i="2"/>
  <c r="R166" i="2"/>
  <c r="S166" i="2" s="1"/>
  <c r="T165" i="2"/>
  <c r="R165" i="2"/>
  <c r="S165" i="2"/>
  <c r="T164" i="2"/>
  <c r="R164" i="2"/>
  <c r="S164" i="2" s="1"/>
  <c r="T163" i="2"/>
  <c r="R163" i="2"/>
  <c r="S163" i="2"/>
  <c r="T162" i="2"/>
  <c r="R162" i="2"/>
  <c r="S162" i="2" s="1"/>
  <c r="T161" i="2"/>
  <c r="R161" i="2"/>
  <c r="S161" i="2" s="1"/>
  <c r="T160" i="2"/>
  <c r="R160" i="2"/>
  <c r="S160" i="2" s="1"/>
  <c r="T159" i="2"/>
  <c r="R159" i="2"/>
  <c r="S159" i="2"/>
  <c r="T158" i="2"/>
  <c r="R158" i="2"/>
  <c r="S158" i="2" s="1"/>
  <c r="T157" i="2"/>
  <c r="S157" i="2"/>
  <c r="R157" i="2"/>
  <c r="T156" i="2"/>
  <c r="R156" i="2"/>
  <c r="S156" i="2"/>
  <c r="T155" i="2"/>
  <c r="R155" i="2"/>
  <c r="S155" i="2"/>
  <c r="T154" i="2"/>
  <c r="S154" i="2"/>
  <c r="R154" i="2"/>
  <c r="T153" i="2"/>
  <c r="R153" i="2"/>
  <c r="S153" i="2" s="1"/>
  <c r="T152" i="2"/>
  <c r="R152" i="2"/>
  <c r="S152" i="2"/>
  <c r="T151" i="2"/>
  <c r="R151" i="2"/>
  <c r="S151" i="2"/>
  <c r="T150" i="2"/>
  <c r="R150" i="2"/>
  <c r="S150" i="2" s="1"/>
  <c r="T149" i="2"/>
  <c r="R149" i="2"/>
  <c r="S149" i="2"/>
  <c r="T148" i="2"/>
  <c r="R148" i="2"/>
  <c r="S148" i="2"/>
  <c r="T147" i="2"/>
  <c r="R147" i="2"/>
  <c r="S147" i="2"/>
  <c r="T146" i="2"/>
  <c r="R146" i="2"/>
  <c r="S146" i="2" s="1"/>
  <c r="T145" i="2"/>
  <c r="R145" i="2"/>
  <c r="S145" i="2"/>
  <c r="T144" i="2"/>
  <c r="R144" i="2"/>
  <c r="S144" i="2" s="1"/>
  <c r="T143" i="2"/>
  <c r="R143" i="2"/>
  <c r="S143" i="2"/>
  <c r="T142" i="2"/>
  <c r="R142" i="2"/>
  <c r="S142" i="2" s="1"/>
  <c r="T141" i="2"/>
  <c r="R141" i="2"/>
  <c r="S141" i="2" s="1"/>
  <c r="T140" i="2"/>
  <c r="R140" i="2"/>
  <c r="S140" i="2" s="1"/>
  <c r="T139" i="2"/>
  <c r="R139" i="2"/>
  <c r="S139" i="2"/>
  <c r="T138" i="2"/>
  <c r="R138" i="2"/>
  <c r="S138" i="2" s="1"/>
  <c r="T137" i="2"/>
  <c r="R137" i="2"/>
  <c r="S137" i="2" s="1"/>
  <c r="T136" i="2"/>
  <c r="R136" i="2"/>
  <c r="S136" i="2"/>
  <c r="T135" i="2"/>
  <c r="R135" i="2"/>
  <c r="S135" i="2"/>
  <c r="T134" i="2"/>
  <c r="R134" i="2"/>
  <c r="S134" i="2" s="1"/>
  <c r="T133" i="2"/>
  <c r="R133" i="2"/>
  <c r="S133" i="2"/>
  <c r="T132" i="2"/>
  <c r="R132" i="2"/>
  <c r="S132" i="2"/>
  <c r="T131" i="2"/>
  <c r="R131" i="2"/>
  <c r="S131" i="2"/>
  <c r="T130" i="2"/>
  <c r="R130" i="2"/>
  <c r="S130" i="2" s="1"/>
  <c r="T129" i="2"/>
  <c r="R129" i="2"/>
  <c r="S129" i="2"/>
  <c r="T128" i="2"/>
  <c r="R128" i="2"/>
  <c r="S128" i="2" s="1"/>
  <c r="T127" i="2"/>
  <c r="R127" i="2"/>
  <c r="S127" i="2"/>
  <c r="T126" i="2"/>
  <c r="R126" i="2"/>
  <c r="S126" i="2" s="1"/>
  <c r="T125" i="2"/>
  <c r="R125" i="2"/>
  <c r="S125" i="2" s="1"/>
  <c r="T124" i="2"/>
  <c r="R124" i="2"/>
  <c r="S124" i="2" s="1"/>
  <c r="T123" i="2"/>
  <c r="R123" i="2"/>
  <c r="S123" i="2"/>
  <c r="T122" i="2"/>
  <c r="R122" i="2"/>
  <c r="S122" i="2" s="1"/>
  <c r="T121" i="2"/>
  <c r="R121" i="2"/>
  <c r="S121" i="2" s="1"/>
  <c r="T120" i="2"/>
  <c r="R120" i="2"/>
  <c r="S120" i="2"/>
  <c r="T119" i="2"/>
  <c r="R119" i="2"/>
  <c r="S119" i="2"/>
  <c r="T118" i="2"/>
  <c r="R118" i="2"/>
  <c r="S118" i="2" s="1"/>
  <c r="T117" i="2"/>
  <c r="R117" i="2"/>
  <c r="S117" i="2" s="1"/>
  <c r="T116" i="2"/>
  <c r="R116" i="2"/>
  <c r="S116" i="2"/>
  <c r="T115" i="2"/>
  <c r="R115" i="2"/>
  <c r="S115" i="2"/>
  <c r="T114" i="2"/>
  <c r="R114" i="2"/>
  <c r="S114" i="2" s="1"/>
  <c r="T113" i="2"/>
  <c r="R113" i="2"/>
  <c r="S113" i="2" s="1"/>
  <c r="T112" i="2"/>
  <c r="R112" i="2"/>
  <c r="S112" i="2"/>
  <c r="T111" i="2"/>
  <c r="R111" i="2"/>
  <c r="S111" i="2"/>
  <c r="T110" i="2"/>
  <c r="R110" i="2"/>
  <c r="S110" i="2" s="1"/>
  <c r="T109" i="2"/>
  <c r="R109" i="2"/>
  <c r="S109" i="2" s="1"/>
  <c r="T108" i="2"/>
  <c r="R108" i="2"/>
  <c r="S108" i="2"/>
  <c r="T107" i="2"/>
  <c r="R107" i="2"/>
  <c r="S107" i="2"/>
  <c r="T106" i="2"/>
  <c r="R106" i="2"/>
  <c r="S106" i="2" s="1"/>
  <c r="T105" i="2"/>
  <c r="R105" i="2"/>
  <c r="S105" i="2" s="1"/>
  <c r="T104" i="2"/>
  <c r="R104" i="2"/>
  <c r="S104" i="2"/>
  <c r="T103" i="2"/>
  <c r="R103" i="2"/>
  <c r="S103" i="2"/>
  <c r="T102" i="2"/>
  <c r="R102" i="2"/>
  <c r="S102" i="2" s="1"/>
  <c r="T101" i="2"/>
  <c r="R101" i="2"/>
  <c r="S101" i="2" s="1"/>
  <c r="T100" i="2"/>
  <c r="R100" i="2"/>
  <c r="S100" i="2"/>
  <c r="T99" i="2"/>
  <c r="R99" i="2"/>
  <c r="S99" i="2"/>
  <c r="T98" i="2"/>
  <c r="R98" i="2"/>
  <c r="S98" i="2" s="1"/>
  <c r="T97" i="2"/>
  <c r="R97" i="2"/>
  <c r="S97" i="2" s="1"/>
  <c r="T96" i="2"/>
  <c r="R96" i="2"/>
  <c r="S96" i="2"/>
  <c r="T95" i="2"/>
  <c r="R95" i="2"/>
  <c r="S95" i="2"/>
  <c r="T94" i="2"/>
  <c r="R94" i="2"/>
  <c r="S94" i="2" s="1"/>
  <c r="T93" i="2"/>
  <c r="R93" i="2"/>
  <c r="S93" i="2" s="1"/>
  <c r="T92" i="2"/>
  <c r="R92" i="2"/>
  <c r="S92" i="2"/>
  <c r="T91" i="2"/>
  <c r="R91" i="2"/>
  <c r="S91" i="2"/>
  <c r="T90" i="2"/>
  <c r="R90" i="2"/>
  <c r="S90" i="2" s="1"/>
  <c r="T89" i="2"/>
  <c r="R89" i="2"/>
  <c r="S89" i="2" s="1"/>
  <c r="T88" i="2"/>
  <c r="R88" i="2"/>
  <c r="S88" i="2"/>
  <c r="T87" i="2"/>
  <c r="R87" i="2"/>
  <c r="S87" i="2"/>
  <c r="T86" i="2"/>
  <c r="R86" i="2"/>
  <c r="S86" i="2" s="1"/>
  <c r="T85" i="2"/>
  <c r="R85" i="2"/>
  <c r="S85" i="2" s="1"/>
  <c r="T84" i="2"/>
  <c r="R84" i="2"/>
  <c r="S84" i="2"/>
  <c r="T83" i="2"/>
  <c r="R83" i="2"/>
  <c r="S83" i="2"/>
  <c r="T82" i="2"/>
  <c r="R82" i="2"/>
  <c r="S82" i="2" s="1"/>
  <c r="T81" i="2"/>
  <c r="R81" i="2"/>
  <c r="S81" i="2" s="1"/>
  <c r="T80" i="2"/>
  <c r="R80" i="2"/>
  <c r="S80" i="2"/>
  <c r="T79" i="2"/>
  <c r="R79" i="2"/>
  <c r="S79" i="2"/>
  <c r="T78" i="2"/>
  <c r="R78" i="2"/>
  <c r="S78" i="2" s="1"/>
  <c r="T77" i="2"/>
  <c r="R77" i="2"/>
  <c r="S77" i="2" s="1"/>
  <c r="T76" i="2"/>
  <c r="R76" i="2"/>
  <c r="S76" i="2"/>
  <c r="T75" i="2"/>
  <c r="R75" i="2"/>
  <c r="S75" i="2"/>
  <c r="T74" i="2"/>
  <c r="R74" i="2"/>
  <c r="S74" i="2" s="1"/>
  <c r="T73" i="2"/>
  <c r="R73" i="2"/>
  <c r="S73" i="2" s="1"/>
  <c r="T72" i="2"/>
  <c r="R72" i="2"/>
  <c r="S72" i="2"/>
  <c r="T71" i="2"/>
  <c r="R71" i="2"/>
  <c r="S71" i="2"/>
  <c r="T70" i="2"/>
  <c r="R70" i="2"/>
  <c r="S70" i="2" s="1"/>
  <c r="T69" i="2"/>
  <c r="R69" i="2"/>
  <c r="S69" i="2" s="1"/>
  <c r="T68" i="2"/>
  <c r="R68" i="2"/>
  <c r="S68" i="2"/>
  <c r="T67" i="2"/>
  <c r="R67" i="2"/>
  <c r="S67" i="2"/>
  <c r="T66" i="2"/>
  <c r="R66" i="2"/>
  <c r="S66" i="2" s="1"/>
  <c r="T65" i="2"/>
  <c r="R65" i="2"/>
  <c r="S65" i="2" s="1"/>
  <c r="T64" i="2"/>
  <c r="R64" i="2"/>
  <c r="S64" i="2"/>
  <c r="T63" i="2"/>
  <c r="R63" i="2"/>
  <c r="S63" i="2"/>
  <c r="T62" i="2"/>
  <c r="R62" i="2"/>
  <c r="S62" i="2" s="1"/>
  <c r="T61" i="2"/>
  <c r="R61" i="2"/>
  <c r="S61" i="2" s="1"/>
  <c r="T60" i="2"/>
  <c r="R60" i="2"/>
  <c r="S60" i="2"/>
  <c r="T59" i="2"/>
  <c r="R59" i="2"/>
  <c r="S59" i="2"/>
  <c r="T58" i="2"/>
  <c r="R58" i="2"/>
  <c r="S58" i="2" s="1"/>
  <c r="T57" i="2"/>
  <c r="R57" i="2"/>
  <c r="S57" i="2" s="1"/>
  <c r="T56" i="2"/>
  <c r="R56" i="2"/>
  <c r="S56" i="2"/>
  <c r="T55" i="2"/>
  <c r="R55" i="2"/>
  <c r="S55" i="2"/>
  <c r="T54" i="2"/>
  <c r="R54" i="2"/>
  <c r="S54" i="2" s="1"/>
  <c r="T53" i="2"/>
  <c r="S53" i="2"/>
  <c r="R53" i="2"/>
  <c r="T52" i="2"/>
  <c r="R52" i="2"/>
  <c r="S52" i="2"/>
  <c r="T51" i="2"/>
  <c r="R51" i="2"/>
  <c r="S51" i="2"/>
  <c r="T50" i="2"/>
  <c r="R50" i="2"/>
  <c r="S50" i="2" s="1"/>
  <c r="T49" i="2"/>
  <c r="R49" i="2"/>
  <c r="S49" i="2" s="1"/>
  <c r="T48" i="2"/>
  <c r="R48" i="2"/>
  <c r="S48" i="2"/>
  <c r="T47" i="2"/>
  <c r="R47" i="2"/>
  <c r="S47" i="2"/>
  <c r="T46" i="2"/>
  <c r="R46" i="2"/>
  <c r="S46" i="2" s="1"/>
  <c r="T45" i="2"/>
  <c r="R45" i="2"/>
  <c r="S45" i="2" s="1"/>
  <c r="T44" i="2"/>
  <c r="R44" i="2"/>
  <c r="S44" i="2"/>
  <c r="T43" i="2"/>
  <c r="R43" i="2"/>
  <c r="S43" i="2"/>
  <c r="T42" i="2"/>
  <c r="R42" i="2"/>
  <c r="S42" i="2" s="1"/>
  <c r="T41" i="2"/>
  <c r="R41" i="2"/>
  <c r="S41" i="2" s="1"/>
  <c r="T40" i="2"/>
  <c r="R40" i="2"/>
  <c r="S40" i="2"/>
  <c r="T39" i="2"/>
  <c r="R39" i="2"/>
  <c r="S39" i="2"/>
  <c r="T38" i="2"/>
  <c r="R38" i="2"/>
  <c r="S38" i="2" s="1"/>
  <c r="T37" i="2"/>
  <c r="R37" i="2"/>
  <c r="S37" i="2" s="1"/>
  <c r="T36" i="2"/>
  <c r="R36" i="2"/>
  <c r="S36" i="2"/>
  <c r="T35" i="2"/>
  <c r="R35" i="2"/>
  <c r="S35" i="2"/>
  <c r="T34" i="2"/>
  <c r="R34" i="2"/>
  <c r="S34" i="2" s="1"/>
  <c r="T33" i="2"/>
  <c r="R33" i="2"/>
  <c r="S33" i="2" s="1"/>
  <c r="T32" i="2"/>
  <c r="R32" i="2"/>
  <c r="S32" i="2"/>
  <c r="T31" i="2"/>
  <c r="R31" i="2"/>
  <c r="S31" i="2"/>
  <c r="T30" i="2"/>
  <c r="R30" i="2"/>
  <c r="S30" i="2" s="1"/>
  <c r="T29" i="2"/>
  <c r="R29" i="2"/>
  <c r="S29" i="2" s="1"/>
  <c r="T28" i="2"/>
  <c r="R28" i="2"/>
  <c r="S28" i="2"/>
  <c r="T27" i="2"/>
  <c r="R27" i="2"/>
  <c r="S27" i="2"/>
  <c r="T26" i="2"/>
  <c r="R26" i="2"/>
  <c r="S26" i="2" s="1"/>
  <c r="T25" i="2"/>
  <c r="R25" i="2"/>
  <c r="S25" i="2" s="1"/>
  <c r="T24" i="2"/>
  <c r="R24" i="2"/>
  <c r="S24" i="2"/>
  <c r="T23" i="2"/>
  <c r="R23" i="2"/>
  <c r="S23" i="2"/>
  <c r="T22" i="2"/>
  <c r="R22" i="2"/>
  <c r="S22" i="2" s="1"/>
  <c r="T21" i="2"/>
  <c r="R21" i="2"/>
  <c r="S21" i="2" s="1"/>
  <c r="T20" i="2"/>
  <c r="R20" i="2"/>
  <c r="S20" i="2"/>
  <c r="T19" i="2"/>
  <c r="R19" i="2"/>
  <c r="S19" i="2"/>
  <c r="T18" i="2"/>
  <c r="R18" i="2"/>
  <c r="S18" i="2" s="1"/>
  <c r="T17" i="2"/>
  <c r="S17" i="2"/>
  <c r="R17" i="2"/>
  <c r="T16" i="2"/>
  <c r="R16" i="2"/>
  <c r="S16" i="2" s="1"/>
  <c r="T15" i="2"/>
  <c r="R15" i="2"/>
  <c r="S15" i="2"/>
  <c r="T14" i="2"/>
  <c r="R14" i="2"/>
  <c r="S14" i="2" s="1"/>
  <c r="T13" i="2"/>
  <c r="R13" i="2"/>
  <c r="S13" i="2" s="1"/>
  <c r="T12" i="2"/>
  <c r="R12" i="2"/>
  <c r="S12" i="2" s="1"/>
  <c r="T11" i="2"/>
  <c r="R11" i="2"/>
  <c r="T10" i="2"/>
  <c r="R10" i="2"/>
  <c r="S10" i="2" s="1"/>
  <c r="I10" i="2"/>
  <c r="T9" i="2"/>
  <c r="R9" i="2"/>
  <c r="S9" i="2" s="1"/>
  <c r="I9" i="2"/>
  <c r="T8" i="2"/>
  <c r="R8" i="2"/>
  <c r="S8" i="2" s="1"/>
  <c r="I8" i="2"/>
  <c r="I11" i="2"/>
  <c r="K9" i="2"/>
  <c r="O9" i="2"/>
  <c r="K8" i="3"/>
  <c r="O8" i="3"/>
  <c r="I10" i="3"/>
  <c r="K9" i="3"/>
  <c r="O9" i="3" s="1"/>
  <c r="M9" i="3"/>
  <c r="J8" i="3"/>
  <c r="N8" i="3"/>
  <c r="S10" i="3"/>
  <c r="M8" i="3" s="1"/>
  <c r="J9" i="3"/>
  <c r="L9" i="3" s="1"/>
  <c r="M10" i="2"/>
  <c r="K8" i="2"/>
  <c r="O8" i="2" s="1"/>
  <c r="M9" i="2"/>
  <c r="K10" i="2"/>
  <c r="J10" i="2"/>
  <c r="N10" i="2" s="1"/>
  <c r="J8" i="2"/>
  <c r="J11" i="2" s="1"/>
  <c r="S11" i="2"/>
  <c r="M8" i="2" s="1"/>
  <c r="J9" i="2"/>
  <c r="L9" i="2" s="1"/>
  <c r="K11" i="2"/>
  <c r="J10" i="3"/>
  <c r="L8" i="3"/>
  <c r="N8" i="2"/>
  <c r="L8" i="2"/>
  <c r="O10" i="2"/>
  <c r="N9" i="2"/>
  <c r="Q8" i="3"/>
  <c r="P8" i="3"/>
  <c r="Q9" i="3"/>
  <c r="Q8" i="2"/>
  <c r="Q10" i="2"/>
  <c r="P8" i="2"/>
  <c r="P9" i="3"/>
  <c r="P10" i="2"/>
  <c r="Q9" i="2"/>
  <c r="P9" i="2"/>
  <c r="L1808" i="1" l="1"/>
  <c r="M1808" i="1" s="1"/>
  <c r="T1808" i="1" s="1"/>
  <c r="L1796" i="1"/>
  <c r="M1796" i="1" s="1"/>
  <c r="T1796" i="1" s="1"/>
  <c r="L1784" i="1"/>
  <c r="M1784" i="1" s="1"/>
  <c r="T1784" i="1" s="1"/>
  <c r="L1772" i="1"/>
  <c r="M1772" i="1" s="1"/>
  <c r="L1760" i="1"/>
  <c r="M1760" i="1" s="1"/>
  <c r="L1748" i="1"/>
  <c r="M1748" i="1" s="1"/>
  <c r="T1748" i="1" s="1"/>
  <c r="L1736" i="1"/>
  <c r="M1736" i="1" s="1"/>
  <c r="T1736" i="1" s="1"/>
  <c r="L1724" i="1"/>
  <c r="M1724" i="1" s="1"/>
  <c r="T1724" i="1" s="1"/>
  <c r="V1724" i="1" s="1"/>
  <c r="L1712" i="1"/>
  <c r="M1712" i="1" s="1"/>
  <c r="L1700" i="1"/>
  <c r="M1700" i="1" s="1"/>
  <c r="T1700" i="1" s="1"/>
  <c r="V1700" i="1" s="1"/>
  <c r="L1688" i="1"/>
  <c r="M1688" i="1" s="1"/>
  <c r="T1688" i="1" s="1"/>
  <c r="V1688" i="1" s="1"/>
  <c r="L1676" i="1"/>
  <c r="M1676" i="1" s="1"/>
  <c r="T1676" i="1" s="1"/>
  <c r="L1652" i="1"/>
  <c r="M1652" i="1" s="1"/>
  <c r="L1640" i="1"/>
  <c r="M1640" i="1" s="1"/>
  <c r="T1640" i="1" s="1"/>
  <c r="L1616" i="1"/>
  <c r="M1616" i="1" s="1"/>
  <c r="L1604" i="1"/>
  <c r="M1604" i="1" s="1"/>
  <c r="L1580" i="1"/>
  <c r="M1580" i="1" s="1"/>
  <c r="L1568" i="1"/>
  <c r="M1568" i="1" s="1"/>
  <c r="L1544" i="1"/>
  <c r="M1544" i="1" s="1"/>
  <c r="L1532" i="1"/>
  <c r="M1532" i="1" s="1"/>
  <c r="T1532" i="1" s="1"/>
  <c r="L1508" i="1"/>
  <c r="M1508" i="1" s="1"/>
  <c r="L1496" i="1"/>
  <c r="M1496" i="1" s="1"/>
  <c r="T1496" i="1" s="1"/>
  <c r="V1496" i="1" s="1"/>
  <c r="L1472" i="1"/>
  <c r="M1472" i="1" s="1"/>
  <c r="T1472" i="1" s="1"/>
  <c r="V1472" i="1" s="1"/>
  <c r="X1472" i="1" s="1"/>
  <c r="Y1472" i="1" s="1"/>
  <c r="Z1472" i="1" s="1"/>
  <c r="AA1472" i="1" s="1"/>
  <c r="AB1472" i="1" s="1"/>
  <c r="AC1472" i="1" s="1"/>
  <c r="AD1472" i="1" s="1"/>
  <c r="L1460" i="1"/>
  <c r="M1460" i="1" s="1"/>
  <c r="L1436" i="1"/>
  <c r="M1436" i="1" s="1"/>
  <c r="L1424" i="1"/>
  <c r="M1424" i="1" s="1"/>
  <c r="L1400" i="1"/>
  <c r="M1400" i="1" s="1"/>
  <c r="L1388" i="1"/>
  <c r="M1388" i="1" s="1"/>
  <c r="T1388" i="1" s="1"/>
  <c r="L1364" i="1"/>
  <c r="M1364" i="1" s="1"/>
  <c r="T1364" i="1" s="1"/>
  <c r="L1352" i="1"/>
  <c r="M1352" i="1" s="1"/>
  <c r="T1352" i="1" s="1"/>
  <c r="V1352" i="1" s="1"/>
  <c r="X1352" i="1" s="1"/>
  <c r="Y1352" i="1" s="1"/>
  <c r="Z1352" i="1" s="1"/>
  <c r="AA1352" i="1" s="1"/>
  <c r="AB1352" i="1" s="1"/>
  <c r="AC1352" i="1" s="1"/>
  <c r="AD1352" i="1" s="1"/>
  <c r="L1328" i="1"/>
  <c r="M1328" i="1" s="1"/>
  <c r="L1316" i="1"/>
  <c r="M1316" i="1" s="1"/>
  <c r="T1316" i="1" s="1"/>
  <c r="V1316" i="1" s="1"/>
  <c r="X1316" i="1" s="1"/>
  <c r="Y1316" i="1" s="1"/>
  <c r="Z1316" i="1" s="1"/>
  <c r="AA1316" i="1" s="1"/>
  <c r="AB1316" i="1" s="1"/>
  <c r="AC1316" i="1" s="1"/>
  <c r="AD1316" i="1" s="1"/>
  <c r="L1292" i="1"/>
  <c r="M1292" i="1" s="1"/>
  <c r="L1280" i="1"/>
  <c r="M1280" i="1" s="1"/>
  <c r="T1280" i="1" s="1"/>
  <c r="V1280" i="1" s="1"/>
  <c r="X1280" i="1" s="1"/>
  <c r="Y1280" i="1" s="1"/>
  <c r="Z1280" i="1" s="1"/>
  <c r="AA1280" i="1" s="1"/>
  <c r="AB1280" i="1" s="1"/>
  <c r="AC1280" i="1" s="1"/>
  <c r="AD1280" i="1" s="1"/>
  <c r="L1256" i="1"/>
  <c r="M1256" i="1" s="1"/>
  <c r="T1256" i="1" s="1"/>
  <c r="V1256" i="1" s="1"/>
  <c r="X1256" i="1" s="1"/>
  <c r="Y1256" i="1" s="1"/>
  <c r="Z1256" i="1" s="1"/>
  <c r="AA1256" i="1" s="1"/>
  <c r="AB1256" i="1" s="1"/>
  <c r="AC1256" i="1" s="1"/>
  <c r="AD1256" i="1" s="1"/>
  <c r="L1244" i="1"/>
  <c r="M1244" i="1" s="1"/>
  <c r="L1220" i="1"/>
  <c r="M1220" i="1" s="1"/>
  <c r="L1208" i="1"/>
  <c r="M1208" i="1" s="1"/>
  <c r="L1196" i="1"/>
  <c r="M1196" i="1" s="1"/>
  <c r="L1172" i="1"/>
  <c r="M1172" i="1" s="1"/>
  <c r="L1160" i="1"/>
  <c r="M1160" i="1" s="1"/>
  <c r="L1148" i="1"/>
  <c r="M1148" i="1" s="1"/>
  <c r="L1124" i="1"/>
  <c r="M1124" i="1" s="1"/>
  <c r="L1112" i="1"/>
  <c r="M1112" i="1" s="1"/>
  <c r="T1112" i="1" s="1"/>
  <c r="V1112" i="1" s="1"/>
  <c r="X1112" i="1" s="1"/>
  <c r="Y1112" i="1" s="1"/>
  <c r="Z1112" i="1" s="1"/>
  <c r="AA1112" i="1" s="1"/>
  <c r="AB1112" i="1" s="1"/>
  <c r="AC1112" i="1" s="1"/>
  <c r="AD1112" i="1" s="1"/>
  <c r="L1100" i="1"/>
  <c r="M1100" i="1" s="1"/>
  <c r="L1076" i="1"/>
  <c r="M1076" i="1" s="1"/>
  <c r="S1076" i="1" s="1"/>
  <c r="L1064" i="1"/>
  <c r="M1064" i="1" s="1"/>
  <c r="T1064" i="1" s="1"/>
  <c r="L1052" i="1"/>
  <c r="M1052" i="1" s="1"/>
  <c r="L1028" i="1"/>
  <c r="M1028" i="1" s="1"/>
  <c r="L1016" i="1"/>
  <c r="M1016" i="1" s="1"/>
  <c r="L1004" i="1"/>
  <c r="M1004" i="1" s="1"/>
  <c r="L992" i="1"/>
  <c r="M992" i="1" s="1"/>
  <c r="T992" i="1" s="1"/>
  <c r="L980" i="1"/>
  <c r="M980" i="1" s="1"/>
  <c r="T980" i="1" s="1"/>
  <c r="L968" i="1"/>
  <c r="M968" i="1" s="1"/>
  <c r="T1646" i="1"/>
  <c r="V1646" i="1" s="1"/>
  <c r="T1508" i="1"/>
  <c r="V1508" i="1" s="1"/>
  <c r="T1436" i="1"/>
  <c r="V1436" i="1" s="1"/>
  <c r="X1436" i="1" s="1"/>
  <c r="Y1436" i="1" s="1"/>
  <c r="Z1436" i="1" s="1"/>
  <c r="AA1436" i="1" s="1"/>
  <c r="AB1436" i="1" s="1"/>
  <c r="AC1436" i="1" s="1"/>
  <c r="AD1436" i="1" s="1"/>
  <c r="T1148" i="1"/>
  <c r="V1148" i="1" s="1"/>
  <c r="X1148" i="1" s="1"/>
  <c r="Y1148" i="1" s="1"/>
  <c r="Z1148" i="1" s="1"/>
  <c r="AA1148" i="1" s="1"/>
  <c r="AB1148" i="1" s="1"/>
  <c r="AC1148" i="1" s="1"/>
  <c r="AD1148" i="1" s="1"/>
  <c r="V1730" i="1"/>
  <c r="T1730" i="1"/>
  <c r="T1694" i="1"/>
  <c r="V1694" i="1" s="1"/>
  <c r="T1652" i="1"/>
  <c r="V1652" i="1" s="1"/>
  <c r="T1220" i="1"/>
  <c r="V1220" i="1" s="1"/>
  <c r="X1220" i="1" s="1"/>
  <c r="Y1220" i="1" s="1"/>
  <c r="Z1220" i="1" s="1"/>
  <c r="AA1220" i="1" s="1"/>
  <c r="AB1220" i="1" s="1"/>
  <c r="AC1220" i="1" s="1"/>
  <c r="AD1220" i="1" s="1"/>
  <c r="T1124" i="1"/>
  <c r="V1124" i="1" s="1"/>
  <c r="X1124" i="1" s="1"/>
  <c r="Y1124" i="1" s="1"/>
  <c r="Z1124" i="1" s="1"/>
  <c r="AA1124" i="1" s="1"/>
  <c r="AB1124" i="1" s="1"/>
  <c r="AC1124" i="1" s="1"/>
  <c r="AD1124" i="1" s="1"/>
  <c r="T1028" i="1"/>
  <c r="V1028" i="1" s="1"/>
  <c r="X1028" i="1" s="1"/>
  <c r="Y1028" i="1" s="1"/>
  <c r="Z1028" i="1" s="1"/>
  <c r="AA1028" i="1" s="1"/>
  <c r="AB1028" i="1" s="1"/>
  <c r="AC1028" i="1" s="1"/>
  <c r="AD1028" i="1" s="1"/>
  <c r="T1706" i="1"/>
  <c r="V1706" i="1" s="1"/>
  <c r="T1670" i="1"/>
  <c r="V1670" i="1" s="1"/>
  <c r="T1568" i="1"/>
  <c r="V1568" i="1" s="1"/>
  <c r="T1400" i="1"/>
  <c r="V1400" i="1" s="1"/>
  <c r="X1400" i="1" s="1"/>
  <c r="Y1400" i="1" s="1"/>
  <c r="Z1400" i="1" s="1"/>
  <c r="AA1400" i="1" s="1"/>
  <c r="AB1400" i="1" s="1"/>
  <c r="AC1400" i="1" s="1"/>
  <c r="AD1400" i="1" s="1"/>
  <c r="T1244" i="1"/>
  <c r="V1244" i="1" s="1"/>
  <c r="X1244" i="1" s="1"/>
  <c r="Y1244" i="1" s="1"/>
  <c r="Z1244" i="1" s="1"/>
  <c r="AA1244" i="1" s="1"/>
  <c r="AB1244" i="1" s="1"/>
  <c r="AC1244" i="1" s="1"/>
  <c r="AD1244" i="1" s="1"/>
  <c r="T1196" i="1"/>
  <c r="V1196" i="1" s="1"/>
  <c r="X1196" i="1" s="1"/>
  <c r="Y1196" i="1" s="1"/>
  <c r="Z1196" i="1" s="1"/>
  <c r="AA1196" i="1" s="1"/>
  <c r="AB1196" i="1" s="1"/>
  <c r="AC1196" i="1" s="1"/>
  <c r="AD1196" i="1" s="1"/>
  <c r="T1052" i="1"/>
  <c r="V1052" i="1" s="1"/>
  <c r="X1052" i="1" s="1"/>
  <c r="Y1052" i="1" s="1"/>
  <c r="Z1052" i="1" s="1"/>
  <c r="AA1052" i="1" s="1"/>
  <c r="AB1052" i="1" s="1"/>
  <c r="AC1052" i="1" s="1"/>
  <c r="AD1052" i="1" s="1"/>
  <c r="L1807" i="1"/>
  <c r="M1807" i="1" s="1"/>
  <c r="L1795" i="1"/>
  <c r="M1795" i="1" s="1"/>
  <c r="T1795" i="1" s="1"/>
  <c r="L1783" i="1"/>
  <c r="M1783" i="1" s="1"/>
  <c r="T1783" i="1" s="1"/>
  <c r="L1771" i="1"/>
  <c r="M1771" i="1" s="1"/>
  <c r="L1759" i="1"/>
  <c r="M1759" i="1" s="1"/>
  <c r="L1747" i="1"/>
  <c r="M1747" i="1" s="1"/>
  <c r="T1747" i="1" s="1"/>
  <c r="L1735" i="1"/>
  <c r="M1735" i="1" s="1"/>
  <c r="L1723" i="1"/>
  <c r="M1723" i="1" s="1"/>
  <c r="L1711" i="1"/>
  <c r="M1711" i="1" s="1"/>
  <c r="L1699" i="1"/>
  <c r="M1699" i="1" s="1"/>
  <c r="L1687" i="1"/>
  <c r="M1687" i="1" s="1"/>
  <c r="L1675" i="1"/>
  <c r="M1675" i="1" s="1"/>
  <c r="L1663" i="1"/>
  <c r="M1663" i="1" s="1"/>
  <c r="L1651" i="1"/>
  <c r="M1651" i="1" s="1"/>
  <c r="L1639" i="1"/>
  <c r="M1639" i="1" s="1"/>
  <c r="T1639" i="1" s="1"/>
  <c r="L1627" i="1"/>
  <c r="M1627" i="1" s="1"/>
  <c r="L1615" i="1"/>
  <c r="M1615" i="1" s="1"/>
  <c r="L1603" i="1"/>
  <c r="M1603" i="1" s="1"/>
  <c r="L1591" i="1"/>
  <c r="M1591" i="1" s="1"/>
  <c r="L1579" i="1"/>
  <c r="M1579" i="1" s="1"/>
  <c r="T1658" i="1"/>
  <c r="V1658" i="1" s="1"/>
  <c r="T1460" i="1"/>
  <c r="V1460" i="1" s="1"/>
  <c r="X1460" i="1" s="1"/>
  <c r="Y1460" i="1" s="1"/>
  <c r="Z1460" i="1" s="1"/>
  <c r="AA1460" i="1" s="1"/>
  <c r="AB1460" i="1" s="1"/>
  <c r="AC1460" i="1" s="1"/>
  <c r="AD1460" i="1" s="1"/>
  <c r="T1328" i="1"/>
  <c r="V1328" i="1" s="1"/>
  <c r="X1328" i="1" s="1"/>
  <c r="Y1328" i="1" s="1"/>
  <c r="Z1328" i="1" s="1"/>
  <c r="AA1328" i="1" s="1"/>
  <c r="AB1328" i="1" s="1"/>
  <c r="AC1328" i="1" s="1"/>
  <c r="AD1328" i="1" s="1"/>
  <c r="T1160" i="1"/>
  <c r="V1160" i="1" s="1"/>
  <c r="X1160" i="1" s="1"/>
  <c r="Y1160" i="1" s="1"/>
  <c r="Z1160" i="1" s="1"/>
  <c r="AA1160" i="1" s="1"/>
  <c r="AB1160" i="1" s="1"/>
  <c r="AC1160" i="1" s="1"/>
  <c r="AD1160" i="1" s="1"/>
  <c r="T1682" i="1"/>
  <c r="V1682" i="1" s="1"/>
  <c r="V1580" i="1"/>
  <c r="T1580" i="1"/>
  <c r="T1292" i="1"/>
  <c r="V1292" i="1" s="1"/>
  <c r="X1292" i="1" s="1"/>
  <c r="Y1292" i="1" s="1"/>
  <c r="Z1292" i="1" s="1"/>
  <c r="AA1292" i="1" s="1"/>
  <c r="AB1292" i="1" s="1"/>
  <c r="AC1292" i="1" s="1"/>
  <c r="AD1292" i="1" s="1"/>
  <c r="T1172" i="1"/>
  <c r="V1172" i="1" s="1"/>
  <c r="X1172" i="1" s="1"/>
  <c r="Y1172" i="1" s="1"/>
  <c r="Z1172" i="1" s="1"/>
  <c r="AA1172" i="1" s="1"/>
  <c r="AB1172" i="1" s="1"/>
  <c r="AC1172" i="1" s="1"/>
  <c r="AD1172" i="1" s="1"/>
  <c r="T1016" i="1"/>
  <c r="V1016" i="1" s="1"/>
  <c r="X1016" i="1" s="1"/>
  <c r="Y1016" i="1" s="1"/>
  <c r="Z1016" i="1" s="1"/>
  <c r="AA1016" i="1" s="1"/>
  <c r="AB1016" i="1" s="1"/>
  <c r="AC1016" i="1" s="1"/>
  <c r="AD1016" i="1" s="1"/>
  <c r="T1712" i="1"/>
  <c r="V1712" i="1" s="1"/>
  <c r="V1808" i="1"/>
  <c r="T1604" i="1"/>
  <c r="V1604" i="1" s="1"/>
  <c r="T1004" i="1"/>
  <c r="V1004" i="1" s="1"/>
  <c r="X1004" i="1" s="1"/>
  <c r="Y1004" i="1" s="1"/>
  <c r="Z1004" i="1" s="1"/>
  <c r="AA1004" i="1" s="1"/>
  <c r="AB1004" i="1" s="1"/>
  <c r="AC1004" i="1" s="1"/>
  <c r="AD1004" i="1" s="1"/>
  <c r="T1805" i="1"/>
  <c r="V1805" i="1" s="1"/>
  <c r="T1769" i="1"/>
  <c r="V1769" i="1" s="1"/>
  <c r="T1763" i="1"/>
  <c r="V1763" i="1" s="1"/>
  <c r="T1727" i="1"/>
  <c r="V1727" i="1" s="1"/>
  <c r="T1715" i="1"/>
  <c r="V1715" i="1" s="1"/>
  <c r="V1703" i="1"/>
  <c r="T1703" i="1"/>
  <c r="T1691" i="1"/>
  <c r="V1691" i="1" s="1"/>
  <c r="T1679" i="1"/>
  <c r="V1679" i="1" s="1"/>
  <c r="T1667" i="1"/>
  <c r="V1667" i="1" s="1"/>
  <c r="T1655" i="1"/>
  <c r="V1655" i="1" s="1"/>
  <c r="T1643" i="1"/>
  <c r="V1643" i="1" s="1"/>
  <c r="T1631" i="1"/>
  <c r="V1631" i="1" s="1"/>
  <c r="T1619" i="1"/>
  <c r="V1619" i="1" s="1"/>
  <c r="T1607" i="1"/>
  <c r="V1607" i="1" s="1"/>
  <c r="T1595" i="1"/>
  <c r="V1595" i="1" s="1"/>
  <c r="T1583" i="1"/>
  <c r="V1583" i="1" s="1"/>
  <c r="T1571" i="1"/>
  <c r="V1571" i="1" s="1"/>
  <c r="T1559" i="1"/>
  <c r="V1559" i="1" s="1"/>
  <c r="T1547" i="1"/>
  <c r="V1547" i="1" s="1"/>
  <c r="T1523" i="1"/>
  <c r="V1523" i="1" s="1"/>
  <c r="T1511" i="1"/>
  <c r="V1511" i="1" s="1"/>
  <c r="T1499" i="1"/>
  <c r="V1499" i="1" s="1"/>
  <c r="T1487" i="1"/>
  <c r="V1487" i="1" s="1"/>
  <c r="T1475" i="1"/>
  <c r="V1475" i="1" s="1"/>
  <c r="X1475" i="1" s="1"/>
  <c r="Y1475" i="1" s="1"/>
  <c r="Z1475" i="1" s="1"/>
  <c r="AA1475" i="1" s="1"/>
  <c r="AB1475" i="1" s="1"/>
  <c r="AC1475" i="1" s="1"/>
  <c r="AD1475" i="1" s="1"/>
  <c r="T1463" i="1"/>
  <c r="V1463" i="1" s="1"/>
  <c r="X1463" i="1" s="1"/>
  <c r="Y1463" i="1" s="1"/>
  <c r="Z1463" i="1" s="1"/>
  <c r="AA1463" i="1" s="1"/>
  <c r="AB1463" i="1" s="1"/>
  <c r="AC1463" i="1" s="1"/>
  <c r="AD1463" i="1" s="1"/>
  <c r="T1427" i="1"/>
  <c r="V1427" i="1" s="1"/>
  <c r="X1427" i="1" s="1"/>
  <c r="Y1427" i="1" s="1"/>
  <c r="Z1427" i="1" s="1"/>
  <c r="AA1427" i="1" s="1"/>
  <c r="AB1427" i="1" s="1"/>
  <c r="AC1427" i="1" s="1"/>
  <c r="AD1427" i="1" s="1"/>
  <c r="T1403" i="1"/>
  <c r="V1403" i="1" s="1"/>
  <c r="X1403" i="1" s="1"/>
  <c r="Y1403" i="1" s="1"/>
  <c r="Z1403" i="1" s="1"/>
  <c r="AA1403" i="1" s="1"/>
  <c r="AB1403" i="1" s="1"/>
  <c r="AC1403" i="1" s="1"/>
  <c r="AD1403" i="1" s="1"/>
  <c r="T1391" i="1"/>
  <c r="V1391" i="1" s="1"/>
  <c r="X1391" i="1" s="1"/>
  <c r="Y1391" i="1" s="1"/>
  <c r="Z1391" i="1" s="1"/>
  <c r="AA1391" i="1" s="1"/>
  <c r="AB1391" i="1" s="1"/>
  <c r="AC1391" i="1" s="1"/>
  <c r="AD1391" i="1" s="1"/>
  <c r="T1379" i="1"/>
  <c r="V1379" i="1" s="1"/>
  <c r="X1379" i="1" s="1"/>
  <c r="Y1379" i="1" s="1"/>
  <c r="Z1379" i="1" s="1"/>
  <c r="AA1379" i="1" s="1"/>
  <c r="AB1379" i="1" s="1"/>
  <c r="AC1379" i="1" s="1"/>
  <c r="AD1379" i="1" s="1"/>
  <c r="T1355" i="1"/>
  <c r="V1355" i="1" s="1"/>
  <c r="X1355" i="1" s="1"/>
  <c r="Y1355" i="1" s="1"/>
  <c r="Z1355" i="1" s="1"/>
  <c r="AA1355" i="1" s="1"/>
  <c r="AB1355" i="1" s="1"/>
  <c r="AC1355" i="1" s="1"/>
  <c r="AD1355" i="1" s="1"/>
  <c r="T1343" i="1"/>
  <c r="V1343" i="1" s="1"/>
  <c r="X1343" i="1" s="1"/>
  <c r="Y1343" i="1" s="1"/>
  <c r="Z1343" i="1" s="1"/>
  <c r="AA1343" i="1" s="1"/>
  <c r="AB1343" i="1" s="1"/>
  <c r="AC1343" i="1" s="1"/>
  <c r="AD1343" i="1" s="1"/>
  <c r="T1331" i="1"/>
  <c r="V1331" i="1" s="1"/>
  <c r="X1331" i="1" s="1"/>
  <c r="Y1331" i="1" s="1"/>
  <c r="Z1331" i="1" s="1"/>
  <c r="AA1331" i="1" s="1"/>
  <c r="AB1331" i="1" s="1"/>
  <c r="AC1331" i="1" s="1"/>
  <c r="AD1331" i="1" s="1"/>
  <c r="T1319" i="1"/>
  <c r="V1319" i="1" s="1"/>
  <c r="X1319" i="1" s="1"/>
  <c r="Y1319" i="1" s="1"/>
  <c r="Z1319" i="1" s="1"/>
  <c r="AA1319" i="1" s="1"/>
  <c r="AB1319" i="1" s="1"/>
  <c r="AC1319" i="1" s="1"/>
  <c r="AD1319" i="1" s="1"/>
  <c r="T1307" i="1"/>
  <c r="V1307" i="1" s="1"/>
  <c r="X1307" i="1" s="1"/>
  <c r="Y1307" i="1" s="1"/>
  <c r="Z1307" i="1" s="1"/>
  <c r="AA1307" i="1" s="1"/>
  <c r="AB1307" i="1" s="1"/>
  <c r="AC1307" i="1" s="1"/>
  <c r="AD1307" i="1" s="1"/>
  <c r="T1295" i="1"/>
  <c r="V1295" i="1" s="1"/>
  <c r="X1295" i="1" s="1"/>
  <c r="Y1295" i="1" s="1"/>
  <c r="Z1295" i="1" s="1"/>
  <c r="AA1295" i="1" s="1"/>
  <c r="AB1295" i="1" s="1"/>
  <c r="AC1295" i="1" s="1"/>
  <c r="AD1295" i="1" s="1"/>
  <c r="T1283" i="1"/>
  <c r="V1283" i="1" s="1"/>
  <c r="X1283" i="1" s="1"/>
  <c r="Y1283" i="1" s="1"/>
  <c r="Z1283" i="1" s="1"/>
  <c r="AA1283" i="1" s="1"/>
  <c r="AB1283" i="1" s="1"/>
  <c r="AC1283" i="1" s="1"/>
  <c r="AD1283" i="1" s="1"/>
  <c r="T1271" i="1"/>
  <c r="V1271" i="1" s="1"/>
  <c r="X1271" i="1" s="1"/>
  <c r="Y1271" i="1" s="1"/>
  <c r="Z1271" i="1" s="1"/>
  <c r="AA1271" i="1" s="1"/>
  <c r="AB1271" i="1" s="1"/>
  <c r="AC1271" i="1" s="1"/>
  <c r="AD1271" i="1" s="1"/>
  <c r="T1259" i="1"/>
  <c r="V1259" i="1" s="1"/>
  <c r="X1259" i="1" s="1"/>
  <c r="Y1259" i="1" s="1"/>
  <c r="Z1259" i="1" s="1"/>
  <c r="AA1259" i="1" s="1"/>
  <c r="AB1259" i="1" s="1"/>
  <c r="AC1259" i="1" s="1"/>
  <c r="AD1259" i="1" s="1"/>
  <c r="T1247" i="1"/>
  <c r="V1247" i="1" s="1"/>
  <c r="X1247" i="1" s="1"/>
  <c r="Y1247" i="1" s="1"/>
  <c r="Z1247" i="1" s="1"/>
  <c r="AA1247" i="1" s="1"/>
  <c r="AB1247" i="1" s="1"/>
  <c r="AC1247" i="1" s="1"/>
  <c r="AD1247" i="1" s="1"/>
  <c r="T1235" i="1"/>
  <c r="V1235" i="1" s="1"/>
  <c r="X1235" i="1" s="1"/>
  <c r="Y1235" i="1" s="1"/>
  <c r="Z1235" i="1" s="1"/>
  <c r="AA1235" i="1" s="1"/>
  <c r="AB1235" i="1" s="1"/>
  <c r="AC1235" i="1" s="1"/>
  <c r="AD1235" i="1" s="1"/>
  <c r="T1223" i="1"/>
  <c r="V1223" i="1" s="1"/>
  <c r="X1223" i="1" s="1"/>
  <c r="Y1223" i="1" s="1"/>
  <c r="Z1223" i="1" s="1"/>
  <c r="AA1223" i="1" s="1"/>
  <c r="AB1223" i="1" s="1"/>
  <c r="AC1223" i="1" s="1"/>
  <c r="AD1223" i="1" s="1"/>
  <c r="T1211" i="1"/>
  <c r="V1211" i="1" s="1"/>
  <c r="X1211" i="1" s="1"/>
  <c r="Y1211" i="1" s="1"/>
  <c r="Z1211" i="1" s="1"/>
  <c r="AA1211" i="1" s="1"/>
  <c r="AB1211" i="1" s="1"/>
  <c r="AC1211" i="1" s="1"/>
  <c r="AD1211" i="1" s="1"/>
  <c r="T1199" i="1"/>
  <c r="V1199" i="1" s="1"/>
  <c r="X1199" i="1" s="1"/>
  <c r="Y1199" i="1" s="1"/>
  <c r="Z1199" i="1" s="1"/>
  <c r="AA1199" i="1" s="1"/>
  <c r="AB1199" i="1" s="1"/>
  <c r="AC1199" i="1" s="1"/>
  <c r="AD1199" i="1" s="1"/>
  <c r="T1187" i="1"/>
  <c r="V1187" i="1" s="1"/>
  <c r="X1187" i="1" s="1"/>
  <c r="Y1187" i="1" s="1"/>
  <c r="Z1187" i="1" s="1"/>
  <c r="AA1187" i="1" s="1"/>
  <c r="AB1187" i="1" s="1"/>
  <c r="AC1187" i="1" s="1"/>
  <c r="AD1187" i="1" s="1"/>
  <c r="T1175" i="1"/>
  <c r="V1175" i="1" s="1"/>
  <c r="X1175" i="1" s="1"/>
  <c r="Y1175" i="1" s="1"/>
  <c r="Z1175" i="1" s="1"/>
  <c r="AA1175" i="1" s="1"/>
  <c r="AB1175" i="1" s="1"/>
  <c r="AC1175" i="1" s="1"/>
  <c r="AD1175" i="1" s="1"/>
  <c r="T1163" i="1"/>
  <c r="V1163" i="1" s="1"/>
  <c r="X1163" i="1" s="1"/>
  <c r="Y1163" i="1" s="1"/>
  <c r="Z1163" i="1" s="1"/>
  <c r="AA1163" i="1" s="1"/>
  <c r="AB1163" i="1" s="1"/>
  <c r="AC1163" i="1" s="1"/>
  <c r="AD1163" i="1" s="1"/>
  <c r="T1151" i="1"/>
  <c r="V1151" i="1" s="1"/>
  <c r="X1151" i="1" s="1"/>
  <c r="Y1151" i="1" s="1"/>
  <c r="Z1151" i="1" s="1"/>
  <c r="AA1151" i="1" s="1"/>
  <c r="AB1151" i="1" s="1"/>
  <c r="AC1151" i="1" s="1"/>
  <c r="AD1151" i="1" s="1"/>
  <c r="T1115" i="1"/>
  <c r="V1115" i="1" s="1"/>
  <c r="X1115" i="1" s="1"/>
  <c r="Y1115" i="1" s="1"/>
  <c r="Z1115" i="1" s="1"/>
  <c r="AA1115" i="1" s="1"/>
  <c r="AB1115" i="1" s="1"/>
  <c r="AC1115" i="1" s="1"/>
  <c r="AD1115" i="1" s="1"/>
  <c r="T1103" i="1"/>
  <c r="V1103" i="1" s="1"/>
  <c r="X1103" i="1" s="1"/>
  <c r="Y1103" i="1" s="1"/>
  <c r="Z1103" i="1" s="1"/>
  <c r="AA1103" i="1" s="1"/>
  <c r="AB1103" i="1" s="1"/>
  <c r="AC1103" i="1" s="1"/>
  <c r="AD1103" i="1" s="1"/>
  <c r="T1772" i="1"/>
  <c r="V1772" i="1" s="1"/>
  <c r="T1718" i="1"/>
  <c r="V1718" i="1" s="1"/>
  <c r="T1544" i="1"/>
  <c r="V1544" i="1" s="1"/>
  <c r="T1100" i="1"/>
  <c r="V1100" i="1" s="1"/>
  <c r="X1100" i="1" s="1"/>
  <c r="Y1100" i="1" s="1"/>
  <c r="Z1100" i="1" s="1"/>
  <c r="AA1100" i="1" s="1"/>
  <c r="AB1100" i="1" s="1"/>
  <c r="AC1100" i="1" s="1"/>
  <c r="AD1100" i="1" s="1"/>
  <c r="T968" i="1"/>
  <c r="V968" i="1" s="1"/>
  <c r="X968" i="1" s="1"/>
  <c r="Y968" i="1" s="1"/>
  <c r="Z968" i="1" s="1"/>
  <c r="AA968" i="1" s="1"/>
  <c r="AB968" i="1" s="1"/>
  <c r="AC968" i="1" s="1"/>
  <c r="AD968" i="1" s="1"/>
  <c r="T1766" i="1"/>
  <c r="V1766" i="1" s="1"/>
  <c r="V1676" i="1"/>
  <c r="T1616" i="1"/>
  <c r="V1616" i="1" s="1"/>
  <c r="T1424" i="1"/>
  <c r="V1424" i="1" s="1"/>
  <c r="X1424" i="1" s="1"/>
  <c r="Y1424" i="1" s="1"/>
  <c r="Z1424" i="1" s="1"/>
  <c r="AA1424" i="1" s="1"/>
  <c r="AB1424" i="1" s="1"/>
  <c r="AC1424" i="1" s="1"/>
  <c r="AD1424" i="1" s="1"/>
  <c r="T1208" i="1"/>
  <c r="V1208" i="1" s="1"/>
  <c r="X1208" i="1" s="1"/>
  <c r="Y1208" i="1" s="1"/>
  <c r="Z1208" i="1" s="1"/>
  <c r="AA1208" i="1" s="1"/>
  <c r="AB1208" i="1" s="1"/>
  <c r="AC1208" i="1" s="1"/>
  <c r="AD1208" i="1" s="1"/>
  <c r="T1760" i="1"/>
  <c r="V1760" i="1" s="1"/>
  <c r="L1567" i="1"/>
  <c r="M1567" i="1" s="1"/>
  <c r="L1555" i="1"/>
  <c r="M1555" i="1" s="1"/>
  <c r="L1543" i="1"/>
  <c r="M1543" i="1" s="1"/>
  <c r="L1531" i="1"/>
  <c r="M1531" i="1" s="1"/>
  <c r="L1507" i="1"/>
  <c r="M1507" i="1" s="1"/>
  <c r="L1495" i="1"/>
  <c r="M1495" i="1" s="1"/>
  <c r="L1483" i="1"/>
  <c r="M1483" i="1" s="1"/>
  <c r="L1471" i="1"/>
  <c r="M1471" i="1" s="1"/>
  <c r="N1471" i="1" s="1"/>
  <c r="L1459" i="1"/>
  <c r="M1459" i="1" s="1"/>
  <c r="T1459" i="1" s="1"/>
  <c r="L1447" i="1"/>
  <c r="M1447" i="1" s="1"/>
  <c r="S1447" i="1" s="1"/>
  <c r="L1435" i="1"/>
  <c r="M1435" i="1" s="1"/>
  <c r="L1423" i="1"/>
  <c r="M1423" i="1" s="1"/>
  <c r="L1411" i="1"/>
  <c r="M1411" i="1" s="1"/>
  <c r="T1411" i="1" s="1"/>
  <c r="L1399" i="1"/>
  <c r="M1399" i="1" s="1"/>
  <c r="L1387" i="1"/>
  <c r="M1387" i="1" s="1"/>
  <c r="T1387" i="1" s="1"/>
  <c r="L1375" i="1"/>
  <c r="M1375" i="1" s="1"/>
  <c r="L1363" i="1"/>
  <c r="M1363" i="1" s="1"/>
  <c r="T1363" i="1" s="1"/>
  <c r="L1351" i="1"/>
  <c r="M1351" i="1" s="1"/>
  <c r="L1339" i="1"/>
  <c r="M1339" i="1" s="1"/>
  <c r="L1327" i="1"/>
  <c r="M1327" i="1" s="1"/>
  <c r="L1315" i="1"/>
  <c r="M1315" i="1" s="1"/>
  <c r="L1291" i="1"/>
  <c r="M1291" i="1" s="1"/>
  <c r="S1291" i="1" s="1"/>
  <c r="L1279" i="1"/>
  <c r="M1279" i="1" s="1"/>
  <c r="L1267" i="1"/>
  <c r="M1267" i="1" s="1"/>
  <c r="L1255" i="1"/>
  <c r="M1255" i="1" s="1"/>
  <c r="L1243" i="1"/>
  <c r="M1243" i="1" s="1"/>
  <c r="L1219" i="1"/>
  <c r="M1219" i="1" s="1"/>
  <c r="L1207" i="1"/>
  <c r="M1207" i="1" s="1"/>
  <c r="L1195" i="1"/>
  <c r="M1195" i="1" s="1"/>
  <c r="L1171" i="1"/>
  <c r="M1171" i="1" s="1"/>
  <c r="L1159" i="1"/>
  <c r="M1159" i="1" s="1"/>
  <c r="L1147" i="1"/>
  <c r="M1147" i="1" s="1"/>
  <c r="S1147" i="1" s="1"/>
  <c r="L1123" i="1"/>
  <c r="M1123" i="1" s="1"/>
  <c r="L1111" i="1"/>
  <c r="M1111" i="1" s="1"/>
  <c r="S1111" i="1" s="1"/>
  <c r="L1099" i="1"/>
  <c r="M1099" i="1" s="1"/>
  <c r="L1075" i="1"/>
  <c r="M1075" i="1" s="1"/>
  <c r="L1063" i="1"/>
  <c r="M1063" i="1" s="1"/>
  <c r="T1063" i="1" s="1"/>
  <c r="L1051" i="1"/>
  <c r="M1051" i="1" s="1"/>
  <c r="L1027" i="1"/>
  <c r="M1027" i="1" s="1"/>
  <c r="L1015" i="1"/>
  <c r="M1015" i="1" s="1"/>
  <c r="L1003" i="1"/>
  <c r="M1003" i="1" s="1"/>
  <c r="L991" i="1"/>
  <c r="M991" i="1" s="1"/>
  <c r="T991" i="1" s="1"/>
  <c r="L979" i="1"/>
  <c r="M979" i="1" s="1"/>
  <c r="T979" i="1" s="1"/>
  <c r="L967" i="1"/>
  <c r="M967" i="1" s="1"/>
  <c r="S967" i="1" s="1"/>
  <c r="L955" i="1"/>
  <c r="M955" i="1" s="1"/>
  <c r="L943" i="1"/>
  <c r="M943" i="1" s="1"/>
  <c r="T943" i="1" s="1"/>
  <c r="L931" i="1"/>
  <c r="M931" i="1" s="1"/>
  <c r="L919" i="1"/>
  <c r="M919" i="1" s="1"/>
  <c r="L907" i="1"/>
  <c r="M907" i="1" s="1"/>
  <c r="L895" i="1"/>
  <c r="M895" i="1" s="1"/>
  <c r="L883" i="1"/>
  <c r="M883" i="1" s="1"/>
  <c r="T883" i="1" s="1"/>
  <c r="L871" i="1"/>
  <c r="M871" i="1" s="1"/>
  <c r="L859" i="1"/>
  <c r="M859" i="1" s="1"/>
  <c r="L847" i="1"/>
  <c r="M847" i="1" s="1"/>
  <c r="L835" i="1"/>
  <c r="M835" i="1" s="1"/>
  <c r="L823" i="1"/>
  <c r="M823" i="1" s="1"/>
  <c r="T823" i="1" s="1"/>
  <c r="L811" i="1"/>
  <c r="M811" i="1" s="1"/>
  <c r="L799" i="1"/>
  <c r="M799" i="1" s="1"/>
  <c r="S799" i="1" s="1"/>
  <c r="L787" i="1"/>
  <c r="M787" i="1" s="1"/>
  <c r="L775" i="1"/>
  <c r="M775" i="1" s="1"/>
  <c r="L763" i="1"/>
  <c r="M763" i="1" s="1"/>
  <c r="T763" i="1" s="1"/>
  <c r="L751" i="1"/>
  <c r="M751" i="1" s="1"/>
  <c r="L739" i="1"/>
  <c r="M739" i="1" s="1"/>
  <c r="L727" i="1"/>
  <c r="M727" i="1" s="1"/>
  <c r="L715" i="1"/>
  <c r="M715" i="1" s="1"/>
  <c r="T715" i="1" s="1"/>
  <c r="L703" i="1"/>
  <c r="M703" i="1" s="1"/>
  <c r="L691" i="1"/>
  <c r="M691" i="1" s="1"/>
  <c r="T691" i="1" s="1"/>
  <c r="L679" i="1"/>
  <c r="M679" i="1" s="1"/>
  <c r="S679" i="1" s="1"/>
  <c r="L667" i="1"/>
  <c r="M667" i="1" s="1"/>
  <c r="T667" i="1" s="1"/>
  <c r="L655" i="1"/>
  <c r="M655" i="1" s="1"/>
  <c r="S655" i="1" s="1"/>
  <c r="L643" i="1"/>
  <c r="M643" i="1" s="1"/>
  <c r="L631" i="1"/>
  <c r="M631" i="1" s="1"/>
  <c r="L619" i="1"/>
  <c r="M619" i="1" s="1"/>
  <c r="L607" i="1"/>
  <c r="M607" i="1" s="1"/>
  <c r="L595" i="1"/>
  <c r="M595" i="1" s="1"/>
  <c r="L583" i="1"/>
  <c r="M583" i="1" s="1"/>
  <c r="L571" i="1"/>
  <c r="M571" i="1" s="1"/>
  <c r="T571" i="1" s="1"/>
  <c r="L559" i="1"/>
  <c r="M559" i="1" s="1"/>
  <c r="T559" i="1" s="1"/>
  <c r="L547" i="1"/>
  <c r="M547" i="1" s="1"/>
  <c r="L535" i="1"/>
  <c r="M535" i="1" s="1"/>
  <c r="T535" i="1" s="1"/>
  <c r="L523" i="1"/>
  <c r="M523" i="1" s="1"/>
  <c r="L511" i="1"/>
  <c r="M511" i="1" s="1"/>
  <c r="N511" i="1" s="1"/>
  <c r="L499" i="1"/>
  <c r="M499" i="1" s="1"/>
  <c r="L487" i="1"/>
  <c r="M487" i="1" s="1"/>
  <c r="L475" i="1"/>
  <c r="M475" i="1" s="1"/>
  <c r="L463" i="1"/>
  <c r="M463" i="1" s="1"/>
  <c r="L451" i="1"/>
  <c r="M451" i="1" s="1"/>
  <c r="T451" i="1" s="1"/>
  <c r="L439" i="1"/>
  <c r="M439" i="1" s="1"/>
  <c r="T439" i="1" s="1"/>
  <c r="L427" i="1"/>
  <c r="M427" i="1" s="1"/>
  <c r="T427" i="1" s="1"/>
  <c r="L415" i="1"/>
  <c r="M415" i="1" s="1"/>
  <c r="T415" i="1" s="1"/>
  <c r="L403" i="1"/>
  <c r="M403" i="1" s="1"/>
  <c r="L391" i="1"/>
  <c r="M391" i="1" s="1"/>
  <c r="T391" i="1" s="1"/>
  <c r="L379" i="1"/>
  <c r="M379" i="1" s="1"/>
  <c r="L367" i="1"/>
  <c r="M367" i="1" s="1"/>
  <c r="T367" i="1" s="1"/>
  <c r="L355" i="1"/>
  <c r="M355" i="1" s="1"/>
  <c r="L343" i="1"/>
  <c r="M343" i="1" s="1"/>
  <c r="T343" i="1" s="1"/>
  <c r="L331" i="1"/>
  <c r="M331" i="1" s="1"/>
  <c r="L319" i="1"/>
  <c r="M319" i="1" s="1"/>
  <c r="T319" i="1" s="1"/>
  <c r="L307" i="1"/>
  <c r="M307" i="1" s="1"/>
  <c r="L295" i="1"/>
  <c r="M295" i="1" s="1"/>
  <c r="L283" i="1"/>
  <c r="M283" i="1" s="1"/>
  <c r="T283" i="1" s="1"/>
  <c r="L271" i="1"/>
  <c r="M271" i="1" s="1"/>
  <c r="L259" i="1"/>
  <c r="M259" i="1" s="1"/>
  <c r="T259" i="1" s="1"/>
  <c r="L247" i="1"/>
  <c r="M247" i="1" s="1"/>
  <c r="T247" i="1" s="1"/>
  <c r="L235" i="1"/>
  <c r="M235" i="1" s="1"/>
  <c r="L223" i="1"/>
  <c r="M223" i="1" s="1"/>
  <c r="S223" i="1" s="1"/>
  <c r="L211" i="1"/>
  <c r="M211" i="1" s="1"/>
  <c r="L199" i="1"/>
  <c r="M199" i="1" s="1"/>
  <c r="T199" i="1" s="1"/>
  <c r="L187" i="1"/>
  <c r="M187" i="1" s="1"/>
  <c r="L175" i="1"/>
  <c r="M175" i="1" s="1"/>
  <c r="L163" i="1"/>
  <c r="M163" i="1" s="1"/>
  <c r="T163" i="1" s="1"/>
  <c r="L151" i="1"/>
  <c r="M151" i="1" s="1"/>
  <c r="L139" i="1"/>
  <c r="M139" i="1" s="1"/>
  <c r="L127" i="1"/>
  <c r="M127" i="1" s="1"/>
  <c r="T127" i="1" s="1"/>
  <c r="L115" i="1"/>
  <c r="M115" i="1" s="1"/>
  <c r="L103" i="1"/>
  <c r="M103" i="1" s="1"/>
  <c r="T103" i="1" s="1"/>
  <c r="L91" i="1"/>
  <c r="M91" i="1" s="1"/>
  <c r="L79" i="1"/>
  <c r="M79" i="1" s="1"/>
  <c r="S79" i="1" s="1"/>
  <c r="L67" i="1"/>
  <c r="M67" i="1" s="1"/>
  <c r="L55" i="1"/>
  <c r="M55" i="1" s="1"/>
  <c r="T55" i="1" s="1"/>
  <c r="L43" i="1"/>
  <c r="M43" i="1" s="1"/>
  <c r="L31" i="1"/>
  <c r="M31" i="1" s="1"/>
  <c r="L19" i="1"/>
  <c r="M19" i="1" s="1"/>
  <c r="T1079" i="1"/>
  <c r="V1079" i="1" s="1"/>
  <c r="X1079" i="1" s="1"/>
  <c r="Y1079" i="1" s="1"/>
  <c r="Z1079" i="1" s="1"/>
  <c r="AA1079" i="1" s="1"/>
  <c r="AB1079" i="1" s="1"/>
  <c r="AC1079" i="1" s="1"/>
  <c r="AD1079" i="1" s="1"/>
  <c r="T1055" i="1"/>
  <c r="V1055" i="1" s="1"/>
  <c r="X1055" i="1" s="1"/>
  <c r="Y1055" i="1" s="1"/>
  <c r="Z1055" i="1" s="1"/>
  <c r="AA1055" i="1" s="1"/>
  <c r="AB1055" i="1" s="1"/>
  <c r="AC1055" i="1" s="1"/>
  <c r="AD1055" i="1" s="1"/>
  <c r="T1043" i="1"/>
  <c r="V1043" i="1" s="1"/>
  <c r="X1043" i="1" s="1"/>
  <c r="Y1043" i="1" s="1"/>
  <c r="Z1043" i="1" s="1"/>
  <c r="AA1043" i="1" s="1"/>
  <c r="AB1043" i="1" s="1"/>
  <c r="AC1043" i="1" s="1"/>
  <c r="AD1043" i="1" s="1"/>
  <c r="T1031" i="1"/>
  <c r="V1031" i="1" s="1"/>
  <c r="X1031" i="1" s="1"/>
  <c r="Y1031" i="1" s="1"/>
  <c r="Z1031" i="1" s="1"/>
  <c r="AA1031" i="1" s="1"/>
  <c r="AB1031" i="1" s="1"/>
  <c r="AC1031" i="1" s="1"/>
  <c r="AD1031" i="1" s="1"/>
  <c r="T1019" i="1"/>
  <c r="V1019" i="1" s="1"/>
  <c r="X1019" i="1" s="1"/>
  <c r="Y1019" i="1" s="1"/>
  <c r="Z1019" i="1" s="1"/>
  <c r="AA1019" i="1" s="1"/>
  <c r="AB1019" i="1" s="1"/>
  <c r="AC1019" i="1" s="1"/>
  <c r="AD1019" i="1" s="1"/>
  <c r="T1007" i="1"/>
  <c r="V1007" i="1" s="1"/>
  <c r="X1007" i="1" s="1"/>
  <c r="Y1007" i="1" s="1"/>
  <c r="Z1007" i="1" s="1"/>
  <c r="AA1007" i="1" s="1"/>
  <c r="AB1007" i="1" s="1"/>
  <c r="AC1007" i="1" s="1"/>
  <c r="AD1007" i="1" s="1"/>
  <c r="T995" i="1"/>
  <c r="V995" i="1" s="1"/>
  <c r="X995" i="1" s="1"/>
  <c r="Y995" i="1" s="1"/>
  <c r="Z995" i="1" s="1"/>
  <c r="AA995" i="1" s="1"/>
  <c r="AB995" i="1" s="1"/>
  <c r="AC995" i="1" s="1"/>
  <c r="AD995" i="1" s="1"/>
  <c r="V971" i="1"/>
  <c r="X971" i="1" s="1"/>
  <c r="Y971" i="1" s="1"/>
  <c r="Z971" i="1" s="1"/>
  <c r="AA971" i="1" s="1"/>
  <c r="AB971" i="1" s="1"/>
  <c r="AC971" i="1" s="1"/>
  <c r="AD971" i="1" s="1"/>
  <c r="T947" i="1"/>
  <c r="V947" i="1" s="1"/>
  <c r="X947" i="1" s="1"/>
  <c r="Y947" i="1" s="1"/>
  <c r="Z947" i="1" s="1"/>
  <c r="AA947" i="1" s="1"/>
  <c r="AB947" i="1" s="1"/>
  <c r="AC947" i="1" s="1"/>
  <c r="AD947" i="1" s="1"/>
  <c r="T923" i="1"/>
  <c r="V923" i="1" s="1"/>
  <c r="X923" i="1" s="1"/>
  <c r="Y923" i="1" s="1"/>
  <c r="Z923" i="1" s="1"/>
  <c r="AA923" i="1" s="1"/>
  <c r="AB923" i="1" s="1"/>
  <c r="AC923" i="1" s="1"/>
  <c r="AD923" i="1" s="1"/>
  <c r="T887" i="1"/>
  <c r="V887" i="1" s="1"/>
  <c r="X887" i="1" s="1"/>
  <c r="Y887" i="1" s="1"/>
  <c r="Z887" i="1" s="1"/>
  <c r="AA887" i="1" s="1"/>
  <c r="AB887" i="1" s="1"/>
  <c r="AC887" i="1" s="1"/>
  <c r="AD887" i="1" s="1"/>
  <c r="T875" i="1"/>
  <c r="V875" i="1" s="1"/>
  <c r="X875" i="1" s="1"/>
  <c r="Y875" i="1" s="1"/>
  <c r="Z875" i="1" s="1"/>
  <c r="AA875" i="1" s="1"/>
  <c r="AB875" i="1" s="1"/>
  <c r="AC875" i="1" s="1"/>
  <c r="AD875" i="1" s="1"/>
  <c r="T863" i="1"/>
  <c r="V863" i="1" s="1"/>
  <c r="X863" i="1" s="1"/>
  <c r="Y863" i="1" s="1"/>
  <c r="Z863" i="1" s="1"/>
  <c r="AA863" i="1" s="1"/>
  <c r="AB863" i="1" s="1"/>
  <c r="AC863" i="1" s="1"/>
  <c r="AD863" i="1" s="1"/>
  <c r="T851" i="1"/>
  <c r="V851" i="1" s="1"/>
  <c r="X851" i="1" s="1"/>
  <c r="Y851" i="1" s="1"/>
  <c r="Z851" i="1" s="1"/>
  <c r="AA851" i="1" s="1"/>
  <c r="AB851" i="1" s="1"/>
  <c r="AC851" i="1" s="1"/>
  <c r="AD851" i="1" s="1"/>
  <c r="T839" i="1"/>
  <c r="V839" i="1" s="1"/>
  <c r="X839" i="1" s="1"/>
  <c r="Y839" i="1" s="1"/>
  <c r="Z839" i="1" s="1"/>
  <c r="AA839" i="1" s="1"/>
  <c r="AB839" i="1" s="1"/>
  <c r="AC839" i="1" s="1"/>
  <c r="AD839" i="1" s="1"/>
  <c r="V827" i="1"/>
  <c r="X827" i="1" s="1"/>
  <c r="Y827" i="1" s="1"/>
  <c r="Z827" i="1" s="1"/>
  <c r="AA827" i="1" s="1"/>
  <c r="AB827" i="1" s="1"/>
  <c r="AC827" i="1" s="1"/>
  <c r="AD827" i="1" s="1"/>
  <c r="V791" i="1"/>
  <c r="X791" i="1" s="1"/>
  <c r="Y791" i="1" s="1"/>
  <c r="Z791" i="1" s="1"/>
  <c r="AA791" i="1" s="1"/>
  <c r="AB791" i="1" s="1"/>
  <c r="AC791" i="1" s="1"/>
  <c r="AD791" i="1" s="1"/>
  <c r="T779" i="1"/>
  <c r="V779" i="1" s="1"/>
  <c r="X779" i="1" s="1"/>
  <c r="Y779" i="1" s="1"/>
  <c r="Z779" i="1" s="1"/>
  <c r="AA779" i="1" s="1"/>
  <c r="AB779" i="1" s="1"/>
  <c r="AC779" i="1" s="1"/>
  <c r="AD779" i="1" s="1"/>
  <c r="T755" i="1"/>
  <c r="V755" i="1" s="1"/>
  <c r="X755" i="1" s="1"/>
  <c r="Y755" i="1" s="1"/>
  <c r="Z755" i="1" s="1"/>
  <c r="AA755" i="1" s="1"/>
  <c r="AB755" i="1" s="1"/>
  <c r="AC755" i="1" s="1"/>
  <c r="AD755" i="1" s="1"/>
  <c r="T743" i="1"/>
  <c r="V743" i="1" s="1"/>
  <c r="X743" i="1" s="1"/>
  <c r="Y743" i="1" s="1"/>
  <c r="Z743" i="1" s="1"/>
  <c r="AA743" i="1" s="1"/>
  <c r="AB743" i="1" s="1"/>
  <c r="AC743" i="1" s="1"/>
  <c r="AD743" i="1" s="1"/>
  <c r="T731" i="1"/>
  <c r="V731" i="1" s="1"/>
  <c r="X731" i="1" s="1"/>
  <c r="Y731" i="1" s="1"/>
  <c r="Z731" i="1" s="1"/>
  <c r="AA731" i="1" s="1"/>
  <c r="AB731" i="1" s="1"/>
  <c r="AC731" i="1" s="1"/>
  <c r="AD731" i="1" s="1"/>
  <c r="T719" i="1"/>
  <c r="V719" i="1" s="1"/>
  <c r="X719" i="1" s="1"/>
  <c r="Y719" i="1" s="1"/>
  <c r="Z719" i="1" s="1"/>
  <c r="AA719" i="1" s="1"/>
  <c r="AB719" i="1" s="1"/>
  <c r="AC719" i="1" s="1"/>
  <c r="AD719" i="1" s="1"/>
  <c r="T695" i="1"/>
  <c r="V695" i="1" s="1"/>
  <c r="X695" i="1" s="1"/>
  <c r="Y695" i="1" s="1"/>
  <c r="Z695" i="1" s="1"/>
  <c r="AA695" i="1" s="1"/>
  <c r="AB695" i="1" s="1"/>
  <c r="AC695" i="1" s="1"/>
  <c r="AD695" i="1" s="1"/>
  <c r="V683" i="1"/>
  <c r="X683" i="1" s="1"/>
  <c r="Y683" i="1" s="1"/>
  <c r="Z683" i="1" s="1"/>
  <c r="AA683" i="1" s="1"/>
  <c r="AB683" i="1" s="1"/>
  <c r="AC683" i="1" s="1"/>
  <c r="AD683" i="1" s="1"/>
  <c r="T635" i="1"/>
  <c r="V635" i="1" s="1"/>
  <c r="X635" i="1" s="1"/>
  <c r="Y635" i="1" s="1"/>
  <c r="Z635" i="1" s="1"/>
  <c r="AA635" i="1" s="1"/>
  <c r="AB635" i="1" s="1"/>
  <c r="AC635" i="1" s="1"/>
  <c r="AD635" i="1" s="1"/>
  <c r="V623" i="1"/>
  <c r="X623" i="1" s="1"/>
  <c r="Y623" i="1" s="1"/>
  <c r="Z623" i="1" s="1"/>
  <c r="AA623" i="1" s="1"/>
  <c r="AB623" i="1" s="1"/>
  <c r="AC623" i="1" s="1"/>
  <c r="AD623" i="1" s="1"/>
  <c r="T611" i="1"/>
  <c r="V611" i="1" s="1"/>
  <c r="X611" i="1" s="1"/>
  <c r="Y611" i="1" s="1"/>
  <c r="Z611" i="1" s="1"/>
  <c r="AA611" i="1" s="1"/>
  <c r="AB611" i="1" s="1"/>
  <c r="AC611" i="1" s="1"/>
  <c r="AD611" i="1" s="1"/>
  <c r="T599" i="1"/>
  <c r="V599" i="1" s="1"/>
  <c r="X599" i="1" s="1"/>
  <c r="Y599" i="1" s="1"/>
  <c r="Z599" i="1" s="1"/>
  <c r="AA599" i="1" s="1"/>
  <c r="AB599" i="1" s="1"/>
  <c r="AC599" i="1" s="1"/>
  <c r="AD599" i="1" s="1"/>
  <c r="T587" i="1"/>
  <c r="V587" i="1" s="1"/>
  <c r="X587" i="1" s="1"/>
  <c r="Y587" i="1" s="1"/>
  <c r="Z587" i="1" s="1"/>
  <c r="AA587" i="1" s="1"/>
  <c r="AB587" i="1" s="1"/>
  <c r="AC587" i="1" s="1"/>
  <c r="AD587" i="1" s="1"/>
  <c r="T575" i="1"/>
  <c r="V575" i="1" s="1"/>
  <c r="X575" i="1" s="1"/>
  <c r="Y575" i="1" s="1"/>
  <c r="Z575" i="1" s="1"/>
  <c r="AA575" i="1" s="1"/>
  <c r="AB575" i="1" s="1"/>
  <c r="AC575" i="1" s="1"/>
  <c r="AD575" i="1" s="1"/>
  <c r="V563" i="1"/>
  <c r="X563" i="1" s="1"/>
  <c r="Y563" i="1" s="1"/>
  <c r="Z563" i="1" s="1"/>
  <c r="AA563" i="1" s="1"/>
  <c r="AB563" i="1" s="1"/>
  <c r="AC563" i="1" s="1"/>
  <c r="AD563" i="1" s="1"/>
  <c r="T563" i="1"/>
  <c r="T551" i="1"/>
  <c r="V551" i="1" s="1"/>
  <c r="X551" i="1" s="1"/>
  <c r="Y551" i="1" s="1"/>
  <c r="Z551" i="1" s="1"/>
  <c r="AA551" i="1" s="1"/>
  <c r="AB551" i="1" s="1"/>
  <c r="AC551" i="1" s="1"/>
  <c r="AD551" i="1" s="1"/>
  <c r="V539" i="1"/>
  <c r="X539" i="1" s="1"/>
  <c r="Y539" i="1" s="1"/>
  <c r="Z539" i="1" s="1"/>
  <c r="AA539" i="1" s="1"/>
  <c r="AB539" i="1" s="1"/>
  <c r="AC539" i="1" s="1"/>
  <c r="AD539" i="1" s="1"/>
  <c r="V527" i="1"/>
  <c r="X527" i="1" s="1"/>
  <c r="Y527" i="1" s="1"/>
  <c r="Z527" i="1" s="1"/>
  <c r="AA527" i="1" s="1"/>
  <c r="AB527" i="1" s="1"/>
  <c r="AC527" i="1" s="1"/>
  <c r="AD527" i="1" s="1"/>
  <c r="T515" i="1"/>
  <c r="V515" i="1" s="1"/>
  <c r="X515" i="1" s="1"/>
  <c r="Y515" i="1" s="1"/>
  <c r="Z515" i="1" s="1"/>
  <c r="AA515" i="1" s="1"/>
  <c r="AB515" i="1" s="1"/>
  <c r="AC515" i="1" s="1"/>
  <c r="AD515" i="1" s="1"/>
  <c r="T503" i="1"/>
  <c r="V503" i="1" s="1"/>
  <c r="X503" i="1" s="1"/>
  <c r="Y503" i="1" s="1"/>
  <c r="Z503" i="1" s="1"/>
  <c r="AA503" i="1" s="1"/>
  <c r="AB503" i="1" s="1"/>
  <c r="AC503" i="1" s="1"/>
  <c r="AD503" i="1" s="1"/>
  <c r="T491" i="1"/>
  <c r="V491" i="1" s="1"/>
  <c r="X491" i="1" s="1"/>
  <c r="Y491" i="1" s="1"/>
  <c r="Z491" i="1" s="1"/>
  <c r="AA491" i="1" s="1"/>
  <c r="AB491" i="1" s="1"/>
  <c r="AC491" i="1" s="1"/>
  <c r="AD491" i="1" s="1"/>
  <c r="T479" i="1"/>
  <c r="V479" i="1" s="1"/>
  <c r="X479" i="1" s="1"/>
  <c r="Y479" i="1" s="1"/>
  <c r="Z479" i="1" s="1"/>
  <c r="AA479" i="1" s="1"/>
  <c r="AB479" i="1" s="1"/>
  <c r="AC479" i="1" s="1"/>
  <c r="AD479" i="1" s="1"/>
  <c r="T467" i="1"/>
  <c r="V467" i="1" s="1"/>
  <c r="X467" i="1" s="1"/>
  <c r="Y467" i="1" s="1"/>
  <c r="Z467" i="1" s="1"/>
  <c r="AA467" i="1" s="1"/>
  <c r="AB467" i="1" s="1"/>
  <c r="AC467" i="1" s="1"/>
  <c r="AD467" i="1" s="1"/>
  <c r="T455" i="1"/>
  <c r="V455" i="1" s="1"/>
  <c r="X455" i="1" s="1"/>
  <c r="Y455" i="1" s="1"/>
  <c r="Z455" i="1" s="1"/>
  <c r="AA455" i="1" s="1"/>
  <c r="AB455" i="1" s="1"/>
  <c r="AC455" i="1" s="1"/>
  <c r="AD455" i="1" s="1"/>
  <c r="T431" i="1"/>
  <c r="V431" i="1" s="1"/>
  <c r="X431" i="1" s="1"/>
  <c r="Y431" i="1" s="1"/>
  <c r="Z431" i="1" s="1"/>
  <c r="AA431" i="1" s="1"/>
  <c r="AB431" i="1" s="1"/>
  <c r="AC431" i="1" s="1"/>
  <c r="AD431" i="1" s="1"/>
  <c r="T419" i="1"/>
  <c r="V419" i="1" s="1"/>
  <c r="X419" i="1" s="1"/>
  <c r="Y419" i="1" s="1"/>
  <c r="Z419" i="1" s="1"/>
  <c r="AA419" i="1" s="1"/>
  <c r="AB419" i="1" s="1"/>
  <c r="AC419" i="1" s="1"/>
  <c r="AD419" i="1" s="1"/>
  <c r="T407" i="1"/>
  <c r="V407" i="1" s="1"/>
  <c r="X407" i="1" s="1"/>
  <c r="Y407" i="1" s="1"/>
  <c r="Z407" i="1" s="1"/>
  <c r="AA407" i="1" s="1"/>
  <c r="AB407" i="1" s="1"/>
  <c r="AC407" i="1" s="1"/>
  <c r="AD407" i="1" s="1"/>
  <c r="T395" i="1"/>
  <c r="V395" i="1" s="1"/>
  <c r="X395" i="1" s="1"/>
  <c r="Y395" i="1" s="1"/>
  <c r="Z395" i="1" s="1"/>
  <c r="AA395" i="1" s="1"/>
  <c r="AB395" i="1" s="1"/>
  <c r="AC395" i="1" s="1"/>
  <c r="AD395" i="1" s="1"/>
  <c r="T359" i="1"/>
  <c r="V359" i="1" s="1"/>
  <c r="X359" i="1" s="1"/>
  <c r="Y359" i="1" s="1"/>
  <c r="Z359" i="1" s="1"/>
  <c r="AA359" i="1" s="1"/>
  <c r="AB359" i="1" s="1"/>
  <c r="AC359" i="1" s="1"/>
  <c r="AD359" i="1" s="1"/>
  <c r="T347" i="1"/>
  <c r="V347" i="1" s="1"/>
  <c r="X347" i="1" s="1"/>
  <c r="Y347" i="1" s="1"/>
  <c r="Z347" i="1" s="1"/>
  <c r="AA347" i="1" s="1"/>
  <c r="AB347" i="1" s="1"/>
  <c r="AC347" i="1" s="1"/>
  <c r="AD347" i="1" s="1"/>
  <c r="T335" i="1"/>
  <c r="V335" i="1" s="1"/>
  <c r="T299" i="1"/>
  <c r="V299" i="1" s="1"/>
  <c r="T275" i="1"/>
  <c r="V275" i="1" s="1"/>
  <c r="X275" i="1" s="1"/>
  <c r="Y275" i="1" s="1"/>
  <c r="Z275" i="1" s="1"/>
  <c r="AA275" i="1" s="1"/>
  <c r="AB275" i="1" s="1"/>
  <c r="AC275" i="1" s="1"/>
  <c r="AD275" i="1" s="1"/>
  <c r="T239" i="1"/>
  <c r="V239" i="1" s="1"/>
  <c r="V227" i="1"/>
  <c r="X227" i="1" s="1"/>
  <c r="Y227" i="1" s="1"/>
  <c r="Z227" i="1" s="1"/>
  <c r="AA227" i="1" s="1"/>
  <c r="AB227" i="1" s="1"/>
  <c r="AC227" i="1" s="1"/>
  <c r="AD227" i="1" s="1"/>
  <c r="T227" i="1"/>
  <c r="T215" i="1"/>
  <c r="V215" i="1" s="1"/>
  <c r="X215" i="1" s="1"/>
  <c r="Y215" i="1" s="1"/>
  <c r="Z215" i="1" s="1"/>
  <c r="AA215" i="1" s="1"/>
  <c r="AB215" i="1" s="1"/>
  <c r="AC215" i="1" s="1"/>
  <c r="AD215" i="1" s="1"/>
  <c r="T203" i="1"/>
  <c r="V203" i="1" s="1"/>
  <c r="X203" i="1" s="1"/>
  <c r="Y203" i="1" s="1"/>
  <c r="Z203" i="1" s="1"/>
  <c r="AA203" i="1" s="1"/>
  <c r="AB203" i="1" s="1"/>
  <c r="AC203" i="1" s="1"/>
  <c r="AD203" i="1" s="1"/>
  <c r="T167" i="1"/>
  <c r="V167" i="1" s="1"/>
  <c r="X167" i="1" s="1"/>
  <c r="Y167" i="1" s="1"/>
  <c r="Z167" i="1" s="1"/>
  <c r="AA167" i="1" s="1"/>
  <c r="AB167" i="1" s="1"/>
  <c r="AC167" i="1" s="1"/>
  <c r="AD167" i="1" s="1"/>
  <c r="T155" i="1"/>
  <c r="V155" i="1" s="1"/>
  <c r="X155" i="1" s="1"/>
  <c r="Y155" i="1" s="1"/>
  <c r="Z155" i="1" s="1"/>
  <c r="AA155" i="1" s="1"/>
  <c r="AB155" i="1" s="1"/>
  <c r="AC155" i="1" s="1"/>
  <c r="AD155" i="1" s="1"/>
  <c r="T143" i="1"/>
  <c r="V143" i="1" s="1"/>
  <c r="X143" i="1" s="1"/>
  <c r="Y143" i="1" s="1"/>
  <c r="Z143" i="1" s="1"/>
  <c r="AA143" i="1" s="1"/>
  <c r="AB143" i="1" s="1"/>
  <c r="AC143" i="1" s="1"/>
  <c r="AD143" i="1" s="1"/>
  <c r="V131" i="1"/>
  <c r="X131" i="1" s="1"/>
  <c r="Y131" i="1" s="1"/>
  <c r="Z131" i="1" s="1"/>
  <c r="AA131" i="1" s="1"/>
  <c r="AB131" i="1" s="1"/>
  <c r="AC131" i="1" s="1"/>
  <c r="AD131" i="1" s="1"/>
  <c r="T131" i="1"/>
  <c r="T119" i="1"/>
  <c r="V119" i="1" s="1"/>
  <c r="X119" i="1" s="1"/>
  <c r="Y119" i="1" s="1"/>
  <c r="Z119" i="1" s="1"/>
  <c r="AA119" i="1" s="1"/>
  <c r="AB119" i="1" s="1"/>
  <c r="AC119" i="1" s="1"/>
  <c r="AD119" i="1" s="1"/>
  <c r="T107" i="1"/>
  <c r="V107" i="1" s="1"/>
  <c r="X107" i="1" s="1"/>
  <c r="Y107" i="1" s="1"/>
  <c r="Z107" i="1" s="1"/>
  <c r="AA107" i="1" s="1"/>
  <c r="AB107" i="1" s="1"/>
  <c r="AC107" i="1" s="1"/>
  <c r="AD107" i="1" s="1"/>
  <c r="T83" i="1"/>
  <c r="V83" i="1" s="1"/>
  <c r="X83" i="1" s="1"/>
  <c r="Y83" i="1" s="1"/>
  <c r="Z83" i="1" s="1"/>
  <c r="AA83" i="1" s="1"/>
  <c r="AB83" i="1" s="1"/>
  <c r="AC83" i="1" s="1"/>
  <c r="AD83" i="1" s="1"/>
  <c r="T71" i="1"/>
  <c r="V71" i="1" s="1"/>
  <c r="X71" i="1" s="1"/>
  <c r="Y71" i="1" s="1"/>
  <c r="Z71" i="1" s="1"/>
  <c r="AA71" i="1" s="1"/>
  <c r="AB71" i="1" s="1"/>
  <c r="AC71" i="1" s="1"/>
  <c r="AD71" i="1" s="1"/>
  <c r="V35" i="1"/>
  <c r="X35" i="1" s="1"/>
  <c r="Y35" i="1" s="1"/>
  <c r="Z35" i="1" s="1"/>
  <c r="AA35" i="1" s="1"/>
  <c r="AB35" i="1" s="1"/>
  <c r="AC35" i="1" s="1"/>
  <c r="AD35" i="1" s="1"/>
  <c r="T35" i="1"/>
  <c r="T23" i="1"/>
  <c r="V23" i="1" s="1"/>
  <c r="X23" i="1" s="1"/>
  <c r="Y23" i="1" s="1"/>
  <c r="Z23" i="1" s="1"/>
  <c r="AA23" i="1" s="1"/>
  <c r="AB23" i="1" s="1"/>
  <c r="AC23" i="1" s="1"/>
  <c r="AD23" i="1" s="1"/>
  <c r="T11" i="1"/>
  <c r="V11" i="1" s="1"/>
  <c r="X11" i="1" s="1"/>
  <c r="Y11" i="1" s="1"/>
  <c r="Z11" i="1" s="1"/>
  <c r="AA11" i="1" s="1"/>
  <c r="AB11" i="1" s="1"/>
  <c r="AC11" i="1" s="1"/>
  <c r="AD11" i="1" s="1"/>
  <c r="T647" i="1"/>
  <c r="V647" i="1" s="1"/>
  <c r="X647" i="1" s="1"/>
  <c r="Y647" i="1" s="1"/>
  <c r="Z647" i="1" s="1"/>
  <c r="AA647" i="1" s="1"/>
  <c r="AB647" i="1" s="1"/>
  <c r="AC647" i="1" s="1"/>
  <c r="AD647" i="1" s="1"/>
  <c r="T815" i="1"/>
  <c r="V815" i="1" s="1"/>
  <c r="V127" i="1"/>
  <c r="X127" i="1" s="1"/>
  <c r="Y127" i="1" s="1"/>
  <c r="Z127" i="1" s="1"/>
  <c r="AA127" i="1" s="1"/>
  <c r="AB127" i="1" s="1"/>
  <c r="AC127" i="1" s="1"/>
  <c r="AD127" i="1" s="1"/>
  <c r="L1798" i="1"/>
  <c r="M1798" i="1" s="1"/>
  <c r="T1798" i="1" s="1"/>
  <c r="L1786" i="1"/>
  <c r="M1786" i="1" s="1"/>
  <c r="T1786" i="1" s="1"/>
  <c r="L1774" i="1"/>
  <c r="M1774" i="1" s="1"/>
  <c r="T1774" i="1" s="1"/>
  <c r="L1762" i="1"/>
  <c r="M1762" i="1" s="1"/>
  <c r="L1750" i="1"/>
  <c r="M1750" i="1" s="1"/>
  <c r="T1750" i="1" s="1"/>
  <c r="L1738" i="1"/>
  <c r="M1738" i="1" s="1"/>
  <c r="T1738" i="1" s="1"/>
  <c r="L1726" i="1"/>
  <c r="M1726" i="1" s="1"/>
  <c r="L1714" i="1"/>
  <c r="M1714" i="1" s="1"/>
  <c r="L1702" i="1"/>
  <c r="M1702" i="1" s="1"/>
  <c r="L1690" i="1"/>
  <c r="M1690" i="1" s="1"/>
  <c r="L1678" i="1"/>
  <c r="M1678" i="1" s="1"/>
  <c r="L1666" i="1"/>
  <c r="M1666" i="1" s="1"/>
  <c r="L1654" i="1"/>
  <c r="M1654" i="1" s="1"/>
  <c r="S1654" i="1" s="1"/>
  <c r="L1642" i="1"/>
  <c r="M1642" i="1" s="1"/>
  <c r="L1630" i="1"/>
  <c r="M1630" i="1" s="1"/>
  <c r="L1618" i="1"/>
  <c r="M1618" i="1" s="1"/>
  <c r="L1606" i="1"/>
  <c r="M1606" i="1" s="1"/>
  <c r="L1594" i="1"/>
  <c r="M1594" i="1" s="1"/>
  <c r="L1582" i="1"/>
  <c r="M1582" i="1" s="1"/>
  <c r="L1570" i="1"/>
  <c r="M1570" i="1" s="1"/>
  <c r="L1558" i="1"/>
  <c r="M1558" i="1" s="1"/>
  <c r="L1546" i="1"/>
  <c r="M1546" i="1" s="1"/>
  <c r="L1534" i="1"/>
  <c r="M1534" i="1" s="1"/>
  <c r="T1534" i="1" s="1"/>
  <c r="L1522" i="1"/>
  <c r="M1522" i="1" s="1"/>
  <c r="L1510" i="1"/>
  <c r="M1510" i="1" s="1"/>
  <c r="S1510" i="1" s="1"/>
  <c r="L1797" i="1"/>
  <c r="M1797" i="1" s="1"/>
  <c r="T1797" i="1" s="1"/>
  <c r="L1785" i="1"/>
  <c r="M1785" i="1" s="1"/>
  <c r="T1785" i="1" s="1"/>
  <c r="L1773" i="1"/>
  <c r="M1773" i="1" s="1"/>
  <c r="T1773" i="1" s="1"/>
  <c r="L1761" i="1"/>
  <c r="M1761" i="1" s="1"/>
  <c r="L1749" i="1"/>
  <c r="M1749" i="1" s="1"/>
  <c r="T1749" i="1" s="1"/>
  <c r="L1737" i="1"/>
  <c r="M1737" i="1" s="1"/>
  <c r="T1737" i="1" s="1"/>
  <c r="L1725" i="1"/>
  <c r="M1725" i="1" s="1"/>
  <c r="L1713" i="1"/>
  <c r="M1713" i="1" s="1"/>
  <c r="L1701" i="1"/>
  <c r="M1701" i="1" s="1"/>
  <c r="L1689" i="1"/>
  <c r="M1689" i="1" s="1"/>
  <c r="L1677" i="1"/>
  <c r="M1677" i="1" s="1"/>
  <c r="L1665" i="1"/>
  <c r="M1665" i="1" s="1"/>
  <c r="S1665" i="1" s="1"/>
  <c r="L1653" i="1"/>
  <c r="M1653" i="1" s="1"/>
  <c r="L1641" i="1"/>
  <c r="M1641" i="1" s="1"/>
  <c r="L1629" i="1"/>
  <c r="M1629" i="1" s="1"/>
  <c r="L1617" i="1"/>
  <c r="M1617" i="1" s="1"/>
  <c r="L1605" i="1"/>
  <c r="M1605" i="1" s="1"/>
  <c r="L1593" i="1"/>
  <c r="M1593" i="1" s="1"/>
  <c r="L1581" i="1"/>
  <c r="M1581" i="1" s="1"/>
  <c r="L1569" i="1"/>
  <c r="M1569" i="1" s="1"/>
  <c r="L1557" i="1"/>
  <c r="M1557" i="1" s="1"/>
  <c r="L1545" i="1"/>
  <c r="M1545" i="1" s="1"/>
  <c r="L1533" i="1"/>
  <c r="M1533" i="1" s="1"/>
  <c r="T1533" i="1" s="1"/>
  <c r="L1521" i="1"/>
  <c r="M1521" i="1" s="1"/>
  <c r="S1521" i="1" s="1"/>
  <c r="L1509" i="1"/>
  <c r="M1509" i="1" s="1"/>
  <c r="L1497" i="1"/>
  <c r="M1497" i="1" s="1"/>
  <c r="L1485" i="1"/>
  <c r="M1485" i="1" s="1"/>
  <c r="L1473" i="1"/>
  <c r="M1473" i="1" s="1"/>
  <c r="L1461" i="1"/>
  <c r="M1461" i="1" s="1"/>
  <c r="L1449" i="1"/>
  <c r="M1449" i="1" s="1"/>
  <c r="T1449" i="1" s="1"/>
  <c r="L1437" i="1"/>
  <c r="M1437" i="1" s="1"/>
  <c r="L1425" i="1"/>
  <c r="M1425" i="1" s="1"/>
  <c r="L1413" i="1"/>
  <c r="M1413" i="1" s="1"/>
  <c r="T1413" i="1" s="1"/>
  <c r="L1401" i="1"/>
  <c r="M1401" i="1" s="1"/>
  <c r="L1389" i="1"/>
  <c r="M1389" i="1" s="1"/>
  <c r="T1389" i="1" s="1"/>
  <c r="L1377" i="1"/>
  <c r="M1377" i="1" s="1"/>
  <c r="T1377" i="1" s="1"/>
  <c r="L1365" i="1"/>
  <c r="M1365" i="1" s="1"/>
  <c r="T1365" i="1" s="1"/>
  <c r="L1353" i="1"/>
  <c r="M1353" i="1" s="1"/>
  <c r="L1801" i="1"/>
  <c r="M1801" i="1" s="1"/>
  <c r="T1801" i="1" s="1"/>
  <c r="L1789" i="1"/>
  <c r="M1789" i="1" s="1"/>
  <c r="T1789" i="1" s="1"/>
  <c r="L1777" i="1"/>
  <c r="M1777" i="1" s="1"/>
  <c r="T1777" i="1" s="1"/>
  <c r="L1765" i="1"/>
  <c r="M1765" i="1" s="1"/>
  <c r="L1753" i="1"/>
  <c r="M1753" i="1" s="1"/>
  <c r="T1753" i="1" s="1"/>
  <c r="L1741" i="1"/>
  <c r="M1741" i="1" s="1"/>
  <c r="T1741" i="1" s="1"/>
  <c r="L1729" i="1"/>
  <c r="M1729" i="1" s="1"/>
  <c r="L1717" i="1"/>
  <c r="M1717" i="1" s="1"/>
  <c r="L1705" i="1"/>
  <c r="M1705" i="1" s="1"/>
  <c r="L1693" i="1"/>
  <c r="M1693" i="1" s="1"/>
  <c r="S1693" i="1" s="1"/>
  <c r="L1681" i="1"/>
  <c r="M1681" i="1" s="1"/>
  <c r="L1669" i="1"/>
  <c r="M1669" i="1" s="1"/>
  <c r="L1657" i="1"/>
  <c r="M1657" i="1" s="1"/>
  <c r="L1645" i="1"/>
  <c r="M1645" i="1" s="1"/>
  <c r="L1633" i="1"/>
  <c r="M1633" i="1" s="1"/>
  <c r="L1621" i="1"/>
  <c r="M1621" i="1" s="1"/>
  <c r="L1609" i="1"/>
  <c r="M1609" i="1" s="1"/>
  <c r="L1597" i="1"/>
  <c r="M1597" i="1" s="1"/>
  <c r="L1585" i="1"/>
  <c r="M1585" i="1" s="1"/>
  <c r="L1573" i="1"/>
  <c r="M1573" i="1" s="1"/>
  <c r="L1561" i="1"/>
  <c r="M1561" i="1" s="1"/>
  <c r="L1549" i="1"/>
  <c r="M1549" i="1" s="1"/>
  <c r="S1549" i="1" s="1"/>
  <c r="L1537" i="1"/>
  <c r="M1537" i="1" s="1"/>
  <c r="T1537" i="1" s="1"/>
  <c r="L1525" i="1"/>
  <c r="M1525" i="1" s="1"/>
  <c r="L1513" i="1"/>
  <c r="M1513" i="1" s="1"/>
  <c r="L1501" i="1"/>
  <c r="M1501" i="1" s="1"/>
  <c r="L1489" i="1"/>
  <c r="M1489" i="1" s="1"/>
  <c r="L1477" i="1"/>
  <c r="M1477" i="1" s="1"/>
  <c r="L1498" i="1"/>
  <c r="M1498" i="1" s="1"/>
  <c r="L1486" i="1"/>
  <c r="M1486" i="1" s="1"/>
  <c r="L1474" i="1"/>
  <c r="M1474" i="1" s="1"/>
  <c r="L1462" i="1"/>
  <c r="M1462" i="1" s="1"/>
  <c r="L1450" i="1"/>
  <c r="M1450" i="1" s="1"/>
  <c r="T1450" i="1" s="1"/>
  <c r="L1438" i="1"/>
  <c r="M1438" i="1" s="1"/>
  <c r="T1438" i="1" s="1"/>
  <c r="L1426" i="1"/>
  <c r="M1426" i="1" s="1"/>
  <c r="L1414" i="1"/>
  <c r="M1414" i="1" s="1"/>
  <c r="T1414" i="1" s="1"/>
  <c r="L1402" i="1"/>
  <c r="M1402" i="1" s="1"/>
  <c r="L1390" i="1"/>
  <c r="M1390" i="1" s="1"/>
  <c r="L1378" i="1"/>
  <c r="M1378" i="1" s="1"/>
  <c r="T1378" i="1" s="1"/>
  <c r="L1366" i="1"/>
  <c r="M1366" i="1" s="1"/>
  <c r="T1366" i="1" s="1"/>
  <c r="L1354" i="1"/>
  <c r="M1354" i="1" s="1"/>
  <c r="L1342" i="1"/>
  <c r="M1342" i="1" s="1"/>
  <c r="L1330" i="1"/>
  <c r="M1330" i="1" s="1"/>
  <c r="L1318" i="1"/>
  <c r="M1318" i="1" s="1"/>
  <c r="L1306" i="1"/>
  <c r="M1306" i="1" s="1"/>
  <c r="L1294" i="1"/>
  <c r="M1294" i="1" s="1"/>
  <c r="S1294" i="1" s="1"/>
  <c r="L1282" i="1"/>
  <c r="M1282" i="1" s="1"/>
  <c r="L1270" i="1"/>
  <c r="M1270" i="1" s="1"/>
  <c r="L1258" i="1"/>
  <c r="M1258" i="1" s="1"/>
  <c r="L1246" i="1"/>
  <c r="M1246" i="1" s="1"/>
  <c r="L1234" i="1"/>
  <c r="M1234" i="1" s="1"/>
  <c r="L1222" i="1"/>
  <c r="M1222" i="1" s="1"/>
  <c r="L1210" i="1"/>
  <c r="M1210" i="1" s="1"/>
  <c r="L1198" i="1"/>
  <c r="M1198" i="1" s="1"/>
  <c r="L1186" i="1"/>
  <c r="M1186" i="1" s="1"/>
  <c r="L1174" i="1"/>
  <c r="M1174" i="1" s="1"/>
  <c r="L1162" i="1"/>
  <c r="M1162" i="1" s="1"/>
  <c r="L1150" i="1"/>
  <c r="M1150" i="1" s="1"/>
  <c r="S1150" i="1" s="1"/>
  <c r="L1138" i="1"/>
  <c r="M1138" i="1" s="1"/>
  <c r="T1138" i="1" s="1"/>
  <c r="L1126" i="1"/>
  <c r="M1126" i="1" s="1"/>
  <c r="T1126" i="1" s="1"/>
  <c r="L1114" i="1"/>
  <c r="M1114" i="1" s="1"/>
  <c r="L1102" i="1"/>
  <c r="M1102" i="1" s="1"/>
  <c r="L1090" i="1"/>
  <c r="M1090" i="1" s="1"/>
  <c r="L1078" i="1"/>
  <c r="M1078" i="1" s="1"/>
  <c r="L1066" i="1"/>
  <c r="M1066" i="1" s="1"/>
  <c r="T1066" i="1" s="1"/>
  <c r="L1054" i="1"/>
  <c r="M1054" i="1" s="1"/>
  <c r="L1042" i="1"/>
  <c r="M1042" i="1" s="1"/>
  <c r="L1030" i="1"/>
  <c r="M1030" i="1" s="1"/>
  <c r="L1018" i="1"/>
  <c r="M1018" i="1" s="1"/>
  <c r="L1006" i="1"/>
  <c r="M1006" i="1" s="1"/>
  <c r="N1006" i="1" s="1"/>
  <c r="L994" i="1"/>
  <c r="M994" i="1" s="1"/>
  <c r="L982" i="1"/>
  <c r="M982" i="1" s="1"/>
  <c r="T982" i="1" s="1"/>
  <c r="L970" i="1"/>
  <c r="M970" i="1" s="1"/>
  <c r="L958" i="1"/>
  <c r="M958" i="1" s="1"/>
  <c r="L946" i="1"/>
  <c r="M946" i="1" s="1"/>
  <c r="L934" i="1"/>
  <c r="M934" i="1" s="1"/>
  <c r="T934" i="1" s="1"/>
  <c r="L922" i="1"/>
  <c r="M922" i="1" s="1"/>
  <c r="L910" i="1"/>
  <c r="M910" i="1" s="1"/>
  <c r="T910" i="1" s="1"/>
  <c r="L898" i="1"/>
  <c r="M898" i="1" s="1"/>
  <c r="L886" i="1"/>
  <c r="M886" i="1" s="1"/>
  <c r="L874" i="1"/>
  <c r="M874" i="1" s="1"/>
  <c r="L862" i="1"/>
  <c r="M862" i="1" s="1"/>
  <c r="S862" i="1" s="1"/>
  <c r="L850" i="1"/>
  <c r="M850" i="1" s="1"/>
  <c r="L838" i="1"/>
  <c r="M838" i="1" s="1"/>
  <c r="L826" i="1"/>
  <c r="M826" i="1" s="1"/>
  <c r="T826" i="1" s="1"/>
  <c r="L814" i="1"/>
  <c r="M814" i="1" s="1"/>
  <c r="L802" i="1"/>
  <c r="M802" i="1" s="1"/>
  <c r="T802" i="1" s="1"/>
  <c r="L790" i="1"/>
  <c r="M790" i="1" s="1"/>
  <c r="L778" i="1"/>
  <c r="M778" i="1" s="1"/>
  <c r="L766" i="1"/>
  <c r="M766" i="1" s="1"/>
  <c r="T766" i="1" s="1"/>
  <c r="L754" i="1"/>
  <c r="M754" i="1" s="1"/>
  <c r="L742" i="1"/>
  <c r="M742" i="1" s="1"/>
  <c r="L730" i="1"/>
  <c r="M730" i="1" s="1"/>
  <c r="L718" i="1"/>
  <c r="M718" i="1" s="1"/>
  <c r="S718" i="1" s="1"/>
  <c r="L706" i="1"/>
  <c r="M706" i="1" s="1"/>
  <c r="T706" i="1" s="1"/>
  <c r="L694" i="1"/>
  <c r="M694" i="1" s="1"/>
  <c r="L682" i="1"/>
  <c r="M682" i="1" s="1"/>
  <c r="L670" i="1"/>
  <c r="M670" i="1" s="1"/>
  <c r="T670" i="1" s="1"/>
  <c r="L658" i="1"/>
  <c r="M658" i="1" s="1"/>
  <c r="L646" i="1"/>
  <c r="M646" i="1" s="1"/>
  <c r="L634" i="1"/>
  <c r="M634" i="1" s="1"/>
  <c r="L622" i="1"/>
  <c r="M622" i="1" s="1"/>
  <c r="L610" i="1"/>
  <c r="M610" i="1" s="1"/>
  <c r="L598" i="1"/>
  <c r="M598" i="1" s="1"/>
  <c r="O598" i="1" s="1"/>
  <c r="L586" i="1"/>
  <c r="M586" i="1" s="1"/>
  <c r="L574" i="1"/>
  <c r="M574" i="1" s="1"/>
  <c r="T574" i="1" s="1"/>
  <c r="L562" i="1"/>
  <c r="M562" i="1" s="1"/>
  <c r="L550" i="1"/>
  <c r="M550" i="1" s="1"/>
  <c r="L538" i="1"/>
  <c r="M538" i="1" s="1"/>
  <c r="L526" i="1"/>
  <c r="M526" i="1" s="1"/>
  <c r="L514" i="1"/>
  <c r="M514" i="1" s="1"/>
  <c r="L502" i="1"/>
  <c r="M502" i="1" s="1"/>
  <c r="L490" i="1"/>
  <c r="M490" i="1" s="1"/>
  <c r="L478" i="1"/>
  <c r="M478" i="1" s="1"/>
  <c r="L466" i="1"/>
  <c r="M466" i="1" s="1"/>
  <c r="L454" i="1"/>
  <c r="M454" i="1" s="1"/>
  <c r="L442" i="1"/>
  <c r="M442" i="1" s="1"/>
  <c r="L430" i="1"/>
  <c r="M430" i="1" s="1"/>
  <c r="S430" i="1" s="1"/>
  <c r="L418" i="1"/>
  <c r="M418" i="1" s="1"/>
  <c r="L406" i="1"/>
  <c r="M406" i="1" s="1"/>
  <c r="L394" i="1"/>
  <c r="M394" i="1" s="1"/>
  <c r="L382" i="1"/>
  <c r="M382" i="1" s="1"/>
  <c r="T382" i="1" s="1"/>
  <c r="L370" i="1"/>
  <c r="M370" i="1" s="1"/>
  <c r="T370" i="1" s="1"/>
  <c r="L358" i="1"/>
  <c r="M358" i="1" s="1"/>
  <c r="L346" i="1"/>
  <c r="M346" i="1" s="1"/>
  <c r="L334" i="1"/>
  <c r="M334" i="1" s="1"/>
  <c r="L322" i="1"/>
  <c r="M322" i="1" s="1"/>
  <c r="T322" i="1" s="1"/>
  <c r="L310" i="1"/>
  <c r="M310" i="1" s="1"/>
  <c r="T310" i="1" s="1"/>
  <c r="L298" i="1"/>
  <c r="M298" i="1" s="1"/>
  <c r="L286" i="1"/>
  <c r="M286" i="1" s="1"/>
  <c r="T286" i="1" s="1"/>
  <c r="L274" i="1"/>
  <c r="M274" i="1" s="1"/>
  <c r="L262" i="1"/>
  <c r="M262" i="1" s="1"/>
  <c r="L250" i="1"/>
  <c r="M250" i="1" s="1"/>
  <c r="T250" i="1" s="1"/>
  <c r="L238" i="1"/>
  <c r="M238" i="1" s="1"/>
  <c r="L226" i="1"/>
  <c r="M226" i="1" s="1"/>
  <c r="L214" i="1"/>
  <c r="M214" i="1" s="1"/>
  <c r="L202" i="1"/>
  <c r="M202" i="1" s="1"/>
  <c r="L190" i="1"/>
  <c r="M190" i="1" s="1"/>
  <c r="T190" i="1" s="1"/>
  <c r="L178" i="1"/>
  <c r="M178" i="1" s="1"/>
  <c r="L166" i="1"/>
  <c r="M166" i="1" s="1"/>
  <c r="L154" i="1"/>
  <c r="M154" i="1" s="1"/>
  <c r="L142" i="1"/>
  <c r="M142" i="1" s="1"/>
  <c r="N142" i="1" s="1"/>
  <c r="L130" i="1"/>
  <c r="M130" i="1" s="1"/>
  <c r="L118" i="1"/>
  <c r="M118" i="1" s="1"/>
  <c r="L106" i="1"/>
  <c r="M106" i="1" s="1"/>
  <c r="T106" i="1" s="1"/>
  <c r="L94" i="1"/>
  <c r="M94" i="1" s="1"/>
  <c r="T94" i="1" s="1"/>
  <c r="L82" i="1"/>
  <c r="M82" i="1" s="1"/>
  <c r="L70" i="1"/>
  <c r="M70" i="1" s="1"/>
  <c r="L58" i="1"/>
  <c r="M58" i="1" s="1"/>
  <c r="L46" i="1"/>
  <c r="M46" i="1" s="1"/>
  <c r="T46" i="1" s="1"/>
  <c r="L34" i="1"/>
  <c r="M34" i="1" s="1"/>
  <c r="L22" i="1"/>
  <c r="M22" i="1" s="1"/>
  <c r="N22" i="1" s="1"/>
  <c r="L10" i="1"/>
  <c r="M10" i="1" s="1"/>
  <c r="L1341" i="1"/>
  <c r="M1341" i="1" s="1"/>
  <c r="N1341" i="1" s="1"/>
  <c r="L1329" i="1"/>
  <c r="M1329" i="1" s="1"/>
  <c r="L1317" i="1"/>
  <c r="M1317" i="1" s="1"/>
  <c r="L1305" i="1"/>
  <c r="M1305" i="1" s="1"/>
  <c r="L1293" i="1"/>
  <c r="M1293" i="1" s="1"/>
  <c r="L1281" i="1"/>
  <c r="M1281" i="1" s="1"/>
  <c r="L1269" i="1"/>
  <c r="M1269" i="1" s="1"/>
  <c r="L1257" i="1"/>
  <c r="M1257" i="1" s="1"/>
  <c r="L1245" i="1"/>
  <c r="M1245" i="1" s="1"/>
  <c r="L1233" i="1"/>
  <c r="M1233" i="1" s="1"/>
  <c r="L1221" i="1"/>
  <c r="M1221" i="1" s="1"/>
  <c r="L1209" i="1"/>
  <c r="M1209" i="1" s="1"/>
  <c r="L1197" i="1"/>
  <c r="M1197" i="1" s="1"/>
  <c r="S1197" i="1" s="1"/>
  <c r="L1185" i="1"/>
  <c r="M1185" i="1" s="1"/>
  <c r="L1173" i="1"/>
  <c r="M1173" i="1" s="1"/>
  <c r="L1161" i="1"/>
  <c r="M1161" i="1" s="1"/>
  <c r="L1149" i="1"/>
  <c r="M1149" i="1" s="1"/>
  <c r="L1137" i="1"/>
  <c r="M1137" i="1" s="1"/>
  <c r="T1137" i="1" s="1"/>
  <c r="L1125" i="1"/>
  <c r="M1125" i="1" s="1"/>
  <c r="L1113" i="1"/>
  <c r="M1113" i="1" s="1"/>
  <c r="L1101" i="1"/>
  <c r="M1101" i="1" s="1"/>
  <c r="L1089" i="1"/>
  <c r="M1089" i="1" s="1"/>
  <c r="L1077" i="1"/>
  <c r="M1077" i="1" s="1"/>
  <c r="L1065" i="1"/>
  <c r="M1065" i="1" s="1"/>
  <c r="T1065" i="1" s="1"/>
  <c r="L1053" i="1"/>
  <c r="M1053" i="1" s="1"/>
  <c r="S1053" i="1" s="1"/>
  <c r="L1041" i="1"/>
  <c r="M1041" i="1" s="1"/>
  <c r="L1029" i="1"/>
  <c r="M1029" i="1" s="1"/>
  <c r="L1017" i="1"/>
  <c r="M1017" i="1" s="1"/>
  <c r="L1005" i="1"/>
  <c r="M1005" i="1" s="1"/>
  <c r="L993" i="1"/>
  <c r="M993" i="1" s="1"/>
  <c r="T993" i="1" s="1"/>
  <c r="L981" i="1"/>
  <c r="M981" i="1" s="1"/>
  <c r="T981" i="1" s="1"/>
  <c r="L969" i="1"/>
  <c r="M969" i="1" s="1"/>
  <c r="L957" i="1"/>
  <c r="M957" i="1" s="1"/>
  <c r="L945" i="1"/>
  <c r="M945" i="1" s="1"/>
  <c r="L933" i="1"/>
  <c r="M933" i="1" s="1"/>
  <c r="T933" i="1" s="1"/>
  <c r="L921" i="1"/>
  <c r="M921" i="1" s="1"/>
  <c r="L909" i="1"/>
  <c r="M909" i="1" s="1"/>
  <c r="T909" i="1" s="1"/>
  <c r="L897" i="1"/>
  <c r="M897" i="1" s="1"/>
  <c r="L885" i="1"/>
  <c r="M885" i="1" s="1"/>
  <c r="T885" i="1" s="1"/>
  <c r="L873" i="1"/>
  <c r="M873" i="1" s="1"/>
  <c r="L861" i="1"/>
  <c r="M861" i="1" s="1"/>
  <c r="L849" i="1"/>
  <c r="M849" i="1" s="1"/>
  <c r="L837" i="1"/>
  <c r="M837" i="1" s="1"/>
  <c r="L825" i="1"/>
  <c r="M825" i="1" s="1"/>
  <c r="T825" i="1" s="1"/>
  <c r="L813" i="1"/>
  <c r="M813" i="1" s="1"/>
  <c r="L801" i="1"/>
  <c r="M801" i="1" s="1"/>
  <c r="T801" i="1" s="1"/>
  <c r="L789" i="1"/>
  <c r="M789" i="1" s="1"/>
  <c r="L777" i="1"/>
  <c r="M777" i="1" s="1"/>
  <c r="L765" i="1"/>
  <c r="M765" i="1" s="1"/>
  <c r="T765" i="1" s="1"/>
  <c r="L753" i="1"/>
  <c r="M753" i="1" s="1"/>
  <c r="L741" i="1"/>
  <c r="M741" i="1" s="1"/>
  <c r="L729" i="1"/>
  <c r="M729" i="1" s="1"/>
  <c r="L717" i="1"/>
  <c r="M717" i="1" s="1"/>
  <c r="L705" i="1"/>
  <c r="M705" i="1" s="1"/>
  <c r="T705" i="1" s="1"/>
  <c r="L693" i="1"/>
  <c r="M693" i="1" s="1"/>
  <c r="L681" i="1"/>
  <c r="M681" i="1" s="1"/>
  <c r="L669" i="1"/>
  <c r="M669" i="1" s="1"/>
  <c r="T669" i="1" s="1"/>
  <c r="L657" i="1"/>
  <c r="M657" i="1" s="1"/>
  <c r="L645" i="1"/>
  <c r="M645" i="1" s="1"/>
  <c r="L633" i="1"/>
  <c r="M633" i="1" s="1"/>
  <c r="L621" i="1"/>
  <c r="M621" i="1" s="1"/>
  <c r="O621" i="1" s="1"/>
  <c r="L609" i="1"/>
  <c r="M609" i="1" s="1"/>
  <c r="L597" i="1"/>
  <c r="M597" i="1" s="1"/>
  <c r="L585" i="1"/>
  <c r="M585" i="1" s="1"/>
  <c r="L573" i="1"/>
  <c r="M573" i="1" s="1"/>
  <c r="T573" i="1" s="1"/>
  <c r="L561" i="1"/>
  <c r="M561" i="1" s="1"/>
  <c r="T561" i="1" s="1"/>
  <c r="L549" i="1"/>
  <c r="M549" i="1" s="1"/>
  <c r="L537" i="1"/>
  <c r="M537" i="1" s="1"/>
  <c r="T537" i="1" s="1"/>
  <c r="L525" i="1"/>
  <c r="M525" i="1" s="1"/>
  <c r="L513" i="1"/>
  <c r="M513" i="1" s="1"/>
  <c r="L501" i="1"/>
  <c r="M501" i="1" s="1"/>
  <c r="L489" i="1"/>
  <c r="M489" i="1" s="1"/>
  <c r="L477" i="1"/>
  <c r="M477" i="1" s="1"/>
  <c r="O477" i="1" s="1"/>
  <c r="L465" i="1"/>
  <c r="M465" i="1" s="1"/>
  <c r="L453" i="1"/>
  <c r="M453" i="1" s="1"/>
  <c r="L441" i="1"/>
  <c r="M441" i="1" s="1"/>
  <c r="L429" i="1"/>
  <c r="M429" i="1" s="1"/>
  <c r="T429" i="1" s="1"/>
  <c r="L417" i="1"/>
  <c r="M417" i="1" s="1"/>
  <c r="T417" i="1" s="1"/>
  <c r="L405" i="1"/>
  <c r="M405" i="1" s="1"/>
  <c r="L393" i="1"/>
  <c r="M393" i="1" s="1"/>
  <c r="T393" i="1" s="1"/>
  <c r="L381" i="1"/>
  <c r="M381" i="1" s="1"/>
  <c r="T381" i="1" s="1"/>
  <c r="L369" i="1"/>
  <c r="M369" i="1" s="1"/>
  <c r="T369" i="1" s="1"/>
  <c r="L357" i="1"/>
  <c r="M357" i="1" s="1"/>
  <c r="L345" i="1"/>
  <c r="M345" i="1" s="1"/>
  <c r="L333" i="1"/>
  <c r="M333" i="1" s="1"/>
  <c r="O333" i="1" s="1"/>
  <c r="L321" i="1"/>
  <c r="M321" i="1" s="1"/>
  <c r="T321" i="1" s="1"/>
  <c r="L309" i="1"/>
  <c r="M309" i="1" s="1"/>
  <c r="L297" i="1"/>
  <c r="M297" i="1" s="1"/>
  <c r="L285" i="1"/>
  <c r="M285" i="1" s="1"/>
  <c r="T285" i="1" s="1"/>
  <c r="L273" i="1"/>
  <c r="M273" i="1" s="1"/>
  <c r="L261" i="1"/>
  <c r="M261" i="1" s="1"/>
  <c r="L249" i="1"/>
  <c r="M249" i="1" s="1"/>
  <c r="T249" i="1" s="1"/>
  <c r="L237" i="1"/>
  <c r="M237" i="1" s="1"/>
  <c r="L225" i="1"/>
  <c r="M225" i="1" s="1"/>
  <c r="L213" i="1"/>
  <c r="M213" i="1" s="1"/>
  <c r="O213" i="1" s="1"/>
  <c r="L201" i="1"/>
  <c r="M201" i="1" s="1"/>
  <c r="L189" i="1"/>
  <c r="M189" i="1" s="1"/>
  <c r="O189" i="1" s="1"/>
  <c r="L177" i="1"/>
  <c r="M177" i="1" s="1"/>
  <c r="L165" i="1"/>
  <c r="M165" i="1" s="1"/>
  <c r="L153" i="1"/>
  <c r="M153" i="1" s="1"/>
  <c r="L141" i="1"/>
  <c r="M141" i="1" s="1"/>
  <c r="L129" i="1"/>
  <c r="M129" i="1" s="1"/>
  <c r="L117" i="1"/>
  <c r="M117" i="1" s="1"/>
  <c r="L105" i="1"/>
  <c r="M105" i="1" s="1"/>
  <c r="T105" i="1" s="1"/>
  <c r="L93" i="1"/>
  <c r="M93" i="1" s="1"/>
  <c r="T93" i="1" s="1"/>
  <c r="L81" i="1"/>
  <c r="M81" i="1" s="1"/>
  <c r="L69" i="1"/>
  <c r="M69" i="1" s="1"/>
  <c r="L57" i="1"/>
  <c r="M57" i="1" s="1"/>
  <c r="L45" i="1"/>
  <c r="M45" i="1" s="1"/>
  <c r="T45" i="1" s="1"/>
  <c r="L33" i="1"/>
  <c r="M33" i="1" s="1"/>
  <c r="L21" i="1"/>
  <c r="M21" i="1" s="1"/>
  <c r="L1800" i="1"/>
  <c r="M1800" i="1" s="1"/>
  <c r="T1800" i="1" s="1"/>
  <c r="L1788" i="1"/>
  <c r="M1788" i="1" s="1"/>
  <c r="T1788" i="1" s="1"/>
  <c r="L1776" i="1"/>
  <c r="M1776" i="1" s="1"/>
  <c r="T1776" i="1" s="1"/>
  <c r="L1764" i="1"/>
  <c r="M1764" i="1" s="1"/>
  <c r="L1752" i="1"/>
  <c r="M1752" i="1" s="1"/>
  <c r="T1752" i="1" s="1"/>
  <c r="L1740" i="1"/>
  <c r="M1740" i="1" s="1"/>
  <c r="T1740" i="1" s="1"/>
  <c r="L1728" i="1"/>
  <c r="M1728" i="1" s="1"/>
  <c r="L1716" i="1"/>
  <c r="M1716" i="1" s="1"/>
  <c r="L1704" i="1"/>
  <c r="M1704" i="1" s="1"/>
  <c r="L1692" i="1"/>
  <c r="M1692" i="1" s="1"/>
  <c r="S1692" i="1" s="1"/>
  <c r="L1680" i="1"/>
  <c r="M1680" i="1" s="1"/>
  <c r="L1668" i="1"/>
  <c r="M1668" i="1" s="1"/>
  <c r="L1656" i="1"/>
  <c r="M1656" i="1" s="1"/>
  <c r="L1644" i="1"/>
  <c r="M1644" i="1" s="1"/>
  <c r="L1632" i="1"/>
  <c r="M1632" i="1" s="1"/>
  <c r="L1620" i="1"/>
  <c r="M1620" i="1" s="1"/>
  <c r="L1608" i="1"/>
  <c r="M1608" i="1" s="1"/>
  <c r="L1596" i="1"/>
  <c r="M1596" i="1" s="1"/>
  <c r="L1584" i="1"/>
  <c r="M1584" i="1" s="1"/>
  <c r="L1572" i="1"/>
  <c r="M1572" i="1" s="1"/>
  <c r="L1560" i="1"/>
  <c r="M1560" i="1" s="1"/>
  <c r="L1548" i="1"/>
  <c r="M1548" i="1" s="1"/>
  <c r="S1548" i="1" s="1"/>
  <c r="L1536" i="1"/>
  <c r="M1536" i="1" s="1"/>
  <c r="T1536" i="1" s="1"/>
  <c r="L1524" i="1"/>
  <c r="M1524" i="1" s="1"/>
  <c r="L1512" i="1"/>
  <c r="M1512" i="1" s="1"/>
  <c r="L1500" i="1"/>
  <c r="M1500" i="1" s="1"/>
  <c r="L1488" i="1"/>
  <c r="M1488" i="1" s="1"/>
  <c r="L1476" i="1"/>
  <c r="M1476" i="1" s="1"/>
  <c r="L1464" i="1"/>
  <c r="M1464" i="1" s="1"/>
  <c r="L1452" i="1"/>
  <c r="M1452" i="1" s="1"/>
  <c r="L1440" i="1"/>
  <c r="M1440" i="1" s="1"/>
  <c r="T1440" i="1" s="1"/>
  <c r="L1428" i="1"/>
  <c r="M1428" i="1" s="1"/>
  <c r="L1416" i="1"/>
  <c r="M1416" i="1" s="1"/>
  <c r="L1404" i="1"/>
  <c r="M1404" i="1" s="1"/>
  <c r="S1404" i="1" s="1"/>
  <c r="L1392" i="1"/>
  <c r="M1392" i="1" s="1"/>
  <c r="L1380" i="1"/>
  <c r="M1380" i="1" s="1"/>
  <c r="L1368" i="1"/>
  <c r="M1368" i="1" s="1"/>
  <c r="T1368" i="1" s="1"/>
  <c r="L1356" i="1"/>
  <c r="M1356" i="1" s="1"/>
  <c r="L1344" i="1"/>
  <c r="M1344" i="1" s="1"/>
  <c r="L1332" i="1"/>
  <c r="M1332" i="1" s="1"/>
  <c r="L1320" i="1"/>
  <c r="M1320" i="1" s="1"/>
  <c r="L1308" i="1"/>
  <c r="M1308" i="1" s="1"/>
  <c r="L1296" i="1"/>
  <c r="M1296" i="1" s="1"/>
  <c r="L1284" i="1"/>
  <c r="M1284" i="1" s="1"/>
  <c r="L1272" i="1"/>
  <c r="M1272" i="1" s="1"/>
  <c r="L1260" i="1"/>
  <c r="M1260" i="1" s="1"/>
  <c r="O1260" i="1" s="1"/>
  <c r="L1248" i="1"/>
  <c r="M1248" i="1" s="1"/>
  <c r="L1236" i="1"/>
  <c r="M1236" i="1" s="1"/>
  <c r="L1224" i="1"/>
  <c r="M1224" i="1" s="1"/>
  <c r="L1212" i="1"/>
  <c r="M1212" i="1" s="1"/>
  <c r="L1200" i="1"/>
  <c r="M1200" i="1" s="1"/>
  <c r="L1188" i="1"/>
  <c r="M1188" i="1" s="1"/>
  <c r="L1176" i="1"/>
  <c r="M1176" i="1" s="1"/>
  <c r="L1164" i="1"/>
  <c r="M1164" i="1" s="1"/>
  <c r="L1152" i="1"/>
  <c r="M1152" i="1" s="1"/>
  <c r="L1140" i="1"/>
  <c r="M1140" i="1" s="1"/>
  <c r="T1140" i="1" s="1"/>
  <c r="L1128" i="1"/>
  <c r="M1128" i="1" s="1"/>
  <c r="T1128" i="1" s="1"/>
  <c r="L1116" i="1"/>
  <c r="M1116" i="1" s="1"/>
  <c r="S1116" i="1" s="1"/>
  <c r="L1104" i="1"/>
  <c r="M1104" i="1" s="1"/>
  <c r="L1092" i="1"/>
  <c r="M1092" i="1" s="1"/>
  <c r="T1092" i="1" s="1"/>
  <c r="L1080" i="1"/>
  <c r="M1080" i="1" s="1"/>
  <c r="L1757" i="1"/>
  <c r="M1757" i="1" s="1"/>
  <c r="L1745" i="1"/>
  <c r="M1745" i="1" s="1"/>
  <c r="T1745" i="1" s="1"/>
  <c r="L1733" i="1"/>
  <c r="M1733" i="1" s="1"/>
  <c r="L1721" i="1"/>
  <c r="M1721" i="1" s="1"/>
  <c r="L1709" i="1"/>
  <c r="M1709" i="1" s="1"/>
  <c r="L1697" i="1"/>
  <c r="M1697" i="1" s="1"/>
  <c r="L1767" i="1"/>
  <c r="M1767" i="1" s="1"/>
  <c r="L1755" i="1"/>
  <c r="M1755" i="1" s="1"/>
  <c r="T1755" i="1" s="1"/>
  <c r="L1743" i="1"/>
  <c r="M1743" i="1" s="1"/>
  <c r="T1743" i="1" s="1"/>
  <c r="L1731" i="1"/>
  <c r="M1731" i="1" s="1"/>
  <c r="L1719" i="1"/>
  <c r="M1719" i="1" s="1"/>
  <c r="L1707" i="1"/>
  <c r="M1707" i="1" s="1"/>
  <c r="L1695" i="1"/>
  <c r="M1695" i="1" s="1"/>
  <c r="L1683" i="1"/>
  <c r="M1683" i="1" s="1"/>
  <c r="L1671" i="1"/>
  <c r="M1671" i="1" s="1"/>
  <c r="L1659" i="1"/>
  <c r="M1659" i="1" s="1"/>
  <c r="L1647" i="1"/>
  <c r="M1647" i="1" s="1"/>
  <c r="L1635" i="1"/>
  <c r="M1635" i="1" s="1"/>
  <c r="L1623" i="1"/>
  <c r="M1623" i="1" s="1"/>
  <c r="L1611" i="1"/>
  <c r="M1611" i="1" s="1"/>
  <c r="L1599" i="1"/>
  <c r="M1599" i="1" s="1"/>
  <c r="S1599" i="1" s="1"/>
  <c r="L1587" i="1"/>
  <c r="M1587" i="1" s="1"/>
  <c r="L1575" i="1"/>
  <c r="M1575" i="1" s="1"/>
  <c r="L1563" i="1"/>
  <c r="M1563" i="1" s="1"/>
  <c r="L1551" i="1"/>
  <c r="M1551" i="1" s="1"/>
  <c r="L1539" i="1"/>
  <c r="M1539" i="1" s="1"/>
  <c r="T1539" i="1" s="1"/>
  <c r="L1527" i="1"/>
  <c r="M1527" i="1" s="1"/>
  <c r="L1515" i="1"/>
  <c r="M1515" i="1" s="1"/>
  <c r="L1503" i="1"/>
  <c r="M1503" i="1" s="1"/>
  <c r="L1491" i="1"/>
  <c r="M1491" i="1" s="1"/>
  <c r="L1479" i="1"/>
  <c r="M1479" i="1" s="1"/>
  <c r="L1467" i="1"/>
  <c r="M1467" i="1" s="1"/>
  <c r="L1455" i="1"/>
  <c r="M1455" i="1" s="1"/>
  <c r="T1455" i="1" s="1"/>
  <c r="L1443" i="1"/>
  <c r="M1443" i="1" s="1"/>
  <c r="T1443" i="1" s="1"/>
  <c r="L1431" i="1"/>
  <c r="M1431" i="1" s="1"/>
  <c r="T1431" i="1" s="1"/>
  <c r="L1419" i="1"/>
  <c r="M1419" i="1" s="1"/>
  <c r="L1407" i="1"/>
  <c r="M1407" i="1" s="1"/>
  <c r="T1407" i="1" s="1"/>
  <c r="L1395" i="1"/>
  <c r="M1395" i="1" s="1"/>
  <c r="L1383" i="1"/>
  <c r="M1383" i="1" s="1"/>
  <c r="T1383" i="1" s="1"/>
  <c r="L1371" i="1"/>
  <c r="M1371" i="1" s="1"/>
  <c r="L1359" i="1"/>
  <c r="M1359" i="1" s="1"/>
  <c r="T1359" i="1" s="1"/>
  <c r="L1347" i="1"/>
  <c r="M1347" i="1" s="1"/>
  <c r="L1335" i="1"/>
  <c r="M1335" i="1" s="1"/>
  <c r="L1323" i="1"/>
  <c r="M1323" i="1" s="1"/>
  <c r="L1311" i="1"/>
  <c r="M1311" i="1" s="1"/>
  <c r="S1311" i="1" s="1"/>
  <c r="L1299" i="1"/>
  <c r="M1299" i="1" s="1"/>
  <c r="L1287" i="1"/>
  <c r="M1287" i="1" s="1"/>
  <c r="L1275" i="1"/>
  <c r="M1275" i="1" s="1"/>
  <c r="L1263" i="1"/>
  <c r="M1263" i="1" s="1"/>
  <c r="L1251" i="1"/>
  <c r="M1251" i="1" s="1"/>
  <c r="L1239" i="1"/>
  <c r="M1239" i="1" s="1"/>
  <c r="L1227" i="1"/>
  <c r="M1227" i="1" s="1"/>
  <c r="L1215" i="1"/>
  <c r="M1215" i="1" s="1"/>
  <c r="L1203" i="1"/>
  <c r="M1203" i="1" s="1"/>
  <c r="L1191" i="1"/>
  <c r="M1191" i="1" s="1"/>
  <c r="L1179" i="1"/>
  <c r="M1179" i="1" s="1"/>
  <c r="L1167" i="1"/>
  <c r="M1167" i="1" s="1"/>
  <c r="S1167" i="1" s="1"/>
  <c r="L1155" i="1"/>
  <c r="M1155" i="1" s="1"/>
  <c r="T1155" i="1" s="1"/>
  <c r="L1143" i="1"/>
  <c r="M1143" i="1" s="1"/>
  <c r="T1143" i="1" s="1"/>
  <c r="L1131" i="1"/>
  <c r="M1131" i="1" s="1"/>
  <c r="T1131" i="1" s="1"/>
  <c r="L1119" i="1"/>
  <c r="M1119" i="1" s="1"/>
  <c r="L1107" i="1"/>
  <c r="M1107" i="1" s="1"/>
  <c r="T1107" i="1" s="1"/>
  <c r="L1095" i="1"/>
  <c r="M1095" i="1" s="1"/>
  <c r="L1083" i="1"/>
  <c r="M1083" i="1" s="1"/>
  <c r="L1071" i="1"/>
  <c r="M1071" i="1" s="1"/>
  <c r="L1059" i="1"/>
  <c r="M1059" i="1" s="1"/>
  <c r="T1059" i="1" s="1"/>
  <c r="L1047" i="1"/>
  <c r="M1047" i="1" s="1"/>
  <c r="L1035" i="1"/>
  <c r="M1035" i="1" s="1"/>
  <c r="L1634" i="1"/>
  <c r="M1634" i="1" s="1"/>
  <c r="S1634" i="1" s="1"/>
  <c r="L1622" i="1"/>
  <c r="M1622" i="1" s="1"/>
  <c r="L1610" i="1"/>
  <c r="M1610" i="1" s="1"/>
  <c r="L1598" i="1"/>
  <c r="M1598" i="1" s="1"/>
  <c r="L1586" i="1"/>
  <c r="M1586" i="1" s="1"/>
  <c r="L1574" i="1"/>
  <c r="M1574" i="1" s="1"/>
  <c r="L1562" i="1"/>
  <c r="M1562" i="1" s="1"/>
  <c r="L1550" i="1"/>
  <c r="M1550" i="1" s="1"/>
  <c r="L1538" i="1"/>
  <c r="M1538" i="1" s="1"/>
  <c r="T1538" i="1" s="1"/>
  <c r="L1526" i="1"/>
  <c r="M1526" i="1" s="1"/>
  <c r="L1514" i="1"/>
  <c r="M1514" i="1" s="1"/>
  <c r="L1502" i="1"/>
  <c r="M1502" i="1" s="1"/>
  <c r="L1490" i="1"/>
  <c r="M1490" i="1" s="1"/>
  <c r="S1490" i="1" s="1"/>
  <c r="L1478" i="1"/>
  <c r="M1478" i="1" s="1"/>
  <c r="L1466" i="1"/>
  <c r="M1466" i="1" s="1"/>
  <c r="L1454" i="1"/>
  <c r="M1454" i="1" s="1"/>
  <c r="L1442" i="1"/>
  <c r="M1442" i="1" s="1"/>
  <c r="T1442" i="1" s="1"/>
  <c r="L1430" i="1"/>
  <c r="M1430" i="1" s="1"/>
  <c r="T1430" i="1" s="1"/>
  <c r="L1418" i="1"/>
  <c r="M1418" i="1" s="1"/>
  <c r="L1406" i="1"/>
  <c r="M1406" i="1" s="1"/>
  <c r="T1406" i="1" s="1"/>
  <c r="L1394" i="1"/>
  <c r="M1394" i="1" s="1"/>
  <c r="L1382" i="1"/>
  <c r="M1382" i="1" s="1"/>
  <c r="T1382" i="1" s="1"/>
  <c r="L1370" i="1"/>
  <c r="M1370" i="1" s="1"/>
  <c r="T1370" i="1" s="1"/>
  <c r="L1358" i="1"/>
  <c r="M1358" i="1" s="1"/>
  <c r="T1358" i="1" s="1"/>
  <c r="L1346" i="1"/>
  <c r="M1346" i="1" s="1"/>
  <c r="S1346" i="1" s="1"/>
  <c r="L1334" i="1"/>
  <c r="M1334" i="1" s="1"/>
  <c r="L1322" i="1"/>
  <c r="M1322" i="1" s="1"/>
  <c r="L1310" i="1"/>
  <c r="M1310" i="1" s="1"/>
  <c r="L1298" i="1"/>
  <c r="M1298" i="1" s="1"/>
  <c r="L1286" i="1"/>
  <c r="M1286" i="1" s="1"/>
  <c r="L1274" i="1"/>
  <c r="M1274" i="1" s="1"/>
  <c r="L1262" i="1"/>
  <c r="M1262" i="1" s="1"/>
  <c r="L1250" i="1"/>
  <c r="M1250" i="1" s="1"/>
  <c r="L1238" i="1"/>
  <c r="M1238" i="1" s="1"/>
  <c r="L1226" i="1"/>
  <c r="M1226" i="1" s="1"/>
  <c r="L1214" i="1"/>
  <c r="M1214" i="1" s="1"/>
  <c r="L1202" i="1"/>
  <c r="M1202" i="1" s="1"/>
  <c r="N1202" i="1" s="1"/>
  <c r="L1190" i="1"/>
  <c r="M1190" i="1" s="1"/>
  <c r="L1178" i="1"/>
  <c r="M1178" i="1" s="1"/>
  <c r="L1166" i="1"/>
  <c r="M1166" i="1" s="1"/>
  <c r="L1154" i="1"/>
  <c r="M1154" i="1" s="1"/>
  <c r="T1154" i="1" s="1"/>
  <c r="L1142" i="1"/>
  <c r="M1142" i="1" s="1"/>
  <c r="T1142" i="1" s="1"/>
  <c r="L1130" i="1"/>
  <c r="M1130" i="1" s="1"/>
  <c r="L1118" i="1"/>
  <c r="M1118" i="1" s="1"/>
  <c r="T1118" i="1" s="1"/>
  <c r="L1106" i="1"/>
  <c r="M1106" i="1" s="1"/>
  <c r="T1106" i="1" s="1"/>
  <c r="L1094" i="1"/>
  <c r="M1094" i="1" s="1"/>
  <c r="L1082" i="1"/>
  <c r="M1082" i="1" s="1"/>
  <c r="L1070" i="1"/>
  <c r="M1070" i="1" s="1"/>
  <c r="T1070" i="1" s="1"/>
  <c r="L1058" i="1"/>
  <c r="M1058" i="1" s="1"/>
  <c r="T1058" i="1" s="1"/>
  <c r="L1046" i="1"/>
  <c r="M1046" i="1" s="1"/>
  <c r="L1034" i="1"/>
  <c r="M1034" i="1" s="1"/>
  <c r="L1022" i="1"/>
  <c r="M1022" i="1" s="1"/>
  <c r="L1010" i="1"/>
  <c r="M1010" i="1" s="1"/>
  <c r="L998" i="1"/>
  <c r="M998" i="1" s="1"/>
  <c r="L986" i="1"/>
  <c r="M986" i="1" s="1"/>
  <c r="T986" i="1" s="1"/>
  <c r="L974" i="1"/>
  <c r="M974" i="1" s="1"/>
  <c r="L962" i="1"/>
  <c r="M962" i="1" s="1"/>
  <c r="T962" i="1" s="1"/>
  <c r="L950" i="1"/>
  <c r="M950" i="1" s="1"/>
  <c r="L1806" i="1"/>
  <c r="M1806" i="1" s="1"/>
  <c r="L1794" i="1"/>
  <c r="M1794" i="1" s="1"/>
  <c r="T1794" i="1" s="1"/>
  <c r="L1782" i="1"/>
  <c r="M1782" i="1" s="1"/>
  <c r="T1782" i="1" s="1"/>
  <c r="L1770" i="1"/>
  <c r="M1770" i="1" s="1"/>
  <c r="L1758" i="1"/>
  <c r="M1758" i="1" s="1"/>
  <c r="L1746" i="1"/>
  <c r="M1746" i="1" s="1"/>
  <c r="T1746" i="1" s="1"/>
  <c r="L1734" i="1"/>
  <c r="M1734" i="1" s="1"/>
  <c r="L1722" i="1"/>
  <c r="M1722" i="1" s="1"/>
  <c r="L1710" i="1"/>
  <c r="M1710" i="1" s="1"/>
  <c r="L1698" i="1"/>
  <c r="M1698" i="1" s="1"/>
  <c r="L1686" i="1"/>
  <c r="M1686" i="1" s="1"/>
  <c r="L1674" i="1"/>
  <c r="M1674" i="1" s="1"/>
  <c r="L1662" i="1"/>
  <c r="M1662" i="1" s="1"/>
  <c r="L1650" i="1"/>
  <c r="M1650" i="1" s="1"/>
  <c r="L1638" i="1"/>
  <c r="M1638" i="1" s="1"/>
  <c r="T1638" i="1" s="1"/>
  <c r="L1626" i="1"/>
  <c r="M1626" i="1" s="1"/>
  <c r="L1614" i="1"/>
  <c r="M1614" i="1" s="1"/>
  <c r="L1602" i="1"/>
  <c r="M1602" i="1" s="1"/>
  <c r="L1590" i="1"/>
  <c r="M1590" i="1" s="1"/>
  <c r="L1578" i="1"/>
  <c r="M1578" i="1" s="1"/>
  <c r="L1566" i="1"/>
  <c r="M1566" i="1" s="1"/>
  <c r="L1554" i="1"/>
  <c r="M1554" i="1" s="1"/>
  <c r="L1542" i="1"/>
  <c r="M1542" i="1" s="1"/>
  <c r="L1530" i="1"/>
  <c r="M1530" i="1" s="1"/>
  <c r="L1518" i="1"/>
  <c r="M1518" i="1" s="1"/>
  <c r="L1506" i="1"/>
  <c r="M1506" i="1" s="1"/>
  <c r="L1494" i="1"/>
  <c r="M1494" i="1" s="1"/>
  <c r="S1494" i="1" s="1"/>
  <c r="L1482" i="1"/>
  <c r="M1482" i="1" s="1"/>
  <c r="L1470" i="1"/>
  <c r="M1470" i="1" s="1"/>
  <c r="L1458" i="1"/>
  <c r="M1458" i="1" s="1"/>
  <c r="T1458" i="1" s="1"/>
  <c r="L1446" i="1"/>
  <c r="M1446" i="1" s="1"/>
  <c r="L1434" i="1"/>
  <c r="M1434" i="1" s="1"/>
  <c r="L1422" i="1"/>
  <c r="M1422" i="1" s="1"/>
  <c r="L1410" i="1"/>
  <c r="M1410" i="1" s="1"/>
  <c r="T1410" i="1" s="1"/>
  <c r="L1398" i="1"/>
  <c r="M1398" i="1" s="1"/>
  <c r="L1386" i="1"/>
  <c r="M1386" i="1" s="1"/>
  <c r="T1386" i="1" s="1"/>
  <c r="L1374" i="1"/>
  <c r="M1374" i="1" s="1"/>
  <c r="L1362" i="1"/>
  <c r="M1362" i="1" s="1"/>
  <c r="T1362" i="1" s="1"/>
  <c r="L1350" i="1"/>
  <c r="M1350" i="1" s="1"/>
  <c r="S1350" i="1" s="1"/>
  <c r="L1338" i="1"/>
  <c r="M1338" i="1" s="1"/>
  <c r="L1326" i="1"/>
  <c r="M1326" i="1" s="1"/>
  <c r="L1314" i="1"/>
  <c r="M1314" i="1" s="1"/>
  <c r="L1302" i="1"/>
  <c r="M1302" i="1" s="1"/>
  <c r="L1290" i="1"/>
  <c r="M1290" i="1" s="1"/>
  <c r="L1278" i="1"/>
  <c r="M1278" i="1" s="1"/>
  <c r="L1266" i="1"/>
  <c r="M1266" i="1" s="1"/>
  <c r="L1254" i="1"/>
  <c r="M1254" i="1" s="1"/>
  <c r="L1242" i="1"/>
  <c r="M1242" i="1" s="1"/>
  <c r="L1230" i="1"/>
  <c r="M1230" i="1" s="1"/>
  <c r="L1218" i="1"/>
  <c r="M1218" i="1" s="1"/>
  <c r="L1206" i="1"/>
  <c r="M1206" i="1" s="1"/>
  <c r="S1206" i="1" s="1"/>
  <c r="L1194" i="1"/>
  <c r="M1194" i="1" s="1"/>
  <c r="L1182" i="1"/>
  <c r="M1182" i="1" s="1"/>
  <c r="L1170" i="1"/>
  <c r="M1170" i="1" s="1"/>
  <c r="L1158" i="1"/>
  <c r="M1158" i="1" s="1"/>
  <c r="T1158" i="1" s="1"/>
  <c r="L1146" i="1"/>
  <c r="M1146" i="1" s="1"/>
  <c r="L1134" i="1"/>
  <c r="M1134" i="1" s="1"/>
  <c r="T1134" i="1" s="1"/>
  <c r="L1122" i="1"/>
  <c r="M1122" i="1" s="1"/>
  <c r="L1110" i="1"/>
  <c r="M1110" i="1" s="1"/>
  <c r="L1098" i="1"/>
  <c r="M1098" i="1" s="1"/>
  <c r="L1086" i="1"/>
  <c r="M1086" i="1" s="1"/>
  <c r="L1074" i="1"/>
  <c r="M1074" i="1" s="1"/>
  <c r="L1062" i="1"/>
  <c r="M1062" i="1" s="1"/>
  <c r="T1062" i="1" s="1"/>
  <c r="L1050" i="1"/>
  <c r="M1050" i="1" s="1"/>
  <c r="L1023" i="1"/>
  <c r="M1023" i="1" s="1"/>
  <c r="L1011" i="1"/>
  <c r="M1011" i="1" s="1"/>
  <c r="L999" i="1"/>
  <c r="M999" i="1" s="1"/>
  <c r="L987" i="1"/>
  <c r="M987" i="1" s="1"/>
  <c r="T987" i="1" s="1"/>
  <c r="L975" i="1"/>
  <c r="M975" i="1" s="1"/>
  <c r="L963" i="1"/>
  <c r="M963" i="1" s="1"/>
  <c r="T963" i="1" s="1"/>
  <c r="L951" i="1"/>
  <c r="M951" i="1" s="1"/>
  <c r="L939" i="1"/>
  <c r="M939" i="1" s="1"/>
  <c r="L927" i="1"/>
  <c r="M927" i="1" s="1"/>
  <c r="L915" i="1"/>
  <c r="M915" i="1" s="1"/>
  <c r="L903" i="1"/>
  <c r="M903" i="1" s="1"/>
  <c r="T903" i="1" s="1"/>
  <c r="L891" i="1"/>
  <c r="M891" i="1" s="1"/>
  <c r="L879" i="1"/>
  <c r="M879" i="1" s="1"/>
  <c r="L867" i="1"/>
  <c r="M867" i="1" s="1"/>
  <c r="L855" i="1"/>
  <c r="M855" i="1" s="1"/>
  <c r="L843" i="1"/>
  <c r="M843" i="1" s="1"/>
  <c r="L831" i="1"/>
  <c r="M831" i="1" s="1"/>
  <c r="L819" i="1"/>
  <c r="M819" i="1" s="1"/>
  <c r="T819" i="1" s="1"/>
  <c r="L807" i="1"/>
  <c r="M807" i="1" s="1"/>
  <c r="T807" i="1" s="1"/>
  <c r="L795" i="1"/>
  <c r="M795" i="1" s="1"/>
  <c r="L783" i="1"/>
  <c r="M783" i="1" s="1"/>
  <c r="L771" i="1"/>
  <c r="M771" i="1" s="1"/>
  <c r="T771" i="1" s="1"/>
  <c r="L759" i="1"/>
  <c r="M759" i="1" s="1"/>
  <c r="S759" i="1" s="1"/>
  <c r="L747" i="1"/>
  <c r="M747" i="1" s="1"/>
  <c r="L735" i="1"/>
  <c r="M735" i="1" s="1"/>
  <c r="L723" i="1"/>
  <c r="M723" i="1" s="1"/>
  <c r="T723" i="1" s="1"/>
  <c r="L711" i="1"/>
  <c r="M711" i="1" s="1"/>
  <c r="L699" i="1"/>
  <c r="M699" i="1" s="1"/>
  <c r="L687" i="1"/>
  <c r="M687" i="1" s="1"/>
  <c r="T687" i="1" s="1"/>
  <c r="L675" i="1"/>
  <c r="M675" i="1" s="1"/>
  <c r="L663" i="1"/>
  <c r="M663" i="1" s="1"/>
  <c r="T663" i="1" s="1"/>
  <c r="L651" i="1"/>
  <c r="M651" i="1" s="1"/>
  <c r="O651" i="1" s="1"/>
  <c r="L639" i="1"/>
  <c r="M639" i="1" s="1"/>
  <c r="L627" i="1"/>
  <c r="M627" i="1" s="1"/>
  <c r="T627" i="1" s="1"/>
  <c r="L615" i="1"/>
  <c r="M615" i="1" s="1"/>
  <c r="S615" i="1" s="1"/>
  <c r="L603" i="1"/>
  <c r="M603" i="1" s="1"/>
  <c r="L591" i="1"/>
  <c r="M591" i="1" s="1"/>
  <c r="L579" i="1"/>
  <c r="M579" i="1" s="1"/>
  <c r="L567" i="1"/>
  <c r="M567" i="1" s="1"/>
  <c r="L555" i="1"/>
  <c r="M555" i="1" s="1"/>
  <c r="T555" i="1" s="1"/>
  <c r="L543" i="1"/>
  <c r="M543" i="1" s="1"/>
  <c r="L531" i="1"/>
  <c r="M531" i="1" s="1"/>
  <c r="T531" i="1" s="1"/>
  <c r="L519" i="1"/>
  <c r="M519" i="1" s="1"/>
  <c r="L507" i="1"/>
  <c r="M507" i="1" s="1"/>
  <c r="L495" i="1"/>
  <c r="M495" i="1" s="1"/>
  <c r="L483" i="1"/>
  <c r="M483" i="1" s="1"/>
  <c r="L471" i="1"/>
  <c r="M471" i="1" s="1"/>
  <c r="S471" i="1" s="1"/>
  <c r="U471" i="1" s="1"/>
  <c r="L459" i="1"/>
  <c r="M459" i="1" s="1"/>
  <c r="L447" i="1"/>
  <c r="M447" i="1" s="1"/>
  <c r="T447" i="1" s="1"/>
  <c r="L435" i="1"/>
  <c r="M435" i="1" s="1"/>
  <c r="L423" i="1"/>
  <c r="M423" i="1" s="1"/>
  <c r="L411" i="1"/>
  <c r="M411" i="1" s="1"/>
  <c r="T411" i="1" s="1"/>
  <c r="L399" i="1"/>
  <c r="M399" i="1" s="1"/>
  <c r="L387" i="1"/>
  <c r="M387" i="1" s="1"/>
  <c r="T387" i="1" s="1"/>
  <c r="L375" i="1"/>
  <c r="M375" i="1" s="1"/>
  <c r="L363" i="1"/>
  <c r="M363" i="1" s="1"/>
  <c r="N363" i="1" s="1"/>
  <c r="L351" i="1"/>
  <c r="M351" i="1" s="1"/>
  <c r="L339" i="1"/>
  <c r="M339" i="1" s="1"/>
  <c r="L327" i="1"/>
  <c r="M327" i="1" s="1"/>
  <c r="T327" i="1" s="1"/>
  <c r="L315" i="1"/>
  <c r="M315" i="1" s="1"/>
  <c r="T315" i="1" s="1"/>
  <c r="L303" i="1"/>
  <c r="M303" i="1" s="1"/>
  <c r="L291" i="1"/>
  <c r="M291" i="1" s="1"/>
  <c r="L279" i="1"/>
  <c r="M279" i="1" s="1"/>
  <c r="L267" i="1"/>
  <c r="M267" i="1" s="1"/>
  <c r="L255" i="1"/>
  <c r="M255" i="1" s="1"/>
  <c r="T255" i="1" s="1"/>
  <c r="L243" i="1"/>
  <c r="M243" i="1" s="1"/>
  <c r="T243" i="1" s="1"/>
  <c r="L231" i="1"/>
  <c r="M231" i="1" s="1"/>
  <c r="L219" i="1"/>
  <c r="M219" i="1" s="1"/>
  <c r="O219" i="1" s="1"/>
  <c r="L207" i="1"/>
  <c r="M207" i="1" s="1"/>
  <c r="L195" i="1"/>
  <c r="M195" i="1" s="1"/>
  <c r="T195" i="1" s="1"/>
  <c r="L183" i="1"/>
  <c r="M183" i="1" s="1"/>
  <c r="T183" i="1" s="1"/>
  <c r="L171" i="1"/>
  <c r="M171" i="1" s="1"/>
  <c r="L159" i="1"/>
  <c r="M159" i="1" s="1"/>
  <c r="T159" i="1" s="1"/>
  <c r="L147" i="1"/>
  <c r="M147" i="1" s="1"/>
  <c r="L135" i="1"/>
  <c r="M135" i="1" s="1"/>
  <c r="L123" i="1"/>
  <c r="M123" i="1" s="1"/>
  <c r="L111" i="1"/>
  <c r="M111" i="1" s="1"/>
  <c r="L99" i="1"/>
  <c r="M99" i="1" s="1"/>
  <c r="T99" i="1" s="1"/>
  <c r="L87" i="1"/>
  <c r="M87" i="1" s="1"/>
  <c r="L75" i="1"/>
  <c r="M75" i="1" s="1"/>
  <c r="L63" i="1"/>
  <c r="M63" i="1" s="1"/>
  <c r="L51" i="1"/>
  <c r="M51" i="1" s="1"/>
  <c r="T51" i="1" s="1"/>
  <c r="L39" i="1"/>
  <c r="M39" i="1" s="1"/>
  <c r="S39" i="1" s="1"/>
  <c r="L27" i="1"/>
  <c r="M27" i="1" s="1"/>
  <c r="L15" i="1"/>
  <c r="M15" i="1" s="1"/>
  <c r="L8" i="1"/>
  <c r="M8" i="1" s="1"/>
  <c r="T8" i="1" s="1"/>
  <c r="L956" i="1"/>
  <c r="M956" i="1" s="1"/>
  <c r="L944" i="1"/>
  <c r="M944" i="1" s="1"/>
  <c r="T944" i="1" s="1"/>
  <c r="L932" i="1"/>
  <c r="M932" i="1" s="1"/>
  <c r="L920" i="1"/>
  <c r="M920" i="1" s="1"/>
  <c r="L908" i="1"/>
  <c r="M908" i="1" s="1"/>
  <c r="L896" i="1"/>
  <c r="M896" i="1" s="1"/>
  <c r="L884" i="1"/>
  <c r="M884" i="1" s="1"/>
  <c r="T884" i="1" s="1"/>
  <c r="L872" i="1"/>
  <c r="M872" i="1" s="1"/>
  <c r="L860" i="1"/>
  <c r="M860" i="1" s="1"/>
  <c r="S860" i="1" s="1"/>
  <c r="L848" i="1"/>
  <c r="M848" i="1" s="1"/>
  <c r="L836" i="1"/>
  <c r="M836" i="1" s="1"/>
  <c r="L824" i="1"/>
  <c r="M824" i="1" s="1"/>
  <c r="T824" i="1" s="1"/>
  <c r="L812" i="1"/>
  <c r="M812" i="1" s="1"/>
  <c r="L800" i="1"/>
  <c r="M800" i="1" s="1"/>
  <c r="L788" i="1"/>
  <c r="M788" i="1" s="1"/>
  <c r="L776" i="1"/>
  <c r="M776" i="1" s="1"/>
  <c r="L764" i="1"/>
  <c r="M764" i="1" s="1"/>
  <c r="T764" i="1" s="1"/>
  <c r="L752" i="1"/>
  <c r="M752" i="1" s="1"/>
  <c r="L740" i="1"/>
  <c r="M740" i="1" s="1"/>
  <c r="L728" i="1"/>
  <c r="M728" i="1" s="1"/>
  <c r="L716" i="1"/>
  <c r="M716" i="1" s="1"/>
  <c r="T716" i="1" s="1"/>
  <c r="L704" i="1"/>
  <c r="M704" i="1" s="1"/>
  <c r="L692" i="1"/>
  <c r="M692" i="1" s="1"/>
  <c r="T692" i="1" s="1"/>
  <c r="L680" i="1"/>
  <c r="M680" i="1" s="1"/>
  <c r="L668" i="1"/>
  <c r="M668" i="1" s="1"/>
  <c r="T668" i="1" s="1"/>
  <c r="L656" i="1"/>
  <c r="M656" i="1" s="1"/>
  <c r="L644" i="1"/>
  <c r="M644" i="1" s="1"/>
  <c r="L632" i="1"/>
  <c r="M632" i="1" s="1"/>
  <c r="L620" i="1"/>
  <c r="M620" i="1" s="1"/>
  <c r="L608" i="1"/>
  <c r="M608" i="1" s="1"/>
  <c r="L596" i="1"/>
  <c r="M596" i="1" s="1"/>
  <c r="L584" i="1"/>
  <c r="M584" i="1" s="1"/>
  <c r="L572" i="1"/>
  <c r="M572" i="1" s="1"/>
  <c r="T572" i="1" s="1"/>
  <c r="L560" i="1"/>
  <c r="M560" i="1" s="1"/>
  <c r="T560" i="1" s="1"/>
  <c r="L548" i="1"/>
  <c r="M548" i="1" s="1"/>
  <c r="L536" i="1"/>
  <c r="M536" i="1" s="1"/>
  <c r="T536" i="1" s="1"/>
  <c r="L524" i="1"/>
  <c r="M524" i="1" s="1"/>
  <c r="L512" i="1"/>
  <c r="M512" i="1" s="1"/>
  <c r="L500" i="1"/>
  <c r="M500" i="1" s="1"/>
  <c r="L488" i="1"/>
  <c r="M488" i="1" s="1"/>
  <c r="L476" i="1"/>
  <c r="M476" i="1" s="1"/>
  <c r="L464" i="1"/>
  <c r="M464" i="1" s="1"/>
  <c r="L452" i="1"/>
  <c r="M452" i="1" s="1"/>
  <c r="T452" i="1" s="1"/>
  <c r="L440" i="1"/>
  <c r="M440" i="1" s="1"/>
  <c r="T440" i="1" s="1"/>
  <c r="L428" i="1"/>
  <c r="M428" i="1" s="1"/>
  <c r="T428" i="1" s="1"/>
  <c r="L416" i="1"/>
  <c r="M416" i="1" s="1"/>
  <c r="T416" i="1" s="1"/>
  <c r="L404" i="1"/>
  <c r="M404" i="1" s="1"/>
  <c r="L392" i="1"/>
  <c r="M392" i="1" s="1"/>
  <c r="T392" i="1" s="1"/>
  <c r="L380" i="1"/>
  <c r="M380" i="1" s="1"/>
  <c r="T380" i="1" s="1"/>
  <c r="L368" i="1"/>
  <c r="M368" i="1" s="1"/>
  <c r="T368" i="1" s="1"/>
  <c r="L356" i="1"/>
  <c r="M356" i="1" s="1"/>
  <c r="L344" i="1"/>
  <c r="M344" i="1" s="1"/>
  <c r="L332" i="1"/>
  <c r="M332" i="1" s="1"/>
  <c r="T332" i="1" s="1"/>
  <c r="L320" i="1"/>
  <c r="M320" i="1" s="1"/>
  <c r="T320" i="1" s="1"/>
  <c r="L308" i="1"/>
  <c r="M308" i="1" s="1"/>
  <c r="L296" i="1"/>
  <c r="M296" i="1" s="1"/>
  <c r="L284" i="1"/>
  <c r="M284" i="1" s="1"/>
  <c r="T284" i="1" s="1"/>
  <c r="L272" i="1"/>
  <c r="M272" i="1" s="1"/>
  <c r="L260" i="1"/>
  <c r="M260" i="1" s="1"/>
  <c r="T260" i="1" s="1"/>
  <c r="L248" i="1"/>
  <c r="M248" i="1" s="1"/>
  <c r="T248" i="1" s="1"/>
  <c r="L236" i="1"/>
  <c r="M236" i="1" s="1"/>
  <c r="L224" i="1"/>
  <c r="M224" i="1" s="1"/>
  <c r="L212" i="1"/>
  <c r="M212" i="1" s="1"/>
  <c r="L200" i="1"/>
  <c r="M200" i="1" s="1"/>
  <c r="T200" i="1" s="1"/>
  <c r="L188" i="1"/>
  <c r="M188" i="1" s="1"/>
  <c r="L176" i="1"/>
  <c r="M176" i="1" s="1"/>
  <c r="L164" i="1"/>
  <c r="M164" i="1" s="1"/>
  <c r="L152" i="1"/>
  <c r="M152" i="1" s="1"/>
  <c r="L140" i="1"/>
  <c r="M140" i="1" s="1"/>
  <c r="S140" i="1" s="1"/>
  <c r="U140" i="1" s="1"/>
  <c r="L128" i="1"/>
  <c r="M128" i="1" s="1"/>
  <c r="L116" i="1"/>
  <c r="M116" i="1" s="1"/>
  <c r="L104" i="1"/>
  <c r="M104" i="1" s="1"/>
  <c r="T104" i="1" s="1"/>
  <c r="L92" i="1"/>
  <c r="M92" i="1" s="1"/>
  <c r="T92" i="1" s="1"/>
  <c r="L80" i="1"/>
  <c r="M80" i="1" s="1"/>
  <c r="L68" i="1"/>
  <c r="M68" i="1" s="1"/>
  <c r="L56" i="1"/>
  <c r="M56" i="1" s="1"/>
  <c r="T56" i="1" s="1"/>
  <c r="L44" i="1"/>
  <c r="M44" i="1" s="1"/>
  <c r="T44" i="1" s="1"/>
  <c r="L32" i="1"/>
  <c r="M32" i="1" s="1"/>
  <c r="L20" i="1"/>
  <c r="M20" i="1" s="1"/>
  <c r="L1068" i="1"/>
  <c r="M1068" i="1" s="1"/>
  <c r="T1068" i="1" s="1"/>
  <c r="L1056" i="1"/>
  <c r="M1056" i="1" s="1"/>
  <c r="O1056" i="1" s="1"/>
  <c r="L1044" i="1"/>
  <c r="M1044" i="1" s="1"/>
  <c r="L1032" i="1"/>
  <c r="M1032" i="1" s="1"/>
  <c r="L1020" i="1"/>
  <c r="M1020" i="1" s="1"/>
  <c r="L1008" i="1"/>
  <c r="M1008" i="1" s="1"/>
  <c r="L996" i="1"/>
  <c r="M996" i="1" s="1"/>
  <c r="L984" i="1"/>
  <c r="M984" i="1" s="1"/>
  <c r="T984" i="1" s="1"/>
  <c r="L972" i="1"/>
  <c r="M972" i="1" s="1"/>
  <c r="L960" i="1"/>
  <c r="M960" i="1" s="1"/>
  <c r="T960" i="1" s="1"/>
  <c r="L948" i="1"/>
  <c r="M948" i="1" s="1"/>
  <c r="L924" i="1"/>
  <c r="M924" i="1" s="1"/>
  <c r="L912" i="1"/>
  <c r="M912" i="1" s="1"/>
  <c r="T912" i="1" s="1"/>
  <c r="L900" i="1"/>
  <c r="M900" i="1" s="1"/>
  <c r="T900" i="1" s="1"/>
  <c r="L888" i="1"/>
  <c r="M888" i="1" s="1"/>
  <c r="L876" i="1"/>
  <c r="M876" i="1" s="1"/>
  <c r="L864" i="1"/>
  <c r="M864" i="1" s="1"/>
  <c r="L852" i="1"/>
  <c r="M852" i="1" s="1"/>
  <c r="L840" i="1"/>
  <c r="M840" i="1" s="1"/>
  <c r="L828" i="1"/>
  <c r="M828" i="1" s="1"/>
  <c r="L816" i="1"/>
  <c r="M816" i="1" s="1"/>
  <c r="T816" i="1" s="1"/>
  <c r="L804" i="1"/>
  <c r="M804" i="1" s="1"/>
  <c r="T804" i="1" s="1"/>
  <c r="L792" i="1"/>
  <c r="M792" i="1" s="1"/>
  <c r="L780" i="1"/>
  <c r="M780" i="1" s="1"/>
  <c r="L768" i="1"/>
  <c r="M768" i="1" s="1"/>
  <c r="T768" i="1" s="1"/>
  <c r="L756" i="1"/>
  <c r="M756" i="1" s="1"/>
  <c r="S756" i="1" s="1"/>
  <c r="L732" i="1"/>
  <c r="M732" i="1" s="1"/>
  <c r="L720" i="1"/>
  <c r="M720" i="1" s="1"/>
  <c r="L708" i="1"/>
  <c r="M708" i="1" s="1"/>
  <c r="T708" i="1" s="1"/>
  <c r="L696" i="1"/>
  <c r="M696" i="1" s="1"/>
  <c r="L684" i="1"/>
  <c r="M684" i="1" s="1"/>
  <c r="L672" i="1"/>
  <c r="M672" i="1" s="1"/>
  <c r="T672" i="1" s="1"/>
  <c r="L660" i="1"/>
  <c r="M660" i="1" s="1"/>
  <c r="T660" i="1" s="1"/>
  <c r="L648" i="1"/>
  <c r="M648" i="1" s="1"/>
  <c r="L636" i="1"/>
  <c r="M636" i="1" s="1"/>
  <c r="L624" i="1"/>
  <c r="M624" i="1" s="1"/>
  <c r="L612" i="1"/>
  <c r="M612" i="1" s="1"/>
  <c r="L600" i="1"/>
  <c r="M600" i="1" s="1"/>
  <c r="S600" i="1" s="1"/>
  <c r="U600" i="1" s="1"/>
  <c r="L588" i="1"/>
  <c r="M588" i="1" s="1"/>
  <c r="L576" i="1"/>
  <c r="M576" i="1" s="1"/>
  <c r="L564" i="1"/>
  <c r="M564" i="1" s="1"/>
  <c r="L540" i="1"/>
  <c r="M540" i="1" s="1"/>
  <c r="L528" i="1"/>
  <c r="M528" i="1" s="1"/>
  <c r="T528" i="1" s="1"/>
  <c r="L516" i="1"/>
  <c r="M516" i="1" s="1"/>
  <c r="L504" i="1"/>
  <c r="M504" i="1" s="1"/>
  <c r="L492" i="1"/>
  <c r="M492" i="1" s="1"/>
  <c r="L480" i="1"/>
  <c r="M480" i="1" s="1"/>
  <c r="L468" i="1"/>
  <c r="M468" i="1" s="1"/>
  <c r="L456" i="1"/>
  <c r="M456" i="1" s="1"/>
  <c r="L444" i="1"/>
  <c r="M444" i="1" s="1"/>
  <c r="T444" i="1" s="1"/>
  <c r="L432" i="1"/>
  <c r="M432" i="1" s="1"/>
  <c r="L420" i="1"/>
  <c r="M420" i="1" s="1"/>
  <c r="L408" i="1"/>
  <c r="M408" i="1" s="1"/>
  <c r="L396" i="1"/>
  <c r="M396" i="1" s="1"/>
  <c r="L384" i="1"/>
  <c r="M384" i="1" s="1"/>
  <c r="T384" i="1" s="1"/>
  <c r="L372" i="1"/>
  <c r="M372" i="1" s="1"/>
  <c r="L348" i="1"/>
  <c r="M348" i="1" s="1"/>
  <c r="L336" i="1"/>
  <c r="M336" i="1" s="1"/>
  <c r="T336" i="1" s="1"/>
  <c r="L324" i="1"/>
  <c r="M324" i="1" s="1"/>
  <c r="T324" i="1" s="1"/>
  <c r="L312" i="1"/>
  <c r="M312" i="1" s="1"/>
  <c r="T312" i="1" s="1"/>
  <c r="L300" i="1"/>
  <c r="M300" i="1" s="1"/>
  <c r="T300" i="1" s="1"/>
  <c r="L288" i="1"/>
  <c r="M288" i="1" s="1"/>
  <c r="T288" i="1" s="1"/>
  <c r="L276" i="1"/>
  <c r="M276" i="1" s="1"/>
  <c r="L264" i="1"/>
  <c r="M264" i="1" s="1"/>
  <c r="T264" i="1" s="1"/>
  <c r="L252" i="1"/>
  <c r="M252" i="1" s="1"/>
  <c r="T252" i="1" s="1"/>
  <c r="L240" i="1"/>
  <c r="M240" i="1" s="1"/>
  <c r="T240" i="1" s="1"/>
  <c r="L228" i="1"/>
  <c r="M228" i="1" s="1"/>
  <c r="L216" i="1"/>
  <c r="M216" i="1" s="1"/>
  <c r="L204" i="1"/>
  <c r="M204" i="1" s="1"/>
  <c r="L192" i="1"/>
  <c r="M192" i="1" s="1"/>
  <c r="T192" i="1" s="1"/>
  <c r="L180" i="1"/>
  <c r="M180" i="1" s="1"/>
  <c r="T180" i="1" s="1"/>
  <c r="L156" i="1"/>
  <c r="M156" i="1" s="1"/>
  <c r="L144" i="1"/>
  <c r="M144" i="1" s="1"/>
  <c r="L132" i="1"/>
  <c r="M132" i="1" s="1"/>
  <c r="S132" i="1" s="1"/>
  <c r="U132" i="1" s="1"/>
  <c r="L120" i="1"/>
  <c r="M120" i="1" s="1"/>
  <c r="L108" i="1"/>
  <c r="M108" i="1" s="1"/>
  <c r="L96" i="1"/>
  <c r="M96" i="1" s="1"/>
  <c r="T96" i="1" s="1"/>
  <c r="L84" i="1"/>
  <c r="M84" i="1" s="1"/>
  <c r="L72" i="1"/>
  <c r="M72" i="1" s="1"/>
  <c r="L60" i="1"/>
  <c r="M60" i="1" s="1"/>
  <c r="T60" i="1" s="1"/>
  <c r="L48" i="1"/>
  <c r="M48" i="1" s="1"/>
  <c r="T48" i="1" s="1"/>
  <c r="L36" i="1"/>
  <c r="M36" i="1" s="1"/>
  <c r="L24" i="1"/>
  <c r="M24" i="1" s="1"/>
  <c r="N24" i="1" s="1"/>
  <c r="L12" i="1"/>
  <c r="M12" i="1" s="1"/>
  <c r="L1465" i="1"/>
  <c r="M1465" i="1" s="1"/>
  <c r="L1453" i="1"/>
  <c r="M1453" i="1" s="1"/>
  <c r="S1453" i="1" s="1"/>
  <c r="L1441" i="1"/>
  <c r="M1441" i="1" s="1"/>
  <c r="T1441" i="1" s="1"/>
  <c r="L1429" i="1"/>
  <c r="M1429" i="1" s="1"/>
  <c r="T1429" i="1" s="1"/>
  <c r="L1417" i="1"/>
  <c r="M1417" i="1" s="1"/>
  <c r="L1405" i="1"/>
  <c r="M1405" i="1" s="1"/>
  <c r="T1405" i="1" s="1"/>
  <c r="L1393" i="1"/>
  <c r="M1393" i="1" s="1"/>
  <c r="L1381" i="1"/>
  <c r="M1381" i="1" s="1"/>
  <c r="L1369" i="1"/>
  <c r="M1369" i="1" s="1"/>
  <c r="T1369" i="1" s="1"/>
  <c r="L1357" i="1"/>
  <c r="M1357" i="1" s="1"/>
  <c r="L1345" i="1"/>
  <c r="M1345" i="1" s="1"/>
  <c r="L1333" i="1"/>
  <c r="M1333" i="1" s="1"/>
  <c r="L1321" i="1"/>
  <c r="M1321" i="1" s="1"/>
  <c r="L1309" i="1"/>
  <c r="M1309" i="1" s="1"/>
  <c r="S1309" i="1" s="1"/>
  <c r="L1297" i="1"/>
  <c r="M1297" i="1" s="1"/>
  <c r="L1285" i="1"/>
  <c r="M1285" i="1" s="1"/>
  <c r="L1273" i="1"/>
  <c r="M1273" i="1" s="1"/>
  <c r="L1261" i="1"/>
  <c r="M1261" i="1" s="1"/>
  <c r="L1249" i="1"/>
  <c r="M1249" i="1" s="1"/>
  <c r="L1237" i="1"/>
  <c r="M1237" i="1" s="1"/>
  <c r="L1225" i="1"/>
  <c r="M1225" i="1" s="1"/>
  <c r="L1213" i="1"/>
  <c r="M1213" i="1" s="1"/>
  <c r="L1201" i="1"/>
  <c r="M1201" i="1" s="1"/>
  <c r="L1189" i="1"/>
  <c r="M1189" i="1" s="1"/>
  <c r="L1177" i="1"/>
  <c r="M1177" i="1" s="1"/>
  <c r="L1165" i="1"/>
  <c r="M1165" i="1" s="1"/>
  <c r="S1165" i="1" s="1"/>
  <c r="L1153" i="1"/>
  <c r="M1153" i="1" s="1"/>
  <c r="L1141" i="1"/>
  <c r="M1141" i="1" s="1"/>
  <c r="T1141" i="1" s="1"/>
  <c r="L1129" i="1"/>
  <c r="M1129" i="1" s="1"/>
  <c r="L1117" i="1"/>
  <c r="M1117" i="1" s="1"/>
  <c r="T1117" i="1" s="1"/>
  <c r="L1105" i="1"/>
  <c r="M1105" i="1" s="1"/>
  <c r="L1093" i="1"/>
  <c r="M1093" i="1" s="1"/>
  <c r="T1093" i="1" s="1"/>
  <c r="L1081" i="1"/>
  <c r="M1081" i="1" s="1"/>
  <c r="L1069" i="1"/>
  <c r="M1069" i="1" s="1"/>
  <c r="T1069" i="1" s="1"/>
  <c r="L1057" i="1"/>
  <c r="M1057" i="1" s="1"/>
  <c r="L1045" i="1"/>
  <c r="M1045" i="1" s="1"/>
  <c r="L1033" i="1"/>
  <c r="M1033" i="1" s="1"/>
  <c r="L1021" i="1"/>
  <c r="M1021" i="1" s="1"/>
  <c r="N1021" i="1" s="1"/>
  <c r="L1009" i="1"/>
  <c r="M1009" i="1" s="1"/>
  <c r="L997" i="1"/>
  <c r="M997" i="1" s="1"/>
  <c r="L985" i="1"/>
  <c r="M985" i="1" s="1"/>
  <c r="T985" i="1" s="1"/>
  <c r="L973" i="1"/>
  <c r="M973" i="1" s="1"/>
  <c r="L961" i="1"/>
  <c r="M961" i="1" s="1"/>
  <c r="T961" i="1" s="1"/>
  <c r="L949" i="1"/>
  <c r="M949" i="1" s="1"/>
  <c r="L937" i="1"/>
  <c r="M937" i="1" s="1"/>
  <c r="L925" i="1"/>
  <c r="M925" i="1" s="1"/>
  <c r="L913" i="1"/>
  <c r="M913" i="1" s="1"/>
  <c r="T913" i="1" s="1"/>
  <c r="L901" i="1"/>
  <c r="M901" i="1" s="1"/>
  <c r="T901" i="1" s="1"/>
  <c r="L889" i="1"/>
  <c r="M889" i="1" s="1"/>
  <c r="T889" i="1" s="1"/>
  <c r="L877" i="1"/>
  <c r="M877" i="1" s="1"/>
  <c r="N877" i="1" s="1"/>
  <c r="L865" i="1"/>
  <c r="M865" i="1" s="1"/>
  <c r="L853" i="1"/>
  <c r="M853" i="1" s="1"/>
  <c r="L841" i="1"/>
  <c r="M841" i="1" s="1"/>
  <c r="L829" i="1"/>
  <c r="M829" i="1" s="1"/>
  <c r="L817" i="1"/>
  <c r="M817" i="1" s="1"/>
  <c r="T817" i="1" s="1"/>
  <c r="L805" i="1"/>
  <c r="M805" i="1" s="1"/>
  <c r="T805" i="1" s="1"/>
  <c r="L793" i="1"/>
  <c r="M793" i="1" s="1"/>
  <c r="L781" i="1"/>
  <c r="M781" i="1" s="1"/>
  <c r="L769" i="1"/>
  <c r="M769" i="1" s="1"/>
  <c r="T769" i="1" s="1"/>
  <c r="L757" i="1"/>
  <c r="M757" i="1" s="1"/>
  <c r="L745" i="1"/>
  <c r="M745" i="1" s="1"/>
  <c r="L733" i="1"/>
  <c r="M733" i="1" s="1"/>
  <c r="S733" i="1" s="1"/>
  <c r="L721" i="1"/>
  <c r="M721" i="1" s="1"/>
  <c r="L709" i="1"/>
  <c r="M709" i="1" s="1"/>
  <c r="L697" i="1"/>
  <c r="M697" i="1" s="1"/>
  <c r="L685" i="1"/>
  <c r="M685" i="1" s="1"/>
  <c r="T685" i="1" s="1"/>
  <c r="L673" i="1"/>
  <c r="M673" i="1" s="1"/>
  <c r="L661" i="1"/>
  <c r="M661" i="1" s="1"/>
  <c r="T661" i="1" s="1"/>
  <c r="L649" i="1"/>
  <c r="M649" i="1" s="1"/>
  <c r="L637" i="1"/>
  <c r="M637" i="1" s="1"/>
  <c r="L625" i="1"/>
  <c r="M625" i="1" s="1"/>
  <c r="L613" i="1"/>
  <c r="M613" i="1" s="1"/>
  <c r="L601" i="1"/>
  <c r="M601" i="1" s="1"/>
  <c r="L589" i="1"/>
  <c r="M589" i="1" s="1"/>
  <c r="S589" i="1" s="1"/>
  <c r="U589" i="1" s="1"/>
  <c r="L577" i="1"/>
  <c r="M577" i="1" s="1"/>
  <c r="L565" i="1"/>
  <c r="M565" i="1" s="1"/>
  <c r="L541" i="1"/>
  <c r="M541" i="1" s="1"/>
  <c r="L529" i="1"/>
  <c r="M529" i="1" s="1"/>
  <c r="T529" i="1" s="1"/>
  <c r="L517" i="1"/>
  <c r="M517" i="1" s="1"/>
  <c r="L505" i="1"/>
  <c r="M505" i="1" s="1"/>
  <c r="L493" i="1"/>
  <c r="M493" i="1" s="1"/>
  <c r="L1685" i="1"/>
  <c r="M1685" i="1" s="1"/>
  <c r="L1673" i="1"/>
  <c r="M1673" i="1" s="1"/>
  <c r="L1661" i="1"/>
  <c r="M1661" i="1" s="1"/>
  <c r="L1649" i="1"/>
  <c r="M1649" i="1" s="1"/>
  <c r="L1637" i="1"/>
  <c r="M1637" i="1" s="1"/>
  <c r="T1637" i="1" s="1"/>
  <c r="L1625" i="1"/>
  <c r="M1625" i="1" s="1"/>
  <c r="L1613" i="1"/>
  <c r="M1613" i="1" s="1"/>
  <c r="L1601" i="1"/>
  <c r="M1601" i="1" s="1"/>
  <c r="L1589" i="1"/>
  <c r="M1589" i="1" s="1"/>
  <c r="L1577" i="1"/>
  <c r="M1577" i="1" s="1"/>
  <c r="L1565" i="1"/>
  <c r="M1565" i="1" s="1"/>
  <c r="L1553" i="1"/>
  <c r="M1553" i="1" s="1"/>
  <c r="L1541" i="1"/>
  <c r="M1541" i="1" s="1"/>
  <c r="L1529" i="1"/>
  <c r="M1529" i="1" s="1"/>
  <c r="L1517" i="1"/>
  <c r="M1517" i="1" s="1"/>
  <c r="L1505" i="1"/>
  <c r="M1505" i="1" s="1"/>
  <c r="L1493" i="1"/>
  <c r="M1493" i="1" s="1"/>
  <c r="S1493" i="1" s="1"/>
  <c r="L1481" i="1"/>
  <c r="M1481" i="1" s="1"/>
  <c r="L1469" i="1"/>
  <c r="M1469" i="1" s="1"/>
  <c r="L1457" i="1"/>
  <c r="M1457" i="1" s="1"/>
  <c r="T1457" i="1" s="1"/>
  <c r="L1445" i="1"/>
  <c r="M1445" i="1" s="1"/>
  <c r="L1433" i="1"/>
  <c r="M1433" i="1" s="1"/>
  <c r="L1421" i="1"/>
  <c r="M1421" i="1" s="1"/>
  <c r="L1409" i="1"/>
  <c r="M1409" i="1" s="1"/>
  <c r="T1409" i="1" s="1"/>
  <c r="L1397" i="1"/>
  <c r="M1397" i="1" s="1"/>
  <c r="L1385" i="1"/>
  <c r="M1385" i="1" s="1"/>
  <c r="T1385" i="1" s="1"/>
  <c r="L1373" i="1"/>
  <c r="M1373" i="1" s="1"/>
  <c r="L1361" i="1"/>
  <c r="M1361" i="1" s="1"/>
  <c r="T1361" i="1" s="1"/>
  <c r="L1349" i="1"/>
  <c r="M1349" i="1" s="1"/>
  <c r="S1349" i="1" s="1"/>
  <c r="L1337" i="1"/>
  <c r="M1337" i="1" s="1"/>
  <c r="L1325" i="1"/>
  <c r="M1325" i="1" s="1"/>
  <c r="L481" i="1"/>
  <c r="M481" i="1" s="1"/>
  <c r="L469" i="1"/>
  <c r="M469" i="1" s="1"/>
  <c r="L457" i="1"/>
  <c r="M457" i="1" s="1"/>
  <c r="L445" i="1"/>
  <c r="M445" i="1" s="1"/>
  <c r="T445" i="1" s="1"/>
  <c r="L433" i="1"/>
  <c r="M433" i="1" s="1"/>
  <c r="L421" i="1"/>
  <c r="M421" i="1" s="1"/>
  <c r="L409" i="1"/>
  <c r="M409" i="1" s="1"/>
  <c r="L397" i="1"/>
  <c r="M397" i="1" s="1"/>
  <c r="L385" i="1"/>
  <c r="M385" i="1" s="1"/>
  <c r="T385" i="1" s="1"/>
  <c r="L373" i="1"/>
  <c r="M373" i="1" s="1"/>
  <c r="S373" i="1" s="1"/>
  <c r="L349" i="1"/>
  <c r="M349" i="1" s="1"/>
  <c r="L337" i="1"/>
  <c r="M337" i="1" s="1"/>
  <c r="T337" i="1" s="1"/>
  <c r="L325" i="1"/>
  <c r="M325" i="1" s="1"/>
  <c r="T325" i="1" s="1"/>
  <c r="L313" i="1"/>
  <c r="M313" i="1" s="1"/>
  <c r="T313" i="1" s="1"/>
  <c r="L301" i="1"/>
  <c r="M301" i="1" s="1"/>
  <c r="T301" i="1" s="1"/>
  <c r="L289" i="1"/>
  <c r="M289" i="1" s="1"/>
  <c r="L277" i="1"/>
  <c r="M277" i="1" s="1"/>
  <c r="L265" i="1"/>
  <c r="M265" i="1" s="1"/>
  <c r="L253" i="1"/>
  <c r="M253" i="1" s="1"/>
  <c r="T253" i="1" s="1"/>
  <c r="L241" i="1"/>
  <c r="M241" i="1" s="1"/>
  <c r="T241" i="1" s="1"/>
  <c r="L229" i="1"/>
  <c r="M229" i="1" s="1"/>
  <c r="L217" i="1"/>
  <c r="M217" i="1" s="1"/>
  <c r="S217" i="1" s="1"/>
  <c r="L205" i="1"/>
  <c r="M205" i="1" s="1"/>
  <c r="L193" i="1"/>
  <c r="M193" i="1" s="1"/>
  <c r="T193" i="1" s="1"/>
  <c r="L181" i="1"/>
  <c r="M181" i="1" s="1"/>
  <c r="T181" i="1" s="1"/>
  <c r="L157" i="1"/>
  <c r="M157" i="1" s="1"/>
  <c r="L145" i="1"/>
  <c r="M145" i="1" s="1"/>
  <c r="L133" i="1"/>
  <c r="M133" i="1" s="1"/>
  <c r="L121" i="1"/>
  <c r="M121" i="1" s="1"/>
  <c r="L109" i="1"/>
  <c r="M109" i="1" s="1"/>
  <c r="L97" i="1"/>
  <c r="M97" i="1" s="1"/>
  <c r="T97" i="1" s="1"/>
  <c r="L85" i="1"/>
  <c r="M85" i="1" s="1"/>
  <c r="L73" i="1"/>
  <c r="M73" i="1" s="1"/>
  <c r="L61" i="1"/>
  <c r="M61" i="1" s="1"/>
  <c r="T61" i="1" s="1"/>
  <c r="L49" i="1"/>
  <c r="M49" i="1" s="1"/>
  <c r="T49" i="1" s="1"/>
  <c r="L37" i="1"/>
  <c r="M37" i="1" s="1"/>
  <c r="L25" i="1"/>
  <c r="M25" i="1" s="1"/>
  <c r="L13" i="1"/>
  <c r="M13" i="1" s="1"/>
  <c r="L1519" i="1"/>
  <c r="M1519" i="1" s="1"/>
  <c r="L1303" i="1"/>
  <c r="M1303" i="1" s="1"/>
  <c r="L9" i="1"/>
  <c r="M9" i="1" s="1"/>
  <c r="L938" i="1"/>
  <c r="M938" i="1" s="1"/>
  <c r="L926" i="1"/>
  <c r="M926" i="1" s="1"/>
  <c r="L914" i="1"/>
  <c r="M914" i="1" s="1"/>
  <c r="T914" i="1" s="1"/>
  <c r="L902" i="1"/>
  <c r="M902" i="1" s="1"/>
  <c r="T902" i="1" s="1"/>
  <c r="L890" i="1"/>
  <c r="M890" i="1" s="1"/>
  <c r="S890" i="1" s="1"/>
  <c r="L878" i="1"/>
  <c r="M878" i="1" s="1"/>
  <c r="L866" i="1"/>
  <c r="M866" i="1" s="1"/>
  <c r="L854" i="1"/>
  <c r="M854" i="1" s="1"/>
  <c r="L842" i="1"/>
  <c r="M842" i="1" s="1"/>
  <c r="L830" i="1"/>
  <c r="M830" i="1" s="1"/>
  <c r="L818" i="1"/>
  <c r="M818" i="1" s="1"/>
  <c r="T818" i="1" s="1"/>
  <c r="L806" i="1"/>
  <c r="M806" i="1" s="1"/>
  <c r="T806" i="1" s="1"/>
  <c r="L794" i="1"/>
  <c r="M794" i="1" s="1"/>
  <c r="L782" i="1"/>
  <c r="M782" i="1" s="1"/>
  <c r="L770" i="1"/>
  <c r="M770" i="1" s="1"/>
  <c r="T770" i="1" s="1"/>
  <c r="L758" i="1"/>
  <c r="M758" i="1" s="1"/>
  <c r="L746" i="1"/>
  <c r="M746" i="1" s="1"/>
  <c r="O746" i="1" s="1"/>
  <c r="L734" i="1"/>
  <c r="M734" i="1" s="1"/>
  <c r="L722" i="1"/>
  <c r="M722" i="1" s="1"/>
  <c r="T722" i="1" s="1"/>
  <c r="L710" i="1"/>
  <c r="M710" i="1" s="1"/>
  <c r="L698" i="1"/>
  <c r="M698" i="1" s="1"/>
  <c r="L686" i="1"/>
  <c r="M686" i="1" s="1"/>
  <c r="T686" i="1" s="1"/>
  <c r="L674" i="1"/>
  <c r="M674" i="1" s="1"/>
  <c r="L662" i="1"/>
  <c r="M662" i="1" s="1"/>
  <c r="T662" i="1" s="1"/>
  <c r="L650" i="1"/>
  <c r="M650" i="1" s="1"/>
  <c r="L638" i="1"/>
  <c r="M638" i="1" s="1"/>
  <c r="L626" i="1"/>
  <c r="M626" i="1" s="1"/>
  <c r="T626" i="1" s="1"/>
  <c r="L614" i="1"/>
  <c r="M614" i="1" s="1"/>
  <c r="L602" i="1"/>
  <c r="M602" i="1" s="1"/>
  <c r="S602" i="1" s="1"/>
  <c r="U602" i="1" s="1"/>
  <c r="L590" i="1"/>
  <c r="M590" i="1" s="1"/>
  <c r="L578" i="1"/>
  <c r="M578" i="1" s="1"/>
  <c r="L566" i="1"/>
  <c r="M566" i="1" s="1"/>
  <c r="L554" i="1"/>
  <c r="M554" i="1" s="1"/>
  <c r="T554" i="1" s="1"/>
  <c r="L542" i="1"/>
  <c r="M542" i="1" s="1"/>
  <c r="L530" i="1"/>
  <c r="M530" i="1" s="1"/>
  <c r="T530" i="1" s="1"/>
  <c r="L518" i="1"/>
  <c r="M518" i="1" s="1"/>
  <c r="S518" i="1" s="1"/>
  <c r="U518" i="1" s="1"/>
  <c r="L506" i="1"/>
  <c r="M506" i="1" s="1"/>
  <c r="L494" i="1"/>
  <c r="M494" i="1" s="1"/>
  <c r="L482" i="1"/>
  <c r="M482" i="1" s="1"/>
  <c r="L470" i="1"/>
  <c r="M470" i="1" s="1"/>
  <c r="L458" i="1"/>
  <c r="M458" i="1" s="1"/>
  <c r="S458" i="1" s="1"/>
  <c r="U458" i="1" s="1"/>
  <c r="L446" i="1"/>
  <c r="M446" i="1" s="1"/>
  <c r="T446" i="1" s="1"/>
  <c r="L434" i="1"/>
  <c r="M434" i="1" s="1"/>
  <c r="L422" i="1"/>
  <c r="M422" i="1" s="1"/>
  <c r="L410" i="1"/>
  <c r="M410" i="1" s="1"/>
  <c r="T410" i="1" s="1"/>
  <c r="L398" i="1"/>
  <c r="M398" i="1" s="1"/>
  <c r="L386" i="1"/>
  <c r="M386" i="1" s="1"/>
  <c r="T386" i="1" s="1"/>
  <c r="L374" i="1"/>
  <c r="M374" i="1" s="1"/>
  <c r="L362" i="1"/>
  <c r="M362" i="1" s="1"/>
  <c r="L350" i="1"/>
  <c r="M350" i="1" s="1"/>
  <c r="L338" i="1"/>
  <c r="M338" i="1" s="1"/>
  <c r="T338" i="1" s="1"/>
  <c r="L326" i="1"/>
  <c r="M326" i="1" s="1"/>
  <c r="T326" i="1" s="1"/>
  <c r="L314" i="1"/>
  <c r="M314" i="1" s="1"/>
  <c r="T314" i="1" s="1"/>
  <c r="L302" i="1"/>
  <c r="M302" i="1" s="1"/>
  <c r="T302" i="1" s="1"/>
  <c r="L290" i="1"/>
  <c r="M290" i="1" s="1"/>
  <c r="L278" i="1"/>
  <c r="M278" i="1" s="1"/>
  <c r="L266" i="1"/>
  <c r="M266" i="1" s="1"/>
  <c r="L254" i="1"/>
  <c r="M254" i="1" s="1"/>
  <c r="T254" i="1" s="1"/>
  <c r="L242" i="1"/>
  <c r="M242" i="1" s="1"/>
  <c r="T242" i="1" s="1"/>
  <c r="L230" i="1"/>
  <c r="M230" i="1" s="1"/>
  <c r="L218" i="1"/>
  <c r="M218" i="1" s="1"/>
  <c r="L206" i="1"/>
  <c r="M206" i="1" s="1"/>
  <c r="L194" i="1"/>
  <c r="M194" i="1" s="1"/>
  <c r="T194" i="1" s="1"/>
  <c r="L182" i="1"/>
  <c r="M182" i="1" s="1"/>
  <c r="T182" i="1" s="1"/>
  <c r="L170" i="1"/>
  <c r="M170" i="1" s="1"/>
  <c r="S170" i="1" s="1"/>
  <c r="L158" i="1"/>
  <c r="M158" i="1" s="1"/>
  <c r="L146" i="1"/>
  <c r="M146" i="1" s="1"/>
  <c r="L134" i="1"/>
  <c r="M134" i="1" s="1"/>
  <c r="L122" i="1"/>
  <c r="M122" i="1" s="1"/>
  <c r="L110" i="1"/>
  <c r="M110" i="1" s="1"/>
  <c r="L98" i="1"/>
  <c r="M98" i="1" s="1"/>
  <c r="T98" i="1" s="1"/>
  <c r="L86" i="1"/>
  <c r="M86" i="1" s="1"/>
  <c r="O86" i="1" s="1"/>
  <c r="L74" i="1"/>
  <c r="M74" i="1" s="1"/>
  <c r="L62" i="1"/>
  <c r="M62" i="1" s="1"/>
  <c r="T62" i="1" s="1"/>
  <c r="L50" i="1"/>
  <c r="M50" i="1" s="1"/>
  <c r="T50" i="1" s="1"/>
  <c r="L38" i="1"/>
  <c r="M38" i="1" s="1"/>
  <c r="L26" i="1"/>
  <c r="M26" i="1" s="1"/>
  <c r="S26" i="1" s="1"/>
  <c r="L14" i="1"/>
  <c r="M14" i="1" s="1"/>
  <c r="L1038" i="1"/>
  <c r="M1038" i="1" s="1"/>
  <c r="L1026" i="1"/>
  <c r="M1026" i="1" s="1"/>
  <c r="L1014" i="1"/>
  <c r="M1014" i="1" s="1"/>
  <c r="L1002" i="1"/>
  <c r="M1002" i="1" s="1"/>
  <c r="L990" i="1"/>
  <c r="M990" i="1" s="1"/>
  <c r="T990" i="1" s="1"/>
  <c r="L978" i="1"/>
  <c r="M978" i="1" s="1"/>
  <c r="T978" i="1" s="1"/>
  <c r="L966" i="1"/>
  <c r="M966" i="1" s="1"/>
  <c r="T966" i="1" s="1"/>
  <c r="L954" i="1"/>
  <c r="M954" i="1" s="1"/>
  <c r="L942" i="1"/>
  <c r="M942" i="1" s="1"/>
  <c r="T942" i="1" s="1"/>
  <c r="L930" i="1"/>
  <c r="M930" i="1" s="1"/>
  <c r="L918" i="1"/>
  <c r="M918" i="1" s="1"/>
  <c r="L906" i="1"/>
  <c r="M906" i="1" s="1"/>
  <c r="L894" i="1"/>
  <c r="M894" i="1" s="1"/>
  <c r="L882" i="1"/>
  <c r="M882" i="1" s="1"/>
  <c r="T882" i="1" s="1"/>
  <c r="L870" i="1"/>
  <c r="M870" i="1" s="1"/>
  <c r="L858" i="1"/>
  <c r="M858" i="1" s="1"/>
  <c r="L846" i="1"/>
  <c r="M846" i="1" s="1"/>
  <c r="L834" i="1"/>
  <c r="M834" i="1" s="1"/>
  <c r="L822" i="1"/>
  <c r="M822" i="1" s="1"/>
  <c r="T822" i="1" s="1"/>
  <c r="L810" i="1"/>
  <c r="M810" i="1" s="1"/>
  <c r="L798" i="1"/>
  <c r="M798" i="1" s="1"/>
  <c r="L786" i="1"/>
  <c r="M786" i="1" s="1"/>
  <c r="L774" i="1"/>
  <c r="M774" i="1" s="1"/>
  <c r="L762" i="1"/>
  <c r="M762" i="1" s="1"/>
  <c r="T762" i="1" s="1"/>
  <c r="L750" i="1"/>
  <c r="M750" i="1" s="1"/>
  <c r="L738" i="1"/>
  <c r="M738" i="1" s="1"/>
  <c r="L726" i="1"/>
  <c r="M726" i="1" s="1"/>
  <c r="L714" i="1"/>
  <c r="M714" i="1" s="1"/>
  <c r="T714" i="1" s="1"/>
  <c r="L702" i="1"/>
  <c r="M702" i="1" s="1"/>
  <c r="L690" i="1"/>
  <c r="M690" i="1" s="1"/>
  <c r="T690" i="1" s="1"/>
  <c r="L678" i="1"/>
  <c r="M678" i="1" s="1"/>
  <c r="L666" i="1"/>
  <c r="M666" i="1" s="1"/>
  <c r="T666" i="1" s="1"/>
  <c r="L654" i="1"/>
  <c r="M654" i="1" s="1"/>
  <c r="L642" i="1"/>
  <c r="M642" i="1" s="1"/>
  <c r="L630" i="1"/>
  <c r="M630" i="1" s="1"/>
  <c r="S630" i="1" s="1"/>
  <c r="L618" i="1"/>
  <c r="M618" i="1" s="1"/>
  <c r="L606" i="1"/>
  <c r="M606" i="1" s="1"/>
  <c r="L594" i="1"/>
  <c r="M594" i="1" s="1"/>
  <c r="L582" i="1"/>
  <c r="M582" i="1" s="1"/>
  <c r="L570" i="1"/>
  <c r="M570" i="1" s="1"/>
  <c r="L558" i="1"/>
  <c r="M558" i="1" s="1"/>
  <c r="T558" i="1" s="1"/>
  <c r="L546" i="1"/>
  <c r="M546" i="1" s="1"/>
  <c r="L534" i="1"/>
  <c r="M534" i="1" s="1"/>
  <c r="T534" i="1" s="1"/>
  <c r="L450" i="1"/>
  <c r="M450" i="1" s="1"/>
  <c r="T450" i="1" s="1"/>
  <c r="L378" i="1"/>
  <c r="M378" i="1" s="1"/>
  <c r="L306" i="1"/>
  <c r="M306" i="1" s="1"/>
  <c r="L234" i="1"/>
  <c r="M234" i="1" s="1"/>
  <c r="L162" i="1"/>
  <c r="M162" i="1" s="1"/>
  <c r="T162" i="1" s="1"/>
  <c r="L90" i="1"/>
  <c r="M90" i="1" s="1"/>
  <c r="T90" i="1" s="1"/>
  <c r="L1803" i="1"/>
  <c r="M1803" i="1" s="1"/>
  <c r="L1791" i="1"/>
  <c r="M1791" i="1" s="1"/>
  <c r="T1791" i="1" s="1"/>
  <c r="L1779" i="1"/>
  <c r="M1779" i="1" s="1"/>
  <c r="T1779" i="1" s="1"/>
  <c r="L1664" i="1"/>
  <c r="M1664" i="1" s="1"/>
  <c r="L1628" i="1"/>
  <c r="M1628" i="1" s="1"/>
  <c r="L1592" i="1"/>
  <c r="M1592" i="1" s="1"/>
  <c r="L1556" i="1"/>
  <c r="M1556" i="1" s="1"/>
  <c r="L1520" i="1"/>
  <c r="M1520" i="1" s="1"/>
  <c r="L1484" i="1"/>
  <c r="M1484" i="1" s="1"/>
  <c r="L1448" i="1"/>
  <c r="M1448" i="1" s="1"/>
  <c r="N1448" i="1" s="1"/>
  <c r="L1412" i="1"/>
  <c r="M1412" i="1" s="1"/>
  <c r="T1412" i="1" s="1"/>
  <c r="L1376" i="1"/>
  <c r="M1376" i="1" s="1"/>
  <c r="L1340" i="1"/>
  <c r="M1340" i="1" s="1"/>
  <c r="L1304" i="1"/>
  <c r="M1304" i="1" s="1"/>
  <c r="L1268" i="1"/>
  <c r="M1268" i="1" s="1"/>
  <c r="L1232" i="1"/>
  <c r="M1232" i="1" s="1"/>
  <c r="L1184" i="1"/>
  <c r="M1184" i="1" s="1"/>
  <c r="L1136" i="1"/>
  <c r="M1136" i="1" s="1"/>
  <c r="T1136" i="1" s="1"/>
  <c r="L1088" i="1"/>
  <c r="M1088" i="1" s="1"/>
  <c r="L1040" i="1"/>
  <c r="M1040" i="1" s="1"/>
  <c r="L1231" i="1"/>
  <c r="M1231" i="1" s="1"/>
  <c r="L1183" i="1"/>
  <c r="M1183" i="1" s="1"/>
  <c r="S1183" i="1" s="1"/>
  <c r="L1135" i="1"/>
  <c r="M1135" i="1" s="1"/>
  <c r="T1135" i="1" s="1"/>
  <c r="L1087" i="1"/>
  <c r="M1087" i="1" s="1"/>
  <c r="L1039" i="1"/>
  <c r="M1039" i="1" s="1"/>
  <c r="L553" i="1"/>
  <c r="M553" i="1" s="1"/>
  <c r="T553" i="1" s="1"/>
  <c r="L361" i="1"/>
  <c r="M361" i="1" s="1"/>
  <c r="L169" i="1"/>
  <c r="M169" i="1" s="1"/>
  <c r="L936" i="1"/>
  <c r="M936" i="1" s="1"/>
  <c r="L744" i="1"/>
  <c r="M744" i="1" s="1"/>
  <c r="L552" i="1"/>
  <c r="M552" i="1" s="1"/>
  <c r="L360" i="1"/>
  <c r="M360" i="1" s="1"/>
  <c r="L168" i="1"/>
  <c r="M168" i="1" s="1"/>
  <c r="L1313" i="1"/>
  <c r="M1313" i="1" s="1"/>
  <c r="L1301" i="1"/>
  <c r="M1301" i="1" s="1"/>
  <c r="L1289" i="1"/>
  <c r="M1289" i="1" s="1"/>
  <c r="L1277" i="1"/>
  <c r="M1277" i="1" s="1"/>
  <c r="L1265" i="1"/>
  <c r="M1265" i="1" s="1"/>
  <c r="L1253" i="1"/>
  <c r="M1253" i="1" s="1"/>
  <c r="L1241" i="1"/>
  <c r="M1241" i="1" s="1"/>
  <c r="L1229" i="1"/>
  <c r="M1229" i="1" s="1"/>
  <c r="L1217" i="1"/>
  <c r="M1217" i="1" s="1"/>
  <c r="L1205" i="1"/>
  <c r="M1205" i="1" s="1"/>
  <c r="L1193" i="1"/>
  <c r="M1193" i="1" s="1"/>
  <c r="L1181" i="1"/>
  <c r="M1181" i="1" s="1"/>
  <c r="L1169" i="1"/>
  <c r="M1169" i="1" s="1"/>
  <c r="L1157" i="1"/>
  <c r="M1157" i="1" s="1"/>
  <c r="T1157" i="1" s="1"/>
  <c r="L1145" i="1"/>
  <c r="M1145" i="1" s="1"/>
  <c r="T1145" i="1" s="1"/>
  <c r="L1133" i="1"/>
  <c r="M1133" i="1" s="1"/>
  <c r="T1133" i="1" s="1"/>
  <c r="L1121" i="1"/>
  <c r="M1121" i="1" s="1"/>
  <c r="L1109" i="1"/>
  <c r="M1109" i="1" s="1"/>
  <c r="T1109" i="1" s="1"/>
  <c r="L1097" i="1"/>
  <c r="M1097" i="1" s="1"/>
  <c r="L1085" i="1"/>
  <c r="M1085" i="1" s="1"/>
  <c r="L1073" i="1"/>
  <c r="M1073" i="1" s="1"/>
  <c r="L1061" i="1"/>
  <c r="M1061" i="1" s="1"/>
  <c r="T1061" i="1" s="1"/>
  <c r="L1049" i="1"/>
  <c r="M1049" i="1" s="1"/>
  <c r="L1037" i="1"/>
  <c r="M1037" i="1" s="1"/>
  <c r="L1025" i="1"/>
  <c r="M1025" i="1" s="1"/>
  <c r="L1013" i="1"/>
  <c r="M1013" i="1" s="1"/>
  <c r="L1001" i="1"/>
  <c r="M1001" i="1" s="1"/>
  <c r="L989" i="1"/>
  <c r="M989" i="1" s="1"/>
  <c r="T989" i="1" s="1"/>
  <c r="L977" i="1"/>
  <c r="M977" i="1" s="1"/>
  <c r="T977" i="1" s="1"/>
  <c r="L965" i="1"/>
  <c r="M965" i="1" s="1"/>
  <c r="T965" i="1" s="1"/>
  <c r="L953" i="1"/>
  <c r="M953" i="1" s="1"/>
  <c r="L941" i="1"/>
  <c r="M941" i="1" s="1"/>
  <c r="L929" i="1"/>
  <c r="M929" i="1" s="1"/>
  <c r="L917" i="1"/>
  <c r="M917" i="1" s="1"/>
  <c r="L905" i="1"/>
  <c r="M905" i="1" s="1"/>
  <c r="S905" i="1" s="1"/>
  <c r="L893" i="1"/>
  <c r="M893" i="1" s="1"/>
  <c r="L881" i="1"/>
  <c r="M881" i="1" s="1"/>
  <c r="L869" i="1"/>
  <c r="M869" i="1" s="1"/>
  <c r="L857" i="1"/>
  <c r="M857" i="1" s="1"/>
  <c r="L845" i="1"/>
  <c r="M845" i="1" s="1"/>
  <c r="L833" i="1"/>
  <c r="M833" i="1" s="1"/>
  <c r="L821" i="1"/>
  <c r="M821" i="1" s="1"/>
  <c r="T821" i="1" s="1"/>
  <c r="L809" i="1"/>
  <c r="M809" i="1" s="1"/>
  <c r="L797" i="1"/>
  <c r="M797" i="1" s="1"/>
  <c r="L785" i="1"/>
  <c r="M785" i="1" s="1"/>
  <c r="L773" i="1"/>
  <c r="M773" i="1" s="1"/>
  <c r="L761" i="1"/>
  <c r="M761" i="1" s="1"/>
  <c r="T761" i="1" s="1"/>
  <c r="L749" i="1"/>
  <c r="M749" i="1" s="1"/>
  <c r="L737" i="1"/>
  <c r="M737" i="1" s="1"/>
  <c r="L725" i="1"/>
  <c r="M725" i="1" s="1"/>
  <c r="T725" i="1" s="1"/>
  <c r="L713" i="1"/>
  <c r="M713" i="1" s="1"/>
  <c r="T713" i="1" s="1"/>
  <c r="L701" i="1"/>
  <c r="M701" i="1" s="1"/>
  <c r="L689" i="1"/>
  <c r="M689" i="1" s="1"/>
  <c r="T689" i="1" s="1"/>
  <c r="L677" i="1"/>
  <c r="M677" i="1" s="1"/>
  <c r="L665" i="1"/>
  <c r="M665" i="1" s="1"/>
  <c r="T665" i="1" s="1"/>
  <c r="L653" i="1"/>
  <c r="M653" i="1" s="1"/>
  <c r="L641" i="1"/>
  <c r="M641" i="1" s="1"/>
  <c r="L629" i="1"/>
  <c r="M629" i="1" s="1"/>
  <c r="T629" i="1" s="1"/>
  <c r="L617" i="1"/>
  <c r="M617" i="1" s="1"/>
  <c r="L605" i="1"/>
  <c r="M605" i="1" s="1"/>
  <c r="L593" i="1"/>
  <c r="M593" i="1" s="1"/>
  <c r="L581" i="1"/>
  <c r="M581" i="1" s="1"/>
  <c r="L569" i="1"/>
  <c r="M569" i="1" s="1"/>
  <c r="L557" i="1"/>
  <c r="M557" i="1" s="1"/>
  <c r="T557" i="1" s="1"/>
  <c r="L545" i="1"/>
  <c r="M545" i="1" s="1"/>
  <c r="L509" i="1"/>
  <c r="M509" i="1" s="1"/>
  <c r="L497" i="1"/>
  <c r="M497" i="1" s="1"/>
  <c r="L485" i="1"/>
  <c r="M485" i="1" s="1"/>
  <c r="L473" i="1"/>
  <c r="M473" i="1" s="1"/>
  <c r="L461" i="1"/>
  <c r="M461" i="1" s="1"/>
  <c r="L449" i="1"/>
  <c r="M449" i="1" s="1"/>
  <c r="T449" i="1" s="1"/>
  <c r="L425" i="1"/>
  <c r="M425" i="1" s="1"/>
  <c r="L413" i="1"/>
  <c r="M413" i="1" s="1"/>
  <c r="T413" i="1" s="1"/>
  <c r="L401" i="1"/>
  <c r="M401" i="1" s="1"/>
  <c r="L389" i="1"/>
  <c r="M389" i="1" s="1"/>
  <c r="T389" i="1" s="1"/>
  <c r="L377" i="1"/>
  <c r="M377" i="1" s="1"/>
  <c r="L353" i="1"/>
  <c r="M353" i="1" s="1"/>
  <c r="L341" i="1"/>
  <c r="M341" i="1" s="1"/>
  <c r="T341" i="1" s="1"/>
  <c r="L329" i="1"/>
  <c r="M329" i="1" s="1"/>
  <c r="T329" i="1" s="1"/>
  <c r="L317" i="1"/>
  <c r="M317" i="1" s="1"/>
  <c r="L305" i="1"/>
  <c r="M305" i="1" s="1"/>
  <c r="L281" i="1"/>
  <c r="M281" i="1" s="1"/>
  <c r="T281" i="1" s="1"/>
  <c r="L269" i="1"/>
  <c r="M269" i="1" s="1"/>
  <c r="S269" i="1" s="1"/>
  <c r="L257" i="1"/>
  <c r="M257" i="1" s="1"/>
  <c r="T257" i="1" s="1"/>
  <c r="L245" i="1"/>
  <c r="M245" i="1" s="1"/>
  <c r="T245" i="1" s="1"/>
  <c r="L233" i="1"/>
  <c r="M233" i="1" s="1"/>
  <c r="L209" i="1"/>
  <c r="M209" i="1" s="1"/>
  <c r="L197" i="1"/>
  <c r="M197" i="1" s="1"/>
  <c r="T197" i="1" s="1"/>
  <c r="L185" i="1"/>
  <c r="M185" i="1" s="1"/>
  <c r="L173" i="1"/>
  <c r="M173" i="1" s="1"/>
  <c r="L161" i="1"/>
  <c r="M161" i="1" s="1"/>
  <c r="T161" i="1" s="1"/>
  <c r="L149" i="1"/>
  <c r="M149" i="1" s="1"/>
  <c r="L137" i="1"/>
  <c r="M137" i="1" s="1"/>
  <c r="L125" i="1"/>
  <c r="M125" i="1" s="1"/>
  <c r="L113" i="1"/>
  <c r="M113" i="1" s="1"/>
  <c r="L101" i="1"/>
  <c r="M101" i="1" s="1"/>
  <c r="T101" i="1" s="1"/>
  <c r="L89" i="1"/>
  <c r="M89" i="1" s="1"/>
  <c r="T89" i="1" s="1"/>
  <c r="L65" i="1"/>
  <c r="M65" i="1" s="1"/>
  <c r="L53" i="1"/>
  <c r="M53" i="1" s="1"/>
  <c r="T53" i="1" s="1"/>
  <c r="L41" i="1"/>
  <c r="M41" i="1" s="1"/>
  <c r="L29" i="1"/>
  <c r="M29" i="1" s="1"/>
  <c r="L17" i="1"/>
  <c r="M17" i="1" s="1"/>
  <c r="L533" i="1"/>
  <c r="M533" i="1" s="1"/>
  <c r="T533" i="1" s="1"/>
  <c r="L521" i="1"/>
  <c r="M521" i="1" s="1"/>
  <c r="L437" i="1"/>
  <c r="M437" i="1" s="1"/>
  <c r="L365" i="1"/>
  <c r="M365" i="1" s="1"/>
  <c r="L293" i="1"/>
  <c r="M293" i="1" s="1"/>
  <c r="L221" i="1"/>
  <c r="M221" i="1" s="1"/>
  <c r="L77" i="1"/>
  <c r="M77" i="1" s="1"/>
  <c r="S77" i="1" s="1"/>
  <c r="L1804" i="1"/>
  <c r="M1804" i="1" s="1"/>
  <c r="L1792" i="1"/>
  <c r="M1792" i="1" s="1"/>
  <c r="T1792" i="1" s="1"/>
  <c r="L1780" i="1"/>
  <c r="M1780" i="1" s="1"/>
  <c r="T1780" i="1" s="1"/>
  <c r="L1768" i="1"/>
  <c r="M1768" i="1" s="1"/>
  <c r="L1756" i="1"/>
  <c r="M1756" i="1" s="1"/>
  <c r="L1744" i="1"/>
  <c r="M1744" i="1" s="1"/>
  <c r="T1744" i="1" s="1"/>
  <c r="L1732" i="1"/>
  <c r="M1732" i="1" s="1"/>
  <c r="L1720" i="1"/>
  <c r="M1720" i="1" s="1"/>
  <c r="L1708" i="1"/>
  <c r="M1708" i="1" s="1"/>
  <c r="L1696" i="1"/>
  <c r="M1696" i="1" s="1"/>
  <c r="L1684" i="1"/>
  <c r="M1684" i="1" s="1"/>
  <c r="L1672" i="1"/>
  <c r="M1672" i="1" s="1"/>
  <c r="S1672" i="1" s="1"/>
  <c r="L1660" i="1"/>
  <c r="M1660" i="1" s="1"/>
  <c r="L1648" i="1"/>
  <c r="M1648" i="1" s="1"/>
  <c r="L1636" i="1"/>
  <c r="M1636" i="1" s="1"/>
  <c r="T1636" i="1" s="1"/>
  <c r="L1624" i="1"/>
  <c r="M1624" i="1" s="1"/>
  <c r="L1612" i="1"/>
  <c r="M1612" i="1" s="1"/>
  <c r="L1600" i="1"/>
  <c r="M1600" i="1" s="1"/>
  <c r="L1588" i="1"/>
  <c r="M1588" i="1" s="1"/>
  <c r="L1576" i="1"/>
  <c r="M1576" i="1" s="1"/>
  <c r="L1564" i="1"/>
  <c r="M1564" i="1" s="1"/>
  <c r="L1552" i="1"/>
  <c r="M1552" i="1" s="1"/>
  <c r="L1540" i="1"/>
  <c r="M1540" i="1" s="1"/>
  <c r="L1528" i="1"/>
  <c r="M1528" i="1" s="1"/>
  <c r="S1528" i="1" s="1"/>
  <c r="L1516" i="1"/>
  <c r="M1516" i="1" s="1"/>
  <c r="L1504" i="1"/>
  <c r="M1504" i="1" s="1"/>
  <c r="L1492" i="1"/>
  <c r="M1492" i="1" s="1"/>
  <c r="L1480" i="1"/>
  <c r="M1480" i="1" s="1"/>
  <c r="L1468" i="1"/>
  <c r="M1468" i="1" s="1"/>
  <c r="L1456" i="1"/>
  <c r="M1456" i="1" s="1"/>
  <c r="T1456" i="1" s="1"/>
  <c r="L1444" i="1"/>
  <c r="M1444" i="1" s="1"/>
  <c r="L1432" i="1"/>
  <c r="M1432" i="1" s="1"/>
  <c r="L1420" i="1"/>
  <c r="M1420" i="1" s="1"/>
  <c r="L1408" i="1"/>
  <c r="M1408" i="1" s="1"/>
  <c r="T1408" i="1" s="1"/>
  <c r="L1396" i="1"/>
  <c r="M1396" i="1" s="1"/>
  <c r="L1384" i="1"/>
  <c r="M1384" i="1" s="1"/>
  <c r="T1384" i="1" s="1"/>
  <c r="L1372" i="1"/>
  <c r="M1372" i="1" s="1"/>
  <c r="L1360" i="1"/>
  <c r="M1360" i="1" s="1"/>
  <c r="T1360" i="1" s="1"/>
  <c r="L1348" i="1"/>
  <c r="M1348" i="1" s="1"/>
  <c r="L1336" i="1"/>
  <c r="M1336" i="1" s="1"/>
  <c r="L1324" i="1"/>
  <c r="M1324" i="1" s="1"/>
  <c r="L1312" i="1"/>
  <c r="M1312" i="1" s="1"/>
  <c r="L1300" i="1"/>
  <c r="M1300" i="1" s="1"/>
  <c r="L1288" i="1"/>
  <c r="M1288" i="1" s="1"/>
  <c r="L1276" i="1"/>
  <c r="M1276" i="1" s="1"/>
  <c r="L1264" i="1"/>
  <c r="M1264" i="1" s="1"/>
  <c r="L1252" i="1"/>
  <c r="M1252" i="1" s="1"/>
  <c r="L1240" i="1"/>
  <c r="M1240" i="1" s="1"/>
  <c r="O1240" i="1" s="1"/>
  <c r="L1228" i="1"/>
  <c r="M1228" i="1" s="1"/>
  <c r="L1216" i="1"/>
  <c r="M1216" i="1" s="1"/>
  <c r="L1204" i="1"/>
  <c r="M1204" i="1" s="1"/>
  <c r="L1192" i="1"/>
  <c r="M1192" i="1" s="1"/>
  <c r="L1180" i="1"/>
  <c r="M1180" i="1" s="1"/>
  <c r="L1168" i="1"/>
  <c r="M1168" i="1" s="1"/>
  <c r="L1156" i="1"/>
  <c r="M1156" i="1" s="1"/>
  <c r="T1156" i="1" s="1"/>
  <c r="L1144" i="1"/>
  <c r="M1144" i="1" s="1"/>
  <c r="T1144" i="1" s="1"/>
  <c r="L1132" i="1"/>
  <c r="M1132" i="1" s="1"/>
  <c r="T1132" i="1" s="1"/>
  <c r="L1120" i="1"/>
  <c r="M1120" i="1" s="1"/>
  <c r="L1108" i="1"/>
  <c r="M1108" i="1" s="1"/>
  <c r="T1108" i="1" s="1"/>
  <c r="L1096" i="1"/>
  <c r="M1096" i="1" s="1"/>
  <c r="S1096" i="1" s="1"/>
  <c r="L1084" i="1"/>
  <c r="M1084" i="1" s="1"/>
  <c r="L1072" i="1"/>
  <c r="M1072" i="1" s="1"/>
  <c r="L1060" i="1"/>
  <c r="M1060" i="1" s="1"/>
  <c r="T1060" i="1" s="1"/>
  <c r="L1048" i="1"/>
  <c r="M1048" i="1" s="1"/>
  <c r="L1036" i="1"/>
  <c r="M1036" i="1" s="1"/>
  <c r="L1024" i="1"/>
  <c r="M1024" i="1" s="1"/>
  <c r="L1012" i="1"/>
  <c r="M1012" i="1" s="1"/>
  <c r="L1000" i="1"/>
  <c r="M1000" i="1" s="1"/>
  <c r="L988" i="1"/>
  <c r="M988" i="1" s="1"/>
  <c r="T988" i="1" s="1"/>
  <c r="L976" i="1"/>
  <c r="M976" i="1" s="1"/>
  <c r="L964" i="1"/>
  <c r="M964" i="1" s="1"/>
  <c r="T964" i="1" s="1"/>
  <c r="L952" i="1"/>
  <c r="M952" i="1" s="1"/>
  <c r="S952" i="1" s="1"/>
  <c r="L940" i="1"/>
  <c r="M940" i="1" s="1"/>
  <c r="L928" i="1"/>
  <c r="M928" i="1" s="1"/>
  <c r="L916" i="1"/>
  <c r="M916" i="1" s="1"/>
  <c r="L904" i="1"/>
  <c r="M904" i="1" s="1"/>
  <c r="L892" i="1"/>
  <c r="M892" i="1" s="1"/>
  <c r="L880" i="1"/>
  <c r="M880" i="1" s="1"/>
  <c r="L868" i="1"/>
  <c r="M868" i="1" s="1"/>
  <c r="L856" i="1"/>
  <c r="M856" i="1" s="1"/>
  <c r="L844" i="1"/>
  <c r="M844" i="1" s="1"/>
  <c r="L832" i="1"/>
  <c r="M832" i="1" s="1"/>
  <c r="L820" i="1"/>
  <c r="M820" i="1" s="1"/>
  <c r="T820" i="1" s="1"/>
  <c r="L808" i="1"/>
  <c r="M808" i="1" s="1"/>
  <c r="S808" i="1" s="1"/>
  <c r="L796" i="1"/>
  <c r="M796" i="1" s="1"/>
  <c r="L784" i="1"/>
  <c r="M784" i="1" s="1"/>
  <c r="L772" i="1"/>
  <c r="M772" i="1" s="1"/>
  <c r="T772" i="1" s="1"/>
  <c r="L760" i="1"/>
  <c r="M760" i="1" s="1"/>
  <c r="L748" i="1"/>
  <c r="M748" i="1" s="1"/>
  <c r="L736" i="1"/>
  <c r="M736" i="1" s="1"/>
  <c r="L724" i="1"/>
  <c r="M724" i="1" s="1"/>
  <c r="T724" i="1" s="1"/>
  <c r="L712" i="1"/>
  <c r="M712" i="1" s="1"/>
  <c r="L700" i="1"/>
  <c r="M700" i="1" s="1"/>
  <c r="L688" i="1"/>
  <c r="M688" i="1" s="1"/>
  <c r="T688" i="1" s="1"/>
  <c r="L676" i="1"/>
  <c r="M676" i="1" s="1"/>
  <c r="L664" i="1"/>
  <c r="M664" i="1" s="1"/>
  <c r="T664" i="1" s="1"/>
  <c r="L652" i="1"/>
  <c r="M652" i="1" s="1"/>
  <c r="L640" i="1"/>
  <c r="M640" i="1" s="1"/>
  <c r="L628" i="1"/>
  <c r="M628" i="1" s="1"/>
  <c r="T628" i="1" s="1"/>
  <c r="L616" i="1"/>
  <c r="M616" i="1" s="1"/>
  <c r="L604" i="1"/>
  <c r="M604" i="1" s="1"/>
  <c r="L592" i="1"/>
  <c r="M592" i="1" s="1"/>
  <c r="L580" i="1"/>
  <c r="M580" i="1" s="1"/>
  <c r="L568" i="1"/>
  <c r="M568" i="1" s="1"/>
  <c r="L556" i="1"/>
  <c r="M556" i="1" s="1"/>
  <c r="T556" i="1" s="1"/>
  <c r="L544" i="1"/>
  <c r="M544" i="1" s="1"/>
  <c r="L532" i="1"/>
  <c r="M532" i="1" s="1"/>
  <c r="T532" i="1" s="1"/>
  <c r="L520" i="1"/>
  <c r="M520" i="1" s="1"/>
  <c r="S520" i="1" s="1"/>
  <c r="L508" i="1"/>
  <c r="M508" i="1" s="1"/>
  <c r="L496" i="1"/>
  <c r="M496" i="1" s="1"/>
  <c r="L484" i="1"/>
  <c r="M484" i="1" s="1"/>
  <c r="L472" i="1"/>
  <c r="M472" i="1" s="1"/>
  <c r="L460" i="1"/>
  <c r="M460" i="1" s="1"/>
  <c r="L448" i="1"/>
  <c r="M448" i="1" s="1"/>
  <c r="T448" i="1" s="1"/>
  <c r="L436" i="1"/>
  <c r="M436" i="1" s="1"/>
  <c r="L424" i="1"/>
  <c r="M424" i="1" s="1"/>
  <c r="L412" i="1"/>
  <c r="M412" i="1" s="1"/>
  <c r="T412" i="1" s="1"/>
  <c r="L400" i="1"/>
  <c r="M400" i="1" s="1"/>
  <c r="L388" i="1"/>
  <c r="M388" i="1" s="1"/>
  <c r="T388" i="1" s="1"/>
  <c r="L376" i="1"/>
  <c r="M376" i="1" s="1"/>
  <c r="S376" i="1" s="1"/>
  <c r="L364" i="1"/>
  <c r="M364" i="1" s="1"/>
  <c r="L352" i="1"/>
  <c r="M352" i="1" s="1"/>
  <c r="L340" i="1"/>
  <c r="M340" i="1" s="1"/>
  <c r="L328" i="1"/>
  <c r="M328" i="1" s="1"/>
  <c r="T328" i="1" s="1"/>
  <c r="L316" i="1"/>
  <c r="M316" i="1" s="1"/>
  <c r="L304" i="1"/>
  <c r="M304" i="1" s="1"/>
  <c r="L292" i="1"/>
  <c r="M292" i="1" s="1"/>
  <c r="L280" i="1"/>
  <c r="M280" i="1" s="1"/>
  <c r="L268" i="1"/>
  <c r="M268" i="1" s="1"/>
  <c r="L256" i="1"/>
  <c r="M256" i="1" s="1"/>
  <c r="T256" i="1" s="1"/>
  <c r="L244" i="1"/>
  <c r="M244" i="1" s="1"/>
  <c r="T244" i="1" s="1"/>
  <c r="L232" i="1"/>
  <c r="M232" i="1" s="1"/>
  <c r="S232" i="1" s="1"/>
  <c r="L220" i="1"/>
  <c r="M220" i="1" s="1"/>
  <c r="L208" i="1"/>
  <c r="M208" i="1" s="1"/>
  <c r="L196" i="1"/>
  <c r="M196" i="1" s="1"/>
  <c r="T196" i="1" s="1"/>
  <c r="L184" i="1"/>
  <c r="M184" i="1" s="1"/>
  <c r="L172" i="1"/>
  <c r="M172" i="1" s="1"/>
  <c r="L160" i="1"/>
  <c r="M160" i="1" s="1"/>
  <c r="T160" i="1" s="1"/>
  <c r="L148" i="1"/>
  <c r="M148" i="1" s="1"/>
  <c r="L136" i="1"/>
  <c r="M136" i="1" s="1"/>
  <c r="L124" i="1"/>
  <c r="M124" i="1" s="1"/>
  <c r="L112" i="1"/>
  <c r="M112" i="1" s="1"/>
  <c r="L100" i="1"/>
  <c r="M100" i="1" s="1"/>
  <c r="T100" i="1" s="1"/>
  <c r="L88" i="1"/>
  <c r="M88" i="1" s="1"/>
  <c r="S88" i="1" s="1"/>
  <c r="L76" i="1"/>
  <c r="M76" i="1" s="1"/>
  <c r="L64" i="1"/>
  <c r="M64" i="1" s="1"/>
  <c r="L52" i="1"/>
  <c r="M52" i="1" s="1"/>
  <c r="T52" i="1" s="1"/>
  <c r="L40" i="1"/>
  <c r="M40" i="1" s="1"/>
  <c r="L28" i="1"/>
  <c r="M28" i="1" s="1"/>
  <c r="L16" i="1"/>
  <c r="M16" i="1" s="1"/>
  <c r="V528" i="1"/>
  <c r="S694" i="1"/>
  <c r="O694" i="1"/>
  <c r="N694" i="1"/>
  <c r="O693" i="1"/>
  <c r="S693" i="1"/>
  <c r="N693" i="1"/>
  <c r="S1808" i="1"/>
  <c r="U1808" i="1" s="1"/>
  <c r="O1808" i="1"/>
  <c r="N1808" i="1"/>
  <c r="S1736" i="1"/>
  <c r="U1736" i="1" s="1"/>
  <c r="O1736" i="1"/>
  <c r="N1736" i="1"/>
  <c r="S1664" i="1"/>
  <c r="O1664" i="1"/>
  <c r="N1664" i="1"/>
  <c r="S1376" i="1"/>
  <c r="U1376" i="1" s="1"/>
  <c r="O1376" i="1"/>
  <c r="N1376" i="1"/>
  <c r="S1232" i="1"/>
  <c r="O1232" i="1"/>
  <c r="N1232" i="1"/>
  <c r="S1160" i="1"/>
  <c r="O1160" i="1"/>
  <c r="N1160" i="1"/>
  <c r="S1016" i="1"/>
  <c r="U1016" i="1" s="1"/>
  <c r="O1016" i="1"/>
  <c r="N1016" i="1"/>
  <c r="S944" i="1"/>
  <c r="U944" i="1" s="1"/>
  <c r="O944" i="1"/>
  <c r="N944" i="1"/>
  <c r="S1807" i="1"/>
  <c r="U1807" i="1" s="1"/>
  <c r="O1807" i="1"/>
  <c r="N1807" i="1"/>
  <c r="S1795" i="1"/>
  <c r="U1795" i="1" s="1"/>
  <c r="O1795" i="1"/>
  <c r="N1795" i="1"/>
  <c r="S1783" i="1"/>
  <c r="U1783" i="1" s="1"/>
  <c r="O1783" i="1"/>
  <c r="N1783" i="1"/>
  <c r="S1771" i="1"/>
  <c r="O1771" i="1"/>
  <c r="N1771" i="1"/>
  <c r="S1759" i="1"/>
  <c r="O1759" i="1"/>
  <c r="N1759" i="1"/>
  <c r="S1735" i="1"/>
  <c r="O1735" i="1"/>
  <c r="N1735" i="1"/>
  <c r="S1723" i="1"/>
  <c r="O1723" i="1"/>
  <c r="N1723" i="1"/>
  <c r="S1711" i="1"/>
  <c r="O1711" i="1"/>
  <c r="N1711" i="1"/>
  <c r="S1699" i="1"/>
  <c r="O1699" i="1"/>
  <c r="N1699" i="1"/>
  <c r="S1687" i="1"/>
  <c r="O1687" i="1"/>
  <c r="N1687" i="1"/>
  <c r="S1675" i="1"/>
  <c r="O1675" i="1"/>
  <c r="N1675" i="1"/>
  <c r="S1663" i="1"/>
  <c r="O1663" i="1"/>
  <c r="N1663" i="1"/>
  <c r="S1651" i="1"/>
  <c r="O1651" i="1"/>
  <c r="N1651" i="1"/>
  <c r="S1639" i="1"/>
  <c r="U1639" i="1" s="1"/>
  <c r="O1639" i="1"/>
  <c r="N1639" i="1"/>
  <c r="S1627" i="1"/>
  <c r="O1627" i="1"/>
  <c r="N1627" i="1"/>
  <c r="S1615" i="1"/>
  <c r="O1615" i="1"/>
  <c r="N1615" i="1"/>
  <c r="S1591" i="1"/>
  <c r="O1591" i="1"/>
  <c r="N1591" i="1"/>
  <c r="S1579" i="1"/>
  <c r="O1579" i="1"/>
  <c r="N1579" i="1"/>
  <c r="S1567" i="1"/>
  <c r="O1567" i="1"/>
  <c r="N1567" i="1"/>
  <c r="S1555" i="1"/>
  <c r="O1555" i="1"/>
  <c r="N1555" i="1"/>
  <c r="S1543" i="1"/>
  <c r="O1543" i="1"/>
  <c r="N1543" i="1"/>
  <c r="S1531" i="1"/>
  <c r="O1531" i="1"/>
  <c r="N1531" i="1"/>
  <c r="S1507" i="1"/>
  <c r="O1507" i="1"/>
  <c r="N1507" i="1"/>
  <c r="S1495" i="1"/>
  <c r="O1495" i="1"/>
  <c r="N1495" i="1"/>
  <c r="S1483" i="1"/>
  <c r="U1483" i="1" s="1"/>
  <c r="O1483" i="1"/>
  <c r="N1483" i="1"/>
  <c r="S1459" i="1"/>
  <c r="U1459" i="1" s="1"/>
  <c r="O1459" i="1"/>
  <c r="N1459" i="1"/>
  <c r="S1435" i="1"/>
  <c r="O1435" i="1"/>
  <c r="N1435" i="1"/>
  <c r="S1423" i="1"/>
  <c r="O1423" i="1"/>
  <c r="N1423" i="1"/>
  <c r="S1411" i="1"/>
  <c r="U1411" i="1" s="1"/>
  <c r="O1411" i="1"/>
  <c r="N1411" i="1"/>
  <c r="S1399" i="1"/>
  <c r="O1399" i="1"/>
  <c r="N1399" i="1"/>
  <c r="S1387" i="1"/>
  <c r="U1387" i="1" s="1"/>
  <c r="O1387" i="1"/>
  <c r="N1387" i="1"/>
  <c r="S1375" i="1"/>
  <c r="O1375" i="1"/>
  <c r="N1375" i="1"/>
  <c r="S1363" i="1"/>
  <c r="U1363" i="1" s="1"/>
  <c r="O1363" i="1"/>
  <c r="N1363" i="1"/>
  <c r="S1351" i="1"/>
  <c r="O1351" i="1"/>
  <c r="N1351" i="1"/>
  <c r="S1339" i="1"/>
  <c r="O1339" i="1"/>
  <c r="N1339" i="1"/>
  <c r="S1315" i="1"/>
  <c r="O1315" i="1"/>
  <c r="N1315" i="1"/>
  <c r="S1279" i="1"/>
  <c r="O1279" i="1"/>
  <c r="N1279" i="1"/>
  <c r="S1267" i="1"/>
  <c r="O1267" i="1"/>
  <c r="N1267" i="1"/>
  <c r="S1255" i="1"/>
  <c r="O1255" i="1"/>
  <c r="N1255" i="1"/>
  <c r="S1243" i="1"/>
  <c r="O1243" i="1"/>
  <c r="N1243" i="1"/>
  <c r="S1219" i="1"/>
  <c r="O1219" i="1"/>
  <c r="N1219" i="1"/>
  <c r="S1207" i="1"/>
  <c r="O1207" i="1"/>
  <c r="N1207" i="1"/>
  <c r="S1195" i="1"/>
  <c r="O1195" i="1"/>
  <c r="N1195" i="1"/>
  <c r="S1171" i="1"/>
  <c r="O1171" i="1"/>
  <c r="N1171" i="1"/>
  <c r="S1159" i="1"/>
  <c r="O1159" i="1"/>
  <c r="N1159" i="1"/>
  <c r="S1135" i="1"/>
  <c r="U1135" i="1" s="1"/>
  <c r="O1135" i="1"/>
  <c r="N1135" i="1"/>
  <c r="S1123" i="1"/>
  <c r="O1123" i="1"/>
  <c r="N1123" i="1"/>
  <c r="S1099" i="1"/>
  <c r="O1099" i="1"/>
  <c r="N1099" i="1"/>
  <c r="S1075" i="1"/>
  <c r="O1075" i="1"/>
  <c r="N1075" i="1"/>
  <c r="S1063" i="1"/>
  <c r="U1063" i="1" s="1"/>
  <c r="O1063" i="1"/>
  <c r="N1063" i="1"/>
  <c r="S1051" i="1"/>
  <c r="O1051" i="1"/>
  <c r="N1051" i="1"/>
  <c r="S1039" i="1"/>
  <c r="O1039" i="1"/>
  <c r="N1039" i="1"/>
  <c r="S1027" i="1"/>
  <c r="U1027" i="1" s="1"/>
  <c r="O1027" i="1"/>
  <c r="N1027" i="1"/>
  <c r="S1015" i="1"/>
  <c r="U1015" i="1" s="1"/>
  <c r="O1015" i="1"/>
  <c r="N1015" i="1"/>
  <c r="S1003" i="1"/>
  <c r="U1003" i="1" s="1"/>
  <c r="O1003" i="1"/>
  <c r="N1003" i="1"/>
  <c r="S991" i="1"/>
  <c r="U991" i="1" s="1"/>
  <c r="O991" i="1"/>
  <c r="N991" i="1"/>
  <c r="S979" i="1"/>
  <c r="U979" i="1" s="1"/>
  <c r="O979" i="1"/>
  <c r="N979" i="1"/>
  <c r="O967" i="1"/>
  <c r="S955" i="1"/>
  <c r="O955" i="1"/>
  <c r="N955" i="1"/>
  <c r="S931" i="1"/>
  <c r="O931" i="1"/>
  <c r="N931" i="1"/>
  <c r="S919" i="1"/>
  <c r="O919" i="1"/>
  <c r="N919" i="1"/>
  <c r="S907" i="1"/>
  <c r="O907" i="1"/>
  <c r="N907" i="1"/>
  <c r="S895" i="1"/>
  <c r="O895" i="1"/>
  <c r="N895" i="1"/>
  <c r="S883" i="1"/>
  <c r="U883" i="1" s="1"/>
  <c r="O883" i="1"/>
  <c r="N883" i="1"/>
  <c r="S871" i="1"/>
  <c r="O871" i="1"/>
  <c r="N871" i="1"/>
  <c r="S859" i="1"/>
  <c r="O859" i="1"/>
  <c r="N859" i="1"/>
  <c r="S847" i="1"/>
  <c r="O847" i="1"/>
  <c r="N847" i="1"/>
  <c r="S835" i="1"/>
  <c r="O835" i="1"/>
  <c r="N835" i="1"/>
  <c r="O823" i="1"/>
  <c r="S811" i="1"/>
  <c r="O811" i="1"/>
  <c r="N811" i="1"/>
  <c r="S787" i="1"/>
  <c r="O787" i="1"/>
  <c r="N787" i="1"/>
  <c r="S775" i="1"/>
  <c r="O775" i="1"/>
  <c r="N775" i="1"/>
  <c r="S763" i="1"/>
  <c r="U763" i="1" s="1"/>
  <c r="O763" i="1"/>
  <c r="N763" i="1"/>
  <c r="S751" i="1"/>
  <c r="O751" i="1"/>
  <c r="N751" i="1"/>
  <c r="S739" i="1"/>
  <c r="O739" i="1"/>
  <c r="N739" i="1"/>
  <c r="S727" i="1"/>
  <c r="O727" i="1"/>
  <c r="N727" i="1"/>
  <c r="S715" i="1"/>
  <c r="U715" i="1" s="1"/>
  <c r="O715" i="1"/>
  <c r="N715" i="1"/>
  <c r="S703" i="1"/>
  <c r="O703" i="1"/>
  <c r="N703" i="1"/>
  <c r="S691" i="1"/>
  <c r="U691" i="1" s="1"/>
  <c r="O691" i="1"/>
  <c r="N691" i="1"/>
  <c r="O679" i="1"/>
  <c r="S667" i="1"/>
  <c r="U667" i="1" s="1"/>
  <c r="O667" i="1"/>
  <c r="N667" i="1"/>
  <c r="S631" i="1"/>
  <c r="O631" i="1"/>
  <c r="N631" i="1"/>
  <c r="S619" i="1"/>
  <c r="O619" i="1"/>
  <c r="N619" i="1"/>
  <c r="S607" i="1"/>
  <c r="U607" i="1" s="1"/>
  <c r="O607" i="1"/>
  <c r="N607" i="1"/>
  <c r="S595" i="1"/>
  <c r="U595" i="1" s="1"/>
  <c r="O595" i="1"/>
  <c r="N595" i="1"/>
  <c r="S583" i="1"/>
  <c r="U583" i="1" s="1"/>
  <c r="O583" i="1"/>
  <c r="N583" i="1"/>
  <c r="S571" i="1"/>
  <c r="U571" i="1" s="1"/>
  <c r="O571" i="1"/>
  <c r="N571" i="1"/>
  <c r="S559" i="1"/>
  <c r="U559" i="1" s="1"/>
  <c r="O559" i="1"/>
  <c r="N559" i="1"/>
  <c r="S547" i="1"/>
  <c r="O547" i="1"/>
  <c r="N547" i="1"/>
  <c r="S451" i="1"/>
  <c r="U451" i="1" s="1"/>
  <c r="O451" i="1"/>
  <c r="N451" i="1"/>
  <c r="S379" i="1"/>
  <c r="O379" i="1"/>
  <c r="N379" i="1"/>
  <c r="S307" i="1"/>
  <c r="O307" i="1"/>
  <c r="N307" i="1"/>
  <c r="S235" i="1"/>
  <c r="O235" i="1"/>
  <c r="N235" i="1"/>
  <c r="S163" i="1"/>
  <c r="U163" i="1" s="1"/>
  <c r="O163" i="1"/>
  <c r="N163" i="1"/>
  <c r="S91" i="1"/>
  <c r="O91" i="1"/>
  <c r="N91" i="1"/>
  <c r="S1794" i="1"/>
  <c r="U1794" i="1" s="1"/>
  <c r="O1794" i="1"/>
  <c r="N1794" i="1"/>
  <c r="S1746" i="1"/>
  <c r="U1746" i="1" s="1"/>
  <c r="O1746" i="1"/>
  <c r="N1746" i="1"/>
  <c r="S1722" i="1"/>
  <c r="O1722" i="1"/>
  <c r="N1722" i="1"/>
  <c r="S1710" i="1"/>
  <c r="O1710" i="1"/>
  <c r="N1710" i="1"/>
  <c r="S1698" i="1"/>
  <c r="O1698" i="1"/>
  <c r="N1698" i="1"/>
  <c r="S1686" i="1"/>
  <c r="O1686" i="1"/>
  <c r="N1686" i="1"/>
  <c r="S1650" i="1"/>
  <c r="O1650" i="1"/>
  <c r="N1650" i="1"/>
  <c r="S1638" i="1"/>
  <c r="U1638" i="1" s="1"/>
  <c r="N1614" i="1"/>
  <c r="S1602" i="1"/>
  <c r="O1602" i="1"/>
  <c r="N1602" i="1"/>
  <c r="S1578" i="1"/>
  <c r="O1578" i="1"/>
  <c r="N1578" i="1"/>
  <c r="S1566" i="1"/>
  <c r="O1566" i="1"/>
  <c r="N1566" i="1"/>
  <c r="S1554" i="1"/>
  <c r="O1554" i="1"/>
  <c r="N1554" i="1"/>
  <c r="S1542" i="1"/>
  <c r="O1542" i="1"/>
  <c r="N1542" i="1"/>
  <c r="S1506" i="1"/>
  <c r="O1506" i="1"/>
  <c r="N1506" i="1"/>
  <c r="N1494" i="1"/>
  <c r="S1458" i="1"/>
  <c r="U1458" i="1" s="1"/>
  <c r="O1458" i="1"/>
  <c r="N1458" i="1"/>
  <c r="S1434" i="1"/>
  <c r="O1434" i="1"/>
  <c r="N1434" i="1"/>
  <c r="S1422" i="1"/>
  <c r="O1422" i="1"/>
  <c r="N1422" i="1"/>
  <c r="S1410" i="1"/>
  <c r="U1410" i="1" s="1"/>
  <c r="O1410" i="1"/>
  <c r="N1410" i="1"/>
  <c r="S1398" i="1"/>
  <c r="O1398" i="1"/>
  <c r="N1398" i="1"/>
  <c r="S1362" i="1"/>
  <c r="U1362" i="1" s="1"/>
  <c r="O1362" i="1"/>
  <c r="N1362" i="1"/>
  <c r="N1326" i="1"/>
  <c r="S1314" i="1"/>
  <c r="O1314" i="1"/>
  <c r="N1314" i="1"/>
  <c r="S1290" i="1"/>
  <c r="O1290" i="1"/>
  <c r="N1290" i="1"/>
  <c r="S1278" i="1"/>
  <c r="O1278" i="1"/>
  <c r="N1278" i="1"/>
  <c r="S1266" i="1"/>
  <c r="O1266" i="1"/>
  <c r="N1266" i="1"/>
  <c r="S1254" i="1"/>
  <c r="O1254" i="1"/>
  <c r="N1254" i="1"/>
  <c r="S1218" i="1"/>
  <c r="O1218" i="1"/>
  <c r="N1218" i="1"/>
  <c r="S1170" i="1"/>
  <c r="O1170" i="1"/>
  <c r="N1170" i="1"/>
  <c r="S1146" i="1"/>
  <c r="O1146" i="1"/>
  <c r="N1146" i="1"/>
  <c r="S1134" i="1"/>
  <c r="U1134" i="1" s="1"/>
  <c r="O1134" i="1"/>
  <c r="N1134" i="1"/>
  <c r="S1122" i="1"/>
  <c r="O1122" i="1"/>
  <c r="N1122" i="1"/>
  <c r="S1110" i="1"/>
  <c r="O1110" i="1"/>
  <c r="N1110" i="1"/>
  <c r="S1074" i="1"/>
  <c r="O1074" i="1"/>
  <c r="N1074" i="1"/>
  <c r="S1026" i="1"/>
  <c r="U1026" i="1" s="1"/>
  <c r="O1026" i="1"/>
  <c r="N1026" i="1"/>
  <c r="S990" i="1"/>
  <c r="U990" i="1" s="1"/>
  <c r="N990" i="1"/>
  <c r="O990" i="1"/>
  <c r="S954" i="1"/>
  <c r="N954" i="1"/>
  <c r="O954" i="1"/>
  <c r="S930" i="1"/>
  <c r="N930" i="1"/>
  <c r="O930" i="1"/>
  <c r="S882" i="1"/>
  <c r="U882" i="1" s="1"/>
  <c r="N882" i="1"/>
  <c r="O882" i="1"/>
  <c r="S858" i="1"/>
  <c r="S846" i="1"/>
  <c r="N846" i="1"/>
  <c r="O846" i="1"/>
  <c r="S810" i="1"/>
  <c r="O810" i="1"/>
  <c r="N810" i="1"/>
  <c r="S786" i="1"/>
  <c r="N786" i="1"/>
  <c r="O786" i="1"/>
  <c r="O762" i="1"/>
  <c r="S750" i="1"/>
  <c r="S738" i="1"/>
  <c r="N738" i="1"/>
  <c r="O738" i="1"/>
  <c r="S702" i="1"/>
  <c r="N702" i="1"/>
  <c r="O702" i="1"/>
  <c r="S666" i="1"/>
  <c r="U666" i="1" s="1"/>
  <c r="O666" i="1"/>
  <c r="N666" i="1"/>
  <c r="S642" i="1"/>
  <c r="N642" i="1"/>
  <c r="O642" i="1"/>
  <c r="S618" i="1"/>
  <c r="S594" i="1"/>
  <c r="U594" i="1" s="1"/>
  <c r="N594" i="1"/>
  <c r="O594" i="1"/>
  <c r="O570" i="1"/>
  <c r="S558" i="1"/>
  <c r="U558" i="1" s="1"/>
  <c r="N558" i="1"/>
  <c r="O558" i="1"/>
  <c r="S450" i="1"/>
  <c r="U450" i="1" s="1"/>
  <c r="N450" i="1"/>
  <c r="O450" i="1"/>
  <c r="S378" i="1"/>
  <c r="O378" i="1"/>
  <c r="N378" i="1"/>
  <c r="S90" i="1"/>
  <c r="U90" i="1" s="1"/>
  <c r="O90" i="1"/>
  <c r="N90" i="1"/>
  <c r="S437" i="1"/>
  <c r="O437" i="1"/>
  <c r="S221" i="1"/>
  <c r="O221" i="1"/>
  <c r="N221" i="1"/>
  <c r="S867" i="1"/>
  <c r="O867" i="1"/>
  <c r="N867" i="1"/>
  <c r="O866" i="1"/>
  <c r="S780" i="1"/>
  <c r="O780" i="1"/>
  <c r="N780" i="1"/>
  <c r="S779" i="1"/>
  <c r="O779" i="1"/>
  <c r="N779" i="1"/>
  <c r="S1796" i="1"/>
  <c r="U1796" i="1" s="1"/>
  <c r="O1796" i="1"/>
  <c r="N1796" i="1"/>
  <c r="S1652" i="1"/>
  <c r="O1652" i="1"/>
  <c r="N1652" i="1"/>
  <c r="S1208" i="1"/>
  <c r="O1208" i="1"/>
  <c r="N1208" i="1"/>
  <c r="S1064" i="1"/>
  <c r="U1064" i="1" s="1"/>
  <c r="O1064" i="1"/>
  <c r="N1064" i="1"/>
  <c r="S920" i="1"/>
  <c r="O920" i="1"/>
  <c r="N920" i="1"/>
  <c r="S776" i="1"/>
  <c r="O776" i="1"/>
  <c r="N776" i="1"/>
  <c r="S656" i="1"/>
  <c r="O656" i="1"/>
  <c r="N656" i="1"/>
  <c r="S524" i="1"/>
  <c r="O524" i="1"/>
  <c r="N524" i="1"/>
  <c r="O140" i="1"/>
  <c r="S343" i="1"/>
  <c r="U343" i="1" s="1"/>
  <c r="O343" i="1"/>
  <c r="N343" i="1"/>
  <c r="S175" i="1"/>
  <c r="O175" i="1"/>
  <c r="N175" i="1"/>
  <c r="S55" i="1"/>
  <c r="U55" i="1" s="1"/>
  <c r="O55" i="1"/>
  <c r="N55" i="1"/>
  <c r="S1712" i="1"/>
  <c r="O1712" i="1"/>
  <c r="N1712" i="1"/>
  <c r="S1568" i="1"/>
  <c r="O1568" i="1"/>
  <c r="N1568" i="1"/>
  <c r="S1436" i="1"/>
  <c r="O1436" i="1"/>
  <c r="N1436" i="1"/>
  <c r="S1052" i="1"/>
  <c r="O1052" i="1"/>
  <c r="N1052" i="1"/>
  <c r="S968" i="1"/>
  <c r="O968" i="1"/>
  <c r="N968" i="1"/>
  <c r="S512" i="1"/>
  <c r="U512" i="1" s="1"/>
  <c r="O512" i="1"/>
  <c r="N512" i="1"/>
  <c r="S356" i="1"/>
  <c r="O356" i="1"/>
  <c r="O212" i="1"/>
  <c r="S80" i="1"/>
  <c r="O80" i="1"/>
  <c r="N80" i="1"/>
  <c r="S334" i="1"/>
  <c r="O334" i="1"/>
  <c r="N334" i="1"/>
  <c r="S475" i="1"/>
  <c r="U475" i="1" s="1"/>
  <c r="O475" i="1"/>
  <c r="N475" i="1"/>
  <c r="S355" i="1"/>
  <c r="O355" i="1"/>
  <c r="N355" i="1"/>
  <c r="O223" i="1"/>
  <c r="O149" i="1"/>
  <c r="L522" i="1"/>
  <c r="M522" i="1" s="1"/>
  <c r="L510" i="1"/>
  <c r="M510" i="1" s="1"/>
  <c r="L498" i="1"/>
  <c r="M498" i="1" s="1"/>
  <c r="L486" i="1"/>
  <c r="M486" i="1" s="1"/>
  <c r="L474" i="1"/>
  <c r="M474" i="1" s="1"/>
  <c r="L462" i="1"/>
  <c r="M462" i="1" s="1"/>
  <c r="L438" i="1"/>
  <c r="M438" i="1" s="1"/>
  <c r="L426" i="1"/>
  <c r="M426" i="1" s="1"/>
  <c r="L414" i="1"/>
  <c r="M414" i="1" s="1"/>
  <c r="T414" i="1" s="1"/>
  <c r="L402" i="1"/>
  <c r="M402" i="1" s="1"/>
  <c r="L390" i="1"/>
  <c r="M390" i="1" s="1"/>
  <c r="T390" i="1" s="1"/>
  <c r="L366" i="1"/>
  <c r="M366" i="1" s="1"/>
  <c r="T366" i="1" s="1"/>
  <c r="L354" i="1"/>
  <c r="M354" i="1" s="1"/>
  <c r="L342" i="1"/>
  <c r="M342" i="1" s="1"/>
  <c r="L330" i="1"/>
  <c r="M330" i="1" s="1"/>
  <c r="L318" i="1"/>
  <c r="M318" i="1" s="1"/>
  <c r="L294" i="1"/>
  <c r="M294" i="1" s="1"/>
  <c r="L282" i="1"/>
  <c r="M282" i="1" s="1"/>
  <c r="T282" i="1" s="1"/>
  <c r="L270" i="1"/>
  <c r="M270" i="1" s="1"/>
  <c r="L258" i="1"/>
  <c r="M258" i="1" s="1"/>
  <c r="T258" i="1" s="1"/>
  <c r="L246" i="1"/>
  <c r="M246" i="1" s="1"/>
  <c r="T246" i="1" s="1"/>
  <c r="L222" i="1"/>
  <c r="M222" i="1" s="1"/>
  <c r="L210" i="1"/>
  <c r="M210" i="1" s="1"/>
  <c r="L198" i="1"/>
  <c r="M198" i="1" s="1"/>
  <c r="T198" i="1" s="1"/>
  <c r="L186" i="1"/>
  <c r="M186" i="1" s="1"/>
  <c r="L174" i="1"/>
  <c r="M174" i="1" s="1"/>
  <c r="L150" i="1"/>
  <c r="M150" i="1" s="1"/>
  <c r="L138" i="1"/>
  <c r="M138" i="1" s="1"/>
  <c r="L126" i="1"/>
  <c r="M126" i="1" s="1"/>
  <c r="L114" i="1"/>
  <c r="M114" i="1" s="1"/>
  <c r="L102" i="1"/>
  <c r="M102" i="1" s="1"/>
  <c r="T102" i="1" s="1"/>
  <c r="L78" i="1"/>
  <c r="M78" i="1" s="1"/>
  <c r="L66" i="1"/>
  <c r="M66" i="1" s="1"/>
  <c r="L54" i="1"/>
  <c r="M54" i="1" s="1"/>
  <c r="T54" i="1" s="1"/>
  <c r="L42" i="1"/>
  <c r="M42" i="1" s="1"/>
  <c r="L30" i="1"/>
  <c r="M30" i="1" s="1"/>
  <c r="L18" i="1"/>
  <c r="M18" i="1" s="1"/>
  <c r="S493" i="1"/>
  <c r="U493" i="1" s="1"/>
  <c r="O493" i="1"/>
  <c r="N493" i="1"/>
  <c r="S406" i="1"/>
  <c r="O406" i="1"/>
  <c r="N406" i="1"/>
  <c r="S147" i="1"/>
  <c r="O147" i="1"/>
  <c r="N147" i="1"/>
  <c r="S1748" i="1"/>
  <c r="U1748" i="1" s="1"/>
  <c r="O1748" i="1"/>
  <c r="N1748" i="1"/>
  <c r="S1532" i="1"/>
  <c r="U1532" i="1" s="1"/>
  <c r="O1532" i="1"/>
  <c r="N1532" i="1"/>
  <c r="S1388" i="1"/>
  <c r="U1388" i="1" s="1"/>
  <c r="O1388" i="1"/>
  <c r="N1388" i="1"/>
  <c r="S1256" i="1"/>
  <c r="O1256" i="1"/>
  <c r="N1256" i="1"/>
  <c r="S992" i="1"/>
  <c r="U992" i="1" s="1"/>
  <c r="O992" i="1"/>
  <c r="N992" i="1"/>
  <c r="N860" i="1"/>
  <c r="O740" i="1"/>
  <c r="S740" i="1"/>
  <c r="N740" i="1"/>
  <c r="S596" i="1"/>
  <c r="U596" i="1" s="1"/>
  <c r="O596" i="1"/>
  <c r="N596" i="1"/>
  <c r="N284" i="1"/>
  <c r="S92" i="1"/>
  <c r="U92" i="1" s="1"/>
  <c r="O92" i="1"/>
  <c r="N92" i="1"/>
  <c r="S162" i="1"/>
  <c r="U162" i="1" s="1"/>
  <c r="N162" i="1"/>
  <c r="O162" i="1"/>
  <c r="S427" i="1"/>
  <c r="U427" i="1" s="1"/>
  <c r="O427" i="1"/>
  <c r="N427" i="1"/>
  <c r="S331" i="1"/>
  <c r="O331" i="1"/>
  <c r="N331" i="1"/>
  <c r="S211" i="1"/>
  <c r="O211" i="1"/>
  <c r="N211" i="1"/>
  <c r="S127" i="1"/>
  <c r="U127" i="1" s="1"/>
  <c r="O127" i="1"/>
  <c r="N127" i="1"/>
  <c r="S31" i="1"/>
  <c r="O31" i="1"/>
  <c r="N31" i="1"/>
  <c r="S321" i="1"/>
  <c r="U321" i="1" s="1"/>
  <c r="O321" i="1"/>
  <c r="N321" i="1"/>
  <c r="S1805" i="1"/>
  <c r="U1805" i="1" s="1"/>
  <c r="O1805" i="1"/>
  <c r="N1805" i="1"/>
  <c r="S1793" i="1"/>
  <c r="U1793" i="1" s="1"/>
  <c r="O1793" i="1"/>
  <c r="N1793" i="1"/>
  <c r="S1781" i="1"/>
  <c r="U1781" i="1" s="1"/>
  <c r="O1781" i="1"/>
  <c r="N1781" i="1"/>
  <c r="S1769" i="1"/>
  <c r="O1769" i="1"/>
  <c r="N1769" i="1"/>
  <c r="S1757" i="1"/>
  <c r="O1757" i="1"/>
  <c r="N1757" i="1"/>
  <c r="S1745" i="1"/>
  <c r="U1745" i="1" s="1"/>
  <c r="O1745" i="1"/>
  <c r="N1745" i="1"/>
  <c r="S1733" i="1"/>
  <c r="O1733" i="1"/>
  <c r="N1733" i="1"/>
  <c r="S1721" i="1"/>
  <c r="O1721" i="1"/>
  <c r="N1721" i="1"/>
  <c r="S1709" i="1"/>
  <c r="O1709" i="1"/>
  <c r="N1709" i="1"/>
  <c r="S1697" i="1"/>
  <c r="O1697" i="1"/>
  <c r="N1697" i="1"/>
  <c r="S1685" i="1"/>
  <c r="O1685" i="1"/>
  <c r="S1661" i="1"/>
  <c r="O1661" i="1"/>
  <c r="N1661" i="1"/>
  <c r="S1649" i="1"/>
  <c r="O1649" i="1"/>
  <c r="N1649" i="1"/>
  <c r="S1601" i="1"/>
  <c r="O1601" i="1"/>
  <c r="N1601" i="1"/>
  <c r="S1589" i="1"/>
  <c r="O1589" i="1"/>
  <c r="N1589" i="1"/>
  <c r="S1577" i="1"/>
  <c r="O1577" i="1"/>
  <c r="N1577" i="1"/>
  <c r="S1553" i="1"/>
  <c r="O1553" i="1"/>
  <c r="N1553" i="1"/>
  <c r="S1541" i="1"/>
  <c r="O1541" i="1"/>
  <c r="S1517" i="1"/>
  <c r="O1517" i="1"/>
  <c r="N1517" i="1"/>
  <c r="S1505" i="1"/>
  <c r="O1505" i="1"/>
  <c r="N1505" i="1"/>
  <c r="S1481" i="1"/>
  <c r="U1481" i="1" s="1"/>
  <c r="S1457" i="1"/>
  <c r="U1457" i="1" s="1"/>
  <c r="O1457" i="1"/>
  <c r="N1457" i="1"/>
  <c r="S1445" i="1"/>
  <c r="O1445" i="1"/>
  <c r="N1445" i="1"/>
  <c r="S1433" i="1"/>
  <c r="O1433" i="1"/>
  <c r="S1421" i="1"/>
  <c r="O1421" i="1"/>
  <c r="S1409" i="1"/>
  <c r="U1409" i="1" s="1"/>
  <c r="O1409" i="1"/>
  <c r="N1409" i="1"/>
  <c r="O1397" i="1"/>
  <c r="N1397" i="1"/>
  <c r="S1373" i="1"/>
  <c r="O1373" i="1"/>
  <c r="N1373" i="1"/>
  <c r="S1361" i="1"/>
  <c r="U1361" i="1" s="1"/>
  <c r="O1361" i="1"/>
  <c r="N1361" i="1"/>
  <c r="S1265" i="1"/>
  <c r="O1265" i="1"/>
  <c r="N1265" i="1"/>
  <c r="S1241" i="1"/>
  <c r="O1229" i="1"/>
  <c r="S1217" i="1"/>
  <c r="O1217" i="1"/>
  <c r="N1217" i="1"/>
  <c r="S1205" i="1"/>
  <c r="O1205" i="1"/>
  <c r="N1205" i="1"/>
  <c r="N1193" i="1"/>
  <c r="S1181" i="1"/>
  <c r="O1181" i="1"/>
  <c r="N1181" i="1"/>
  <c r="S1121" i="1"/>
  <c r="O1121" i="1"/>
  <c r="N1121" i="1"/>
  <c r="O1097" i="1"/>
  <c r="S1073" i="1"/>
  <c r="O1073" i="1"/>
  <c r="N1073" i="1"/>
  <c r="S1061" i="1"/>
  <c r="U1061" i="1" s="1"/>
  <c r="O1061" i="1"/>
  <c r="N1061" i="1"/>
  <c r="S1037" i="1"/>
  <c r="O1037" i="1"/>
  <c r="N1037" i="1"/>
  <c r="S977" i="1"/>
  <c r="U977" i="1" s="1"/>
  <c r="O977" i="1"/>
  <c r="N977" i="1"/>
  <c r="O953" i="1"/>
  <c r="S929" i="1"/>
  <c r="O929" i="1"/>
  <c r="N929" i="1"/>
  <c r="S917" i="1"/>
  <c r="O917" i="1"/>
  <c r="N917" i="1"/>
  <c r="S893" i="1"/>
  <c r="O893" i="1"/>
  <c r="N893" i="1"/>
  <c r="S833" i="1"/>
  <c r="O833" i="1"/>
  <c r="N833" i="1"/>
  <c r="S809" i="1"/>
  <c r="S785" i="1"/>
  <c r="O785" i="1"/>
  <c r="N785" i="1"/>
  <c r="S773" i="1"/>
  <c r="O773" i="1"/>
  <c r="N773" i="1"/>
  <c r="N761" i="1"/>
  <c r="S749" i="1"/>
  <c r="O749" i="1"/>
  <c r="N749" i="1"/>
  <c r="S689" i="1"/>
  <c r="U689" i="1" s="1"/>
  <c r="O689" i="1"/>
  <c r="N689" i="1"/>
  <c r="N677" i="1"/>
  <c r="S665" i="1"/>
  <c r="U665" i="1" s="1"/>
  <c r="O665" i="1"/>
  <c r="N653" i="1"/>
  <c r="S641" i="1"/>
  <c r="O641" i="1"/>
  <c r="N641" i="1"/>
  <c r="S629" i="1"/>
  <c r="U629" i="1" s="1"/>
  <c r="O629" i="1"/>
  <c r="N629" i="1"/>
  <c r="S605" i="1"/>
  <c r="U605" i="1" s="1"/>
  <c r="O605" i="1"/>
  <c r="N605" i="1"/>
  <c r="S545" i="1"/>
  <c r="O545" i="1"/>
  <c r="N545" i="1"/>
  <c r="S473" i="1"/>
  <c r="U473" i="1" s="1"/>
  <c r="O473" i="1"/>
  <c r="N473" i="1"/>
  <c r="S461" i="1"/>
  <c r="U461" i="1" s="1"/>
  <c r="O461" i="1"/>
  <c r="N461" i="1"/>
  <c r="S425" i="1"/>
  <c r="O425" i="1"/>
  <c r="N425" i="1"/>
  <c r="O377" i="1"/>
  <c r="S353" i="1"/>
  <c r="O353" i="1"/>
  <c r="N353" i="1"/>
  <c r="S329" i="1"/>
  <c r="U329" i="1" s="1"/>
  <c r="S305" i="1"/>
  <c r="O305" i="1"/>
  <c r="N305" i="1"/>
  <c r="S281" i="1"/>
  <c r="U281" i="1" s="1"/>
  <c r="O281" i="1"/>
  <c r="N281" i="1"/>
  <c r="S257" i="1"/>
  <c r="U257" i="1" s="1"/>
  <c r="O257" i="1"/>
  <c r="N257" i="1"/>
  <c r="S185" i="1"/>
  <c r="O185" i="1"/>
  <c r="N185" i="1"/>
  <c r="S137" i="1"/>
  <c r="U137" i="1" s="1"/>
  <c r="O137" i="1"/>
  <c r="N137" i="1"/>
  <c r="S125" i="1"/>
  <c r="U125" i="1" s="1"/>
  <c r="O125" i="1"/>
  <c r="N125" i="1"/>
  <c r="S101" i="1"/>
  <c r="U101" i="1" s="1"/>
  <c r="O101" i="1"/>
  <c r="N101" i="1"/>
  <c r="S29" i="1"/>
  <c r="O29" i="1"/>
  <c r="N29" i="1"/>
  <c r="S393" i="1"/>
  <c r="U393" i="1" s="1"/>
  <c r="O393" i="1"/>
  <c r="N393" i="1"/>
  <c r="S134" i="1"/>
  <c r="U134" i="1" s="1"/>
  <c r="S1784" i="1"/>
  <c r="U1784" i="1" s="1"/>
  <c r="O1784" i="1"/>
  <c r="N1784" i="1"/>
  <c r="S1628" i="1"/>
  <c r="O1628" i="1"/>
  <c r="N1628" i="1"/>
  <c r="S1460" i="1"/>
  <c r="U1460" i="1" s="1"/>
  <c r="O1460" i="1"/>
  <c r="N1460" i="1"/>
  <c r="S1316" i="1"/>
  <c r="O1316" i="1"/>
  <c r="N1316" i="1"/>
  <c r="S1196" i="1"/>
  <c r="O1196" i="1"/>
  <c r="N1196" i="1"/>
  <c r="S908" i="1"/>
  <c r="O908" i="1"/>
  <c r="N908" i="1"/>
  <c r="S800" i="1"/>
  <c r="O800" i="1"/>
  <c r="N800" i="1"/>
  <c r="S644" i="1"/>
  <c r="O644" i="1"/>
  <c r="N644" i="1"/>
  <c r="O476" i="1"/>
  <c r="S476" i="1"/>
  <c r="U476" i="1" s="1"/>
  <c r="N476" i="1"/>
  <c r="S260" i="1"/>
  <c r="U260" i="1" s="1"/>
  <c r="S582" i="1"/>
  <c r="U582" i="1" s="1"/>
  <c r="N582" i="1"/>
  <c r="O582" i="1"/>
  <c r="S1792" i="1"/>
  <c r="U1792" i="1" s="1"/>
  <c r="O1792" i="1"/>
  <c r="N1792" i="1"/>
  <c r="S1780" i="1"/>
  <c r="U1780" i="1" s="1"/>
  <c r="O1780" i="1"/>
  <c r="N1780" i="1"/>
  <c r="S1768" i="1"/>
  <c r="O1768" i="1"/>
  <c r="N1768" i="1"/>
  <c r="S1720" i="1"/>
  <c r="O1720" i="1"/>
  <c r="N1720" i="1"/>
  <c r="S1708" i="1"/>
  <c r="S1684" i="1"/>
  <c r="O1684" i="1"/>
  <c r="N1684" i="1"/>
  <c r="N1660" i="1"/>
  <c r="S1648" i="1"/>
  <c r="O1648" i="1"/>
  <c r="N1648" i="1"/>
  <c r="S1636" i="1"/>
  <c r="U1636" i="1" s="1"/>
  <c r="O1636" i="1"/>
  <c r="N1636" i="1"/>
  <c r="S1624" i="1"/>
  <c r="O1624" i="1"/>
  <c r="N1624" i="1"/>
  <c r="N1600" i="1"/>
  <c r="S1576" i="1"/>
  <c r="O1576" i="1"/>
  <c r="N1576" i="1"/>
  <c r="O1564" i="1"/>
  <c r="S1540" i="1"/>
  <c r="O1540" i="1"/>
  <c r="N1540" i="1"/>
  <c r="S1504" i="1"/>
  <c r="O1504" i="1"/>
  <c r="N1504" i="1"/>
  <c r="S1492" i="1"/>
  <c r="O1492" i="1"/>
  <c r="N1492" i="1"/>
  <c r="S1480" i="1"/>
  <c r="U1480" i="1" s="1"/>
  <c r="O1480" i="1"/>
  <c r="N1480" i="1"/>
  <c r="S1432" i="1"/>
  <c r="O1432" i="1"/>
  <c r="S1396" i="1"/>
  <c r="O1396" i="1"/>
  <c r="N1396" i="1"/>
  <c r="S1360" i="1"/>
  <c r="U1360" i="1" s="1"/>
  <c r="O1360" i="1"/>
  <c r="N1360" i="1"/>
  <c r="S1348" i="1"/>
  <c r="O1348" i="1"/>
  <c r="N1348" i="1"/>
  <c r="S1336" i="1"/>
  <c r="O1336" i="1"/>
  <c r="N1336" i="1"/>
  <c r="S1288" i="1"/>
  <c r="O1288" i="1"/>
  <c r="N1288" i="1"/>
  <c r="S1252" i="1"/>
  <c r="O1252" i="1"/>
  <c r="N1252" i="1"/>
  <c r="S1228" i="1"/>
  <c r="S1216" i="1"/>
  <c r="O1216" i="1"/>
  <c r="N1216" i="1"/>
  <c r="S1204" i="1"/>
  <c r="O1204" i="1"/>
  <c r="N1204" i="1"/>
  <c r="S1192" i="1"/>
  <c r="O1192" i="1"/>
  <c r="N1192" i="1"/>
  <c r="S1144" i="1"/>
  <c r="U1144" i="1" s="1"/>
  <c r="O1144" i="1"/>
  <c r="N1144" i="1"/>
  <c r="S1108" i="1"/>
  <c r="U1108" i="1" s="1"/>
  <c r="O1108" i="1"/>
  <c r="N1108" i="1"/>
  <c r="S1072" i="1"/>
  <c r="O1072" i="1"/>
  <c r="N1072" i="1"/>
  <c r="S1060" i="1"/>
  <c r="U1060" i="1" s="1"/>
  <c r="O1060" i="1"/>
  <c r="N1060" i="1"/>
  <c r="S1048" i="1"/>
  <c r="O1048" i="1"/>
  <c r="N1048" i="1"/>
  <c r="S1000" i="1"/>
  <c r="U1000" i="1" s="1"/>
  <c r="O1000" i="1"/>
  <c r="N988" i="1"/>
  <c r="S964" i="1"/>
  <c r="U964" i="1" s="1"/>
  <c r="O964" i="1"/>
  <c r="N964" i="1"/>
  <c r="S928" i="1"/>
  <c r="O928" i="1"/>
  <c r="N928" i="1"/>
  <c r="S916" i="1"/>
  <c r="O916" i="1"/>
  <c r="N916" i="1"/>
  <c r="S904" i="1"/>
  <c r="O904" i="1"/>
  <c r="N904" i="1"/>
  <c r="S856" i="1"/>
  <c r="O856" i="1"/>
  <c r="N856" i="1"/>
  <c r="S820" i="1"/>
  <c r="U820" i="1" s="1"/>
  <c r="O820" i="1"/>
  <c r="N820" i="1"/>
  <c r="S784" i="1"/>
  <c r="O784" i="1"/>
  <c r="N784" i="1"/>
  <c r="S772" i="1"/>
  <c r="U772" i="1" s="1"/>
  <c r="O772" i="1"/>
  <c r="N772" i="1"/>
  <c r="S760" i="1"/>
  <c r="O760" i="1"/>
  <c r="N760" i="1"/>
  <c r="S712" i="1"/>
  <c r="U712" i="1" s="1"/>
  <c r="O712" i="1"/>
  <c r="N712" i="1"/>
  <c r="S676" i="1"/>
  <c r="O676" i="1"/>
  <c r="N676" i="1"/>
  <c r="O652" i="1"/>
  <c r="S640" i="1"/>
  <c r="O640" i="1"/>
  <c r="N640" i="1"/>
  <c r="S628" i="1"/>
  <c r="U628" i="1" s="1"/>
  <c r="O628" i="1"/>
  <c r="N628" i="1"/>
  <c r="S616" i="1"/>
  <c r="O616" i="1"/>
  <c r="N616" i="1"/>
  <c r="S568" i="1"/>
  <c r="O568" i="1"/>
  <c r="N568" i="1"/>
  <c r="S532" i="1"/>
  <c r="U532" i="1" s="1"/>
  <c r="O532" i="1"/>
  <c r="N532" i="1"/>
  <c r="S496" i="1"/>
  <c r="U496" i="1" s="1"/>
  <c r="O496" i="1"/>
  <c r="N496" i="1"/>
  <c r="S484" i="1"/>
  <c r="U484" i="1" s="1"/>
  <c r="O484" i="1"/>
  <c r="N484" i="1"/>
  <c r="S472" i="1"/>
  <c r="U472" i="1" s="1"/>
  <c r="O472" i="1"/>
  <c r="N472" i="1"/>
  <c r="S424" i="1"/>
  <c r="O424" i="1"/>
  <c r="N424" i="1"/>
  <c r="O412" i="1"/>
  <c r="S388" i="1"/>
  <c r="U388" i="1" s="1"/>
  <c r="O388" i="1"/>
  <c r="N388" i="1"/>
  <c r="S352" i="1"/>
  <c r="O352" i="1"/>
  <c r="N352" i="1"/>
  <c r="S340" i="1"/>
  <c r="U340" i="1" s="1"/>
  <c r="O340" i="1"/>
  <c r="N340" i="1"/>
  <c r="S328" i="1"/>
  <c r="U328" i="1" s="1"/>
  <c r="O328" i="1"/>
  <c r="N328" i="1"/>
  <c r="S478" i="1"/>
  <c r="U478" i="1" s="1"/>
  <c r="O478" i="1"/>
  <c r="N478" i="1"/>
  <c r="S392" i="1"/>
  <c r="U392" i="1" s="1"/>
  <c r="O392" i="1"/>
  <c r="N392" i="1"/>
  <c r="S133" i="1"/>
  <c r="U133" i="1" s="1"/>
  <c r="O133" i="1"/>
  <c r="N133" i="1"/>
  <c r="S1760" i="1"/>
  <c r="O1760" i="1"/>
  <c r="N1760" i="1"/>
  <c r="S1616" i="1"/>
  <c r="O1616" i="1"/>
  <c r="N1616" i="1"/>
  <c r="S1484" i="1"/>
  <c r="U1484" i="1" s="1"/>
  <c r="O1484" i="1"/>
  <c r="N1484" i="1"/>
  <c r="S1352" i="1"/>
  <c r="O1352" i="1"/>
  <c r="N1352" i="1"/>
  <c r="S1100" i="1"/>
  <c r="O1100" i="1"/>
  <c r="N1100" i="1"/>
  <c r="S980" i="1"/>
  <c r="U980" i="1" s="1"/>
  <c r="O980" i="1"/>
  <c r="N980" i="1"/>
  <c r="S872" i="1"/>
  <c r="O872" i="1"/>
  <c r="N872" i="1"/>
  <c r="S764" i="1"/>
  <c r="U764" i="1" s="1"/>
  <c r="O764" i="1"/>
  <c r="N764" i="1"/>
  <c r="S668" i="1"/>
  <c r="U668" i="1" s="1"/>
  <c r="O668" i="1"/>
  <c r="N668" i="1"/>
  <c r="S584" i="1"/>
  <c r="U584" i="1" s="1"/>
  <c r="O584" i="1"/>
  <c r="N584" i="1"/>
  <c r="S500" i="1"/>
  <c r="U500" i="1" s="1"/>
  <c r="O500" i="1"/>
  <c r="N500" i="1"/>
  <c r="S368" i="1"/>
  <c r="U368" i="1" s="1"/>
  <c r="O368" i="1"/>
  <c r="N368" i="1"/>
  <c r="S68" i="1"/>
  <c r="O68" i="1"/>
  <c r="N68" i="1"/>
  <c r="S1518" i="1"/>
  <c r="O1518" i="1"/>
  <c r="N1518" i="1"/>
  <c r="S1230" i="1"/>
  <c r="O1230" i="1"/>
  <c r="N1230" i="1"/>
  <c r="S1014" i="1"/>
  <c r="U1014" i="1" s="1"/>
  <c r="O1014" i="1"/>
  <c r="N1014" i="1"/>
  <c r="S798" i="1"/>
  <c r="N798" i="1"/>
  <c r="O798" i="1"/>
  <c r="S523" i="1"/>
  <c r="O523" i="1"/>
  <c r="N523" i="1"/>
  <c r="S403" i="1"/>
  <c r="O403" i="1"/>
  <c r="N403" i="1"/>
  <c r="S271" i="1"/>
  <c r="O271" i="1"/>
  <c r="N271" i="1"/>
  <c r="S151" i="1"/>
  <c r="O151" i="1"/>
  <c r="N151" i="1"/>
  <c r="S43" i="1"/>
  <c r="O43" i="1"/>
  <c r="N43" i="1"/>
  <c r="O1803" i="1"/>
  <c r="S1791" i="1"/>
  <c r="U1791" i="1" s="1"/>
  <c r="O1791" i="1"/>
  <c r="N1791" i="1"/>
  <c r="S1767" i="1"/>
  <c r="O1767" i="1"/>
  <c r="N1767" i="1"/>
  <c r="S1755" i="1"/>
  <c r="U1755" i="1" s="1"/>
  <c r="O1755" i="1"/>
  <c r="N1755" i="1"/>
  <c r="S1707" i="1"/>
  <c r="O1707" i="1"/>
  <c r="N1707" i="1"/>
  <c r="S1695" i="1"/>
  <c r="O1695" i="1"/>
  <c r="N1695" i="1"/>
  <c r="S1683" i="1"/>
  <c r="O1683" i="1"/>
  <c r="N1683" i="1"/>
  <c r="S1671" i="1"/>
  <c r="O1671" i="1"/>
  <c r="N1671" i="1"/>
  <c r="S1659" i="1"/>
  <c r="O1659" i="1"/>
  <c r="N1659" i="1"/>
  <c r="S1647" i="1"/>
  <c r="O1647" i="1"/>
  <c r="N1647" i="1"/>
  <c r="S1623" i="1"/>
  <c r="O1623" i="1"/>
  <c r="N1623" i="1"/>
  <c r="S1611" i="1"/>
  <c r="O1611" i="1"/>
  <c r="N1611" i="1"/>
  <c r="S1563" i="1"/>
  <c r="O1563" i="1"/>
  <c r="N1563" i="1"/>
  <c r="S1551" i="1"/>
  <c r="O1551" i="1"/>
  <c r="N1551" i="1"/>
  <c r="S1539" i="1"/>
  <c r="U1539" i="1" s="1"/>
  <c r="U1540" i="1" s="1"/>
  <c r="O1539" i="1"/>
  <c r="N1539" i="1"/>
  <c r="S1527" i="1"/>
  <c r="O1527" i="1"/>
  <c r="N1527" i="1"/>
  <c r="S1515" i="1"/>
  <c r="O1515" i="1"/>
  <c r="N1515" i="1"/>
  <c r="S1503" i="1"/>
  <c r="O1503" i="1"/>
  <c r="N1503" i="1"/>
  <c r="S1479" i="1"/>
  <c r="U1479" i="1" s="1"/>
  <c r="O1479" i="1"/>
  <c r="N1479" i="1"/>
  <c r="S1467" i="1"/>
  <c r="U1467" i="1" s="1"/>
  <c r="O1467" i="1"/>
  <c r="N1467" i="1"/>
  <c r="O1455" i="1"/>
  <c r="S1419" i="1"/>
  <c r="O1419" i="1"/>
  <c r="N1419" i="1"/>
  <c r="S1407" i="1"/>
  <c r="U1407" i="1" s="1"/>
  <c r="O1407" i="1"/>
  <c r="N1407" i="1"/>
  <c r="S1395" i="1"/>
  <c r="O1395" i="1"/>
  <c r="N1395" i="1"/>
  <c r="S1383" i="1"/>
  <c r="U1383" i="1" s="1"/>
  <c r="O1383" i="1"/>
  <c r="N1383" i="1"/>
  <c r="S1371" i="1"/>
  <c r="O1371" i="1"/>
  <c r="N1371" i="1"/>
  <c r="S1359" i="1"/>
  <c r="U1359" i="1" s="1"/>
  <c r="O1359" i="1"/>
  <c r="N1359" i="1"/>
  <c r="S1335" i="1"/>
  <c r="O1335" i="1"/>
  <c r="N1335" i="1"/>
  <c r="S1323" i="1"/>
  <c r="O1323" i="1"/>
  <c r="N1323" i="1"/>
  <c r="S1275" i="1"/>
  <c r="O1275" i="1"/>
  <c r="N1275" i="1"/>
  <c r="S1263" i="1"/>
  <c r="O1263" i="1"/>
  <c r="N1263" i="1"/>
  <c r="S1251" i="1"/>
  <c r="O1251" i="1"/>
  <c r="N1251" i="1"/>
  <c r="S1239" i="1"/>
  <c r="O1239" i="1"/>
  <c r="N1239" i="1"/>
  <c r="S1227" i="1"/>
  <c r="O1227" i="1"/>
  <c r="N1227" i="1"/>
  <c r="S1215" i="1"/>
  <c r="O1215" i="1"/>
  <c r="N1215" i="1"/>
  <c r="S1191" i="1"/>
  <c r="O1191" i="1"/>
  <c r="N1191" i="1"/>
  <c r="S1179" i="1"/>
  <c r="O1179" i="1"/>
  <c r="N1179" i="1"/>
  <c r="S1131" i="1"/>
  <c r="U1131" i="1" s="1"/>
  <c r="O1131" i="1"/>
  <c r="N1131" i="1"/>
  <c r="S1119" i="1"/>
  <c r="O1119" i="1"/>
  <c r="N1119" i="1"/>
  <c r="S1107" i="1"/>
  <c r="U1107" i="1" s="1"/>
  <c r="O1107" i="1"/>
  <c r="N1107" i="1"/>
  <c r="S1095" i="1"/>
  <c r="O1095" i="1"/>
  <c r="N1095" i="1"/>
  <c r="S1083" i="1"/>
  <c r="O1083" i="1"/>
  <c r="N1083" i="1"/>
  <c r="S1071" i="1"/>
  <c r="O1071" i="1"/>
  <c r="N1071" i="1"/>
  <c r="S1047" i="1"/>
  <c r="O1047" i="1"/>
  <c r="N1047" i="1"/>
  <c r="S1035" i="1"/>
  <c r="O1035" i="1"/>
  <c r="N1035" i="1"/>
  <c r="S1011" i="1"/>
  <c r="U1011" i="1" s="1"/>
  <c r="O1011" i="1"/>
  <c r="N1011" i="1"/>
  <c r="S999" i="1"/>
  <c r="U999" i="1" s="1"/>
  <c r="O999" i="1"/>
  <c r="N999" i="1"/>
  <c r="S987" i="1"/>
  <c r="U987" i="1" s="1"/>
  <c r="O987" i="1"/>
  <c r="N987" i="1"/>
  <c r="S975" i="1"/>
  <c r="O975" i="1"/>
  <c r="N975" i="1"/>
  <c r="S963" i="1"/>
  <c r="U963" i="1" s="1"/>
  <c r="O963" i="1"/>
  <c r="N963" i="1"/>
  <c r="S951" i="1"/>
  <c r="O951" i="1"/>
  <c r="N951" i="1"/>
  <c r="S927" i="1"/>
  <c r="O927" i="1"/>
  <c r="N927" i="1"/>
  <c r="S915" i="1"/>
  <c r="O915" i="1"/>
  <c r="N915" i="1"/>
  <c r="S891" i="1"/>
  <c r="S855" i="1"/>
  <c r="O855" i="1"/>
  <c r="N855" i="1"/>
  <c r="S843" i="1"/>
  <c r="O843" i="1"/>
  <c r="N843" i="1"/>
  <c r="S831" i="1"/>
  <c r="O831" i="1"/>
  <c r="N831" i="1"/>
  <c r="S819" i="1"/>
  <c r="U819" i="1" s="1"/>
  <c r="O819" i="1"/>
  <c r="N819" i="1"/>
  <c r="S807" i="1"/>
  <c r="U807" i="1" s="1"/>
  <c r="O807" i="1"/>
  <c r="N807" i="1"/>
  <c r="S783" i="1"/>
  <c r="O783" i="1"/>
  <c r="N783" i="1"/>
  <c r="S771" i="1"/>
  <c r="U771" i="1" s="1"/>
  <c r="O771" i="1"/>
  <c r="N771" i="1"/>
  <c r="N747" i="1"/>
  <c r="S735" i="1"/>
  <c r="S723" i="1"/>
  <c r="U723" i="1" s="1"/>
  <c r="O723" i="1"/>
  <c r="N723" i="1"/>
  <c r="S711" i="1"/>
  <c r="O711" i="1"/>
  <c r="N711" i="1"/>
  <c r="S699" i="1"/>
  <c r="O699" i="1"/>
  <c r="N699" i="1"/>
  <c r="S687" i="1"/>
  <c r="U687" i="1" s="1"/>
  <c r="O687" i="1"/>
  <c r="N687" i="1"/>
  <c r="S675" i="1"/>
  <c r="O675" i="1"/>
  <c r="N675" i="1"/>
  <c r="S663" i="1"/>
  <c r="U663" i="1" s="1"/>
  <c r="O663" i="1"/>
  <c r="N663" i="1"/>
  <c r="S639" i="1"/>
  <c r="O639" i="1"/>
  <c r="N639" i="1"/>
  <c r="S627" i="1"/>
  <c r="U627" i="1" s="1"/>
  <c r="O627" i="1"/>
  <c r="N627" i="1"/>
  <c r="N603" i="1"/>
  <c r="S591" i="1"/>
  <c r="U591" i="1" s="1"/>
  <c r="S579" i="1"/>
  <c r="U579" i="1" s="1"/>
  <c r="O579" i="1"/>
  <c r="N579" i="1"/>
  <c r="S567" i="1"/>
  <c r="O567" i="1"/>
  <c r="N567" i="1"/>
  <c r="S555" i="1"/>
  <c r="U555" i="1" s="1"/>
  <c r="O555" i="1"/>
  <c r="N555" i="1"/>
  <c r="S543" i="1"/>
  <c r="O543" i="1"/>
  <c r="N543" i="1"/>
  <c r="S531" i="1"/>
  <c r="U531" i="1" s="1"/>
  <c r="O531" i="1"/>
  <c r="N531" i="1"/>
  <c r="S495" i="1"/>
  <c r="U495" i="1" s="1"/>
  <c r="O495" i="1"/>
  <c r="N495" i="1"/>
  <c r="S483" i="1"/>
  <c r="U483" i="1" s="1"/>
  <c r="O483" i="1"/>
  <c r="N483" i="1"/>
  <c r="S423" i="1"/>
  <c r="O423" i="1"/>
  <c r="N423" i="1"/>
  <c r="S411" i="1"/>
  <c r="U411" i="1" s="1"/>
  <c r="O411" i="1"/>
  <c r="N411" i="1"/>
  <c r="S399" i="1"/>
  <c r="U399" i="1" s="1"/>
  <c r="O399" i="1"/>
  <c r="N399" i="1"/>
  <c r="S387" i="1"/>
  <c r="U387" i="1" s="1"/>
  <c r="O387" i="1"/>
  <c r="N387" i="1"/>
  <c r="S375" i="1"/>
  <c r="O375" i="1"/>
  <c r="N375" i="1"/>
  <c r="S351" i="1"/>
  <c r="O351" i="1"/>
  <c r="N351" i="1"/>
  <c r="S339" i="1"/>
  <c r="O339" i="1"/>
  <c r="N339" i="1"/>
  <c r="N315" i="1"/>
  <c r="S303" i="1"/>
  <c r="S279" i="1"/>
  <c r="O279" i="1"/>
  <c r="N279" i="1"/>
  <c r="S267" i="1"/>
  <c r="O267" i="1"/>
  <c r="N267" i="1"/>
  <c r="S255" i="1"/>
  <c r="U255" i="1" s="1"/>
  <c r="O255" i="1"/>
  <c r="N255" i="1"/>
  <c r="S243" i="1"/>
  <c r="U243" i="1" s="1"/>
  <c r="O243" i="1"/>
  <c r="N243" i="1"/>
  <c r="S231" i="1"/>
  <c r="O231" i="1"/>
  <c r="N231" i="1"/>
  <c r="S207" i="1"/>
  <c r="O207" i="1"/>
  <c r="N207" i="1"/>
  <c r="S195" i="1"/>
  <c r="U195" i="1" s="1"/>
  <c r="O195" i="1"/>
  <c r="N195" i="1"/>
  <c r="S135" i="1"/>
  <c r="U135" i="1" s="1"/>
  <c r="O135" i="1"/>
  <c r="N135" i="1"/>
  <c r="S123" i="1"/>
  <c r="U123" i="1" s="1"/>
  <c r="O123" i="1"/>
  <c r="N123" i="1"/>
  <c r="S111" i="1"/>
  <c r="U111" i="1" s="1"/>
  <c r="O111" i="1"/>
  <c r="N111" i="1"/>
  <c r="S99" i="1"/>
  <c r="U99" i="1" s="1"/>
  <c r="O99" i="1"/>
  <c r="N99" i="1"/>
  <c r="S87" i="1"/>
  <c r="O87" i="1"/>
  <c r="N87" i="1"/>
  <c r="S63" i="1"/>
  <c r="O63" i="1"/>
  <c r="N63" i="1"/>
  <c r="S465" i="1"/>
  <c r="U465" i="1" s="1"/>
  <c r="O465" i="1"/>
  <c r="N465" i="1"/>
  <c r="S1772" i="1"/>
  <c r="O1772" i="1"/>
  <c r="N1772" i="1"/>
  <c r="S1676" i="1"/>
  <c r="O1676" i="1"/>
  <c r="N1676" i="1"/>
  <c r="S1544" i="1"/>
  <c r="O1544" i="1"/>
  <c r="N1544" i="1"/>
  <c r="S1172" i="1"/>
  <c r="O1172" i="1"/>
  <c r="N1172" i="1"/>
  <c r="S1040" i="1"/>
  <c r="O1040" i="1"/>
  <c r="N1040" i="1"/>
  <c r="O812" i="1"/>
  <c r="S812" i="1"/>
  <c r="N812" i="1"/>
  <c r="S680" i="1"/>
  <c r="O680" i="1"/>
  <c r="N680" i="1"/>
  <c r="S296" i="1"/>
  <c r="O296" i="1"/>
  <c r="N296" i="1"/>
  <c r="S200" i="1"/>
  <c r="U200" i="1" s="1"/>
  <c r="O200" i="1"/>
  <c r="N200" i="1"/>
  <c r="S1590" i="1"/>
  <c r="O1590" i="1"/>
  <c r="N1590" i="1"/>
  <c r="S1302" i="1"/>
  <c r="O1302" i="1"/>
  <c r="N1302" i="1"/>
  <c r="S870" i="1"/>
  <c r="N870" i="1"/>
  <c r="O870" i="1"/>
  <c r="S499" i="1"/>
  <c r="U499" i="1" s="1"/>
  <c r="O499" i="1"/>
  <c r="N499" i="1"/>
  <c r="S415" i="1"/>
  <c r="U415" i="1" s="1"/>
  <c r="O415" i="1"/>
  <c r="N415" i="1"/>
  <c r="S283" i="1"/>
  <c r="U283" i="1" s="1"/>
  <c r="O283" i="1"/>
  <c r="N283" i="1"/>
  <c r="S199" i="1"/>
  <c r="U199" i="1" s="1"/>
  <c r="O199" i="1"/>
  <c r="N199" i="1"/>
  <c r="S1802" i="1"/>
  <c r="U1802" i="1" s="1"/>
  <c r="O1802" i="1"/>
  <c r="N1802" i="1"/>
  <c r="S1790" i="1"/>
  <c r="U1790" i="1" s="1"/>
  <c r="O1790" i="1"/>
  <c r="N1790" i="1"/>
  <c r="S1778" i="1"/>
  <c r="U1778" i="1" s="1"/>
  <c r="O1778" i="1"/>
  <c r="N1778" i="1"/>
  <c r="S1766" i="1"/>
  <c r="O1766" i="1"/>
  <c r="N1766" i="1"/>
  <c r="S1754" i="1"/>
  <c r="U1754" i="1" s="1"/>
  <c r="O1754" i="1"/>
  <c r="N1754" i="1"/>
  <c r="S1742" i="1"/>
  <c r="U1742" i="1" s="1"/>
  <c r="N1742" i="1"/>
  <c r="O1742" i="1"/>
  <c r="S1730" i="1"/>
  <c r="N1730" i="1"/>
  <c r="O1730" i="1"/>
  <c r="S1718" i="1"/>
  <c r="N1718" i="1"/>
  <c r="O1718" i="1"/>
  <c r="S1706" i="1"/>
  <c r="N1706" i="1"/>
  <c r="O1706" i="1"/>
  <c r="S1694" i="1"/>
  <c r="O1694" i="1"/>
  <c r="N1694" i="1"/>
  <c r="S1682" i="1"/>
  <c r="O1682" i="1"/>
  <c r="N1682" i="1"/>
  <c r="S1670" i="1"/>
  <c r="O1670" i="1"/>
  <c r="N1670" i="1"/>
  <c r="S1658" i="1"/>
  <c r="O1658" i="1"/>
  <c r="N1658" i="1"/>
  <c r="S1646" i="1"/>
  <c r="O1646" i="1"/>
  <c r="N1646" i="1"/>
  <c r="S1598" i="1"/>
  <c r="N1598" i="1"/>
  <c r="O1598" i="1"/>
  <c r="S1586" i="1"/>
  <c r="N1586" i="1"/>
  <c r="O1586" i="1"/>
  <c r="S1574" i="1"/>
  <c r="N1574" i="1"/>
  <c r="O1574" i="1"/>
  <c r="S1562" i="1"/>
  <c r="N1562" i="1"/>
  <c r="O1562" i="1"/>
  <c r="S1550" i="1"/>
  <c r="O1550" i="1"/>
  <c r="N1550" i="1"/>
  <c r="S1538" i="1"/>
  <c r="U1538" i="1" s="1"/>
  <c r="O1538" i="1"/>
  <c r="N1538" i="1"/>
  <c r="S1514" i="1"/>
  <c r="O1514" i="1"/>
  <c r="N1514" i="1"/>
  <c r="S1502" i="1"/>
  <c r="O1502" i="1"/>
  <c r="N1502" i="1"/>
  <c r="S1454" i="1"/>
  <c r="N1454" i="1"/>
  <c r="O1454" i="1"/>
  <c r="S1442" i="1"/>
  <c r="U1442" i="1" s="1"/>
  <c r="N1442" i="1"/>
  <c r="O1442" i="1"/>
  <c r="S1430" i="1"/>
  <c r="U1430" i="1" s="1"/>
  <c r="N1430" i="1"/>
  <c r="O1430" i="1"/>
  <c r="S1418" i="1"/>
  <c r="N1418" i="1"/>
  <c r="O1418" i="1"/>
  <c r="S1406" i="1"/>
  <c r="U1406" i="1" s="1"/>
  <c r="O1406" i="1"/>
  <c r="N1406" i="1"/>
  <c r="S1394" i="1"/>
  <c r="O1394" i="1"/>
  <c r="N1394" i="1"/>
  <c r="S1370" i="1"/>
  <c r="U1370" i="1" s="1"/>
  <c r="O1370" i="1"/>
  <c r="N1370" i="1"/>
  <c r="S1358" i="1"/>
  <c r="U1358" i="1" s="1"/>
  <c r="O1358" i="1"/>
  <c r="N1358" i="1"/>
  <c r="S1310" i="1"/>
  <c r="N1310" i="1"/>
  <c r="O1310" i="1"/>
  <c r="S1298" i="1"/>
  <c r="N1298" i="1"/>
  <c r="O1298" i="1"/>
  <c r="S1286" i="1"/>
  <c r="N1286" i="1"/>
  <c r="O1286" i="1"/>
  <c r="S1274" i="1"/>
  <c r="N1274" i="1"/>
  <c r="O1274" i="1"/>
  <c r="S1262" i="1"/>
  <c r="O1262" i="1"/>
  <c r="N1262" i="1"/>
  <c r="S1250" i="1"/>
  <c r="O1250" i="1"/>
  <c r="N1250" i="1"/>
  <c r="S1226" i="1"/>
  <c r="O1226" i="1"/>
  <c r="N1226" i="1"/>
  <c r="S1214" i="1"/>
  <c r="O1214" i="1"/>
  <c r="N1214" i="1"/>
  <c r="S1202" i="1"/>
  <c r="S1166" i="1"/>
  <c r="N1166" i="1"/>
  <c r="O1166" i="1"/>
  <c r="S1154" i="1"/>
  <c r="U1154" i="1" s="1"/>
  <c r="N1154" i="1"/>
  <c r="O1154" i="1"/>
  <c r="S1142" i="1"/>
  <c r="U1142" i="1" s="1"/>
  <c r="N1142" i="1"/>
  <c r="O1142" i="1"/>
  <c r="S1130" i="1"/>
  <c r="N1130" i="1"/>
  <c r="O1130" i="1"/>
  <c r="S1118" i="1"/>
  <c r="U1118" i="1" s="1"/>
  <c r="O1118" i="1"/>
  <c r="N1118" i="1"/>
  <c r="S1106" i="1"/>
  <c r="U1106" i="1" s="1"/>
  <c r="O1106" i="1"/>
  <c r="N1106" i="1"/>
  <c r="S1082" i="1"/>
  <c r="O1082" i="1"/>
  <c r="N1082" i="1"/>
  <c r="S1070" i="1"/>
  <c r="U1070" i="1" s="1"/>
  <c r="O1070" i="1"/>
  <c r="N1070" i="1"/>
  <c r="S1022" i="1"/>
  <c r="U1022" i="1" s="1"/>
  <c r="N1022" i="1"/>
  <c r="O1022" i="1"/>
  <c r="S1010" i="1"/>
  <c r="U1010" i="1" s="1"/>
  <c r="N1010" i="1"/>
  <c r="O1010" i="1"/>
  <c r="S998" i="1"/>
  <c r="U998" i="1" s="1"/>
  <c r="N998" i="1"/>
  <c r="O998" i="1"/>
  <c r="S986" i="1"/>
  <c r="U986" i="1" s="1"/>
  <c r="O986" i="1"/>
  <c r="N986" i="1"/>
  <c r="S974" i="1"/>
  <c r="O974" i="1"/>
  <c r="N974" i="1"/>
  <c r="S962" i="1"/>
  <c r="U962" i="1" s="1"/>
  <c r="N962" i="1"/>
  <c r="O962" i="1"/>
  <c r="S938" i="1"/>
  <c r="O938" i="1"/>
  <c r="N938" i="1"/>
  <c r="S902" i="1"/>
  <c r="U902" i="1" s="1"/>
  <c r="O902" i="1"/>
  <c r="N902" i="1"/>
  <c r="S878" i="1"/>
  <c r="N878" i="1"/>
  <c r="O878" i="1"/>
  <c r="N854" i="1"/>
  <c r="S842" i="1"/>
  <c r="O842" i="1"/>
  <c r="N842" i="1"/>
  <c r="S818" i="1"/>
  <c r="U818" i="1" s="1"/>
  <c r="O818" i="1"/>
  <c r="N818" i="1"/>
  <c r="S770" i="1"/>
  <c r="U770" i="1" s="1"/>
  <c r="O770" i="1"/>
  <c r="N770" i="1"/>
  <c r="S758" i="1"/>
  <c r="O758" i="1"/>
  <c r="N758" i="1"/>
  <c r="S734" i="1"/>
  <c r="O734" i="1"/>
  <c r="N734" i="1"/>
  <c r="S698" i="1"/>
  <c r="O698" i="1"/>
  <c r="N698" i="1"/>
  <c r="S674" i="1"/>
  <c r="O674" i="1"/>
  <c r="N674" i="1"/>
  <c r="S662" i="1"/>
  <c r="U662" i="1" s="1"/>
  <c r="S626" i="1"/>
  <c r="U626" i="1" s="1"/>
  <c r="O626" i="1"/>
  <c r="N626" i="1"/>
  <c r="S614" i="1"/>
  <c r="O614" i="1"/>
  <c r="N614" i="1"/>
  <c r="S590" i="1"/>
  <c r="U590" i="1" s="1"/>
  <c r="O590" i="1"/>
  <c r="N590" i="1"/>
  <c r="S554" i="1"/>
  <c r="U554" i="1" s="1"/>
  <c r="O554" i="1"/>
  <c r="N554" i="1"/>
  <c r="S530" i="1"/>
  <c r="U530" i="1" s="1"/>
  <c r="O530" i="1"/>
  <c r="N530" i="1"/>
  <c r="S482" i="1"/>
  <c r="U482" i="1" s="1"/>
  <c r="O482" i="1"/>
  <c r="N482" i="1"/>
  <c r="S470" i="1"/>
  <c r="U470" i="1" s="1"/>
  <c r="O470" i="1"/>
  <c r="N470" i="1"/>
  <c r="S446" i="1"/>
  <c r="U446" i="1" s="1"/>
  <c r="O446" i="1"/>
  <c r="N446" i="1"/>
  <c r="S410" i="1"/>
  <c r="U410" i="1" s="1"/>
  <c r="O410" i="1"/>
  <c r="N410" i="1"/>
  <c r="S386" i="1"/>
  <c r="U386" i="1" s="1"/>
  <c r="O386" i="1"/>
  <c r="N386" i="1"/>
  <c r="S338" i="1"/>
  <c r="U338" i="1" s="1"/>
  <c r="U339" i="1" s="1"/>
  <c r="O338" i="1"/>
  <c r="N338" i="1"/>
  <c r="S326" i="1"/>
  <c r="U326" i="1" s="1"/>
  <c r="O326" i="1"/>
  <c r="N326" i="1"/>
  <c r="S302" i="1"/>
  <c r="U302" i="1" s="1"/>
  <c r="O302" i="1"/>
  <c r="N302" i="1"/>
  <c r="S290" i="1"/>
  <c r="O290" i="1"/>
  <c r="S266" i="1"/>
  <c r="O266" i="1"/>
  <c r="N266" i="1"/>
  <c r="S242" i="1"/>
  <c r="U242" i="1" s="1"/>
  <c r="O242" i="1"/>
  <c r="N242" i="1"/>
  <c r="S194" i="1"/>
  <c r="U194" i="1" s="1"/>
  <c r="O194" i="1"/>
  <c r="N194" i="1"/>
  <c r="S182" i="1"/>
  <c r="U182" i="1" s="1"/>
  <c r="O182" i="1"/>
  <c r="N182" i="1"/>
  <c r="S158" i="1"/>
  <c r="O158" i="1"/>
  <c r="N158" i="1"/>
  <c r="S122" i="1"/>
  <c r="U122" i="1" s="1"/>
  <c r="O122" i="1"/>
  <c r="N122" i="1"/>
  <c r="S98" i="1"/>
  <c r="U98" i="1" s="1"/>
  <c r="O98" i="1"/>
  <c r="N98" i="1"/>
  <c r="S291" i="1"/>
  <c r="O291" i="1"/>
  <c r="N291" i="1"/>
  <c r="S118" i="1"/>
  <c r="U118" i="1" s="1"/>
  <c r="O118" i="1"/>
  <c r="N118" i="1"/>
  <c r="N1433" i="1"/>
  <c r="O1700" i="1"/>
  <c r="N1556" i="1"/>
  <c r="S1424" i="1"/>
  <c r="O1424" i="1"/>
  <c r="N1424" i="1"/>
  <c r="S1292" i="1"/>
  <c r="O1292" i="1"/>
  <c r="N1292" i="1"/>
  <c r="S1148" i="1"/>
  <c r="O1148" i="1"/>
  <c r="N1148" i="1"/>
  <c r="S1004" i="1"/>
  <c r="U1004" i="1" s="1"/>
  <c r="O1004" i="1"/>
  <c r="N1004" i="1"/>
  <c r="S884" i="1"/>
  <c r="U884" i="1" s="1"/>
  <c r="O884" i="1"/>
  <c r="N884" i="1"/>
  <c r="S788" i="1"/>
  <c r="O788" i="1"/>
  <c r="N788" i="1"/>
  <c r="S452" i="1"/>
  <c r="U452" i="1" s="1"/>
  <c r="O452" i="1"/>
  <c r="N452" i="1"/>
  <c r="S344" i="1"/>
  <c r="O344" i="1"/>
  <c r="N344" i="1"/>
  <c r="S224" i="1"/>
  <c r="O224" i="1"/>
  <c r="N224" i="1"/>
  <c r="S1734" i="1"/>
  <c r="O1734" i="1"/>
  <c r="N1734" i="1"/>
  <c r="S487" i="1"/>
  <c r="U487" i="1" s="1"/>
  <c r="O487" i="1"/>
  <c r="N487" i="1"/>
  <c r="S295" i="1"/>
  <c r="O295" i="1"/>
  <c r="N295" i="1"/>
  <c r="O103" i="1"/>
  <c r="S408" i="1"/>
  <c r="O408" i="1"/>
  <c r="N408" i="1"/>
  <c r="S1801" i="1"/>
  <c r="U1801" i="1" s="1"/>
  <c r="O1801" i="1"/>
  <c r="N1801" i="1"/>
  <c r="S1789" i="1"/>
  <c r="U1789" i="1" s="1"/>
  <c r="O1789" i="1"/>
  <c r="N1789" i="1"/>
  <c r="S1777" i="1"/>
  <c r="U1777" i="1" s="1"/>
  <c r="O1777" i="1"/>
  <c r="N1777" i="1"/>
  <c r="S1765" i="1"/>
  <c r="O1765" i="1"/>
  <c r="N1765" i="1"/>
  <c r="S1753" i="1"/>
  <c r="U1753" i="1" s="1"/>
  <c r="O1753" i="1"/>
  <c r="N1753" i="1"/>
  <c r="S1741" i="1"/>
  <c r="U1741" i="1" s="1"/>
  <c r="O1741" i="1"/>
  <c r="N1741" i="1"/>
  <c r="S1729" i="1"/>
  <c r="O1729" i="1"/>
  <c r="N1729" i="1"/>
  <c r="S1705" i="1"/>
  <c r="O1705" i="1"/>
  <c r="N1705" i="1"/>
  <c r="N1693" i="1"/>
  <c r="S1681" i="1"/>
  <c r="O1681" i="1"/>
  <c r="N1681" i="1"/>
  <c r="S1669" i="1"/>
  <c r="O1669" i="1"/>
  <c r="N1669" i="1"/>
  <c r="S1657" i="1"/>
  <c r="O1657" i="1"/>
  <c r="N1657" i="1"/>
  <c r="S1645" i="1"/>
  <c r="O1645" i="1"/>
  <c r="N1645" i="1"/>
  <c r="S1633" i="1"/>
  <c r="O1633" i="1"/>
  <c r="N1633" i="1"/>
  <c r="S1621" i="1"/>
  <c r="O1621" i="1"/>
  <c r="N1621" i="1"/>
  <c r="S1609" i="1"/>
  <c r="O1609" i="1"/>
  <c r="N1609" i="1"/>
  <c r="S1597" i="1"/>
  <c r="O1597" i="1"/>
  <c r="N1597" i="1"/>
  <c r="S1585" i="1"/>
  <c r="O1585" i="1"/>
  <c r="N1585" i="1"/>
  <c r="O1573" i="1"/>
  <c r="O1561" i="1"/>
  <c r="S1561" i="1"/>
  <c r="N1561" i="1"/>
  <c r="S1537" i="1"/>
  <c r="U1537" i="1" s="1"/>
  <c r="O1537" i="1"/>
  <c r="N1537" i="1"/>
  <c r="S1525" i="1"/>
  <c r="O1525" i="1"/>
  <c r="N1525" i="1"/>
  <c r="S1513" i="1"/>
  <c r="O1513" i="1"/>
  <c r="N1513" i="1"/>
  <c r="S1501" i="1"/>
  <c r="O1501" i="1"/>
  <c r="N1501" i="1"/>
  <c r="O1489" i="1"/>
  <c r="S1489" i="1"/>
  <c r="N1489" i="1"/>
  <c r="S1477" i="1"/>
  <c r="U1477" i="1" s="1"/>
  <c r="O1477" i="1"/>
  <c r="N1477" i="1"/>
  <c r="S1465" i="1"/>
  <c r="U1465" i="1" s="1"/>
  <c r="O1465" i="1"/>
  <c r="N1465" i="1"/>
  <c r="S1417" i="1"/>
  <c r="O1417" i="1"/>
  <c r="N1417" i="1"/>
  <c r="S1405" i="1"/>
  <c r="U1405" i="1" s="1"/>
  <c r="O1405" i="1"/>
  <c r="N1405" i="1"/>
  <c r="S1393" i="1"/>
  <c r="O1393" i="1"/>
  <c r="N1393" i="1"/>
  <c r="S1381" i="1"/>
  <c r="O1381" i="1"/>
  <c r="N1381" i="1"/>
  <c r="S1369" i="1"/>
  <c r="U1369" i="1" s="1"/>
  <c r="O1369" i="1"/>
  <c r="N1369" i="1"/>
  <c r="S1357" i="1"/>
  <c r="S1333" i="1"/>
  <c r="O1333" i="1"/>
  <c r="N1333" i="1"/>
  <c r="S1321" i="1"/>
  <c r="O1321" i="1"/>
  <c r="N1321" i="1"/>
  <c r="S1297" i="1"/>
  <c r="S1273" i="1"/>
  <c r="O1273" i="1"/>
  <c r="N1273" i="1"/>
  <c r="S1261" i="1"/>
  <c r="O1261" i="1"/>
  <c r="N1261" i="1"/>
  <c r="S1249" i="1"/>
  <c r="O1249" i="1"/>
  <c r="N1249" i="1"/>
  <c r="S1237" i="1"/>
  <c r="O1237" i="1"/>
  <c r="N1237" i="1"/>
  <c r="S1225" i="1"/>
  <c r="O1225" i="1"/>
  <c r="N1225" i="1"/>
  <c r="S1213" i="1"/>
  <c r="S1189" i="1"/>
  <c r="O1189" i="1"/>
  <c r="N1189" i="1"/>
  <c r="S1177" i="1"/>
  <c r="O1177" i="1"/>
  <c r="N1177" i="1"/>
  <c r="O1165" i="1"/>
  <c r="S1129" i="1"/>
  <c r="O1129" i="1"/>
  <c r="N1129" i="1"/>
  <c r="S1117" i="1"/>
  <c r="U1117" i="1" s="1"/>
  <c r="O1117" i="1"/>
  <c r="N1117" i="1"/>
  <c r="S1105" i="1"/>
  <c r="O1105" i="1"/>
  <c r="N1105" i="1"/>
  <c r="S1093" i="1"/>
  <c r="U1093" i="1" s="1"/>
  <c r="O1093" i="1"/>
  <c r="N1093" i="1"/>
  <c r="S1081" i="1"/>
  <c r="O1081" i="1"/>
  <c r="N1081" i="1"/>
  <c r="S1069" i="1"/>
  <c r="U1069" i="1" s="1"/>
  <c r="S1045" i="1"/>
  <c r="O1045" i="1"/>
  <c r="N1045" i="1"/>
  <c r="S1033" i="1"/>
  <c r="U1033" i="1" s="1"/>
  <c r="O1033" i="1"/>
  <c r="N1033" i="1"/>
  <c r="S1021" i="1"/>
  <c r="U1021" i="1" s="1"/>
  <c r="S985" i="1"/>
  <c r="U985" i="1" s="1"/>
  <c r="N985" i="1"/>
  <c r="O985" i="1"/>
  <c r="S973" i="1"/>
  <c r="N973" i="1"/>
  <c r="O973" i="1"/>
  <c r="S961" i="1"/>
  <c r="U961" i="1" s="1"/>
  <c r="N961" i="1"/>
  <c r="O961" i="1"/>
  <c r="S949" i="1"/>
  <c r="N949" i="1"/>
  <c r="O949" i="1"/>
  <c r="S937" i="1"/>
  <c r="N937" i="1"/>
  <c r="O937" i="1"/>
  <c r="S925" i="1"/>
  <c r="S901" i="1"/>
  <c r="U901" i="1" s="1"/>
  <c r="N901" i="1"/>
  <c r="O901" i="1"/>
  <c r="S889" i="1"/>
  <c r="U889" i="1" s="1"/>
  <c r="N889" i="1"/>
  <c r="O889" i="1"/>
  <c r="S865" i="1"/>
  <c r="S841" i="1"/>
  <c r="O841" i="1"/>
  <c r="N841" i="1"/>
  <c r="S829" i="1"/>
  <c r="O829" i="1"/>
  <c r="N829" i="1"/>
  <c r="S817" i="1"/>
  <c r="U817" i="1" s="1"/>
  <c r="O817" i="1"/>
  <c r="N817" i="1"/>
  <c r="S805" i="1"/>
  <c r="U805" i="1" s="1"/>
  <c r="O805" i="1"/>
  <c r="N805" i="1"/>
  <c r="S793" i="1"/>
  <c r="O793" i="1"/>
  <c r="N793" i="1"/>
  <c r="S781" i="1"/>
  <c r="S757" i="1"/>
  <c r="O757" i="1"/>
  <c r="N757" i="1"/>
  <c r="S745" i="1"/>
  <c r="O745" i="1"/>
  <c r="N745" i="1"/>
  <c r="S697" i="1"/>
  <c r="O697" i="1"/>
  <c r="N697" i="1"/>
  <c r="S685" i="1"/>
  <c r="U685" i="1" s="1"/>
  <c r="O685" i="1"/>
  <c r="N685" i="1"/>
  <c r="S673" i="1"/>
  <c r="O673" i="1"/>
  <c r="N673" i="1"/>
  <c r="S661" i="1"/>
  <c r="U661" i="1" s="1"/>
  <c r="O661" i="1"/>
  <c r="N661" i="1"/>
  <c r="S649" i="1"/>
  <c r="O649" i="1"/>
  <c r="N649" i="1"/>
  <c r="S637" i="1"/>
  <c r="S613" i="1"/>
  <c r="O613" i="1"/>
  <c r="N613" i="1"/>
  <c r="S601" i="1"/>
  <c r="U601" i="1" s="1"/>
  <c r="O601" i="1"/>
  <c r="N601" i="1"/>
  <c r="N577" i="1"/>
  <c r="S553" i="1"/>
  <c r="U553" i="1" s="1"/>
  <c r="O553" i="1"/>
  <c r="N553" i="1"/>
  <c r="S541" i="1"/>
  <c r="O541" i="1"/>
  <c r="N541" i="1"/>
  <c r="S529" i="1"/>
  <c r="U529" i="1" s="1"/>
  <c r="O529" i="1"/>
  <c r="N529" i="1"/>
  <c r="S517" i="1"/>
  <c r="U517" i="1" s="1"/>
  <c r="O517" i="1"/>
  <c r="N517" i="1"/>
  <c r="S505" i="1"/>
  <c r="U505" i="1" s="1"/>
  <c r="O505" i="1"/>
  <c r="N505" i="1"/>
  <c r="S481" i="1"/>
  <c r="U481" i="1" s="1"/>
  <c r="O481" i="1"/>
  <c r="N481" i="1"/>
  <c r="S469" i="1"/>
  <c r="U469" i="1" s="1"/>
  <c r="O469" i="1"/>
  <c r="N469" i="1"/>
  <c r="S457" i="1"/>
  <c r="U457" i="1" s="1"/>
  <c r="O457" i="1"/>
  <c r="N457" i="1"/>
  <c r="S445" i="1"/>
  <c r="U445" i="1" s="1"/>
  <c r="O445" i="1"/>
  <c r="N445" i="1"/>
  <c r="S433" i="1"/>
  <c r="S397" i="1"/>
  <c r="U397" i="1" s="1"/>
  <c r="O397" i="1"/>
  <c r="N397" i="1"/>
  <c r="S385" i="1"/>
  <c r="U385" i="1" s="1"/>
  <c r="O385" i="1"/>
  <c r="N385" i="1"/>
  <c r="S325" i="1"/>
  <c r="U325" i="1" s="1"/>
  <c r="O325" i="1"/>
  <c r="N325" i="1"/>
  <c r="S313" i="1"/>
  <c r="U313" i="1" s="1"/>
  <c r="O313" i="1"/>
  <c r="N313" i="1"/>
  <c r="S301" i="1"/>
  <c r="U301" i="1" s="1"/>
  <c r="O301" i="1"/>
  <c r="N301" i="1"/>
  <c r="S289" i="1"/>
  <c r="O289" i="1"/>
  <c r="N289" i="1"/>
  <c r="S241" i="1"/>
  <c r="U241" i="1" s="1"/>
  <c r="O241" i="1"/>
  <c r="N241" i="1"/>
  <c r="S229" i="1"/>
  <c r="O229" i="1"/>
  <c r="N229" i="1"/>
  <c r="S181" i="1"/>
  <c r="U181" i="1" s="1"/>
  <c r="O181" i="1"/>
  <c r="N181" i="1"/>
  <c r="S157" i="1"/>
  <c r="O157" i="1"/>
  <c r="N157" i="1"/>
  <c r="S145" i="1"/>
  <c r="U145" i="1" s="1"/>
  <c r="O145" i="1"/>
  <c r="N145" i="1"/>
  <c r="S85" i="1"/>
  <c r="O85" i="1"/>
  <c r="N85" i="1"/>
  <c r="S73" i="1"/>
  <c r="O73" i="1"/>
  <c r="N73" i="1"/>
  <c r="S192" i="1"/>
  <c r="U192" i="1" s="1"/>
  <c r="O192" i="1"/>
  <c r="N192" i="1"/>
  <c r="S105" i="1"/>
  <c r="U105" i="1" s="1"/>
  <c r="O105" i="1"/>
  <c r="N105" i="1"/>
  <c r="N1432" i="1"/>
  <c r="S654" i="1"/>
  <c r="N654" i="1"/>
  <c r="O654" i="1"/>
  <c r="S643" i="1"/>
  <c r="O643" i="1"/>
  <c r="N643" i="1"/>
  <c r="S1800" i="1"/>
  <c r="U1800" i="1" s="1"/>
  <c r="O1800" i="1"/>
  <c r="N1800" i="1"/>
  <c r="S1788" i="1"/>
  <c r="U1788" i="1" s="1"/>
  <c r="O1788" i="1"/>
  <c r="N1788" i="1"/>
  <c r="S1776" i="1"/>
  <c r="U1776" i="1" s="1"/>
  <c r="O1776" i="1"/>
  <c r="N1776" i="1"/>
  <c r="S1764" i="1"/>
  <c r="O1764" i="1"/>
  <c r="N1764" i="1"/>
  <c r="S1752" i="1"/>
  <c r="U1752" i="1" s="1"/>
  <c r="O1752" i="1"/>
  <c r="N1752" i="1"/>
  <c r="S1740" i="1"/>
  <c r="U1740" i="1" s="1"/>
  <c r="O1740" i="1"/>
  <c r="N1740" i="1"/>
  <c r="S1728" i="1"/>
  <c r="O1728" i="1"/>
  <c r="N1728" i="1"/>
  <c r="S1704" i="1"/>
  <c r="O1704" i="1"/>
  <c r="N1704" i="1"/>
  <c r="N1692" i="1"/>
  <c r="S1680" i="1"/>
  <c r="O1680" i="1"/>
  <c r="N1680" i="1"/>
  <c r="S1668" i="1"/>
  <c r="O1668" i="1"/>
  <c r="N1668" i="1"/>
  <c r="S1656" i="1"/>
  <c r="O1656" i="1"/>
  <c r="N1656" i="1"/>
  <c r="S1644" i="1"/>
  <c r="O1644" i="1"/>
  <c r="N1644" i="1"/>
  <c r="S1632" i="1"/>
  <c r="O1632" i="1"/>
  <c r="N1632" i="1"/>
  <c r="S1620" i="1"/>
  <c r="O1620" i="1"/>
  <c r="N1620" i="1"/>
  <c r="S1608" i="1"/>
  <c r="O1608" i="1"/>
  <c r="N1608" i="1"/>
  <c r="S1596" i="1"/>
  <c r="O1596" i="1"/>
  <c r="N1596" i="1"/>
  <c r="S1584" i="1"/>
  <c r="O1584" i="1"/>
  <c r="N1584" i="1"/>
  <c r="S1560" i="1"/>
  <c r="O1560" i="1"/>
  <c r="N1560" i="1"/>
  <c r="S1536" i="1"/>
  <c r="U1536" i="1" s="1"/>
  <c r="O1536" i="1"/>
  <c r="N1536" i="1"/>
  <c r="S1524" i="1"/>
  <c r="O1524" i="1"/>
  <c r="N1524" i="1"/>
  <c r="S1512" i="1"/>
  <c r="O1512" i="1"/>
  <c r="N1512" i="1"/>
  <c r="S1500" i="1"/>
  <c r="O1500" i="1"/>
  <c r="N1500" i="1"/>
  <c r="S1488" i="1"/>
  <c r="O1488" i="1"/>
  <c r="N1488" i="1"/>
  <c r="S1476" i="1"/>
  <c r="U1476" i="1" s="1"/>
  <c r="O1476" i="1"/>
  <c r="N1476" i="1"/>
  <c r="S1464" i="1"/>
  <c r="U1464" i="1" s="1"/>
  <c r="O1464" i="1"/>
  <c r="N1464" i="1"/>
  <c r="S1452" i="1"/>
  <c r="O1452" i="1"/>
  <c r="N1452" i="1"/>
  <c r="S1440" i="1"/>
  <c r="U1440" i="1" s="1"/>
  <c r="O1440" i="1"/>
  <c r="N1440" i="1"/>
  <c r="S1416" i="1"/>
  <c r="O1416" i="1"/>
  <c r="N1416" i="1"/>
  <c r="S1392" i="1"/>
  <c r="O1392" i="1"/>
  <c r="N1392" i="1"/>
  <c r="S1380" i="1"/>
  <c r="O1380" i="1"/>
  <c r="N1380" i="1"/>
  <c r="S1368" i="1"/>
  <c r="U1368" i="1" s="1"/>
  <c r="O1368" i="1"/>
  <c r="N1368" i="1"/>
  <c r="S1356" i="1"/>
  <c r="O1356" i="1"/>
  <c r="N1356" i="1"/>
  <c r="S1344" i="1"/>
  <c r="O1344" i="1"/>
  <c r="N1344" i="1"/>
  <c r="S1332" i="1"/>
  <c r="O1332" i="1"/>
  <c r="N1332" i="1"/>
  <c r="S1320" i="1"/>
  <c r="O1320" i="1"/>
  <c r="N1320" i="1"/>
  <c r="S1308" i="1"/>
  <c r="O1308" i="1"/>
  <c r="N1308" i="1"/>
  <c r="S1296" i="1"/>
  <c r="O1296" i="1"/>
  <c r="N1296" i="1"/>
  <c r="S1272" i="1"/>
  <c r="O1272" i="1"/>
  <c r="N1272" i="1"/>
  <c r="S1248" i="1"/>
  <c r="O1248" i="1"/>
  <c r="N1248" i="1"/>
  <c r="S1236" i="1"/>
  <c r="O1236" i="1"/>
  <c r="N1236" i="1"/>
  <c r="S1224" i="1"/>
  <c r="O1224" i="1"/>
  <c r="N1224" i="1"/>
  <c r="S1212" i="1"/>
  <c r="O1212" i="1"/>
  <c r="N1212" i="1"/>
  <c r="S1200" i="1"/>
  <c r="O1200" i="1"/>
  <c r="N1200" i="1"/>
  <c r="S1188" i="1"/>
  <c r="O1188" i="1"/>
  <c r="N1188" i="1"/>
  <c r="S1176" i="1"/>
  <c r="O1176" i="1"/>
  <c r="N1176" i="1"/>
  <c r="S1164" i="1"/>
  <c r="O1164" i="1"/>
  <c r="N1164" i="1"/>
  <c r="S1152" i="1"/>
  <c r="O1152" i="1"/>
  <c r="N1152" i="1"/>
  <c r="S1128" i="1"/>
  <c r="U1128" i="1" s="1"/>
  <c r="O1128" i="1"/>
  <c r="N1128" i="1"/>
  <c r="N1116" i="1"/>
  <c r="S1104" i="1"/>
  <c r="O1104" i="1"/>
  <c r="N1104" i="1"/>
  <c r="S1092" i="1"/>
  <c r="U1092" i="1" s="1"/>
  <c r="O1092" i="1"/>
  <c r="N1092" i="1"/>
  <c r="S1080" i="1"/>
  <c r="O1080" i="1"/>
  <c r="N1080" i="1"/>
  <c r="S1068" i="1"/>
  <c r="U1068" i="1" s="1"/>
  <c r="O1068" i="1"/>
  <c r="N1068" i="1"/>
  <c r="S1044" i="1"/>
  <c r="S1020" i="1"/>
  <c r="U1020" i="1" s="1"/>
  <c r="O1020" i="1"/>
  <c r="N1020" i="1"/>
  <c r="S1008" i="1"/>
  <c r="U1008" i="1" s="1"/>
  <c r="O1008" i="1"/>
  <c r="N1008" i="1"/>
  <c r="S996" i="1"/>
  <c r="U996" i="1" s="1"/>
  <c r="O996" i="1"/>
  <c r="N996" i="1"/>
  <c r="S984" i="1"/>
  <c r="U984" i="1" s="1"/>
  <c r="O984" i="1"/>
  <c r="N984" i="1"/>
  <c r="S972" i="1"/>
  <c r="O972" i="1"/>
  <c r="N972" i="1"/>
  <c r="S960" i="1"/>
  <c r="U960" i="1" s="1"/>
  <c r="O960" i="1"/>
  <c r="N960" i="1"/>
  <c r="S936" i="1"/>
  <c r="O936" i="1"/>
  <c r="N936" i="1"/>
  <c r="S924" i="1"/>
  <c r="O924" i="1"/>
  <c r="N924" i="1"/>
  <c r="S912" i="1"/>
  <c r="U912" i="1" s="1"/>
  <c r="O912" i="1"/>
  <c r="N912" i="1"/>
  <c r="S864" i="1"/>
  <c r="O864" i="1"/>
  <c r="N864" i="1"/>
  <c r="S852" i="1"/>
  <c r="O852" i="1"/>
  <c r="N852" i="1"/>
  <c r="S840" i="1"/>
  <c r="O840" i="1"/>
  <c r="N840" i="1"/>
  <c r="S828" i="1"/>
  <c r="O828" i="1"/>
  <c r="N828" i="1"/>
  <c r="S816" i="1"/>
  <c r="U816" i="1" s="1"/>
  <c r="O816" i="1"/>
  <c r="N816" i="1"/>
  <c r="S804" i="1"/>
  <c r="U804" i="1" s="1"/>
  <c r="O804" i="1"/>
  <c r="N804" i="1"/>
  <c r="S768" i="1"/>
  <c r="U768" i="1" s="1"/>
  <c r="O768" i="1"/>
  <c r="N768" i="1"/>
  <c r="S744" i="1"/>
  <c r="O744" i="1"/>
  <c r="N744" i="1"/>
  <c r="O732" i="1"/>
  <c r="N732" i="1"/>
  <c r="S708" i="1"/>
  <c r="U708" i="1" s="1"/>
  <c r="O708" i="1"/>
  <c r="N708" i="1"/>
  <c r="S696" i="1"/>
  <c r="O696" i="1"/>
  <c r="N696" i="1"/>
  <c r="S684" i="1"/>
  <c r="O684" i="1"/>
  <c r="N684" i="1"/>
  <c r="S672" i="1"/>
  <c r="U672" i="1" s="1"/>
  <c r="O672" i="1"/>
  <c r="N672" i="1"/>
  <c r="S660" i="1"/>
  <c r="U660" i="1" s="1"/>
  <c r="O660" i="1"/>
  <c r="N660" i="1"/>
  <c r="S648" i="1"/>
  <c r="O648" i="1"/>
  <c r="N648" i="1"/>
  <c r="S624" i="1"/>
  <c r="O624" i="1"/>
  <c r="N624" i="1"/>
  <c r="S612" i="1"/>
  <c r="O612" i="1"/>
  <c r="N612" i="1"/>
  <c r="S564" i="1"/>
  <c r="O564" i="1"/>
  <c r="N564" i="1"/>
  <c r="S540" i="1"/>
  <c r="U540" i="1" s="1"/>
  <c r="O540" i="1"/>
  <c r="N540" i="1"/>
  <c r="S528" i="1"/>
  <c r="U528" i="1" s="1"/>
  <c r="O528" i="1"/>
  <c r="N528" i="1"/>
  <c r="S516" i="1"/>
  <c r="U516" i="1" s="1"/>
  <c r="O516" i="1"/>
  <c r="N516" i="1"/>
  <c r="S504" i="1"/>
  <c r="U504" i="1" s="1"/>
  <c r="O504" i="1"/>
  <c r="N504" i="1"/>
  <c r="S492" i="1"/>
  <c r="U492" i="1" s="1"/>
  <c r="O492" i="1"/>
  <c r="N492" i="1"/>
  <c r="S468" i="1"/>
  <c r="U468" i="1" s="1"/>
  <c r="O468" i="1"/>
  <c r="N468" i="1"/>
  <c r="S456" i="1"/>
  <c r="U456" i="1" s="1"/>
  <c r="O456" i="1"/>
  <c r="N456" i="1"/>
  <c r="S396" i="1"/>
  <c r="U396" i="1" s="1"/>
  <c r="O396" i="1"/>
  <c r="N396" i="1"/>
  <c r="S384" i="1"/>
  <c r="U384" i="1" s="1"/>
  <c r="O384" i="1"/>
  <c r="N384" i="1"/>
  <c r="S372" i="1"/>
  <c r="O372" i="1"/>
  <c r="N372" i="1"/>
  <c r="S348" i="1"/>
  <c r="O348" i="1"/>
  <c r="N348" i="1"/>
  <c r="S312" i="1"/>
  <c r="U312" i="1" s="1"/>
  <c r="O312" i="1"/>
  <c r="N312" i="1"/>
  <c r="S300" i="1"/>
  <c r="U300" i="1" s="1"/>
  <c r="O300" i="1"/>
  <c r="N300" i="1"/>
  <c r="S252" i="1"/>
  <c r="U252" i="1" s="1"/>
  <c r="O252" i="1"/>
  <c r="N252" i="1"/>
  <c r="S240" i="1"/>
  <c r="U240" i="1" s="1"/>
  <c r="O240" i="1"/>
  <c r="N240" i="1"/>
  <c r="S228" i="1"/>
  <c r="O228" i="1"/>
  <c r="N228" i="1"/>
  <c r="S216" i="1"/>
  <c r="O216" i="1"/>
  <c r="N216" i="1"/>
  <c r="S204" i="1"/>
  <c r="O204" i="1"/>
  <c r="N204" i="1"/>
  <c r="S168" i="1"/>
  <c r="O168" i="1"/>
  <c r="N168" i="1"/>
  <c r="S156" i="1"/>
  <c r="O156" i="1"/>
  <c r="N156" i="1"/>
  <c r="S144" i="1"/>
  <c r="U144" i="1" s="1"/>
  <c r="O144" i="1"/>
  <c r="N144" i="1"/>
  <c r="S96" i="1"/>
  <c r="U96" i="1" s="1"/>
  <c r="O96" i="1"/>
  <c r="N96" i="1"/>
  <c r="S84" i="1"/>
  <c r="O84" i="1"/>
  <c r="N84" i="1"/>
  <c r="S72" i="1"/>
  <c r="O72" i="1"/>
  <c r="N72" i="1"/>
  <c r="S190" i="1"/>
  <c r="U190" i="1" s="1"/>
  <c r="O190" i="1"/>
  <c r="N190" i="1"/>
  <c r="S104" i="1"/>
  <c r="U104" i="1" s="1"/>
  <c r="O104" i="1"/>
  <c r="N104" i="1"/>
  <c r="S1640" i="1"/>
  <c r="U1640" i="1" s="1"/>
  <c r="O1640" i="1"/>
  <c r="N1640" i="1"/>
  <c r="S1400" i="1"/>
  <c r="O1400" i="1"/>
  <c r="N1400" i="1"/>
  <c r="S1244" i="1"/>
  <c r="O1244" i="1"/>
  <c r="N1244" i="1"/>
  <c r="S1124" i="1"/>
  <c r="O1124" i="1"/>
  <c r="N1124" i="1"/>
  <c r="O620" i="1"/>
  <c r="S620" i="1"/>
  <c r="N620" i="1"/>
  <c r="S488" i="1"/>
  <c r="U488" i="1" s="1"/>
  <c r="O488" i="1"/>
  <c r="N488" i="1"/>
  <c r="S308" i="1"/>
  <c r="O308" i="1"/>
  <c r="N308" i="1"/>
  <c r="S152" i="1"/>
  <c r="O152" i="1"/>
  <c r="N152" i="1"/>
  <c r="S248" i="1"/>
  <c r="U248" i="1" s="1"/>
  <c r="O248" i="1"/>
  <c r="N248" i="1"/>
  <c r="S439" i="1"/>
  <c r="U439" i="1" s="1"/>
  <c r="O439" i="1"/>
  <c r="N439" i="1"/>
  <c r="S319" i="1"/>
  <c r="U319" i="1" s="1"/>
  <c r="O319" i="1"/>
  <c r="N319" i="1"/>
  <c r="S247" i="1"/>
  <c r="U247" i="1" s="1"/>
  <c r="S115" i="1"/>
  <c r="U115" i="1" s="1"/>
  <c r="O115" i="1"/>
  <c r="N115" i="1"/>
  <c r="S1799" i="1"/>
  <c r="U1799" i="1" s="1"/>
  <c r="O1799" i="1"/>
  <c r="N1799" i="1"/>
  <c r="S1787" i="1"/>
  <c r="U1787" i="1" s="1"/>
  <c r="O1787" i="1"/>
  <c r="N1787" i="1"/>
  <c r="S1775" i="1"/>
  <c r="U1775" i="1" s="1"/>
  <c r="O1775" i="1"/>
  <c r="N1775" i="1"/>
  <c r="S1763" i="1"/>
  <c r="O1763" i="1"/>
  <c r="N1763" i="1"/>
  <c r="S1751" i="1"/>
  <c r="U1751" i="1" s="1"/>
  <c r="O1751" i="1"/>
  <c r="N1751" i="1"/>
  <c r="S1739" i="1"/>
  <c r="U1739" i="1" s="1"/>
  <c r="O1739" i="1"/>
  <c r="N1739" i="1"/>
  <c r="S1727" i="1"/>
  <c r="O1727" i="1"/>
  <c r="N1727" i="1"/>
  <c r="S1715" i="1"/>
  <c r="O1715" i="1"/>
  <c r="N1715" i="1"/>
  <c r="S1703" i="1"/>
  <c r="O1703" i="1"/>
  <c r="N1703" i="1"/>
  <c r="S1691" i="1"/>
  <c r="O1691" i="1"/>
  <c r="N1691" i="1"/>
  <c r="S1679" i="1"/>
  <c r="O1679" i="1"/>
  <c r="N1679" i="1"/>
  <c r="S1667" i="1"/>
  <c r="O1667" i="1"/>
  <c r="N1667" i="1"/>
  <c r="S1655" i="1"/>
  <c r="O1655" i="1"/>
  <c r="N1655" i="1"/>
  <c r="S1643" i="1"/>
  <c r="O1643" i="1"/>
  <c r="N1643" i="1"/>
  <c r="S1631" i="1"/>
  <c r="O1631" i="1"/>
  <c r="N1631" i="1"/>
  <c r="S1619" i="1"/>
  <c r="O1619" i="1"/>
  <c r="N1619" i="1"/>
  <c r="S1607" i="1"/>
  <c r="O1607" i="1"/>
  <c r="N1607" i="1"/>
  <c r="S1595" i="1"/>
  <c r="O1595" i="1"/>
  <c r="N1595" i="1"/>
  <c r="S1583" i="1"/>
  <c r="O1583" i="1"/>
  <c r="N1583" i="1"/>
  <c r="S1571" i="1"/>
  <c r="O1571" i="1"/>
  <c r="N1571" i="1"/>
  <c r="S1559" i="1"/>
  <c r="O1559" i="1"/>
  <c r="N1559" i="1"/>
  <c r="S1547" i="1"/>
  <c r="O1547" i="1"/>
  <c r="N1547" i="1"/>
  <c r="S1535" i="1"/>
  <c r="U1535" i="1" s="1"/>
  <c r="O1535" i="1"/>
  <c r="N1535" i="1"/>
  <c r="S1523" i="1"/>
  <c r="O1523" i="1"/>
  <c r="N1523" i="1"/>
  <c r="S1511" i="1"/>
  <c r="O1511" i="1"/>
  <c r="N1511" i="1"/>
  <c r="S1499" i="1"/>
  <c r="O1499" i="1"/>
  <c r="N1499" i="1"/>
  <c r="S1487" i="1"/>
  <c r="O1487" i="1"/>
  <c r="N1487" i="1"/>
  <c r="S1475" i="1"/>
  <c r="U1475" i="1" s="1"/>
  <c r="O1475" i="1"/>
  <c r="N1475" i="1"/>
  <c r="S1463" i="1"/>
  <c r="U1463" i="1" s="1"/>
  <c r="O1463" i="1"/>
  <c r="N1463" i="1"/>
  <c r="S1451" i="1"/>
  <c r="U1451" i="1" s="1"/>
  <c r="O1451" i="1"/>
  <c r="N1451" i="1"/>
  <c r="S1439" i="1"/>
  <c r="U1439" i="1" s="1"/>
  <c r="O1439" i="1"/>
  <c r="N1439" i="1"/>
  <c r="S1427" i="1"/>
  <c r="O1427" i="1"/>
  <c r="N1427" i="1"/>
  <c r="S1415" i="1"/>
  <c r="U1415" i="1" s="1"/>
  <c r="O1415" i="1"/>
  <c r="N1415" i="1"/>
  <c r="S1403" i="1"/>
  <c r="O1403" i="1"/>
  <c r="N1403" i="1"/>
  <c r="S1391" i="1"/>
  <c r="O1391" i="1"/>
  <c r="N1391" i="1"/>
  <c r="S1379" i="1"/>
  <c r="O1379" i="1"/>
  <c r="N1379" i="1"/>
  <c r="S1367" i="1"/>
  <c r="U1367" i="1" s="1"/>
  <c r="O1367" i="1"/>
  <c r="N1367" i="1"/>
  <c r="S1355" i="1"/>
  <c r="O1355" i="1"/>
  <c r="N1355" i="1"/>
  <c r="S1343" i="1"/>
  <c r="O1343" i="1"/>
  <c r="N1343" i="1"/>
  <c r="S1331" i="1"/>
  <c r="O1331" i="1"/>
  <c r="N1331" i="1"/>
  <c r="S1319" i="1"/>
  <c r="O1319" i="1"/>
  <c r="N1319" i="1"/>
  <c r="S1307" i="1"/>
  <c r="O1307" i="1"/>
  <c r="N1307" i="1"/>
  <c r="S1295" i="1"/>
  <c r="O1295" i="1"/>
  <c r="N1295" i="1"/>
  <c r="S1283" i="1"/>
  <c r="O1283" i="1"/>
  <c r="N1283" i="1"/>
  <c r="S1271" i="1"/>
  <c r="O1271" i="1"/>
  <c r="N1271" i="1"/>
  <c r="S1259" i="1"/>
  <c r="O1259" i="1"/>
  <c r="N1259" i="1"/>
  <c r="S1247" i="1"/>
  <c r="O1247" i="1"/>
  <c r="N1247" i="1"/>
  <c r="S1235" i="1"/>
  <c r="O1235" i="1"/>
  <c r="N1235" i="1"/>
  <c r="S1223" i="1"/>
  <c r="O1223" i="1"/>
  <c r="N1223" i="1"/>
  <c r="S1211" i="1"/>
  <c r="O1211" i="1"/>
  <c r="N1211" i="1"/>
  <c r="S1199" i="1"/>
  <c r="O1199" i="1"/>
  <c r="N1199" i="1"/>
  <c r="S1187" i="1"/>
  <c r="O1187" i="1"/>
  <c r="N1187" i="1"/>
  <c r="S1175" i="1"/>
  <c r="O1175" i="1"/>
  <c r="N1175" i="1"/>
  <c r="S1163" i="1"/>
  <c r="O1163" i="1"/>
  <c r="N1163" i="1"/>
  <c r="S1151" i="1"/>
  <c r="O1151" i="1"/>
  <c r="N1151" i="1"/>
  <c r="S1139" i="1"/>
  <c r="U1139" i="1" s="1"/>
  <c r="O1139" i="1"/>
  <c r="N1139" i="1"/>
  <c r="S1127" i="1"/>
  <c r="U1127" i="1" s="1"/>
  <c r="O1127" i="1"/>
  <c r="N1127" i="1"/>
  <c r="S1115" i="1"/>
  <c r="O1115" i="1"/>
  <c r="N1115" i="1"/>
  <c r="S1103" i="1"/>
  <c r="O1103" i="1"/>
  <c r="N1103" i="1"/>
  <c r="S1091" i="1"/>
  <c r="U1091" i="1" s="1"/>
  <c r="O1091" i="1"/>
  <c r="N1091" i="1"/>
  <c r="S1079" i="1"/>
  <c r="O1079" i="1"/>
  <c r="N1079" i="1"/>
  <c r="S1067" i="1"/>
  <c r="U1067" i="1" s="1"/>
  <c r="O1067" i="1"/>
  <c r="N1067" i="1"/>
  <c r="S1055" i="1"/>
  <c r="O1055" i="1"/>
  <c r="N1055" i="1"/>
  <c r="S1043" i="1"/>
  <c r="O1043" i="1"/>
  <c r="N1043" i="1"/>
  <c r="S1031" i="1"/>
  <c r="U1031" i="1" s="1"/>
  <c r="O1031" i="1"/>
  <c r="N1031" i="1"/>
  <c r="S1019" i="1"/>
  <c r="U1019" i="1" s="1"/>
  <c r="O1019" i="1"/>
  <c r="N1019" i="1"/>
  <c r="S1007" i="1"/>
  <c r="U1007" i="1" s="1"/>
  <c r="O1007" i="1"/>
  <c r="N1007" i="1"/>
  <c r="S995" i="1"/>
  <c r="U995" i="1" s="1"/>
  <c r="O995" i="1"/>
  <c r="N995" i="1"/>
  <c r="S983" i="1"/>
  <c r="U983" i="1" s="1"/>
  <c r="O983" i="1"/>
  <c r="N983" i="1"/>
  <c r="S971" i="1"/>
  <c r="O971" i="1"/>
  <c r="N971" i="1"/>
  <c r="S959" i="1"/>
  <c r="U959" i="1" s="1"/>
  <c r="O959" i="1"/>
  <c r="N959" i="1"/>
  <c r="S947" i="1"/>
  <c r="O947" i="1"/>
  <c r="N947" i="1"/>
  <c r="S935" i="1"/>
  <c r="U935" i="1" s="1"/>
  <c r="O935" i="1"/>
  <c r="N935" i="1"/>
  <c r="S923" i="1"/>
  <c r="O923" i="1"/>
  <c r="N923" i="1"/>
  <c r="S911" i="1"/>
  <c r="U911" i="1" s="1"/>
  <c r="O911" i="1"/>
  <c r="N911" i="1"/>
  <c r="S899" i="1"/>
  <c r="U899" i="1" s="1"/>
  <c r="O899" i="1"/>
  <c r="N899" i="1"/>
  <c r="S887" i="1"/>
  <c r="O887" i="1"/>
  <c r="N887" i="1"/>
  <c r="S875" i="1"/>
  <c r="O875" i="1"/>
  <c r="N875" i="1"/>
  <c r="S863" i="1"/>
  <c r="O863" i="1"/>
  <c r="N863" i="1"/>
  <c r="S851" i="1"/>
  <c r="O851" i="1"/>
  <c r="N851" i="1"/>
  <c r="S839" i="1"/>
  <c r="O839" i="1"/>
  <c r="N839" i="1"/>
  <c r="S827" i="1"/>
  <c r="O827" i="1"/>
  <c r="N827" i="1"/>
  <c r="S815" i="1"/>
  <c r="O815" i="1"/>
  <c r="N815" i="1"/>
  <c r="S803" i="1"/>
  <c r="U803" i="1" s="1"/>
  <c r="O803" i="1"/>
  <c r="N803" i="1"/>
  <c r="S791" i="1"/>
  <c r="O791" i="1"/>
  <c r="N791" i="1"/>
  <c r="S767" i="1"/>
  <c r="U767" i="1" s="1"/>
  <c r="O767" i="1"/>
  <c r="N767" i="1"/>
  <c r="S755" i="1"/>
  <c r="O755" i="1"/>
  <c r="N755" i="1"/>
  <c r="S743" i="1"/>
  <c r="O743" i="1"/>
  <c r="N743" i="1"/>
  <c r="S731" i="1"/>
  <c r="O731" i="1"/>
  <c r="N731" i="1"/>
  <c r="S719" i="1"/>
  <c r="O719" i="1"/>
  <c r="N719" i="1"/>
  <c r="S707" i="1"/>
  <c r="U707" i="1" s="1"/>
  <c r="O707" i="1"/>
  <c r="N707" i="1"/>
  <c r="S695" i="1"/>
  <c r="O695" i="1"/>
  <c r="N695" i="1"/>
  <c r="S683" i="1"/>
  <c r="O683" i="1"/>
  <c r="N683" i="1"/>
  <c r="S671" i="1"/>
  <c r="U671" i="1" s="1"/>
  <c r="O671" i="1"/>
  <c r="N671" i="1"/>
  <c r="S659" i="1"/>
  <c r="U659" i="1" s="1"/>
  <c r="O659" i="1"/>
  <c r="N659" i="1"/>
  <c r="S647" i="1"/>
  <c r="O647" i="1"/>
  <c r="N647" i="1"/>
  <c r="S635" i="1"/>
  <c r="O635" i="1"/>
  <c r="N635" i="1"/>
  <c r="S623" i="1"/>
  <c r="O623" i="1"/>
  <c r="N623" i="1"/>
  <c r="S611" i="1"/>
  <c r="O611" i="1"/>
  <c r="N611" i="1"/>
  <c r="S599" i="1"/>
  <c r="U599" i="1" s="1"/>
  <c r="O599" i="1"/>
  <c r="N599" i="1"/>
  <c r="S587" i="1"/>
  <c r="U587" i="1" s="1"/>
  <c r="O587" i="1"/>
  <c r="N587" i="1"/>
  <c r="S575" i="1"/>
  <c r="U575" i="1" s="1"/>
  <c r="O575" i="1"/>
  <c r="N575" i="1"/>
  <c r="S563" i="1"/>
  <c r="O563" i="1"/>
  <c r="N563" i="1"/>
  <c r="S551" i="1"/>
  <c r="O551" i="1"/>
  <c r="N551" i="1"/>
  <c r="S539" i="1"/>
  <c r="U539" i="1" s="1"/>
  <c r="O539" i="1"/>
  <c r="N539" i="1"/>
  <c r="S527" i="1"/>
  <c r="O527" i="1"/>
  <c r="N527" i="1"/>
  <c r="S515" i="1"/>
  <c r="U515" i="1" s="1"/>
  <c r="O515" i="1"/>
  <c r="N515" i="1"/>
  <c r="S503" i="1"/>
  <c r="U503" i="1" s="1"/>
  <c r="O503" i="1"/>
  <c r="N503" i="1"/>
  <c r="S491" i="1"/>
  <c r="U491" i="1" s="1"/>
  <c r="O491" i="1"/>
  <c r="N491" i="1"/>
  <c r="S479" i="1"/>
  <c r="U479" i="1" s="1"/>
  <c r="O479" i="1"/>
  <c r="N479" i="1"/>
  <c r="S467" i="1"/>
  <c r="U467" i="1" s="1"/>
  <c r="O467" i="1"/>
  <c r="N467" i="1"/>
  <c r="S455" i="1"/>
  <c r="U455" i="1" s="1"/>
  <c r="O455" i="1"/>
  <c r="N455" i="1"/>
  <c r="S443" i="1"/>
  <c r="U443" i="1" s="1"/>
  <c r="O443" i="1"/>
  <c r="N443" i="1"/>
  <c r="S431" i="1"/>
  <c r="O431" i="1"/>
  <c r="N431" i="1"/>
  <c r="S419" i="1"/>
  <c r="O419" i="1"/>
  <c r="N419" i="1"/>
  <c r="S407" i="1"/>
  <c r="O407" i="1"/>
  <c r="N407" i="1"/>
  <c r="S395" i="1"/>
  <c r="U395" i="1" s="1"/>
  <c r="O395" i="1"/>
  <c r="N395" i="1"/>
  <c r="S383" i="1"/>
  <c r="U383" i="1" s="1"/>
  <c r="O383" i="1"/>
  <c r="N383" i="1"/>
  <c r="S371" i="1"/>
  <c r="U371" i="1" s="1"/>
  <c r="O371" i="1"/>
  <c r="N371" i="1"/>
  <c r="S359" i="1"/>
  <c r="O359" i="1"/>
  <c r="N359" i="1"/>
  <c r="S347" i="1"/>
  <c r="O347" i="1"/>
  <c r="N347" i="1"/>
  <c r="S335" i="1"/>
  <c r="O335" i="1"/>
  <c r="N335" i="1"/>
  <c r="S177" i="1"/>
  <c r="O177" i="1"/>
  <c r="N177" i="1"/>
  <c r="N1000" i="1"/>
  <c r="S1724" i="1"/>
  <c r="O1724" i="1"/>
  <c r="N1724" i="1"/>
  <c r="S1604" i="1"/>
  <c r="O1604" i="1"/>
  <c r="N1604" i="1"/>
  <c r="S1472" i="1"/>
  <c r="U1472" i="1" s="1"/>
  <c r="O1472" i="1"/>
  <c r="N1472" i="1"/>
  <c r="S1364" i="1"/>
  <c r="U1364" i="1" s="1"/>
  <c r="O1364" i="1"/>
  <c r="N1364" i="1"/>
  <c r="S1220" i="1"/>
  <c r="O1220" i="1"/>
  <c r="N1220" i="1"/>
  <c r="S1112" i="1"/>
  <c r="O1112" i="1"/>
  <c r="N1112" i="1"/>
  <c r="S1028" i="1"/>
  <c r="U1028" i="1" s="1"/>
  <c r="O1028" i="1"/>
  <c r="N1028" i="1"/>
  <c r="S956" i="1"/>
  <c r="O956" i="1"/>
  <c r="N956" i="1"/>
  <c r="S728" i="1"/>
  <c r="O728" i="1"/>
  <c r="N728" i="1"/>
  <c r="S632" i="1"/>
  <c r="O632" i="1"/>
  <c r="N632" i="1"/>
  <c r="S536" i="1"/>
  <c r="U536" i="1" s="1"/>
  <c r="O536" i="1"/>
  <c r="N536" i="1"/>
  <c r="S440" i="1"/>
  <c r="U440" i="1" s="1"/>
  <c r="O440" i="1"/>
  <c r="N440" i="1"/>
  <c r="S380" i="1"/>
  <c r="U380" i="1" s="1"/>
  <c r="O380" i="1"/>
  <c r="N380" i="1"/>
  <c r="O188" i="1"/>
  <c r="S188" i="1"/>
  <c r="N188" i="1"/>
  <c r="S56" i="1"/>
  <c r="U56" i="1" s="1"/>
  <c r="O56" i="1"/>
  <c r="N56" i="1"/>
  <c r="S1662" i="1"/>
  <c r="O1662" i="1"/>
  <c r="N1662" i="1"/>
  <c r="S1374" i="1"/>
  <c r="O1374" i="1"/>
  <c r="N1374" i="1"/>
  <c r="S1158" i="1"/>
  <c r="U1158" i="1" s="1"/>
  <c r="O1158" i="1"/>
  <c r="N1158" i="1"/>
  <c r="S942" i="1"/>
  <c r="U942" i="1" s="1"/>
  <c r="N942" i="1"/>
  <c r="O942" i="1"/>
  <c r="S726" i="1"/>
  <c r="N726" i="1"/>
  <c r="O726" i="1"/>
  <c r="S511" i="1"/>
  <c r="U511" i="1" s="1"/>
  <c r="S259" i="1"/>
  <c r="U259" i="1" s="1"/>
  <c r="O259" i="1"/>
  <c r="N259" i="1"/>
  <c r="S139" i="1"/>
  <c r="U139" i="1" s="1"/>
  <c r="O139" i="1"/>
  <c r="N139" i="1"/>
  <c r="S19" i="1"/>
  <c r="U19" i="1" s="1"/>
  <c r="O19" i="1"/>
  <c r="N19" i="1"/>
  <c r="S1798" i="1"/>
  <c r="U1798" i="1" s="1"/>
  <c r="S1786" i="1"/>
  <c r="U1786" i="1" s="1"/>
  <c r="O1786" i="1"/>
  <c r="N1786" i="1"/>
  <c r="S1774" i="1"/>
  <c r="U1774" i="1" s="1"/>
  <c r="O1774" i="1"/>
  <c r="N1774" i="1"/>
  <c r="S1762" i="1"/>
  <c r="O1762" i="1"/>
  <c r="N1762" i="1"/>
  <c r="S1750" i="1"/>
  <c r="U1750" i="1" s="1"/>
  <c r="O1750" i="1"/>
  <c r="N1750" i="1"/>
  <c r="S1738" i="1"/>
  <c r="U1738" i="1" s="1"/>
  <c r="O1738" i="1"/>
  <c r="N1738" i="1"/>
  <c r="S1726" i="1"/>
  <c r="O1726" i="1"/>
  <c r="N1726" i="1"/>
  <c r="S1714" i="1"/>
  <c r="O1714" i="1"/>
  <c r="N1714" i="1"/>
  <c r="S1702" i="1"/>
  <c r="O1702" i="1"/>
  <c r="N1702" i="1"/>
  <c r="S1690" i="1"/>
  <c r="O1690" i="1"/>
  <c r="N1690" i="1"/>
  <c r="S1666" i="1"/>
  <c r="O1666" i="1"/>
  <c r="N1666" i="1"/>
  <c r="S1642" i="1"/>
  <c r="O1642" i="1"/>
  <c r="N1642" i="1"/>
  <c r="S1630" i="1"/>
  <c r="O1630" i="1"/>
  <c r="N1630" i="1"/>
  <c r="S1618" i="1"/>
  <c r="O1618" i="1"/>
  <c r="N1618" i="1"/>
  <c r="S1606" i="1"/>
  <c r="O1606" i="1"/>
  <c r="N1606" i="1"/>
  <c r="S1594" i="1"/>
  <c r="O1594" i="1"/>
  <c r="N1594" i="1"/>
  <c r="S1582" i="1"/>
  <c r="O1582" i="1"/>
  <c r="N1582" i="1"/>
  <c r="S1570" i="1"/>
  <c r="O1570" i="1"/>
  <c r="N1570" i="1"/>
  <c r="S1558" i="1"/>
  <c r="O1558" i="1"/>
  <c r="N1558" i="1"/>
  <c r="S1546" i="1"/>
  <c r="O1546" i="1"/>
  <c r="N1546" i="1"/>
  <c r="S1522" i="1"/>
  <c r="O1522" i="1"/>
  <c r="N1522" i="1"/>
  <c r="S1498" i="1"/>
  <c r="O1498" i="1"/>
  <c r="N1498" i="1"/>
  <c r="S1486" i="1"/>
  <c r="U1486" i="1" s="1"/>
  <c r="O1486" i="1"/>
  <c r="N1486" i="1"/>
  <c r="S1474" i="1"/>
  <c r="U1474" i="1" s="1"/>
  <c r="O1474" i="1"/>
  <c r="N1474" i="1"/>
  <c r="S1450" i="1"/>
  <c r="U1450" i="1" s="1"/>
  <c r="O1450" i="1"/>
  <c r="N1450" i="1"/>
  <c r="S1426" i="1"/>
  <c r="O1426" i="1"/>
  <c r="N1426" i="1"/>
  <c r="S1414" i="1"/>
  <c r="U1414" i="1" s="1"/>
  <c r="O1414" i="1"/>
  <c r="N1414" i="1"/>
  <c r="S1402" i="1"/>
  <c r="O1402" i="1"/>
  <c r="N1402" i="1"/>
  <c r="S1390" i="1"/>
  <c r="O1390" i="1"/>
  <c r="N1390" i="1"/>
  <c r="S1378" i="1"/>
  <c r="U1378" i="1" s="1"/>
  <c r="O1378" i="1"/>
  <c r="N1378" i="1"/>
  <c r="S1366" i="1"/>
  <c r="U1366" i="1" s="1"/>
  <c r="O1366" i="1"/>
  <c r="N1366" i="1"/>
  <c r="S1354" i="1"/>
  <c r="O1354" i="1"/>
  <c r="N1354" i="1"/>
  <c r="S1342" i="1"/>
  <c r="O1342" i="1"/>
  <c r="N1342" i="1"/>
  <c r="S1330" i="1"/>
  <c r="O1330" i="1"/>
  <c r="N1330" i="1"/>
  <c r="S1306" i="1"/>
  <c r="O1306" i="1"/>
  <c r="N1306" i="1"/>
  <c r="S1282" i="1"/>
  <c r="O1282" i="1"/>
  <c r="N1282" i="1"/>
  <c r="S1270" i="1"/>
  <c r="O1270" i="1"/>
  <c r="N1270" i="1"/>
  <c r="S1258" i="1"/>
  <c r="O1258" i="1"/>
  <c r="N1258" i="1"/>
  <c r="S1246" i="1"/>
  <c r="O1246" i="1"/>
  <c r="N1246" i="1"/>
  <c r="S1234" i="1"/>
  <c r="O1234" i="1"/>
  <c r="N1234" i="1"/>
  <c r="S1222" i="1"/>
  <c r="O1222" i="1"/>
  <c r="N1222" i="1"/>
  <c r="S1210" i="1"/>
  <c r="O1210" i="1"/>
  <c r="N1210" i="1"/>
  <c r="S1198" i="1"/>
  <c r="O1198" i="1"/>
  <c r="N1198" i="1"/>
  <c r="S1186" i="1"/>
  <c r="O1186" i="1"/>
  <c r="N1186" i="1"/>
  <c r="S1162" i="1"/>
  <c r="O1162" i="1"/>
  <c r="N1162" i="1"/>
  <c r="S1138" i="1"/>
  <c r="U1138" i="1" s="1"/>
  <c r="O1138" i="1"/>
  <c r="N1138" i="1"/>
  <c r="S1126" i="1"/>
  <c r="U1126" i="1" s="1"/>
  <c r="O1126" i="1"/>
  <c r="N1126" i="1"/>
  <c r="S1114" i="1"/>
  <c r="O1114" i="1"/>
  <c r="N1114" i="1"/>
  <c r="S1102" i="1"/>
  <c r="O1102" i="1"/>
  <c r="N1102" i="1"/>
  <c r="S1090" i="1"/>
  <c r="O1090" i="1"/>
  <c r="N1090" i="1"/>
  <c r="S1078" i="1"/>
  <c r="O1078" i="1"/>
  <c r="N1078" i="1"/>
  <c r="S1066" i="1"/>
  <c r="U1066" i="1" s="1"/>
  <c r="O1066" i="1"/>
  <c r="N1066" i="1"/>
  <c r="S1054" i="1"/>
  <c r="O1054" i="1"/>
  <c r="N1054" i="1"/>
  <c r="S1042" i="1"/>
  <c r="O1042" i="1"/>
  <c r="N1042" i="1"/>
  <c r="S1018" i="1"/>
  <c r="U1018" i="1" s="1"/>
  <c r="O1018" i="1"/>
  <c r="N1018" i="1"/>
  <c r="S1006" i="1"/>
  <c r="U1006" i="1" s="1"/>
  <c r="S994" i="1"/>
  <c r="U994" i="1" s="1"/>
  <c r="O994" i="1"/>
  <c r="N994" i="1"/>
  <c r="S982" i="1"/>
  <c r="U982" i="1" s="1"/>
  <c r="O982" i="1"/>
  <c r="N982" i="1"/>
  <c r="S970" i="1"/>
  <c r="O970" i="1"/>
  <c r="N970" i="1"/>
  <c r="S958" i="1"/>
  <c r="O958" i="1"/>
  <c r="N958" i="1"/>
  <c r="S946" i="1"/>
  <c r="O946" i="1"/>
  <c r="N946" i="1"/>
  <c r="S934" i="1"/>
  <c r="U934" i="1" s="1"/>
  <c r="O934" i="1"/>
  <c r="N934" i="1"/>
  <c r="S922" i="1"/>
  <c r="O922" i="1"/>
  <c r="N922" i="1"/>
  <c r="S910" i="1"/>
  <c r="U910" i="1" s="1"/>
  <c r="O910" i="1"/>
  <c r="N910" i="1"/>
  <c r="S898" i="1"/>
  <c r="O898" i="1"/>
  <c r="N898" i="1"/>
  <c r="S874" i="1"/>
  <c r="O874" i="1"/>
  <c r="N874" i="1"/>
  <c r="S850" i="1"/>
  <c r="O850" i="1"/>
  <c r="N850" i="1"/>
  <c r="S838" i="1"/>
  <c r="O838" i="1"/>
  <c r="N838" i="1"/>
  <c r="S826" i="1"/>
  <c r="U826" i="1" s="1"/>
  <c r="O826" i="1"/>
  <c r="N826" i="1"/>
  <c r="S814" i="1"/>
  <c r="O814" i="1"/>
  <c r="N814" i="1"/>
  <c r="S802" i="1"/>
  <c r="U802" i="1" s="1"/>
  <c r="O802" i="1"/>
  <c r="N802" i="1"/>
  <c r="S790" i="1"/>
  <c r="O790" i="1"/>
  <c r="N790" i="1"/>
  <c r="S778" i="1"/>
  <c r="O778" i="1"/>
  <c r="N778" i="1"/>
  <c r="S766" i="1"/>
  <c r="U766" i="1" s="1"/>
  <c r="O766" i="1"/>
  <c r="N766" i="1"/>
  <c r="S754" i="1"/>
  <c r="O754" i="1"/>
  <c r="N754" i="1"/>
  <c r="S730" i="1"/>
  <c r="O730" i="1"/>
  <c r="N730" i="1"/>
  <c r="S706" i="1"/>
  <c r="U706" i="1" s="1"/>
  <c r="O706" i="1"/>
  <c r="N706" i="1"/>
  <c r="S682" i="1"/>
  <c r="O682" i="1"/>
  <c r="N682" i="1"/>
  <c r="S670" i="1"/>
  <c r="U670" i="1" s="1"/>
  <c r="O670" i="1"/>
  <c r="N670" i="1"/>
  <c r="S658" i="1"/>
  <c r="O658" i="1"/>
  <c r="N658" i="1"/>
  <c r="S646" i="1"/>
  <c r="O646" i="1"/>
  <c r="N646" i="1"/>
  <c r="S634" i="1"/>
  <c r="O634" i="1"/>
  <c r="N634" i="1"/>
  <c r="S622" i="1"/>
  <c r="O622" i="1"/>
  <c r="N622" i="1"/>
  <c r="S610" i="1"/>
  <c r="O610" i="1"/>
  <c r="N610" i="1"/>
  <c r="S586" i="1"/>
  <c r="U586" i="1" s="1"/>
  <c r="O586" i="1"/>
  <c r="N586" i="1"/>
  <c r="S574" i="1"/>
  <c r="U574" i="1" s="1"/>
  <c r="S562" i="1"/>
  <c r="O562" i="1"/>
  <c r="N562" i="1"/>
  <c r="S550" i="1"/>
  <c r="O550" i="1"/>
  <c r="N550" i="1"/>
  <c r="S538" i="1"/>
  <c r="U538" i="1" s="1"/>
  <c r="O538" i="1"/>
  <c r="N538" i="1"/>
  <c r="S526" i="1"/>
  <c r="O526" i="1"/>
  <c r="N526" i="1"/>
  <c r="S514" i="1"/>
  <c r="U514" i="1" s="1"/>
  <c r="O514" i="1"/>
  <c r="N514" i="1"/>
  <c r="S502" i="1"/>
  <c r="U502" i="1" s="1"/>
  <c r="O502" i="1"/>
  <c r="N502" i="1"/>
  <c r="S490" i="1"/>
  <c r="U490" i="1" s="1"/>
  <c r="O490" i="1"/>
  <c r="N490" i="1"/>
  <c r="S466" i="1"/>
  <c r="U466" i="1" s="1"/>
  <c r="O466" i="1"/>
  <c r="N466" i="1"/>
  <c r="S442" i="1"/>
  <c r="O442" i="1"/>
  <c r="N442" i="1"/>
  <c r="S418" i="1"/>
  <c r="O418" i="1"/>
  <c r="N418" i="1"/>
  <c r="S394" i="1"/>
  <c r="U394" i="1" s="1"/>
  <c r="O394" i="1"/>
  <c r="N394" i="1"/>
  <c r="S382" i="1"/>
  <c r="U382" i="1" s="1"/>
  <c r="O382" i="1"/>
  <c r="N382" i="1"/>
  <c r="S370" i="1"/>
  <c r="U370" i="1" s="1"/>
  <c r="O370" i="1"/>
  <c r="N370" i="1"/>
  <c r="S358" i="1"/>
  <c r="O358" i="1"/>
  <c r="N358" i="1"/>
  <c r="S346" i="1"/>
  <c r="O346" i="1"/>
  <c r="N346" i="1"/>
  <c r="S322" i="1"/>
  <c r="U322" i="1" s="1"/>
  <c r="O322" i="1"/>
  <c r="N322" i="1"/>
  <c r="S298" i="1"/>
  <c r="O298" i="1"/>
  <c r="N298" i="1"/>
  <c r="S274" i="1"/>
  <c r="O274" i="1"/>
  <c r="N274" i="1"/>
  <c r="S250" i="1"/>
  <c r="U250" i="1" s="1"/>
  <c r="O250" i="1"/>
  <c r="N250" i="1"/>
  <c r="S238" i="1"/>
  <c r="O238" i="1"/>
  <c r="N238" i="1"/>
  <c r="S226" i="1"/>
  <c r="O226" i="1"/>
  <c r="N226" i="1"/>
  <c r="S214" i="1"/>
  <c r="O214" i="1"/>
  <c r="N214" i="1"/>
  <c r="S202" i="1"/>
  <c r="O202" i="1"/>
  <c r="N202" i="1"/>
  <c r="S178" i="1"/>
  <c r="O178" i="1"/>
  <c r="N178" i="1"/>
  <c r="S154" i="1"/>
  <c r="O154" i="1"/>
  <c r="N154" i="1"/>
  <c r="S142" i="1"/>
  <c r="U142" i="1" s="1"/>
  <c r="S130" i="1"/>
  <c r="U130" i="1" s="1"/>
  <c r="O130" i="1"/>
  <c r="N130" i="1"/>
  <c r="S106" i="1"/>
  <c r="U106" i="1" s="1"/>
  <c r="O106" i="1"/>
  <c r="N106" i="1"/>
  <c r="S94" i="1"/>
  <c r="U94" i="1" s="1"/>
  <c r="O94" i="1"/>
  <c r="N94" i="1"/>
  <c r="S82" i="1"/>
  <c r="O82" i="1"/>
  <c r="N82" i="1"/>
  <c r="S70" i="1"/>
  <c r="O70" i="1"/>
  <c r="N70" i="1"/>
  <c r="S519" i="1"/>
  <c r="U519" i="1" s="1"/>
  <c r="O519" i="1"/>
  <c r="N519" i="1"/>
  <c r="S435" i="1"/>
  <c r="O435" i="1"/>
  <c r="N435" i="1"/>
  <c r="N349" i="1"/>
  <c r="S262" i="1"/>
  <c r="O262" i="1"/>
  <c r="N262" i="1"/>
  <c r="S1688" i="1"/>
  <c r="O1688" i="1"/>
  <c r="N1688" i="1"/>
  <c r="S1580" i="1"/>
  <c r="O1580" i="1"/>
  <c r="N1580" i="1"/>
  <c r="S1508" i="1"/>
  <c r="O1508" i="1"/>
  <c r="N1508" i="1"/>
  <c r="S1328" i="1"/>
  <c r="O1328" i="1"/>
  <c r="N1328" i="1"/>
  <c r="S1268" i="1"/>
  <c r="O1268" i="1"/>
  <c r="N1268" i="1"/>
  <c r="S1184" i="1"/>
  <c r="O1184" i="1"/>
  <c r="N1184" i="1"/>
  <c r="S932" i="1"/>
  <c r="O932" i="1"/>
  <c r="N932" i="1"/>
  <c r="S824" i="1"/>
  <c r="U824" i="1" s="1"/>
  <c r="O824" i="1"/>
  <c r="N824" i="1"/>
  <c r="N704" i="1"/>
  <c r="S560" i="1"/>
  <c r="U560" i="1" s="1"/>
  <c r="O332" i="1"/>
  <c r="S332" i="1"/>
  <c r="U332" i="1" s="1"/>
  <c r="N332" i="1"/>
  <c r="S236" i="1"/>
  <c r="O236" i="1"/>
  <c r="N236" i="1"/>
  <c r="S164" i="1"/>
  <c r="O164" i="1"/>
  <c r="N164" i="1"/>
  <c r="S1806" i="1"/>
  <c r="U1806" i="1" s="1"/>
  <c r="O1806" i="1"/>
  <c r="N1806" i="1"/>
  <c r="S1446" i="1"/>
  <c r="O1446" i="1"/>
  <c r="N1446" i="1"/>
  <c r="S1086" i="1"/>
  <c r="O1086" i="1"/>
  <c r="N1086" i="1"/>
  <c r="S463" i="1"/>
  <c r="U463" i="1" s="1"/>
  <c r="O463" i="1"/>
  <c r="N463" i="1"/>
  <c r="S187" i="1"/>
  <c r="O187" i="1"/>
  <c r="N187" i="1"/>
  <c r="S67" i="1"/>
  <c r="O67" i="1"/>
  <c r="N67" i="1"/>
  <c r="O8" i="1"/>
  <c r="Q8" i="1" s="1"/>
  <c r="S8" i="1"/>
  <c r="N8" i="1"/>
  <c r="P8" i="1" s="1"/>
  <c r="S1797" i="1"/>
  <c r="U1797" i="1" s="1"/>
  <c r="O1797" i="1"/>
  <c r="N1797" i="1"/>
  <c r="S1785" i="1"/>
  <c r="U1785" i="1" s="1"/>
  <c r="O1785" i="1"/>
  <c r="N1785" i="1"/>
  <c r="S1773" i="1"/>
  <c r="U1773" i="1" s="1"/>
  <c r="O1773" i="1"/>
  <c r="N1773" i="1"/>
  <c r="S1761" i="1"/>
  <c r="O1761" i="1"/>
  <c r="N1761" i="1"/>
  <c r="S1749" i="1"/>
  <c r="U1749" i="1" s="1"/>
  <c r="O1749" i="1"/>
  <c r="N1749" i="1"/>
  <c r="S1737" i="1"/>
  <c r="U1737" i="1" s="1"/>
  <c r="O1737" i="1"/>
  <c r="N1737" i="1"/>
  <c r="S1725" i="1"/>
  <c r="O1725" i="1"/>
  <c r="N1725" i="1"/>
  <c r="S1713" i="1"/>
  <c r="O1713" i="1"/>
  <c r="N1713" i="1"/>
  <c r="S1701" i="1"/>
  <c r="O1701" i="1"/>
  <c r="N1701" i="1"/>
  <c r="S1677" i="1"/>
  <c r="O1677" i="1"/>
  <c r="N1677" i="1"/>
  <c r="S1653" i="1"/>
  <c r="O1653" i="1"/>
  <c r="N1653" i="1"/>
  <c r="S1641" i="1"/>
  <c r="O1641" i="1"/>
  <c r="N1641" i="1"/>
  <c r="S1629" i="1"/>
  <c r="O1629" i="1"/>
  <c r="N1629" i="1"/>
  <c r="S1617" i="1"/>
  <c r="O1617" i="1"/>
  <c r="N1617" i="1"/>
  <c r="S1605" i="1"/>
  <c r="O1605" i="1"/>
  <c r="N1605" i="1"/>
  <c r="S1593" i="1"/>
  <c r="O1593" i="1"/>
  <c r="N1593" i="1"/>
  <c r="S1581" i="1"/>
  <c r="O1581" i="1"/>
  <c r="N1581" i="1"/>
  <c r="S1569" i="1"/>
  <c r="O1569" i="1"/>
  <c r="N1569" i="1"/>
  <c r="S1557" i="1"/>
  <c r="O1557" i="1"/>
  <c r="N1557" i="1"/>
  <c r="S1533" i="1"/>
  <c r="U1533" i="1" s="1"/>
  <c r="O1533" i="1"/>
  <c r="N1533" i="1"/>
  <c r="S1509" i="1"/>
  <c r="O1509" i="1"/>
  <c r="N1509" i="1"/>
  <c r="S1497" i="1"/>
  <c r="O1497" i="1"/>
  <c r="N1497" i="1"/>
  <c r="S1485" i="1"/>
  <c r="U1485" i="1" s="1"/>
  <c r="O1485" i="1"/>
  <c r="N1485" i="1"/>
  <c r="S1473" i="1"/>
  <c r="U1473" i="1" s="1"/>
  <c r="O1473" i="1"/>
  <c r="N1473" i="1"/>
  <c r="S1461" i="1"/>
  <c r="U1461" i="1" s="1"/>
  <c r="O1461" i="1"/>
  <c r="N1461" i="1"/>
  <c r="S1449" i="1"/>
  <c r="U1449" i="1" s="1"/>
  <c r="O1449" i="1"/>
  <c r="N1449" i="1"/>
  <c r="S1437" i="1"/>
  <c r="O1437" i="1"/>
  <c r="N1437" i="1"/>
  <c r="S1425" i="1"/>
  <c r="O1425" i="1"/>
  <c r="N1425" i="1"/>
  <c r="S1413" i="1"/>
  <c r="U1413" i="1" s="1"/>
  <c r="O1413" i="1"/>
  <c r="N1413" i="1"/>
  <c r="S1389" i="1"/>
  <c r="U1389" i="1" s="1"/>
  <c r="O1389" i="1"/>
  <c r="N1389" i="1"/>
  <c r="S1365" i="1"/>
  <c r="U1365" i="1" s="1"/>
  <c r="O1365" i="1"/>
  <c r="N1365" i="1"/>
  <c r="S1353" i="1"/>
  <c r="O1353" i="1"/>
  <c r="N1353" i="1"/>
  <c r="S1341" i="1"/>
  <c r="S1329" i="1"/>
  <c r="O1329" i="1"/>
  <c r="N1329" i="1"/>
  <c r="S1317" i="1"/>
  <c r="O1317" i="1"/>
  <c r="N1317" i="1"/>
  <c r="S1305" i="1"/>
  <c r="O1305" i="1"/>
  <c r="N1305" i="1"/>
  <c r="S1293" i="1"/>
  <c r="O1293" i="1"/>
  <c r="N1293" i="1"/>
  <c r="S1281" i="1"/>
  <c r="O1281" i="1"/>
  <c r="N1281" i="1"/>
  <c r="S1269" i="1"/>
  <c r="O1269" i="1"/>
  <c r="N1269" i="1"/>
  <c r="S1257" i="1"/>
  <c r="O1257" i="1"/>
  <c r="N1257" i="1"/>
  <c r="S1245" i="1"/>
  <c r="O1245" i="1"/>
  <c r="N1245" i="1"/>
  <c r="S1233" i="1"/>
  <c r="O1233" i="1"/>
  <c r="N1233" i="1"/>
  <c r="S1209" i="1"/>
  <c r="O1209" i="1"/>
  <c r="N1209" i="1"/>
  <c r="S1185" i="1"/>
  <c r="O1185" i="1"/>
  <c r="N1185" i="1"/>
  <c r="S1173" i="1"/>
  <c r="O1173" i="1"/>
  <c r="N1173" i="1"/>
  <c r="S1161" i="1"/>
  <c r="O1161" i="1"/>
  <c r="N1161" i="1"/>
  <c r="S1149" i="1"/>
  <c r="O1149" i="1"/>
  <c r="N1149" i="1"/>
  <c r="S1137" i="1"/>
  <c r="U1137" i="1" s="1"/>
  <c r="O1137" i="1"/>
  <c r="N1137" i="1"/>
  <c r="S1125" i="1"/>
  <c r="O1125" i="1"/>
  <c r="N1125" i="1"/>
  <c r="S1113" i="1"/>
  <c r="O1113" i="1"/>
  <c r="N1113" i="1"/>
  <c r="S1101" i="1"/>
  <c r="O1101" i="1"/>
  <c r="N1101" i="1"/>
  <c r="S1089" i="1"/>
  <c r="O1089" i="1"/>
  <c r="N1089" i="1"/>
  <c r="S1065" i="1"/>
  <c r="U1065" i="1" s="1"/>
  <c r="O1065" i="1"/>
  <c r="N1065" i="1"/>
  <c r="S1041" i="1"/>
  <c r="O1041" i="1"/>
  <c r="N1041" i="1"/>
  <c r="S1029" i="1"/>
  <c r="U1029" i="1" s="1"/>
  <c r="O1029" i="1"/>
  <c r="N1029" i="1"/>
  <c r="S1017" i="1"/>
  <c r="U1017" i="1" s="1"/>
  <c r="O1017" i="1"/>
  <c r="N1017" i="1"/>
  <c r="S1005" i="1"/>
  <c r="U1005" i="1" s="1"/>
  <c r="O1005" i="1"/>
  <c r="N1005" i="1"/>
  <c r="S993" i="1"/>
  <c r="U993" i="1" s="1"/>
  <c r="O993" i="1"/>
  <c r="N993" i="1"/>
  <c r="S981" i="1"/>
  <c r="U981" i="1" s="1"/>
  <c r="O981" i="1"/>
  <c r="N981" i="1"/>
  <c r="S969" i="1"/>
  <c r="O969" i="1"/>
  <c r="N969" i="1"/>
  <c r="S957" i="1"/>
  <c r="O957" i="1"/>
  <c r="N957" i="1"/>
  <c r="S945" i="1"/>
  <c r="O945" i="1"/>
  <c r="N945" i="1"/>
  <c r="S921" i="1"/>
  <c r="O921" i="1"/>
  <c r="N921" i="1"/>
  <c r="S897" i="1"/>
  <c r="O897" i="1"/>
  <c r="N897" i="1"/>
  <c r="S885" i="1"/>
  <c r="U885" i="1" s="1"/>
  <c r="O885" i="1"/>
  <c r="N885" i="1"/>
  <c r="S873" i="1"/>
  <c r="O873" i="1"/>
  <c r="N873" i="1"/>
  <c r="S861" i="1"/>
  <c r="O861" i="1"/>
  <c r="N861" i="1"/>
  <c r="S849" i="1"/>
  <c r="O849" i="1"/>
  <c r="N849" i="1"/>
  <c r="S837" i="1"/>
  <c r="O837" i="1"/>
  <c r="N837" i="1"/>
  <c r="S825" i="1"/>
  <c r="U825" i="1" s="1"/>
  <c r="O825" i="1"/>
  <c r="N825" i="1"/>
  <c r="O813" i="1"/>
  <c r="S813" i="1"/>
  <c r="N813" i="1"/>
  <c r="S801" i="1"/>
  <c r="U801" i="1" s="1"/>
  <c r="O801" i="1"/>
  <c r="N801" i="1"/>
  <c r="S777" i="1"/>
  <c r="O777" i="1"/>
  <c r="N777" i="1"/>
  <c r="S765" i="1"/>
  <c r="U765" i="1" s="1"/>
  <c r="S753" i="1"/>
  <c r="O753" i="1"/>
  <c r="N753" i="1"/>
  <c r="O741" i="1"/>
  <c r="S741" i="1"/>
  <c r="N741" i="1"/>
  <c r="S729" i="1"/>
  <c r="O729" i="1"/>
  <c r="N729" i="1"/>
  <c r="S717" i="1"/>
  <c r="O717" i="1"/>
  <c r="N717" i="1"/>
  <c r="S705" i="1"/>
  <c r="U705" i="1" s="1"/>
  <c r="O705" i="1"/>
  <c r="N705" i="1"/>
  <c r="S681" i="1"/>
  <c r="O681" i="1"/>
  <c r="N681" i="1"/>
  <c r="S669" i="1"/>
  <c r="U669" i="1" s="1"/>
  <c r="O669" i="1"/>
  <c r="N669" i="1"/>
  <c r="S657" i="1"/>
  <c r="O657" i="1"/>
  <c r="N657" i="1"/>
  <c r="S633" i="1"/>
  <c r="O633" i="1"/>
  <c r="N633" i="1"/>
  <c r="S609" i="1"/>
  <c r="O609" i="1"/>
  <c r="N609" i="1"/>
  <c r="S597" i="1"/>
  <c r="U597" i="1" s="1"/>
  <c r="O597" i="1"/>
  <c r="N597" i="1"/>
  <c r="S585" i="1"/>
  <c r="U585" i="1" s="1"/>
  <c r="O585" i="1"/>
  <c r="N585" i="1"/>
  <c r="S573" i="1"/>
  <c r="U573" i="1" s="1"/>
  <c r="O573" i="1"/>
  <c r="N573" i="1"/>
  <c r="S561" i="1"/>
  <c r="U561" i="1" s="1"/>
  <c r="O561" i="1"/>
  <c r="N561" i="1"/>
  <c r="O549" i="1"/>
  <c r="S549" i="1"/>
  <c r="N549" i="1"/>
  <c r="S537" i="1"/>
  <c r="U537" i="1" s="1"/>
  <c r="O537" i="1"/>
  <c r="N537" i="1"/>
  <c r="S525" i="1"/>
  <c r="O525" i="1"/>
  <c r="N525" i="1"/>
  <c r="S513" i="1"/>
  <c r="U513" i="1" s="1"/>
  <c r="O513" i="1"/>
  <c r="N513" i="1"/>
  <c r="S489" i="1"/>
  <c r="U489" i="1" s="1"/>
  <c r="O489" i="1"/>
  <c r="N489" i="1"/>
  <c r="S453" i="1"/>
  <c r="U453" i="1" s="1"/>
  <c r="O453" i="1"/>
  <c r="N453" i="1"/>
  <c r="S441" i="1"/>
  <c r="U441" i="1" s="1"/>
  <c r="U442" i="1" s="1"/>
  <c r="O441" i="1"/>
  <c r="N441" i="1"/>
  <c r="S429" i="1"/>
  <c r="U429" i="1" s="1"/>
  <c r="O429" i="1"/>
  <c r="N429" i="1"/>
  <c r="S417" i="1"/>
  <c r="U417" i="1" s="1"/>
  <c r="O417" i="1"/>
  <c r="N417" i="1"/>
  <c r="S405" i="1"/>
  <c r="O405" i="1"/>
  <c r="N405" i="1"/>
  <c r="S381" i="1"/>
  <c r="U381" i="1" s="1"/>
  <c r="O381" i="1"/>
  <c r="N381" i="1"/>
  <c r="S369" i="1"/>
  <c r="U369" i="1" s="1"/>
  <c r="O369" i="1"/>
  <c r="N369" i="1"/>
  <c r="S345" i="1"/>
  <c r="O345" i="1"/>
  <c r="N345" i="1"/>
  <c r="S309" i="1"/>
  <c r="O309" i="1"/>
  <c r="N309" i="1"/>
  <c r="S297" i="1"/>
  <c r="O297" i="1"/>
  <c r="N297" i="1"/>
  <c r="S285" i="1"/>
  <c r="U285" i="1" s="1"/>
  <c r="O285" i="1"/>
  <c r="N285" i="1"/>
  <c r="S273" i="1"/>
  <c r="O273" i="1"/>
  <c r="N273" i="1"/>
  <c r="O261" i="1"/>
  <c r="S261" i="1"/>
  <c r="N261" i="1"/>
  <c r="S237" i="1"/>
  <c r="O237" i="1"/>
  <c r="N237" i="1"/>
  <c r="S225" i="1"/>
  <c r="O225" i="1"/>
  <c r="N225" i="1"/>
  <c r="S201" i="1"/>
  <c r="U201" i="1" s="1"/>
  <c r="O201" i="1"/>
  <c r="N201" i="1"/>
  <c r="S165" i="1"/>
  <c r="O165" i="1"/>
  <c r="N165" i="1"/>
  <c r="S153" i="1"/>
  <c r="O153" i="1"/>
  <c r="N153" i="1"/>
  <c r="S141" i="1"/>
  <c r="U141" i="1" s="1"/>
  <c r="O141" i="1"/>
  <c r="N141" i="1"/>
  <c r="S129" i="1"/>
  <c r="U129" i="1" s="1"/>
  <c r="O129" i="1"/>
  <c r="N129" i="1"/>
  <c r="O117" i="1"/>
  <c r="S117" i="1"/>
  <c r="U117" i="1" s="1"/>
  <c r="N117" i="1"/>
  <c r="S93" i="1"/>
  <c r="U93" i="1" s="1"/>
  <c r="O93" i="1"/>
  <c r="N93" i="1"/>
  <c r="S81" i="1"/>
  <c r="O81" i="1"/>
  <c r="N81" i="1"/>
  <c r="S422" i="1"/>
  <c r="S336" i="1"/>
  <c r="U336" i="1" s="1"/>
  <c r="O336" i="1"/>
  <c r="N336" i="1"/>
  <c r="S249" i="1"/>
  <c r="U249" i="1" s="1"/>
  <c r="O249" i="1"/>
  <c r="N249" i="1"/>
  <c r="S280" i="1"/>
  <c r="O280" i="1"/>
  <c r="N280" i="1"/>
  <c r="S244" i="1"/>
  <c r="U244" i="1" s="1"/>
  <c r="O244" i="1"/>
  <c r="N244" i="1"/>
  <c r="N232" i="1"/>
  <c r="S208" i="1"/>
  <c r="O208" i="1"/>
  <c r="N208" i="1"/>
  <c r="S196" i="1"/>
  <c r="U196" i="1" s="1"/>
  <c r="O196" i="1"/>
  <c r="N196" i="1"/>
  <c r="S184" i="1"/>
  <c r="O184" i="1"/>
  <c r="N184" i="1"/>
  <c r="S136" i="1"/>
  <c r="U136" i="1" s="1"/>
  <c r="O136" i="1"/>
  <c r="N136" i="1"/>
  <c r="N112" i="1"/>
  <c r="S100" i="1"/>
  <c r="U100" i="1" s="1"/>
  <c r="O100" i="1"/>
  <c r="N100" i="1"/>
  <c r="S64" i="1"/>
  <c r="O64" i="1"/>
  <c r="N64" i="1"/>
  <c r="S52" i="1"/>
  <c r="U52" i="1" s="1"/>
  <c r="O52" i="1"/>
  <c r="N52" i="1"/>
  <c r="S40" i="1"/>
  <c r="O40" i="1"/>
  <c r="N40" i="1"/>
  <c r="S51" i="1"/>
  <c r="U51" i="1" s="1"/>
  <c r="O51" i="1"/>
  <c r="N51" i="1"/>
  <c r="S50" i="1"/>
  <c r="U50" i="1" s="1"/>
  <c r="O50" i="1"/>
  <c r="N50" i="1"/>
  <c r="S38" i="1"/>
  <c r="O38" i="1"/>
  <c r="N38" i="1"/>
  <c r="S14" i="1"/>
  <c r="U14" i="1" s="1"/>
  <c r="O14" i="1"/>
  <c r="N14" i="1"/>
  <c r="S25" i="1"/>
  <c r="O25" i="1"/>
  <c r="N25" i="1"/>
  <c r="S13" i="1"/>
  <c r="U13" i="1" s="1"/>
  <c r="O13" i="1"/>
  <c r="N13" i="1"/>
  <c r="S60" i="1"/>
  <c r="U60" i="1" s="1"/>
  <c r="O60" i="1"/>
  <c r="N60" i="1"/>
  <c r="S48" i="1"/>
  <c r="U48" i="1" s="1"/>
  <c r="O48" i="1"/>
  <c r="N48" i="1"/>
  <c r="S36" i="1"/>
  <c r="O36" i="1"/>
  <c r="N36" i="1"/>
  <c r="S12" i="1"/>
  <c r="U12" i="1" s="1"/>
  <c r="O12" i="1"/>
  <c r="N12" i="1"/>
  <c r="S323" i="1"/>
  <c r="U323" i="1" s="1"/>
  <c r="O323" i="1"/>
  <c r="N323" i="1"/>
  <c r="S311" i="1"/>
  <c r="U311" i="1" s="1"/>
  <c r="O311" i="1"/>
  <c r="N311" i="1"/>
  <c r="S299" i="1"/>
  <c r="O299" i="1"/>
  <c r="N299" i="1"/>
  <c r="S287" i="1"/>
  <c r="U287" i="1" s="1"/>
  <c r="O287" i="1"/>
  <c r="N287" i="1"/>
  <c r="S275" i="1"/>
  <c r="O275" i="1"/>
  <c r="N275" i="1"/>
  <c r="S263" i="1"/>
  <c r="U263" i="1" s="1"/>
  <c r="O263" i="1"/>
  <c r="N263" i="1"/>
  <c r="S251" i="1"/>
  <c r="U251" i="1" s="1"/>
  <c r="O251" i="1"/>
  <c r="N251" i="1"/>
  <c r="S239" i="1"/>
  <c r="O239" i="1"/>
  <c r="N239" i="1"/>
  <c r="S227" i="1"/>
  <c r="O227" i="1"/>
  <c r="N227" i="1"/>
  <c r="S215" i="1"/>
  <c r="O215" i="1"/>
  <c r="N215" i="1"/>
  <c r="S203" i="1"/>
  <c r="O203" i="1"/>
  <c r="N203" i="1"/>
  <c r="S191" i="1"/>
  <c r="U191" i="1" s="1"/>
  <c r="O191" i="1"/>
  <c r="N191" i="1"/>
  <c r="S179" i="1"/>
  <c r="U179" i="1" s="1"/>
  <c r="O179" i="1"/>
  <c r="N179" i="1"/>
  <c r="S167" i="1"/>
  <c r="O167" i="1"/>
  <c r="N167" i="1"/>
  <c r="S155" i="1"/>
  <c r="O155" i="1"/>
  <c r="N155" i="1"/>
  <c r="S143" i="1"/>
  <c r="U143" i="1" s="1"/>
  <c r="O143" i="1"/>
  <c r="N143" i="1"/>
  <c r="S131" i="1"/>
  <c r="U131" i="1" s="1"/>
  <c r="O131" i="1"/>
  <c r="N131" i="1"/>
  <c r="S119" i="1"/>
  <c r="U119" i="1" s="1"/>
  <c r="O119" i="1"/>
  <c r="N119" i="1"/>
  <c r="S107" i="1"/>
  <c r="U107" i="1" s="1"/>
  <c r="O107" i="1"/>
  <c r="N107" i="1"/>
  <c r="S95" i="1"/>
  <c r="U95" i="1" s="1"/>
  <c r="O95" i="1"/>
  <c r="N95" i="1"/>
  <c r="S83" i="1"/>
  <c r="O83" i="1"/>
  <c r="N83" i="1"/>
  <c r="S71" i="1"/>
  <c r="O71" i="1"/>
  <c r="N71" i="1"/>
  <c r="S59" i="1"/>
  <c r="U59" i="1" s="1"/>
  <c r="O59" i="1"/>
  <c r="N59" i="1"/>
  <c r="S47" i="1"/>
  <c r="U47" i="1" s="1"/>
  <c r="O47" i="1"/>
  <c r="N47" i="1"/>
  <c r="S35" i="1"/>
  <c r="O35" i="1"/>
  <c r="N35" i="1"/>
  <c r="S23" i="1"/>
  <c r="O23" i="1"/>
  <c r="N23" i="1"/>
  <c r="S11" i="1"/>
  <c r="U11" i="1" s="1"/>
  <c r="O11" i="1"/>
  <c r="N11" i="1"/>
  <c r="S58" i="1"/>
  <c r="O58" i="1"/>
  <c r="N58" i="1"/>
  <c r="S46" i="1"/>
  <c r="U46" i="1" s="1"/>
  <c r="O46" i="1"/>
  <c r="N46" i="1"/>
  <c r="S34" i="1"/>
  <c r="O34" i="1"/>
  <c r="N34" i="1"/>
  <c r="S10" i="1"/>
  <c r="U10" i="1" s="1"/>
  <c r="O10" i="1"/>
  <c r="N10" i="1"/>
  <c r="S57" i="1"/>
  <c r="O57" i="1"/>
  <c r="N57" i="1"/>
  <c r="S33" i="1"/>
  <c r="O33" i="1"/>
  <c r="N33" i="1"/>
  <c r="S21" i="1"/>
  <c r="O21" i="1"/>
  <c r="N21" i="1"/>
  <c r="S9" i="1"/>
  <c r="U9" i="1" s="1"/>
  <c r="S44" i="1"/>
  <c r="U44" i="1" s="1"/>
  <c r="O44" i="1"/>
  <c r="N44" i="1"/>
  <c r="S20" i="1"/>
  <c r="O20" i="1"/>
  <c r="N20" i="1"/>
  <c r="N9" i="3"/>
  <c r="K10" i="3"/>
  <c r="L10" i="2"/>
  <c r="O765" i="1" l="1"/>
  <c r="O1341" i="1"/>
  <c r="O142" i="1"/>
  <c r="O574" i="1"/>
  <c r="O1006" i="1"/>
  <c r="O1798" i="1"/>
  <c r="O511" i="1"/>
  <c r="U673" i="1"/>
  <c r="S1056" i="1"/>
  <c r="S1260" i="1"/>
  <c r="S877" i="1"/>
  <c r="O1021" i="1"/>
  <c r="N1165" i="1"/>
  <c r="N1700" i="1"/>
  <c r="S746" i="1"/>
  <c r="O1202" i="1"/>
  <c r="N1455" i="1"/>
  <c r="S1240" i="1"/>
  <c r="N223" i="1"/>
  <c r="N140" i="1"/>
  <c r="O1638" i="1"/>
  <c r="T1076" i="1"/>
  <c r="V1076" i="1" s="1"/>
  <c r="X1076" i="1" s="1"/>
  <c r="Y1076" i="1" s="1"/>
  <c r="Z1076" i="1" s="1"/>
  <c r="AA1076" i="1" s="1"/>
  <c r="AB1076" i="1" s="1"/>
  <c r="AC1076" i="1" s="1"/>
  <c r="AD1076" i="1" s="1"/>
  <c r="O232" i="1"/>
  <c r="N189" i="1"/>
  <c r="N1197" i="1"/>
  <c r="N1665" i="1"/>
  <c r="N286" i="1"/>
  <c r="N862" i="1"/>
  <c r="N1438" i="1"/>
  <c r="N1654" i="1"/>
  <c r="O1116" i="1"/>
  <c r="O1692" i="1"/>
  <c r="N1309" i="1"/>
  <c r="O1693" i="1"/>
  <c r="N572" i="1"/>
  <c r="S1700" i="1"/>
  <c r="N1346" i="1"/>
  <c r="N759" i="1"/>
  <c r="S1455" i="1"/>
  <c r="U1455" i="1" s="1"/>
  <c r="N520" i="1"/>
  <c r="O284" i="1"/>
  <c r="O860" i="1"/>
  <c r="O1494" i="1"/>
  <c r="N1447" i="1"/>
  <c r="S1448" i="1"/>
  <c r="N39" i="1"/>
  <c r="S189" i="1"/>
  <c r="O1197" i="1"/>
  <c r="O1665" i="1"/>
  <c r="O286" i="1"/>
  <c r="O862" i="1"/>
  <c r="O1438" i="1"/>
  <c r="O1654" i="1"/>
  <c r="N756" i="1"/>
  <c r="N900" i="1"/>
  <c r="O1309" i="1"/>
  <c r="N1453" i="1"/>
  <c r="N1549" i="1"/>
  <c r="O572" i="1"/>
  <c r="N314" i="1"/>
  <c r="N602" i="1"/>
  <c r="O1346" i="1"/>
  <c r="O759" i="1"/>
  <c r="N903" i="1"/>
  <c r="N1599" i="1"/>
  <c r="O520" i="1"/>
  <c r="N808" i="1"/>
  <c r="N1096" i="1"/>
  <c r="S284" i="1"/>
  <c r="U284" i="1" s="1"/>
  <c r="O1447" i="1"/>
  <c r="O39" i="1"/>
  <c r="S286" i="1"/>
  <c r="U286" i="1" s="1"/>
  <c r="S1438" i="1"/>
  <c r="U1438" i="1" s="1"/>
  <c r="N132" i="1"/>
  <c r="N444" i="1"/>
  <c r="O756" i="1"/>
  <c r="O900" i="1"/>
  <c r="N1548" i="1"/>
  <c r="O1453" i="1"/>
  <c r="O1549" i="1"/>
  <c r="S572" i="1"/>
  <c r="U572" i="1" s="1"/>
  <c r="O314" i="1"/>
  <c r="O602" i="1"/>
  <c r="O903" i="1"/>
  <c r="O1599" i="1"/>
  <c r="O808" i="1"/>
  <c r="O1096" i="1"/>
  <c r="N1384" i="1"/>
  <c r="N428" i="1"/>
  <c r="N77" i="1"/>
  <c r="N1350" i="1"/>
  <c r="N943" i="1"/>
  <c r="N333" i="1"/>
  <c r="N621" i="1"/>
  <c r="N1053" i="1"/>
  <c r="N1521" i="1"/>
  <c r="N430" i="1"/>
  <c r="N718" i="1"/>
  <c r="N1294" i="1"/>
  <c r="N1510" i="1"/>
  <c r="O132" i="1"/>
  <c r="O444" i="1"/>
  <c r="S900" i="1"/>
  <c r="U900" i="1" s="1"/>
  <c r="O1548" i="1"/>
  <c r="N373" i="1"/>
  <c r="S314" i="1"/>
  <c r="U314" i="1" s="1"/>
  <c r="N890" i="1"/>
  <c r="N1490" i="1"/>
  <c r="N183" i="1"/>
  <c r="S903" i="1"/>
  <c r="U903" i="1" s="1"/>
  <c r="O1384" i="1"/>
  <c r="N1076" i="1"/>
  <c r="O428" i="1"/>
  <c r="O77" i="1"/>
  <c r="O1350" i="1"/>
  <c r="O943" i="1"/>
  <c r="N1111" i="1"/>
  <c r="N1291" i="1"/>
  <c r="N26" i="1"/>
  <c r="S333" i="1"/>
  <c r="S621" i="1"/>
  <c r="O1053" i="1"/>
  <c r="O1521" i="1"/>
  <c r="O430" i="1"/>
  <c r="O718" i="1"/>
  <c r="O1294" i="1"/>
  <c r="O1510" i="1"/>
  <c r="S444" i="1"/>
  <c r="U444" i="1" s="1"/>
  <c r="O373" i="1"/>
  <c r="O890" i="1"/>
  <c r="O1490" i="1"/>
  <c r="O183" i="1"/>
  <c r="N1167" i="1"/>
  <c r="N1743" i="1"/>
  <c r="S1384" i="1"/>
  <c r="U1384" i="1" s="1"/>
  <c r="N1672" i="1"/>
  <c r="O1076" i="1"/>
  <c r="N89" i="1"/>
  <c r="S428" i="1"/>
  <c r="U428" i="1" s="1"/>
  <c r="N1206" i="1"/>
  <c r="N799" i="1"/>
  <c r="S943" i="1"/>
  <c r="U943" i="1" s="1"/>
  <c r="O1111" i="1"/>
  <c r="O1291" i="1"/>
  <c r="N45" i="1"/>
  <c r="N88" i="1"/>
  <c r="O45" i="1"/>
  <c r="O26" i="1"/>
  <c r="O88" i="1"/>
  <c r="N288" i="1"/>
  <c r="N600" i="1"/>
  <c r="N1404" i="1"/>
  <c r="N589" i="1"/>
  <c r="N170" i="1"/>
  <c r="S183" i="1"/>
  <c r="U183" i="1" s="1"/>
  <c r="U184" i="1" s="1"/>
  <c r="U185" i="1" s="1"/>
  <c r="N327" i="1"/>
  <c r="N471" i="1"/>
  <c r="O1167" i="1"/>
  <c r="O1743" i="1"/>
  <c r="N376" i="1"/>
  <c r="O1672" i="1"/>
  <c r="N61" i="1"/>
  <c r="O1206" i="1"/>
  <c r="O799" i="1"/>
  <c r="N477" i="1"/>
  <c r="N909" i="1"/>
  <c r="N1377" i="1"/>
  <c r="N367" i="1"/>
  <c r="N1150" i="1"/>
  <c r="O288" i="1"/>
  <c r="O600" i="1"/>
  <c r="O1404" i="1"/>
  <c r="N217" i="1"/>
  <c r="O589" i="1"/>
  <c r="N733" i="1"/>
  <c r="O170" i="1"/>
  <c r="N1058" i="1"/>
  <c r="N1634" i="1"/>
  <c r="N1280" i="1"/>
  <c r="O327" i="1"/>
  <c r="O471" i="1"/>
  <c r="S1743" i="1"/>
  <c r="U1743" i="1" s="1"/>
  <c r="O376" i="1"/>
  <c r="N1349" i="1"/>
  <c r="N1637" i="1"/>
  <c r="O61" i="1"/>
  <c r="N1782" i="1"/>
  <c r="N655" i="1"/>
  <c r="U717" i="1"/>
  <c r="S45" i="1"/>
  <c r="U45" i="1" s="1"/>
  <c r="S477" i="1"/>
  <c r="U477" i="1" s="1"/>
  <c r="O909" i="1"/>
  <c r="O1377" i="1"/>
  <c r="O367" i="1"/>
  <c r="O1150" i="1"/>
  <c r="S288" i="1"/>
  <c r="U288" i="1" s="1"/>
  <c r="U289" i="1" s="1"/>
  <c r="O217" i="1"/>
  <c r="O733" i="1"/>
  <c r="N458" i="1"/>
  <c r="O1058" i="1"/>
  <c r="O1634" i="1"/>
  <c r="O1280" i="1"/>
  <c r="S327" i="1"/>
  <c r="U327" i="1" s="1"/>
  <c r="N615" i="1"/>
  <c r="N1311" i="1"/>
  <c r="N664" i="1"/>
  <c r="N952" i="1"/>
  <c r="N1528" i="1"/>
  <c r="O1349" i="1"/>
  <c r="N1493" i="1"/>
  <c r="O1637" i="1"/>
  <c r="S61" i="1"/>
  <c r="U61" i="1" s="1"/>
  <c r="N79" i="1"/>
  <c r="N716" i="1"/>
  <c r="N1496" i="1"/>
  <c r="N1062" i="1"/>
  <c r="O1782" i="1"/>
  <c r="O655" i="1"/>
  <c r="S909" i="1"/>
  <c r="U909" i="1" s="1"/>
  <c r="S1377" i="1"/>
  <c r="U1377" i="1" s="1"/>
  <c r="S367" i="1"/>
  <c r="U367" i="1" s="1"/>
  <c r="N1056" i="1"/>
  <c r="N1260" i="1"/>
  <c r="O877" i="1"/>
  <c r="O458" i="1"/>
  <c r="N746" i="1"/>
  <c r="S1058" i="1"/>
  <c r="U1058" i="1" s="1"/>
  <c r="S1280" i="1"/>
  <c r="O615" i="1"/>
  <c r="O1311" i="1"/>
  <c r="O664" i="1"/>
  <c r="O952" i="1"/>
  <c r="N1240" i="1"/>
  <c r="O1528" i="1"/>
  <c r="O1493" i="1"/>
  <c r="S1637" i="1"/>
  <c r="U1637" i="1" s="1"/>
  <c r="O79" i="1"/>
  <c r="O716" i="1"/>
  <c r="O1496" i="1"/>
  <c r="O1062" i="1"/>
  <c r="S1782" i="1"/>
  <c r="U1782" i="1" s="1"/>
  <c r="N765" i="1"/>
  <c r="N574" i="1"/>
  <c r="N1798" i="1"/>
  <c r="S664" i="1"/>
  <c r="U664" i="1" s="1"/>
  <c r="S716" i="1"/>
  <c r="U716" i="1" s="1"/>
  <c r="S1496" i="1"/>
  <c r="S1062" i="1"/>
  <c r="U1062" i="1" s="1"/>
  <c r="N1638" i="1"/>
  <c r="X239" i="1"/>
  <c r="Y239" i="1" s="1"/>
  <c r="Z239" i="1" s="1"/>
  <c r="AA239" i="1" s="1"/>
  <c r="AB239" i="1" s="1"/>
  <c r="AC239" i="1" s="1"/>
  <c r="AD239" i="1" s="1"/>
  <c r="V240" i="1"/>
  <c r="X299" i="1"/>
  <c r="Y299" i="1" s="1"/>
  <c r="Z299" i="1" s="1"/>
  <c r="AA299" i="1" s="1"/>
  <c r="AB299" i="1" s="1"/>
  <c r="AC299" i="1" s="1"/>
  <c r="AD299" i="1" s="1"/>
  <c r="V300" i="1"/>
  <c r="X300" i="1" s="1"/>
  <c r="Y300" i="1" s="1"/>
  <c r="Z300" i="1" s="1"/>
  <c r="AA300" i="1" s="1"/>
  <c r="AB300" i="1" s="1"/>
  <c r="AC300" i="1" s="1"/>
  <c r="AD300" i="1" s="1"/>
  <c r="O1448" i="1"/>
  <c r="V8" i="1"/>
  <c r="V1773" i="1"/>
  <c r="V1774" i="1" s="1"/>
  <c r="V1775" i="1" s="1"/>
  <c r="V1776" i="1" s="1"/>
  <c r="V1777" i="1" s="1"/>
  <c r="V1778" i="1" s="1"/>
  <c r="X335" i="1"/>
  <c r="Y335" i="1" s="1"/>
  <c r="Z335" i="1" s="1"/>
  <c r="AA335" i="1" s="1"/>
  <c r="AB335" i="1" s="1"/>
  <c r="AC335" i="1" s="1"/>
  <c r="AD335" i="1" s="1"/>
  <c r="V336" i="1"/>
  <c r="X815" i="1"/>
  <c r="Y815" i="1" s="1"/>
  <c r="Z815" i="1" s="1"/>
  <c r="AA815" i="1" s="1"/>
  <c r="AB815" i="1" s="1"/>
  <c r="AC815" i="1" s="1"/>
  <c r="AD815" i="1" s="1"/>
  <c r="V816" i="1"/>
  <c r="T1324" i="1"/>
  <c r="V1324" i="1" s="1"/>
  <c r="X1324" i="1" s="1"/>
  <c r="Y1324" i="1" s="1"/>
  <c r="Z1324" i="1" s="1"/>
  <c r="AA1324" i="1" s="1"/>
  <c r="AB1324" i="1" s="1"/>
  <c r="AC1324" i="1" s="1"/>
  <c r="AD1324" i="1" s="1"/>
  <c r="T617" i="1"/>
  <c r="V617" i="1" s="1"/>
  <c r="X617" i="1" s="1"/>
  <c r="Y617" i="1" s="1"/>
  <c r="Z617" i="1" s="1"/>
  <c r="AA617" i="1" s="1"/>
  <c r="AB617" i="1" s="1"/>
  <c r="AC617" i="1" s="1"/>
  <c r="AD617" i="1" s="1"/>
  <c r="T546" i="1"/>
  <c r="V546" i="1" s="1"/>
  <c r="X546" i="1" s="1"/>
  <c r="Y546" i="1" s="1"/>
  <c r="Z546" i="1" s="1"/>
  <c r="AA546" i="1" s="1"/>
  <c r="AB546" i="1" s="1"/>
  <c r="AC546" i="1" s="1"/>
  <c r="AD546" i="1" s="1"/>
  <c r="T9" i="1"/>
  <c r="V9" i="1" s="1"/>
  <c r="T1057" i="1"/>
  <c r="V1057" i="1" s="1"/>
  <c r="X1057" i="1" s="1"/>
  <c r="Y1057" i="1" s="1"/>
  <c r="Z1057" i="1" s="1"/>
  <c r="AA1057" i="1" s="1"/>
  <c r="AB1057" i="1" s="1"/>
  <c r="AC1057" i="1" s="1"/>
  <c r="AD1057" i="1" s="1"/>
  <c r="T176" i="1"/>
  <c r="V176" i="1" s="1"/>
  <c r="X176" i="1" s="1"/>
  <c r="Y176" i="1" s="1"/>
  <c r="Z176" i="1" s="1"/>
  <c r="AA176" i="1" s="1"/>
  <c r="AB176" i="1" s="1"/>
  <c r="AC176" i="1" s="1"/>
  <c r="AD176" i="1" s="1"/>
  <c r="T939" i="1"/>
  <c r="V939" i="1" s="1"/>
  <c r="X939" i="1" s="1"/>
  <c r="Y939" i="1" s="1"/>
  <c r="Z939" i="1" s="1"/>
  <c r="AA939" i="1" s="1"/>
  <c r="AB939" i="1" s="1"/>
  <c r="AC939" i="1" s="1"/>
  <c r="AD939" i="1" s="1"/>
  <c r="T1526" i="1"/>
  <c r="V1526" i="1" s="1"/>
  <c r="T1572" i="1"/>
  <c r="V1572" i="1" s="1"/>
  <c r="T1077" i="1"/>
  <c r="V1077" i="1" s="1"/>
  <c r="X1077" i="1" s="1"/>
  <c r="Y1077" i="1" s="1"/>
  <c r="Z1077" i="1" s="1"/>
  <c r="AA1077" i="1" s="1"/>
  <c r="AB1077" i="1" s="1"/>
  <c r="AC1077" i="1" s="1"/>
  <c r="AD1077" i="1" s="1"/>
  <c r="T1174" i="1"/>
  <c r="V1174" i="1" s="1"/>
  <c r="X1174" i="1" s="1"/>
  <c r="Y1174" i="1" s="1"/>
  <c r="Z1174" i="1" s="1"/>
  <c r="AA1174" i="1" s="1"/>
  <c r="AB1174" i="1" s="1"/>
  <c r="AC1174" i="1" s="1"/>
  <c r="AD1174" i="1" s="1"/>
  <c r="T1327" i="1"/>
  <c r="V1327" i="1" s="1"/>
  <c r="X1327" i="1" s="1"/>
  <c r="Y1327" i="1" s="1"/>
  <c r="Z1327" i="1" s="1"/>
  <c r="AA1327" i="1" s="1"/>
  <c r="AB1327" i="1" s="1"/>
  <c r="AC1327" i="1" s="1"/>
  <c r="AD1327" i="1" s="1"/>
  <c r="N9" i="1"/>
  <c r="O9" i="1"/>
  <c r="Q9" i="1" s="1"/>
  <c r="R9" i="1" s="1"/>
  <c r="O247" i="1"/>
  <c r="N103" i="1"/>
  <c r="O662" i="1"/>
  <c r="V150" i="1"/>
  <c r="X150" i="1" s="1"/>
  <c r="Y150" i="1" s="1"/>
  <c r="Z150" i="1" s="1"/>
  <c r="AA150" i="1" s="1"/>
  <c r="AB150" i="1" s="1"/>
  <c r="AC150" i="1" s="1"/>
  <c r="AD150" i="1" s="1"/>
  <c r="T150" i="1"/>
  <c r="T330" i="1"/>
  <c r="V330" i="1" s="1"/>
  <c r="X330" i="1" s="1"/>
  <c r="Y330" i="1" s="1"/>
  <c r="Z330" i="1" s="1"/>
  <c r="AA330" i="1" s="1"/>
  <c r="AB330" i="1" s="1"/>
  <c r="AC330" i="1" s="1"/>
  <c r="AD330" i="1" s="1"/>
  <c r="T498" i="1"/>
  <c r="V498" i="1" s="1"/>
  <c r="X498" i="1" s="1"/>
  <c r="Y498" i="1" s="1"/>
  <c r="Z498" i="1" s="1"/>
  <c r="AA498" i="1" s="1"/>
  <c r="AB498" i="1" s="1"/>
  <c r="AC498" i="1" s="1"/>
  <c r="AD498" i="1" s="1"/>
  <c r="N679" i="1"/>
  <c r="N823" i="1"/>
  <c r="N967" i="1"/>
  <c r="T16" i="1"/>
  <c r="V16" i="1" s="1"/>
  <c r="X16" i="1" s="1"/>
  <c r="Y16" i="1" s="1"/>
  <c r="Z16" i="1" s="1"/>
  <c r="AA16" i="1" s="1"/>
  <c r="AB16" i="1" s="1"/>
  <c r="AC16" i="1" s="1"/>
  <c r="AD16" i="1" s="1"/>
  <c r="T304" i="1"/>
  <c r="V304" i="1" s="1"/>
  <c r="X304" i="1" s="1"/>
  <c r="Y304" i="1" s="1"/>
  <c r="Z304" i="1" s="1"/>
  <c r="AA304" i="1" s="1"/>
  <c r="AB304" i="1" s="1"/>
  <c r="AC304" i="1" s="1"/>
  <c r="AD304" i="1" s="1"/>
  <c r="T592" i="1"/>
  <c r="V592" i="1" s="1"/>
  <c r="X592" i="1" s="1"/>
  <c r="Y592" i="1" s="1"/>
  <c r="Z592" i="1" s="1"/>
  <c r="AA592" i="1" s="1"/>
  <c r="AB592" i="1" s="1"/>
  <c r="AC592" i="1" s="1"/>
  <c r="AD592" i="1" s="1"/>
  <c r="T736" i="1"/>
  <c r="V736" i="1" s="1"/>
  <c r="X736" i="1" s="1"/>
  <c r="Y736" i="1" s="1"/>
  <c r="Z736" i="1" s="1"/>
  <c r="AA736" i="1" s="1"/>
  <c r="AB736" i="1" s="1"/>
  <c r="AC736" i="1" s="1"/>
  <c r="AD736" i="1" s="1"/>
  <c r="T880" i="1"/>
  <c r="V880" i="1" s="1"/>
  <c r="X880" i="1" s="1"/>
  <c r="Y880" i="1" s="1"/>
  <c r="Z880" i="1" s="1"/>
  <c r="AA880" i="1" s="1"/>
  <c r="AB880" i="1" s="1"/>
  <c r="AC880" i="1" s="1"/>
  <c r="AD880" i="1" s="1"/>
  <c r="T1024" i="1"/>
  <c r="V1024" i="1" s="1"/>
  <c r="X1024" i="1" s="1"/>
  <c r="Y1024" i="1" s="1"/>
  <c r="Z1024" i="1" s="1"/>
  <c r="AA1024" i="1" s="1"/>
  <c r="AB1024" i="1" s="1"/>
  <c r="AC1024" i="1" s="1"/>
  <c r="AD1024" i="1" s="1"/>
  <c r="T1168" i="1"/>
  <c r="V1168" i="1" s="1"/>
  <c r="X1168" i="1" s="1"/>
  <c r="Y1168" i="1" s="1"/>
  <c r="Z1168" i="1" s="1"/>
  <c r="AA1168" i="1" s="1"/>
  <c r="AB1168" i="1" s="1"/>
  <c r="AC1168" i="1" s="1"/>
  <c r="AD1168" i="1" s="1"/>
  <c r="T1312" i="1"/>
  <c r="V1312" i="1" s="1"/>
  <c r="X1312" i="1" s="1"/>
  <c r="Y1312" i="1" s="1"/>
  <c r="Z1312" i="1" s="1"/>
  <c r="AA1312" i="1" s="1"/>
  <c r="AB1312" i="1" s="1"/>
  <c r="AC1312" i="1" s="1"/>
  <c r="AD1312" i="1" s="1"/>
  <c r="T1600" i="1"/>
  <c r="V1600" i="1" s="1"/>
  <c r="T425" i="1"/>
  <c r="V425" i="1" s="1"/>
  <c r="X425" i="1" s="1"/>
  <c r="Y425" i="1" s="1"/>
  <c r="Z425" i="1" s="1"/>
  <c r="AA425" i="1" s="1"/>
  <c r="AB425" i="1" s="1"/>
  <c r="AC425" i="1" s="1"/>
  <c r="AD425" i="1" s="1"/>
  <c r="T605" i="1"/>
  <c r="V605" i="1" s="1"/>
  <c r="X605" i="1" s="1"/>
  <c r="Y605" i="1" s="1"/>
  <c r="Z605" i="1" s="1"/>
  <c r="AA605" i="1" s="1"/>
  <c r="AB605" i="1" s="1"/>
  <c r="AC605" i="1" s="1"/>
  <c r="AD605" i="1" s="1"/>
  <c r="T749" i="1"/>
  <c r="V749" i="1" s="1"/>
  <c r="X749" i="1" s="1"/>
  <c r="Y749" i="1" s="1"/>
  <c r="Z749" i="1" s="1"/>
  <c r="AA749" i="1" s="1"/>
  <c r="AB749" i="1" s="1"/>
  <c r="AC749" i="1" s="1"/>
  <c r="AD749" i="1" s="1"/>
  <c r="T893" i="1"/>
  <c r="V893" i="1" s="1"/>
  <c r="X893" i="1" s="1"/>
  <c r="Y893" i="1" s="1"/>
  <c r="Z893" i="1" s="1"/>
  <c r="AA893" i="1" s="1"/>
  <c r="AB893" i="1" s="1"/>
  <c r="AC893" i="1" s="1"/>
  <c r="AD893" i="1" s="1"/>
  <c r="T1037" i="1"/>
  <c r="V1037" i="1" s="1"/>
  <c r="X1037" i="1" s="1"/>
  <c r="Y1037" i="1" s="1"/>
  <c r="Z1037" i="1" s="1"/>
  <c r="AA1037" i="1" s="1"/>
  <c r="AB1037" i="1" s="1"/>
  <c r="AC1037" i="1" s="1"/>
  <c r="AD1037" i="1" s="1"/>
  <c r="V1181" i="1"/>
  <c r="X1181" i="1" s="1"/>
  <c r="Y1181" i="1" s="1"/>
  <c r="Z1181" i="1" s="1"/>
  <c r="AA1181" i="1" s="1"/>
  <c r="AB1181" i="1" s="1"/>
  <c r="AC1181" i="1" s="1"/>
  <c r="AD1181" i="1" s="1"/>
  <c r="T1181" i="1"/>
  <c r="T168" i="1"/>
  <c r="V168" i="1" s="1"/>
  <c r="X168" i="1" s="1"/>
  <c r="Y168" i="1" s="1"/>
  <c r="Z168" i="1" s="1"/>
  <c r="AA168" i="1" s="1"/>
  <c r="AB168" i="1" s="1"/>
  <c r="AC168" i="1" s="1"/>
  <c r="AD168" i="1" s="1"/>
  <c r="T1039" i="1"/>
  <c r="V1039" i="1" s="1"/>
  <c r="X1039" i="1" s="1"/>
  <c r="Y1039" i="1" s="1"/>
  <c r="Z1039" i="1" s="1"/>
  <c r="AA1039" i="1" s="1"/>
  <c r="AB1039" i="1" s="1"/>
  <c r="AC1039" i="1" s="1"/>
  <c r="AD1039" i="1" s="1"/>
  <c r="T1268" i="1"/>
  <c r="V1268" i="1" s="1"/>
  <c r="X1268" i="1" s="1"/>
  <c r="Y1268" i="1" s="1"/>
  <c r="Z1268" i="1" s="1"/>
  <c r="AA1268" i="1" s="1"/>
  <c r="AB1268" i="1" s="1"/>
  <c r="AC1268" i="1" s="1"/>
  <c r="AD1268" i="1" s="1"/>
  <c r="T678" i="1"/>
  <c r="V678" i="1" s="1"/>
  <c r="X678" i="1" s="1"/>
  <c r="Y678" i="1" s="1"/>
  <c r="Z678" i="1" s="1"/>
  <c r="AA678" i="1" s="1"/>
  <c r="AB678" i="1" s="1"/>
  <c r="AC678" i="1" s="1"/>
  <c r="AD678" i="1" s="1"/>
  <c r="T74" i="1"/>
  <c r="V74" i="1" s="1"/>
  <c r="X74" i="1" s="1"/>
  <c r="Y74" i="1" s="1"/>
  <c r="Z74" i="1" s="1"/>
  <c r="AA74" i="1" s="1"/>
  <c r="AB74" i="1" s="1"/>
  <c r="AC74" i="1" s="1"/>
  <c r="AD74" i="1" s="1"/>
  <c r="T218" i="1"/>
  <c r="V218" i="1" s="1"/>
  <c r="X218" i="1" s="1"/>
  <c r="Y218" i="1" s="1"/>
  <c r="Z218" i="1" s="1"/>
  <c r="AA218" i="1" s="1"/>
  <c r="AB218" i="1" s="1"/>
  <c r="AC218" i="1" s="1"/>
  <c r="AD218" i="1" s="1"/>
  <c r="T362" i="1"/>
  <c r="V362" i="1" s="1"/>
  <c r="X362" i="1" s="1"/>
  <c r="Y362" i="1" s="1"/>
  <c r="Z362" i="1" s="1"/>
  <c r="AA362" i="1" s="1"/>
  <c r="AB362" i="1" s="1"/>
  <c r="AC362" i="1" s="1"/>
  <c r="AD362" i="1" s="1"/>
  <c r="T506" i="1"/>
  <c r="V506" i="1" s="1"/>
  <c r="X506" i="1" s="1"/>
  <c r="Y506" i="1" s="1"/>
  <c r="Z506" i="1" s="1"/>
  <c r="AA506" i="1" s="1"/>
  <c r="AB506" i="1" s="1"/>
  <c r="AC506" i="1" s="1"/>
  <c r="AD506" i="1" s="1"/>
  <c r="T650" i="1"/>
  <c r="V650" i="1" s="1"/>
  <c r="X650" i="1" s="1"/>
  <c r="Y650" i="1" s="1"/>
  <c r="Z650" i="1" s="1"/>
  <c r="AA650" i="1" s="1"/>
  <c r="AB650" i="1" s="1"/>
  <c r="AC650" i="1" s="1"/>
  <c r="AD650" i="1" s="1"/>
  <c r="T794" i="1"/>
  <c r="V794" i="1" s="1"/>
  <c r="X794" i="1" s="1"/>
  <c r="Y794" i="1" s="1"/>
  <c r="Z794" i="1" s="1"/>
  <c r="AA794" i="1" s="1"/>
  <c r="AB794" i="1" s="1"/>
  <c r="AC794" i="1" s="1"/>
  <c r="AD794" i="1" s="1"/>
  <c r="T938" i="1"/>
  <c r="V938" i="1" s="1"/>
  <c r="X938" i="1" s="1"/>
  <c r="Y938" i="1" s="1"/>
  <c r="Z938" i="1" s="1"/>
  <c r="AA938" i="1" s="1"/>
  <c r="AB938" i="1" s="1"/>
  <c r="AC938" i="1" s="1"/>
  <c r="AD938" i="1" s="1"/>
  <c r="T85" i="1"/>
  <c r="V85" i="1" s="1"/>
  <c r="X85" i="1" s="1"/>
  <c r="Y85" i="1" s="1"/>
  <c r="Z85" i="1" s="1"/>
  <c r="AA85" i="1" s="1"/>
  <c r="AB85" i="1" s="1"/>
  <c r="AC85" i="1" s="1"/>
  <c r="AD85" i="1" s="1"/>
  <c r="T397" i="1"/>
  <c r="V397" i="1" s="1"/>
  <c r="X397" i="1" s="1"/>
  <c r="Y397" i="1" s="1"/>
  <c r="Z397" i="1" s="1"/>
  <c r="AA397" i="1" s="1"/>
  <c r="AB397" i="1" s="1"/>
  <c r="AC397" i="1" s="1"/>
  <c r="AD397" i="1" s="1"/>
  <c r="T1373" i="1"/>
  <c r="V1373" i="1" s="1"/>
  <c r="X1373" i="1" s="1"/>
  <c r="Y1373" i="1" s="1"/>
  <c r="Z1373" i="1" s="1"/>
  <c r="AA1373" i="1" s="1"/>
  <c r="AB1373" i="1" s="1"/>
  <c r="AC1373" i="1" s="1"/>
  <c r="AD1373" i="1" s="1"/>
  <c r="T1517" i="1"/>
  <c r="V1517" i="1" s="1"/>
  <c r="T1661" i="1"/>
  <c r="V1661" i="1" s="1"/>
  <c r="T613" i="1"/>
  <c r="V613" i="1" s="1"/>
  <c r="X613" i="1" s="1"/>
  <c r="Y613" i="1" s="1"/>
  <c r="Z613" i="1" s="1"/>
  <c r="AA613" i="1" s="1"/>
  <c r="AB613" i="1" s="1"/>
  <c r="AC613" i="1" s="1"/>
  <c r="AD613" i="1" s="1"/>
  <c r="T757" i="1"/>
  <c r="V757" i="1" s="1"/>
  <c r="X757" i="1" s="1"/>
  <c r="Y757" i="1" s="1"/>
  <c r="Z757" i="1" s="1"/>
  <c r="AA757" i="1" s="1"/>
  <c r="AB757" i="1" s="1"/>
  <c r="AC757" i="1" s="1"/>
  <c r="AD757" i="1" s="1"/>
  <c r="T1045" i="1"/>
  <c r="V1045" i="1" s="1"/>
  <c r="X1045" i="1" s="1"/>
  <c r="Y1045" i="1" s="1"/>
  <c r="Z1045" i="1" s="1"/>
  <c r="AA1045" i="1" s="1"/>
  <c r="AB1045" i="1" s="1"/>
  <c r="AC1045" i="1" s="1"/>
  <c r="AD1045" i="1" s="1"/>
  <c r="T1189" i="1"/>
  <c r="V1189" i="1" s="1"/>
  <c r="X1189" i="1" s="1"/>
  <c r="Y1189" i="1" s="1"/>
  <c r="Z1189" i="1" s="1"/>
  <c r="AA1189" i="1" s="1"/>
  <c r="AB1189" i="1" s="1"/>
  <c r="AC1189" i="1" s="1"/>
  <c r="AD1189" i="1" s="1"/>
  <c r="T1333" i="1"/>
  <c r="V1333" i="1" s="1"/>
  <c r="X1333" i="1" s="1"/>
  <c r="Y1333" i="1" s="1"/>
  <c r="Z1333" i="1" s="1"/>
  <c r="AA1333" i="1" s="1"/>
  <c r="AB1333" i="1" s="1"/>
  <c r="AC1333" i="1" s="1"/>
  <c r="AD1333" i="1" s="1"/>
  <c r="T12" i="1"/>
  <c r="V12" i="1" s="1"/>
  <c r="X12" i="1" s="1"/>
  <c r="Y12" i="1" s="1"/>
  <c r="Z12" i="1" s="1"/>
  <c r="AA12" i="1" s="1"/>
  <c r="AB12" i="1" s="1"/>
  <c r="AC12" i="1" s="1"/>
  <c r="AD12" i="1" s="1"/>
  <c r="T156" i="1"/>
  <c r="V156" i="1" s="1"/>
  <c r="X156" i="1" s="1"/>
  <c r="Y156" i="1" s="1"/>
  <c r="Z156" i="1" s="1"/>
  <c r="AA156" i="1" s="1"/>
  <c r="AB156" i="1" s="1"/>
  <c r="AC156" i="1" s="1"/>
  <c r="AD156" i="1" s="1"/>
  <c r="T468" i="1"/>
  <c r="V468" i="1" s="1"/>
  <c r="X468" i="1" s="1"/>
  <c r="Y468" i="1" s="1"/>
  <c r="Z468" i="1" s="1"/>
  <c r="AA468" i="1" s="1"/>
  <c r="AB468" i="1" s="1"/>
  <c r="AC468" i="1" s="1"/>
  <c r="AD468" i="1" s="1"/>
  <c r="T624" i="1"/>
  <c r="V624" i="1" s="1"/>
  <c r="X624" i="1" s="1"/>
  <c r="Y624" i="1" s="1"/>
  <c r="Z624" i="1" s="1"/>
  <c r="AA624" i="1" s="1"/>
  <c r="AB624" i="1" s="1"/>
  <c r="AC624" i="1" s="1"/>
  <c r="AD624" i="1" s="1"/>
  <c r="T780" i="1"/>
  <c r="V780" i="1" s="1"/>
  <c r="X780" i="1" s="1"/>
  <c r="Y780" i="1" s="1"/>
  <c r="Z780" i="1" s="1"/>
  <c r="AA780" i="1" s="1"/>
  <c r="AB780" i="1" s="1"/>
  <c r="AC780" i="1" s="1"/>
  <c r="AD780" i="1" s="1"/>
  <c r="T924" i="1"/>
  <c r="V924" i="1" s="1"/>
  <c r="X924" i="1" s="1"/>
  <c r="Y924" i="1" s="1"/>
  <c r="Z924" i="1" s="1"/>
  <c r="AA924" i="1" s="1"/>
  <c r="AB924" i="1" s="1"/>
  <c r="AC924" i="1" s="1"/>
  <c r="AD924" i="1" s="1"/>
  <c r="T20" i="1"/>
  <c r="V20" i="1" s="1"/>
  <c r="X20" i="1" s="1"/>
  <c r="Y20" i="1" s="1"/>
  <c r="Z20" i="1" s="1"/>
  <c r="AA20" i="1" s="1"/>
  <c r="AB20" i="1" s="1"/>
  <c r="AC20" i="1" s="1"/>
  <c r="AD20" i="1" s="1"/>
  <c r="T164" i="1"/>
  <c r="V164" i="1" s="1"/>
  <c r="X164" i="1" s="1"/>
  <c r="Y164" i="1" s="1"/>
  <c r="Z164" i="1" s="1"/>
  <c r="AA164" i="1" s="1"/>
  <c r="AB164" i="1" s="1"/>
  <c r="AC164" i="1" s="1"/>
  <c r="AD164" i="1" s="1"/>
  <c r="V308" i="1"/>
  <c r="X308" i="1" s="1"/>
  <c r="Y308" i="1" s="1"/>
  <c r="Z308" i="1" s="1"/>
  <c r="AA308" i="1" s="1"/>
  <c r="AB308" i="1" s="1"/>
  <c r="AC308" i="1" s="1"/>
  <c r="AD308" i="1" s="1"/>
  <c r="T308" i="1"/>
  <c r="T596" i="1"/>
  <c r="V596" i="1" s="1"/>
  <c r="X596" i="1" s="1"/>
  <c r="Y596" i="1" s="1"/>
  <c r="Z596" i="1" s="1"/>
  <c r="AA596" i="1" s="1"/>
  <c r="AB596" i="1" s="1"/>
  <c r="AC596" i="1" s="1"/>
  <c r="AD596" i="1" s="1"/>
  <c r="T740" i="1"/>
  <c r="V740" i="1" s="1"/>
  <c r="X740" i="1" s="1"/>
  <c r="Y740" i="1" s="1"/>
  <c r="Z740" i="1" s="1"/>
  <c r="AA740" i="1" s="1"/>
  <c r="AB740" i="1" s="1"/>
  <c r="AC740" i="1" s="1"/>
  <c r="AD740" i="1" s="1"/>
  <c r="T63" i="1"/>
  <c r="V63" i="1" s="1"/>
  <c r="X63" i="1" s="1"/>
  <c r="Y63" i="1" s="1"/>
  <c r="Z63" i="1" s="1"/>
  <c r="AA63" i="1" s="1"/>
  <c r="AB63" i="1" s="1"/>
  <c r="AC63" i="1" s="1"/>
  <c r="AD63" i="1" s="1"/>
  <c r="T207" i="1"/>
  <c r="V207" i="1" s="1"/>
  <c r="X207" i="1" s="1"/>
  <c r="Y207" i="1" s="1"/>
  <c r="Z207" i="1" s="1"/>
  <c r="AA207" i="1" s="1"/>
  <c r="AB207" i="1" s="1"/>
  <c r="AC207" i="1" s="1"/>
  <c r="AD207" i="1" s="1"/>
  <c r="T351" i="1"/>
  <c r="V351" i="1" s="1"/>
  <c r="X351" i="1" s="1"/>
  <c r="Y351" i="1" s="1"/>
  <c r="Z351" i="1" s="1"/>
  <c r="AA351" i="1" s="1"/>
  <c r="AB351" i="1" s="1"/>
  <c r="AC351" i="1" s="1"/>
  <c r="AD351" i="1" s="1"/>
  <c r="T495" i="1"/>
  <c r="V495" i="1" s="1"/>
  <c r="X495" i="1" s="1"/>
  <c r="Y495" i="1" s="1"/>
  <c r="Z495" i="1" s="1"/>
  <c r="AA495" i="1" s="1"/>
  <c r="AB495" i="1" s="1"/>
  <c r="AC495" i="1" s="1"/>
  <c r="AD495" i="1" s="1"/>
  <c r="T639" i="1"/>
  <c r="V639" i="1" s="1"/>
  <c r="X639" i="1" s="1"/>
  <c r="Y639" i="1" s="1"/>
  <c r="Z639" i="1" s="1"/>
  <c r="AA639" i="1" s="1"/>
  <c r="AB639" i="1" s="1"/>
  <c r="AC639" i="1" s="1"/>
  <c r="AD639" i="1" s="1"/>
  <c r="T783" i="1"/>
  <c r="V783" i="1" s="1"/>
  <c r="X783" i="1" s="1"/>
  <c r="Y783" i="1" s="1"/>
  <c r="Z783" i="1" s="1"/>
  <c r="AA783" i="1" s="1"/>
  <c r="AB783" i="1" s="1"/>
  <c r="AC783" i="1" s="1"/>
  <c r="AD783" i="1" s="1"/>
  <c r="T927" i="1"/>
  <c r="V927" i="1" s="1"/>
  <c r="X927" i="1" s="1"/>
  <c r="Y927" i="1" s="1"/>
  <c r="Z927" i="1" s="1"/>
  <c r="AA927" i="1" s="1"/>
  <c r="AB927" i="1" s="1"/>
  <c r="AC927" i="1" s="1"/>
  <c r="AD927" i="1" s="1"/>
  <c r="T1086" i="1"/>
  <c r="V1086" i="1" s="1"/>
  <c r="X1086" i="1" s="1"/>
  <c r="Y1086" i="1" s="1"/>
  <c r="Z1086" i="1" s="1"/>
  <c r="AA1086" i="1" s="1"/>
  <c r="AB1086" i="1" s="1"/>
  <c r="AC1086" i="1" s="1"/>
  <c r="AD1086" i="1" s="1"/>
  <c r="T1230" i="1"/>
  <c r="V1230" i="1" s="1"/>
  <c r="X1230" i="1" s="1"/>
  <c r="Y1230" i="1" s="1"/>
  <c r="Z1230" i="1" s="1"/>
  <c r="AA1230" i="1" s="1"/>
  <c r="AB1230" i="1" s="1"/>
  <c r="AC1230" i="1" s="1"/>
  <c r="AD1230" i="1" s="1"/>
  <c r="T1374" i="1"/>
  <c r="V1374" i="1" s="1"/>
  <c r="X1374" i="1" s="1"/>
  <c r="Y1374" i="1" s="1"/>
  <c r="Z1374" i="1" s="1"/>
  <c r="AA1374" i="1" s="1"/>
  <c r="AB1374" i="1" s="1"/>
  <c r="AC1374" i="1" s="1"/>
  <c r="AD1374" i="1" s="1"/>
  <c r="T1518" i="1"/>
  <c r="V1518" i="1" s="1"/>
  <c r="T1662" i="1"/>
  <c r="V1662" i="1" s="1"/>
  <c r="T1806" i="1"/>
  <c r="V1806" i="1" s="1"/>
  <c r="T1082" i="1"/>
  <c r="V1082" i="1" s="1"/>
  <c r="X1082" i="1" s="1"/>
  <c r="Y1082" i="1" s="1"/>
  <c r="Z1082" i="1" s="1"/>
  <c r="AA1082" i="1" s="1"/>
  <c r="AB1082" i="1" s="1"/>
  <c r="AC1082" i="1" s="1"/>
  <c r="AD1082" i="1" s="1"/>
  <c r="T1226" i="1"/>
  <c r="V1226" i="1" s="1"/>
  <c r="X1226" i="1" s="1"/>
  <c r="Y1226" i="1" s="1"/>
  <c r="Z1226" i="1" s="1"/>
  <c r="AA1226" i="1" s="1"/>
  <c r="AB1226" i="1" s="1"/>
  <c r="AC1226" i="1" s="1"/>
  <c r="AD1226" i="1" s="1"/>
  <c r="T1514" i="1"/>
  <c r="V1514" i="1" s="1"/>
  <c r="T1047" i="1"/>
  <c r="V1047" i="1" s="1"/>
  <c r="X1047" i="1" s="1"/>
  <c r="Y1047" i="1" s="1"/>
  <c r="Z1047" i="1" s="1"/>
  <c r="AA1047" i="1" s="1"/>
  <c r="AB1047" i="1" s="1"/>
  <c r="AC1047" i="1" s="1"/>
  <c r="AD1047" i="1" s="1"/>
  <c r="T1191" i="1"/>
  <c r="V1191" i="1" s="1"/>
  <c r="X1191" i="1" s="1"/>
  <c r="Y1191" i="1" s="1"/>
  <c r="Z1191" i="1" s="1"/>
  <c r="AA1191" i="1" s="1"/>
  <c r="AB1191" i="1" s="1"/>
  <c r="AC1191" i="1" s="1"/>
  <c r="AD1191" i="1" s="1"/>
  <c r="T1335" i="1"/>
  <c r="V1335" i="1" s="1"/>
  <c r="X1335" i="1" s="1"/>
  <c r="Y1335" i="1" s="1"/>
  <c r="Z1335" i="1" s="1"/>
  <c r="AA1335" i="1" s="1"/>
  <c r="AB1335" i="1" s="1"/>
  <c r="AC1335" i="1" s="1"/>
  <c r="AD1335" i="1" s="1"/>
  <c r="T1479" i="1"/>
  <c r="V1479" i="1" s="1"/>
  <c r="X1479" i="1" s="1"/>
  <c r="Y1479" i="1" s="1"/>
  <c r="Z1479" i="1" s="1"/>
  <c r="AA1479" i="1" s="1"/>
  <c r="AB1479" i="1" s="1"/>
  <c r="AC1479" i="1" s="1"/>
  <c r="AD1479" i="1" s="1"/>
  <c r="T1623" i="1"/>
  <c r="V1623" i="1" s="1"/>
  <c r="T1767" i="1"/>
  <c r="V1767" i="1" s="1"/>
  <c r="T1272" i="1"/>
  <c r="V1272" i="1" s="1"/>
  <c r="X1272" i="1" s="1"/>
  <c r="Y1272" i="1" s="1"/>
  <c r="Z1272" i="1" s="1"/>
  <c r="AA1272" i="1" s="1"/>
  <c r="AB1272" i="1" s="1"/>
  <c r="AC1272" i="1" s="1"/>
  <c r="AD1272" i="1" s="1"/>
  <c r="T1416" i="1"/>
  <c r="V1416" i="1" s="1"/>
  <c r="X1416" i="1" s="1"/>
  <c r="Y1416" i="1" s="1"/>
  <c r="Z1416" i="1" s="1"/>
  <c r="AA1416" i="1" s="1"/>
  <c r="AB1416" i="1" s="1"/>
  <c r="AC1416" i="1" s="1"/>
  <c r="AD1416" i="1" s="1"/>
  <c r="T1560" i="1"/>
  <c r="V1560" i="1" s="1"/>
  <c r="T1704" i="1"/>
  <c r="V1704" i="1" s="1"/>
  <c r="T57" i="1"/>
  <c r="V57" i="1" s="1"/>
  <c r="X57" i="1" s="1"/>
  <c r="Y57" i="1" s="1"/>
  <c r="Z57" i="1" s="1"/>
  <c r="AA57" i="1" s="1"/>
  <c r="AB57" i="1" s="1"/>
  <c r="AC57" i="1" s="1"/>
  <c r="AD57" i="1" s="1"/>
  <c r="T201" i="1"/>
  <c r="V201" i="1" s="1"/>
  <c r="X201" i="1" s="1"/>
  <c r="Y201" i="1" s="1"/>
  <c r="Z201" i="1" s="1"/>
  <c r="AA201" i="1" s="1"/>
  <c r="AB201" i="1" s="1"/>
  <c r="AC201" i="1" s="1"/>
  <c r="AD201" i="1" s="1"/>
  <c r="T345" i="1"/>
  <c r="V345" i="1" s="1"/>
  <c r="X345" i="1" s="1"/>
  <c r="Y345" i="1" s="1"/>
  <c r="Z345" i="1" s="1"/>
  <c r="AA345" i="1" s="1"/>
  <c r="AB345" i="1" s="1"/>
  <c r="AC345" i="1" s="1"/>
  <c r="AD345" i="1" s="1"/>
  <c r="T489" i="1"/>
  <c r="V489" i="1" s="1"/>
  <c r="X489" i="1" s="1"/>
  <c r="Y489" i="1" s="1"/>
  <c r="Z489" i="1" s="1"/>
  <c r="AA489" i="1" s="1"/>
  <c r="AB489" i="1" s="1"/>
  <c r="AC489" i="1" s="1"/>
  <c r="AD489" i="1" s="1"/>
  <c r="T633" i="1"/>
  <c r="V633" i="1" s="1"/>
  <c r="X633" i="1" s="1"/>
  <c r="Y633" i="1" s="1"/>
  <c r="Z633" i="1" s="1"/>
  <c r="AA633" i="1" s="1"/>
  <c r="AB633" i="1" s="1"/>
  <c r="AC633" i="1" s="1"/>
  <c r="AD633" i="1" s="1"/>
  <c r="T777" i="1"/>
  <c r="V777" i="1" s="1"/>
  <c r="X777" i="1" s="1"/>
  <c r="Y777" i="1" s="1"/>
  <c r="Z777" i="1" s="1"/>
  <c r="AA777" i="1" s="1"/>
  <c r="AB777" i="1" s="1"/>
  <c r="AC777" i="1" s="1"/>
  <c r="AD777" i="1" s="1"/>
  <c r="T921" i="1"/>
  <c r="V921" i="1" s="1"/>
  <c r="X921" i="1" s="1"/>
  <c r="Y921" i="1" s="1"/>
  <c r="Z921" i="1" s="1"/>
  <c r="AA921" i="1" s="1"/>
  <c r="AB921" i="1" s="1"/>
  <c r="AC921" i="1" s="1"/>
  <c r="AD921" i="1" s="1"/>
  <c r="V1209" i="1"/>
  <c r="X1209" i="1" s="1"/>
  <c r="Y1209" i="1" s="1"/>
  <c r="Z1209" i="1" s="1"/>
  <c r="AA1209" i="1" s="1"/>
  <c r="AB1209" i="1" s="1"/>
  <c r="AC1209" i="1" s="1"/>
  <c r="AD1209" i="1" s="1"/>
  <c r="T1209" i="1"/>
  <c r="T10" i="1"/>
  <c r="V10" i="1" s="1"/>
  <c r="X10" i="1" s="1"/>
  <c r="Y10" i="1" s="1"/>
  <c r="Z10" i="1" s="1"/>
  <c r="AA10" i="1" s="1"/>
  <c r="AB10" i="1" s="1"/>
  <c r="AC10" i="1" s="1"/>
  <c r="AD10" i="1" s="1"/>
  <c r="T154" i="1"/>
  <c r="V154" i="1" s="1"/>
  <c r="X154" i="1" s="1"/>
  <c r="Y154" i="1" s="1"/>
  <c r="Z154" i="1" s="1"/>
  <c r="AA154" i="1" s="1"/>
  <c r="AB154" i="1" s="1"/>
  <c r="AC154" i="1" s="1"/>
  <c r="AD154" i="1" s="1"/>
  <c r="T298" i="1"/>
  <c r="V298" i="1" s="1"/>
  <c r="X298" i="1" s="1"/>
  <c r="Y298" i="1" s="1"/>
  <c r="Z298" i="1" s="1"/>
  <c r="AA298" i="1" s="1"/>
  <c r="AB298" i="1" s="1"/>
  <c r="AC298" i="1" s="1"/>
  <c r="AD298" i="1" s="1"/>
  <c r="T442" i="1"/>
  <c r="V442" i="1" s="1"/>
  <c r="T586" i="1"/>
  <c r="V586" i="1" s="1"/>
  <c r="X586" i="1" s="1"/>
  <c r="Y586" i="1" s="1"/>
  <c r="Z586" i="1" s="1"/>
  <c r="AA586" i="1" s="1"/>
  <c r="AB586" i="1" s="1"/>
  <c r="AC586" i="1" s="1"/>
  <c r="AD586" i="1" s="1"/>
  <c r="V730" i="1"/>
  <c r="X730" i="1" s="1"/>
  <c r="Y730" i="1" s="1"/>
  <c r="Z730" i="1" s="1"/>
  <c r="AA730" i="1" s="1"/>
  <c r="AB730" i="1" s="1"/>
  <c r="AC730" i="1" s="1"/>
  <c r="AD730" i="1" s="1"/>
  <c r="T730" i="1"/>
  <c r="T874" i="1"/>
  <c r="V874" i="1" s="1"/>
  <c r="X874" i="1" s="1"/>
  <c r="Y874" i="1" s="1"/>
  <c r="Z874" i="1" s="1"/>
  <c r="AA874" i="1" s="1"/>
  <c r="AB874" i="1" s="1"/>
  <c r="AC874" i="1" s="1"/>
  <c r="AD874" i="1" s="1"/>
  <c r="T1018" i="1"/>
  <c r="V1018" i="1" s="1"/>
  <c r="X1018" i="1" s="1"/>
  <c r="Y1018" i="1" s="1"/>
  <c r="Z1018" i="1" s="1"/>
  <c r="AA1018" i="1" s="1"/>
  <c r="AB1018" i="1" s="1"/>
  <c r="AC1018" i="1" s="1"/>
  <c r="AD1018" i="1" s="1"/>
  <c r="T1162" i="1"/>
  <c r="V1162" i="1" s="1"/>
  <c r="X1162" i="1" s="1"/>
  <c r="Y1162" i="1" s="1"/>
  <c r="Z1162" i="1" s="1"/>
  <c r="AA1162" i="1" s="1"/>
  <c r="AB1162" i="1" s="1"/>
  <c r="AC1162" i="1" s="1"/>
  <c r="AD1162" i="1" s="1"/>
  <c r="T1306" i="1"/>
  <c r="V1306" i="1" s="1"/>
  <c r="X1306" i="1" s="1"/>
  <c r="Y1306" i="1" s="1"/>
  <c r="Z1306" i="1" s="1"/>
  <c r="AA1306" i="1" s="1"/>
  <c r="AB1306" i="1" s="1"/>
  <c r="AC1306" i="1" s="1"/>
  <c r="AD1306" i="1" s="1"/>
  <c r="T1561" i="1"/>
  <c r="V1561" i="1" s="1"/>
  <c r="T1705" i="1"/>
  <c r="V1705" i="1" s="1"/>
  <c r="T1677" i="1"/>
  <c r="V1677" i="1" s="1"/>
  <c r="T1522" i="1"/>
  <c r="V1522" i="1" s="1"/>
  <c r="T1666" i="1"/>
  <c r="V1666" i="1" s="1"/>
  <c r="T91" i="1"/>
  <c r="V91" i="1" s="1"/>
  <c r="T235" i="1"/>
  <c r="V235" i="1" s="1"/>
  <c r="X235" i="1" s="1"/>
  <c r="Y235" i="1" s="1"/>
  <c r="Z235" i="1" s="1"/>
  <c r="AA235" i="1" s="1"/>
  <c r="AB235" i="1" s="1"/>
  <c r="AC235" i="1" s="1"/>
  <c r="AD235" i="1" s="1"/>
  <c r="V379" i="1"/>
  <c r="T379" i="1"/>
  <c r="T523" i="1"/>
  <c r="V523" i="1" s="1"/>
  <c r="X523" i="1" s="1"/>
  <c r="Y523" i="1" s="1"/>
  <c r="Z523" i="1" s="1"/>
  <c r="AA523" i="1" s="1"/>
  <c r="AB523" i="1" s="1"/>
  <c r="AC523" i="1" s="1"/>
  <c r="AD523" i="1" s="1"/>
  <c r="T811" i="1"/>
  <c r="V811" i="1" s="1"/>
  <c r="X811" i="1" s="1"/>
  <c r="Y811" i="1" s="1"/>
  <c r="Z811" i="1" s="1"/>
  <c r="AA811" i="1" s="1"/>
  <c r="AB811" i="1" s="1"/>
  <c r="AC811" i="1" s="1"/>
  <c r="AD811" i="1" s="1"/>
  <c r="T955" i="1"/>
  <c r="V955" i="1" s="1"/>
  <c r="X955" i="1" s="1"/>
  <c r="Y955" i="1" s="1"/>
  <c r="Z955" i="1" s="1"/>
  <c r="AA955" i="1" s="1"/>
  <c r="AB955" i="1" s="1"/>
  <c r="AC955" i="1" s="1"/>
  <c r="AD955" i="1" s="1"/>
  <c r="T1123" i="1"/>
  <c r="V1123" i="1" s="1"/>
  <c r="X1123" i="1" s="1"/>
  <c r="Y1123" i="1" s="1"/>
  <c r="Z1123" i="1" s="1"/>
  <c r="AA1123" i="1" s="1"/>
  <c r="AB1123" i="1" s="1"/>
  <c r="AC1123" i="1" s="1"/>
  <c r="AD1123" i="1" s="1"/>
  <c r="T1315" i="1"/>
  <c r="V1315" i="1" s="1"/>
  <c r="X1315" i="1" s="1"/>
  <c r="Y1315" i="1" s="1"/>
  <c r="Z1315" i="1" s="1"/>
  <c r="AA1315" i="1" s="1"/>
  <c r="AB1315" i="1" s="1"/>
  <c r="AC1315" i="1" s="1"/>
  <c r="AD1315" i="1" s="1"/>
  <c r="T1591" i="1"/>
  <c r="V1591" i="1" s="1"/>
  <c r="T1735" i="1"/>
  <c r="V1735" i="1" s="1"/>
  <c r="V1736" i="1" s="1"/>
  <c r="V1737" i="1" s="1"/>
  <c r="V1738" i="1" s="1"/>
  <c r="V1739" i="1" s="1"/>
  <c r="V1740" i="1" s="1"/>
  <c r="V1741" i="1" s="1"/>
  <c r="V1742" i="1" s="1"/>
  <c r="V1743" i="1" s="1"/>
  <c r="V1744" i="1" s="1"/>
  <c r="V1745" i="1" s="1"/>
  <c r="V1746" i="1" s="1"/>
  <c r="V1747" i="1" s="1"/>
  <c r="V1748" i="1" s="1"/>
  <c r="V1749" i="1" s="1"/>
  <c r="V1750" i="1" s="1"/>
  <c r="V1751" i="1" s="1"/>
  <c r="V1752" i="1" s="1"/>
  <c r="V1753" i="1" s="1"/>
  <c r="V1754" i="1" s="1"/>
  <c r="V1755" i="1" s="1"/>
  <c r="T1468" i="1"/>
  <c r="V1468" i="1" s="1"/>
  <c r="X1468" i="1" s="1"/>
  <c r="Y1468" i="1" s="1"/>
  <c r="Z1468" i="1" s="1"/>
  <c r="AA1468" i="1" s="1"/>
  <c r="AB1468" i="1" s="1"/>
  <c r="AC1468" i="1" s="1"/>
  <c r="AD1468" i="1" s="1"/>
  <c r="T1193" i="1"/>
  <c r="V1193" i="1" s="1"/>
  <c r="X1193" i="1" s="1"/>
  <c r="Y1193" i="1" s="1"/>
  <c r="Z1193" i="1" s="1"/>
  <c r="AA1193" i="1" s="1"/>
  <c r="AB1193" i="1" s="1"/>
  <c r="AC1193" i="1" s="1"/>
  <c r="AD1193" i="1" s="1"/>
  <c r="T230" i="1"/>
  <c r="V230" i="1" s="1"/>
  <c r="X230" i="1" s="1"/>
  <c r="Y230" i="1" s="1"/>
  <c r="Z230" i="1" s="1"/>
  <c r="AA230" i="1" s="1"/>
  <c r="AB230" i="1" s="1"/>
  <c r="AC230" i="1" s="1"/>
  <c r="AD230" i="1" s="1"/>
  <c r="T1529" i="1"/>
  <c r="V1529" i="1" s="1"/>
  <c r="T480" i="1"/>
  <c r="V480" i="1" s="1"/>
  <c r="X480" i="1" s="1"/>
  <c r="Y480" i="1" s="1"/>
  <c r="Z480" i="1" s="1"/>
  <c r="AA480" i="1" s="1"/>
  <c r="AB480" i="1" s="1"/>
  <c r="AC480" i="1" s="1"/>
  <c r="AD480" i="1" s="1"/>
  <c r="T75" i="1"/>
  <c r="V75" i="1" s="1"/>
  <c r="X75" i="1" s="1"/>
  <c r="Y75" i="1" s="1"/>
  <c r="Z75" i="1" s="1"/>
  <c r="AA75" i="1" s="1"/>
  <c r="AB75" i="1" s="1"/>
  <c r="AC75" i="1" s="1"/>
  <c r="AD75" i="1" s="1"/>
  <c r="T1530" i="1"/>
  <c r="V1530" i="1" s="1"/>
  <c r="T1635" i="1"/>
  <c r="T501" i="1"/>
  <c r="V501" i="1" s="1"/>
  <c r="X501" i="1" s="1"/>
  <c r="Y501" i="1" s="1"/>
  <c r="Z501" i="1" s="1"/>
  <c r="AA501" i="1" s="1"/>
  <c r="AB501" i="1" s="1"/>
  <c r="AC501" i="1" s="1"/>
  <c r="AD501" i="1" s="1"/>
  <c r="T742" i="1"/>
  <c r="V742" i="1" s="1"/>
  <c r="X742" i="1" s="1"/>
  <c r="Y742" i="1" s="1"/>
  <c r="Z742" i="1" s="1"/>
  <c r="AA742" i="1" s="1"/>
  <c r="AB742" i="1" s="1"/>
  <c r="AC742" i="1" s="1"/>
  <c r="AD742" i="1" s="1"/>
  <c r="V1678" i="1"/>
  <c r="T1678" i="1"/>
  <c r="T1603" i="1"/>
  <c r="V1603" i="1" s="1"/>
  <c r="S103" i="1"/>
  <c r="U103" i="1" s="1"/>
  <c r="N518" i="1"/>
  <c r="O761" i="1"/>
  <c r="O1193" i="1"/>
  <c r="V18" i="1"/>
  <c r="X18" i="1" s="1"/>
  <c r="Y18" i="1" s="1"/>
  <c r="Z18" i="1" s="1"/>
  <c r="AA18" i="1" s="1"/>
  <c r="AB18" i="1" s="1"/>
  <c r="AC18" i="1" s="1"/>
  <c r="AD18" i="1" s="1"/>
  <c r="T18" i="1"/>
  <c r="T186" i="1"/>
  <c r="V186" i="1" s="1"/>
  <c r="X186" i="1" s="1"/>
  <c r="Y186" i="1" s="1"/>
  <c r="Z186" i="1" s="1"/>
  <c r="AA186" i="1" s="1"/>
  <c r="AB186" i="1" s="1"/>
  <c r="AC186" i="1" s="1"/>
  <c r="AD186" i="1" s="1"/>
  <c r="T354" i="1"/>
  <c r="V354" i="1" s="1"/>
  <c r="X354" i="1" s="1"/>
  <c r="Y354" i="1" s="1"/>
  <c r="Z354" i="1" s="1"/>
  <c r="AA354" i="1" s="1"/>
  <c r="AB354" i="1" s="1"/>
  <c r="AC354" i="1" s="1"/>
  <c r="AD354" i="1" s="1"/>
  <c r="T522" i="1"/>
  <c r="V522" i="1" s="1"/>
  <c r="X522" i="1" s="1"/>
  <c r="Y522" i="1" s="1"/>
  <c r="Z522" i="1" s="1"/>
  <c r="AA522" i="1" s="1"/>
  <c r="AB522" i="1" s="1"/>
  <c r="AC522" i="1" s="1"/>
  <c r="AD522" i="1" s="1"/>
  <c r="S823" i="1"/>
  <c r="U823" i="1" s="1"/>
  <c r="N1603" i="1"/>
  <c r="N1747" i="1"/>
  <c r="T40" i="1"/>
  <c r="V40" i="1" s="1"/>
  <c r="X40" i="1" s="1"/>
  <c r="Y40" i="1" s="1"/>
  <c r="Z40" i="1" s="1"/>
  <c r="AA40" i="1" s="1"/>
  <c r="AB40" i="1" s="1"/>
  <c r="AC40" i="1" s="1"/>
  <c r="AD40" i="1" s="1"/>
  <c r="T184" i="1"/>
  <c r="V184" i="1" s="1"/>
  <c r="X184" i="1" s="1"/>
  <c r="Y184" i="1" s="1"/>
  <c r="Z184" i="1" s="1"/>
  <c r="AA184" i="1" s="1"/>
  <c r="AB184" i="1" s="1"/>
  <c r="AC184" i="1" s="1"/>
  <c r="AD184" i="1" s="1"/>
  <c r="T472" i="1"/>
  <c r="V472" i="1" s="1"/>
  <c r="X472" i="1" s="1"/>
  <c r="Y472" i="1" s="1"/>
  <c r="Z472" i="1" s="1"/>
  <c r="AA472" i="1" s="1"/>
  <c r="AB472" i="1" s="1"/>
  <c r="AC472" i="1" s="1"/>
  <c r="AD472" i="1" s="1"/>
  <c r="T616" i="1"/>
  <c r="V616" i="1" s="1"/>
  <c r="X616" i="1" s="1"/>
  <c r="Y616" i="1" s="1"/>
  <c r="Z616" i="1" s="1"/>
  <c r="AA616" i="1" s="1"/>
  <c r="AB616" i="1" s="1"/>
  <c r="AC616" i="1" s="1"/>
  <c r="AD616" i="1" s="1"/>
  <c r="T760" i="1"/>
  <c r="V760" i="1" s="1"/>
  <c r="T904" i="1"/>
  <c r="V904" i="1" s="1"/>
  <c r="X904" i="1" s="1"/>
  <c r="Y904" i="1" s="1"/>
  <c r="Z904" i="1" s="1"/>
  <c r="AA904" i="1" s="1"/>
  <c r="AB904" i="1" s="1"/>
  <c r="AC904" i="1" s="1"/>
  <c r="AD904" i="1" s="1"/>
  <c r="T1048" i="1"/>
  <c r="V1048" i="1" s="1"/>
  <c r="X1048" i="1" s="1"/>
  <c r="Y1048" i="1" s="1"/>
  <c r="Z1048" i="1" s="1"/>
  <c r="AA1048" i="1" s="1"/>
  <c r="AB1048" i="1" s="1"/>
  <c r="AC1048" i="1" s="1"/>
  <c r="AD1048" i="1" s="1"/>
  <c r="T1192" i="1"/>
  <c r="V1192" i="1" s="1"/>
  <c r="X1192" i="1" s="1"/>
  <c r="Y1192" i="1" s="1"/>
  <c r="Z1192" i="1" s="1"/>
  <c r="AA1192" i="1" s="1"/>
  <c r="AB1192" i="1" s="1"/>
  <c r="AC1192" i="1" s="1"/>
  <c r="AD1192" i="1" s="1"/>
  <c r="T1336" i="1"/>
  <c r="V1336" i="1" s="1"/>
  <c r="X1336" i="1" s="1"/>
  <c r="Y1336" i="1" s="1"/>
  <c r="Z1336" i="1" s="1"/>
  <c r="AA1336" i="1" s="1"/>
  <c r="AB1336" i="1" s="1"/>
  <c r="AC1336" i="1" s="1"/>
  <c r="AD1336" i="1" s="1"/>
  <c r="V1480" i="1"/>
  <c r="X1480" i="1" s="1"/>
  <c r="Y1480" i="1" s="1"/>
  <c r="Z1480" i="1" s="1"/>
  <c r="AA1480" i="1" s="1"/>
  <c r="AB1480" i="1" s="1"/>
  <c r="AC1480" i="1" s="1"/>
  <c r="AD1480" i="1" s="1"/>
  <c r="T1480" i="1"/>
  <c r="T1624" i="1"/>
  <c r="V1624" i="1" s="1"/>
  <c r="T1768" i="1"/>
  <c r="V1768" i="1" s="1"/>
  <c r="T125" i="1"/>
  <c r="V125" i="1" s="1"/>
  <c r="X125" i="1" s="1"/>
  <c r="Y125" i="1" s="1"/>
  <c r="Z125" i="1" s="1"/>
  <c r="AA125" i="1" s="1"/>
  <c r="AB125" i="1" s="1"/>
  <c r="AC125" i="1" s="1"/>
  <c r="AD125" i="1" s="1"/>
  <c r="T461" i="1"/>
  <c r="V461" i="1" s="1"/>
  <c r="X461" i="1" s="1"/>
  <c r="Y461" i="1" s="1"/>
  <c r="Z461" i="1" s="1"/>
  <c r="AA461" i="1" s="1"/>
  <c r="AB461" i="1" s="1"/>
  <c r="AC461" i="1" s="1"/>
  <c r="AD461" i="1" s="1"/>
  <c r="T773" i="1"/>
  <c r="V773" i="1" s="1"/>
  <c r="X773" i="1" s="1"/>
  <c r="Y773" i="1" s="1"/>
  <c r="Z773" i="1" s="1"/>
  <c r="AA773" i="1" s="1"/>
  <c r="AB773" i="1" s="1"/>
  <c r="AC773" i="1" s="1"/>
  <c r="AD773" i="1" s="1"/>
  <c r="T917" i="1"/>
  <c r="V917" i="1" s="1"/>
  <c r="X917" i="1" s="1"/>
  <c r="Y917" i="1" s="1"/>
  <c r="Z917" i="1" s="1"/>
  <c r="AA917" i="1" s="1"/>
  <c r="AB917" i="1" s="1"/>
  <c r="AC917" i="1" s="1"/>
  <c r="AD917" i="1" s="1"/>
  <c r="T1205" i="1"/>
  <c r="V1205" i="1" s="1"/>
  <c r="X1205" i="1" s="1"/>
  <c r="Y1205" i="1" s="1"/>
  <c r="Z1205" i="1" s="1"/>
  <c r="AA1205" i="1" s="1"/>
  <c r="AB1205" i="1" s="1"/>
  <c r="AC1205" i="1" s="1"/>
  <c r="AD1205" i="1" s="1"/>
  <c r="V552" i="1"/>
  <c r="X552" i="1" s="1"/>
  <c r="Y552" i="1" s="1"/>
  <c r="Z552" i="1" s="1"/>
  <c r="AA552" i="1" s="1"/>
  <c r="AB552" i="1" s="1"/>
  <c r="AC552" i="1" s="1"/>
  <c r="AD552" i="1" s="1"/>
  <c r="T552" i="1"/>
  <c r="T1340" i="1"/>
  <c r="V1340" i="1" s="1"/>
  <c r="X1340" i="1" s="1"/>
  <c r="Y1340" i="1" s="1"/>
  <c r="Z1340" i="1" s="1"/>
  <c r="AA1340" i="1" s="1"/>
  <c r="AB1340" i="1" s="1"/>
  <c r="AC1340" i="1" s="1"/>
  <c r="AD1340" i="1" s="1"/>
  <c r="T702" i="1"/>
  <c r="V702" i="1" s="1"/>
  <c r="X702" i="1" s="1"/>
  <c r="Y702" i="1" s="1"/>
  <c r="Z702" i="1" s="1"/>
  <c r="AA702" i="1" s="1"/>
  <c r="AB702" i="1" s="1"/>
  <c r="AC702" i="1" s="1"/>
  <c r="AD702" i="1" s="1"/>
  <c r="T846" i="1"/>
  <c r="V846" i="1" s="1"/>
  <c r="X846" i="1" s="1"/>
  <c r="Y846" i="1" s="1"/>
  <c r="Z846" i="1" s="1"/>
  <c r="AA846" i="1" s="1"/>
  <c r="AB846" i="1" s="1"/>
  <c r="AC846" i="1" s="1"/>
  <c r="AD846" i="1" s="1"/>
  <c r="T674" i="1"/>
  <c r="V674" i="1" s="1"/>
  <c r="X674" i="1" s="1"/>
  <c r="Y674" i="1" s="1"/>
  <c r="Z674" i="1" s="1"/>
  <c r="AA674" i="1" s="1"/>
  <c r="AB674" i="1" s="1"/>
  <c r="AC674" i="1" s="1"/>
  <c r="AD674" i="1" s="1"/>
  <c r="T1303" i="1"/>
  <c r="V1303" i="1" s="1"/>
  <c r="X1303" i="1" s="1"/>
  <c r="Y1303" i="1" s="1"/>
  <c r="Z1303" i="1" s="1"/>
  <c r="AA1303" i="1" s="1"/>
  <c r="AB1303" i="1" s="1"/>
  <c r="AC1303" i="1" s="1"/>
  <c r="AD1303" i="1" s="1"/>
  <c r="V109" i="1"/>
  <c r="X109" i="1" s="1"/>
  <c r="Y109" i="1" s="1"/>
  <c r="Z109" i="1" s="1"/>
  <c r="AA109" i="1" s="1"/>
  <c r="AB109" i="1" s="1"/>
  <c r="AC109" i="1" s="1"/>
  <c r="AD109" i="1" s="1"/>
  <c r="T109" i="1"/>
  <c r="T265" i="1"/>
  <c r="V265" i="1" s="1"/>
  <c r="X265" i="1" s="1"/>
  <c r="Y265" i="1" s="1"/>
  <c r="Z265" i="1" s="1"/>
  <c r="AA265" i="1" s="1"/>
  <c r="AB265" i="1" s="1"/>
  <c r="AC265" i="1" s="1"/>
  <c r="AD265" i="1" s="1"/>
  <c r="T421" i="1"/>
  <c r="V421" i="1" s="1"/>
  <c r="X421" i="1" s="1"/>
  <c r="Y421" i="1" s="1"/>
  <c r="Z421" i="1" s="1"/>
  <c r="AA421" i="1" s="1"/>
  <c r="AB421" i="1" s="1"/>
  <c r="AC421" i="1" s="1"/>
  <c r="AD421" i="1" s="1"/>
  <c r="T1397" i="1"/>
  <c r="V1397" i="1" s="1"/>
  <c r="X1397" i="1" s="1"/>
  <c r="Y1397" i="1" s="1"/>
  <c r="Z1397" i="1" s="1"/>
  <c r="AA1397" i="1" s="1"/>
  <c r="AB1397" i="1" s="1"/>
  <c r="AC1397" i="1" s="1"/>
  <c r="AD1397" i="1" s="1"/>
  <c r="T1541" i="1"/>
  <c r="V1541" i="1" s="1"/>
  <c r="T1685" i="1"/>
  <c r="V1685" i="1" s="1"/>
  <c r="T637" i="1"/>
  <c r="V637" i="1" s="1"/>
  <c r="X637" i="1" s="1"/>
  <c r="Y637" i="1" s="1"/>
  <c r="Z637" i="1" s="1"/>
  <c r="AA637" i="1" s="1"/>
  <c r="AB637" i="1" s="1"/>
  <c r="AC637" i="1" s="1"/>
  <c r="AD637" i="1" s="1"/>
  <c r="T781" i="1"/>
  <c r="V781" i="1" s="1"/>
  <c r="X781" i="1" s="1"/>
  <c r="Y781" i="1" s="1"/>
  <c r="Z781" i="1" s="1"/>
  <c r="AA781" i="1" s="1"/>
  <c r="AB781" i="1" s="1"/>
  <c r="AC781" i="1" s="1"/>
  <c r="AD781" i="1" s="1"/>
  <c r="T925" i="1"/>
  <c r="V925" i="1" s="1"/>
  <c r="X925" i="1" s="1"/>
  <c r="Y925" i="1" s="1"/>
  <c r="Z925" i="1" s="1"/>
  <c r="AA925" i="1" s="1"/>
  <c r="AB925" i="1" s="1"/>
  <c r="AC925" i="1" s="1"/>
  <c r="AD925" i="1" s="1"/>
  <c r="V1213" i="1"/>
  <c r="X1213" i="1" s="1"/>
  <c r="Y1213" i="1" s="1"/>
  <c r="Z1213" i="1" s="1"/>
  <c r="AA1213" i="1" s="1"/>
  <c r="AB1213" i="1" s="1"/>
  <c r="AC1213" i="1" s="1"/>
  <c r="AD1213" i="1" s="1"/>
  <c r="T1213" i="1"/>
  <c r="T1357" i="1"/>
  <c r="V1357" i="1" s="1"/>
  <c r="T36" i="1"/>
  <c r="V36" i="1" s="1"/>
  <c r="X36" i="1" s="1"/>
  <c r="Y36" i="1" s="1"/>
  <c r="Z36" i="1" s="1"/>
  <c r="AA36" i="1" s="1"/>
  <c r="AB36" i="1" s="1"/>
  <c r="AC36" i="1" s="1"/>
  <c r="AD36" i="1" s="1"/>
  <c r="T492" i="1"/>
  <c r="V492" i="1" s="1"/>
  <c r="X492" i="1" s="1"/>
  <c r="Y492" i="1" s="1"/>
  <c r="Z492" i="1" s="1"/>
  <c r="AA492" i="1" s="1"/>
  <c r="AB492" i="1" s="1"/>
  <c r="AC492" i="1" s="1"/>
  <c r="AD492" i="1" s="1"/>
  <c r="T648" i="1"/>
  <c r="V648" i="1" s="1"/>
  <c r="X648" i="1" s="1"/>
  <c r="Y648" i="1" s="1"/>
  <c r="Z648" i="1" s="1"/>
  <c r="AA648" i="1" s="1"/>
  <c r="AB648" i="1" s="1"/>
  <c r="AC648" i="1" s="1"/>
  <c r="AD648" i="1" s="1"/>
  <c r="T188" i="1"/>
  <c r="V188" i="1" s="1"/>
  <c r="X188" i="1" s="1"/>
  <c r="Y188" i="1" s="1"/>
  <c r="Z188" i="1" s="1"/>
  <c r="AA188" i="1" s="1"/>
  <c r="AB188" i="1" s="1"/>
  <c r="AC188" i="1" s="1"/>
  <c r="AD188" i="1" s="1"/>
  <c r="T476" i="1"/>
  <c r="V476" i="1" s="1"/>
  <c r="X476" i="1" s="1"/>
  <c r="Y476" i="1" s="1"/>
  <c r="Z476" i="1" s="1"/>
  <c r="AA476" i="1" s="1"/>
  <c r="AB476" i="1" s="1"/>
  <c r="AC476" i="1" s="1"/>
  <c r="AD476" i="1" s="1"/>
  <c r="T620" i="1"/>
  <c r="V620" i="1" s="1"/>
  <c r="X620" i="1" s="1"/>
  <c r="Y620" i="1" s="1"/>
  <c r="Z620" i="1" s="1"/>
  <c r="AA620" i="1" s="1"/>
  <c r="AB620" i="1" s="1"/>
  <c r="AC620" i="1" s="1"/>
  <c r="AD620" i="1" s="1"/>
  <c r="T908" i="1"/>
  <c r="V908" i="1" s="1"/>
  <c r="T87" i="1"/>
  <c r="V87" i="1" s="1"/>
  <c r="X87" i="1" s="1"/>
  <c r="Y87" i="1" s="1"/>
  <c r="Z87" i="1" s="1"/>
  <c r="AA87" i="1" s="1"/>
  <c r="AB87" i="1" s="1"/>
  <c r="AC87" i="1" s="1"/>
  <c r="AD87" i="1" s="1"/>
  <c r="T231" i="1"/>
  <c r="V231" i="1" s="1"/>
  <c r="X231" i="1" s="1"/>
  <c r="Y231" i="1" s="1"/>
  <c r="Z231" i="1" s="1"/>
  <c r="AA231" i="1" s="1"/>
  <c r="AB231" i="1" s="1"/>
  <c r="AC231" i="1" s="1"/>
  <c r="AD231" i="1" s="1"/>
  <c r="T375" i="1"/>
  <c r="V375" i="1" s="1"/>
  <c r="X375" i="1" s="1"/>
  <c r="Y375" i="1" s="1"/>
  <c r="Z375" i="1" s="1"/>
  <c r="AA375" i="1" s="1"/>
  <c r="AB375" i="1" s="1"/>
  <c r="AC375" i="1" s="1"/>
  <c r="AD375" i="1" s="1"/>
  <c r="T519" i="1"/>
  <c r="V519" i="1" s="1"/>
  <c r="X519" i="1" s="1"/>
  <c r="Y519" i="1" s="1"/>
  <c r="Z519" i="1" s="1"/>
  <c r="AA519" i="1" s="1"/>
  <c r="AB519" i="1" s="1"/>
  <c r="AC519" i="1" s="1"/>
  <c r="AD519" i="1" s="1"/>
  <c r="T951" i="1"/>
  <c r="V951" i="1" s="1"/>
  <c r="X951" i="1" s="1"/>
  <c r="Y951" i="1" s="1"/>
  <c r="Z951" i="1" s="1"/>
  <c r="AA951" i="1" s="1"/>
  <c r="AB951" i="1" s="1"/>
  <c r="AC951" i="1" s="1"/>
  <c r="AD951" i="1" s="1"/>
  <c r="T1110" i="1"/>
  <c r="V1110" i="1" s="1"/>
  <c r="X1110" i="1" s="1"/>
  <c r="Y1110" i="1" s="1"/>
  <c r="Z1110" i="1" s="1"/>
  <c r="AA1110" i="1" s="1"/>
  <c r="AB1110" i="1" s="1"/>
  <c r="AC1110" i="1" s="1"/>
  <c r="AD1110" i="1" s="1"/>
  <c r="T1254" i="1"/>
  <c r="V1254" i="1" s="1"/>
  <c r="X1254" i="1" s="1"/>
  <c r="Y1254" i="1" s="1"/>
  <c r="Z1254" i="1" s="1"/>
  <c r="AA1254" i="1" s="1"/>
  <c r="AB1254" i="1" s="1"/>
  <c r="AC1254" i="1" s="1"/>
  <c r="AD1254" i="1" s="1"/>
  <c r="T1398" i="1"/>
  <c r="V1398" i="1" s="1"/>
  <c r="X1398" i="1" s="1"/>
  <c r="Y1398" i="1" s="1"/>
  <c r="Z1398" i="1" s="1"/>
  <c r="AA1398" i="1" s="1"/>
  <c r="AB1398" i="1" s="1"/>
  <c r="AC1398" i="1" s="1"/>
  <c r="AD1398" i="1" s="1"/>
  <c r="T1542" i="1"/>
  <c r="V1542" i="1" s="1"/>
  <c r="T1686" i="1"/>
  <c r="V1686" i="1" s="1"/>
  <c r="T1250" i="1"/>
  <c r="V1250" i="1" s="1"/>
  <c r="X1250" i="1" s="1"/>
  <c r="Y1250" i="1" s="1"/>
  <c r="Z1250" i="1" s="1"/>
  <c r="AA1250" i="1" s="1"/>
  <c r="AB1250" i="1" s="1"/>
  <c r="AC1250" i="1" s="1"/>
  <c r="AD1250" i="1" s="1"/>
  <c r="T1394" i="1"/>
  <c r="V1394" i="1" s="1"/>
  <c r="X1394" i="1" s="1"/>
  <c r="Y1394" i="1" s="1"/>
  <c r="Z1394" i="1" s="1"/>
  <c r="AA1394" i="1" s="1"/>
  <c r="AB1394" i="1" s="1"/>
  <c r="AC1394" i="1" s="1"/>
  <c r="AD1394" i="1" s="1"/>
  <c r="T1071" i="1"/>
  <c r="V1071" i="1" s="1"/>
  <c r="X1071" i="1" s="1"/>
  <c r="Y1071" i="1" s="1"/>
  <c r="Z1071" i="1" s="1"/>
  <c r="AA1071" i="1" s="1"/>
  <c r="AB1071" i="1" s="1"/>
  <c r="AC1071" i="1" s="1"/>
  <c r="AD1071" i="1" s="1"/>
  <c r="T1215" i="1"/>
  <c r="V1215" i="1" s="1"/>
  <c r="X1215" i="1" s="1"/>
  <c r="Y1215" i="1" s="1"/>
  <c r="Z1215" i="1" s="1"/>
  <c r="AA1215" i="1" s="1"/>
  <c r="AB1215" i="1" s="1"/>
  <c r="AC1215" i="1" s="1"/>
  <c r="AD1215" i="1" s="1"/>
  <c r="T1503" i="1"/>
  <c r="V1503" i="1" s="1"/>
  <c r="T1647" i="1"/>
  <c r="V1647" i="1" s="1"/>
  <c r="T1697" i="1"/>
  <c r="V1697" i="1" s="1"/>
  <c r="T1152" i="1"/>
  <c r="V1152" i="1" s="1"/>
  <c r="X1152" i="1" s="1"/>
  <c r="Y1152" i="1" s="1"/>
  <c r="Z1152" i="1" s="1"/>
  <c r="AA1152" i="1" s="1"/>
  <c r="AB1152" i="1" s="1"/>
  <c r="AC1152" i="1" s="1"/>
  <c r="AD1152" i="1" s="1"/>
  <c r="T1296" i="1"/>
  <c r="V1296" i="1" s="1"/>
  <c r="X1296" i="1" s="1"/>
  <c r="Y1296" i="1" s="1"/>
  <c r="Z1296" i="1" s="1"/>
  <c r="AA1296" i="1" s="1"/>
  <c r="AB1296" i="1" s="1"/>
  <c r="AC1296" i="1" s="1"/>
  <c r="AD1296" i="1" s="1"/>
  <c r="T1584" i="1"/>
  <c r="V1584" i="1" s="1"/>
  <c r="T1728" i="1"/>
  <c r="V1728" i="1" s="1"/>
  <c r="T81" i="1"/>
  <c r="V81" i="1" s="1"/>
  <c r="X81" i="1" s="1"/>
  <c r="Y81" i="1" s="1"/>
  <c r="Z81" i="1" s="1"/>
  <c r="AA81" i="1" s="1"/>
  <c r="AB81" i="1" s="1"/>
  <c r="AC81" i="1" s="1"/>
  <c r="AD81" i="1" s="1"/>
  <c r="T225" i="1"/>
  <c r="V225" i="1" s="1"/>
  <c r="X225" i="1" s="1"/>
  <c r="Y225" i="1" s="1"/>
  <c r="Z225" i="1" s="1"/>
  <c r="AA225" i="1" s="1"/>
  <c r="AB225" i="1" s="1"/>
  <c r="AC225" i="1" s="1"/>
  <c r="AD225" i="1" s="1"/>
  <c r="T513" i="1"/>
  <c r="V513" i="1" s="1"/>
  <c r="X513" i="1" s="1"/>
  <c r="Y513" i="1" s="1"/>
  <c r="Z513" i="1" s="1"/>
  <c r="AA513" i="1" s="1"/>
  <c r="AB513" i="1" s="1"/>
  <c r="AC513" i="1" s="1"/>
  <c r="AD513" i="1" s="1"/>
  <c r="T657" i="1"/>
  <c r="V657" i="1" s="1"/>
  <c r="X657" i="1" s="1"/>
  <c r="Y657" i="1" s="1"/>
  <c r="Z657" i="1" s="1"/>
  <c r="AA657" i="1" s="1"/>
  <c r="AB657" i="1" s="1"/>
  <c r="AC657" i="1" s="1"/>
  <c r="AD657" i="1" s="1"/>
  <c r="T945" i="1"/>
  <c r="V945" i="1" s="1"/>
  <c r="X945" i="1" s="1"/>
  <c r="Y945" i="1" s="1"/>
  <c r="Z945" i="1" s="1"/>
  <c r="AA945" i="1" s="1"/>
  <c r="AB945" i="1" s="1"/>
  <c r="AC945" i="1" s="1"/>
  <c r="AD945" i="1" s="1"/>
  <c r="T1089" i="1"/>
  <c r="V1089" i="1" s="1"/>
  <c r="X1089" i="1" s="1"/>
  <c r="Y1089" i="1" s="1"/>
  <c r="Z1089" i="1" s="1"/>
  <c r="AA1089" i="1" s="1"/>
  <c r="AB1089" i="1" s="1"/>
  <c r="AC1089" i="1" s="1"/>
  <c r="AD1089" i="1" s="1"/>
  <c r="T1233" i="1"/>
  <c r="V1233" i="1" s="1"/>
  <c r="X1233" i="1" s="1"/>
  <c r="Y1233" i="1" s="1"/>
  <c r="Z1233" i="1" s="1"/>
  <c r="AA1233" i="1" s="1"/>
  <c r="AB1233" i="1" s="1"/>
  <c r="AC1233" i="1" s="1"/>
  <c r="AD1233" i="1" s="1"/>
  <c r="V34" i="1"/>
  <c r="X34" i="1" s="1"/>
  <c r="Y34" i="1" s="1"/>
  <c r="Z34" i="1" s="1"/>
  <c r="AA34" i="1" s="1"/>
  <c r="AB34" i="1" s="1"/>
  <c r="AC34" i="1" s="1"/>
  <c r="AD34" i="1" s="1"/>
  <c r="T34" i="1"/>
  <c r="T178" i="1"/>
  <c r="V178" i="1" s="1"/>
  <c r="T466" i="1"/>
  <c r="V466" i="1" s="1"/>
  <c r="X466" i="1" s="1"/>
  <c r="Y466" i="1" s="1"/>
  <c r="Z466" i="1" s="1"/>
  <c r="AA466" i="1" s="1"/>
  <c r="AB466" i="1" s="1"/>
  <c r="AC466" i="1" s="1"/>
  <c r="AD466" i="1" s="1"/>
  <c r="T610" i="1"/>
  <c r="V610" i="1" s="1"/>
  <c r="X610" i="1" s="1"/>
  <c r="Y610" i="1" s="1"/>
  <c r="Z610" i="1" s="1"/>
  <c r="AA610" i="1" s="1"/>
  <c r="AB610" i="1" s="1"/>
  <c r="AC610" i="1" s="1"/>
  <c r="AD610" i="1" s="1"/>
  <c r="T754" i="1"/>
  <c r="V754" i="1" s="1"/>
  <c r="X754" i="1" s="1"/>
  <c r="Y754" i="1" s="1"/>
  <c r="Z754" i="1" s="1"/>
  <c r="AA754" i="1" s="1"/>
  <c r="AB754" i="1" s="1"/>
  <c r="AC754" i="1" s="1"/>
  <c r="AD754" i="1" s="1"/>
  <c r="T898" i="1"/>
  <c r="V898" i="1" s="1"/>
  <c r="X898" i="1" s="1"/>
  <c r="Y898" i="1" s="1"/>
  <c r="Z898" i="1" s="1"/>
  <c r="AA898" i="1" s="1"/>
  <c r="AB898" i="1" s="1"/>
  <c r="AC898" i="1" s="1"/>
  <c r="AD898" i="1" s="1"/>
  <c r="T1042" i="1"/>
  <c r="V1042" i="1" s="1"/>
  <c r="X1042" i="1" s="1"/>
  <c r="Y1042" i="1" s="1"/>
  <c r="Z1042" i="1" s="1"/>
  <c r="AA1042" i="1" s="1"/>
  <c r="AB1042" i="1" s="1"/>
  <c r="AC1042" i="1" s="1"/>
  <c r="AD1042" i="1" s="1"/>
  <c r="T1186" i="1"/>
  <c r="V1186" i="1" s="1"/>
  <c r="X1186" i="1" s="1"/>
  <c r="Y1186" i="1" s="1"/>
  <c r="Z1186" i="1" s="1"/>
  <c r="AA1186" i="1" s="1"/>
  <c r="AB1186" i="1" s="1"/>
  <c r="AC1186" i="1" s="1"/>
  <c r="AD1186" i="1" s="1"/>
  <c r="T1330" i="1"/>
  <c r="V1330" i="1" s="1"/>
  <c r="X1330" i="1" s="1"/>
  <c r="Y1330" i="1" s="1"/>
  <c r="Z1330" i="1" s="1"/>
  <c r="AA1330" i="1" s="1"/>
  <c r="AB1330" i="1" s="1"/>
  <c r="AC1330" i="1" s="1"/>
  <c r="AD1330" i="1" s="1"/>
  <c r="T1474" i="1"/>
  <c r="V1474" i="1" s="1"/>
  <c r="X1474" i="1" s="1"/>
  <c r="Y1474" i="1" s="1"/>
  <c r="Z1474" i="1" s="1"/>
  <c r="AA1474" i="1" s="1"/>
  <c r="AB1474" i="1" s="1"/>
  <c r="AC1474" i="1" s="1"/>
  <c r="AD1474" i="1" s="1"/>
  <c r="T1585" i="1"/>
  <c r="V1585" i="1" s="1"/>
  <c r="T1729" i="1"/>
  <c r="V1729" i="1" s="1"/>
  <c r="T1557" i="1"/>
  <c r="V1557" i="1" s="1"/>
  <c r="V1701" i="1"/>
  <c r="T1701" i="1"/>
  <c r="T1546" i="1"/>
  <c r="V1546" i="1" s="1"/>
  <c r="T1690" i="1"/>
  <c r="V1690" i="1" s="1"/>
  <c r="T115" i="1"/>
  <c r="V115" i="1" s="1"/>
  <c r="X115" i="1" s="1"/>
  <c r="Y115" i="1" s="1"/>
  <c r="Z115" i="1" s="1"/>
  <c r="AA115" i="1" s="1"/>
  <c r="AB115" i="1" s="1"/>
  <c r="AC115" i="1" s="1"/>
  <c r="AD115" i="1" s="1"/>
  <c r="T403" i="1"/>
  <c r="V403" i="1" s="1"/>
  <c r="X403" i="1" s="1"/>
  <c r="Y403" i="1" s="1"/>
  <c r="Z403" i="1" s="1"/>
  <c r="AA403" i="1" s="1"/>
  <c r="AB403" i="1" s="1"/>
  <c r="AC403" i="1" s="1"/>
  <c r="AD403" i="1" s="1"/>
  <c r="V547" i="1"/>
  <c r="X547" i="1" s="1"/>
  <c r="Y547" i="1" s="1"/>
  <c r="Z547" i="1" s="1"/>
  <c r="AA547" i="1" s="1"/>
  <c r="AB547" i="1" s="1"/>
  <c r="AC547" i="1" s="1"/>
  <c r="AD547" i="1" s="1"/>
  <c r="T547" i="1"/>
  <c r="T835" i="1"/>
  <c r="V835" i="1" s="1"/>
  <c r="X835" i="1" s="1"/>
  <c r="Y835" i="1" s="1"/>
  <c r="Z835" i="1" s="1"/>
  <c r="AA835" i="1" s="1"/>
  <c r="AB835" i="1" s="1"/>
  <c r="AC835" i="1" s="1"/>
  <c r="AD835" i="1" s="1"/>
  <c r="T1159" i="1"/>
  <c r="V1159" i="1" s="1"/>
  <c r="X1159" i="1" s="1"/>
  <c r="Y1159" i="1" s="1"/>
  <c r="Z1159" i="1" s="1"/>
  <c r="AA1159" i="1" s="1"/>
  <c r="AB1159" i="1" s="1"/>
  <c r="AC1159" i="1" s="1"/>
  <c r="AD1159" i="1" s="1"/>
  <c r="T1339" i="1"/>
  <c r="V1339" i="1" s="1"/>
  <c r="X1339" i="1" s="1"/>
  <c r="Y1339" i="1" s="1"/>
  <c r="Z1339" i="1" s="1"/>
  <c r="AA1339" i="1" s="1"/>
  <c r="AB1339" i="1" s="1"/>
  <c r="AC1339" i="1" s="1"/>
  <c r="AD1339" i="1" s="1"/>
  <c r="T1483" i="1"/>
  <c r="V1483" i="1" s="1"/>
  <c r="X1483" i="1" s="1"/>
  <c r="Y1483" i="1" s="1"/>
  <c r="Z1483" i="1" s="1"/>
  <c r="AA1483" i="1" s="1"/>
  <c r="AB1483" i="1" s="1"/>
  <c r="AC1483" i="1" s="1"/>
  <c r="AD1483" i="1" s="1"/>
  <c r="T1615" i="1"/>
  <c r="V1615" i="1" s="1"/>
  <c r="T1759" i="1"/>
  <c r="V1759" i="1" s="1"/>
  <c r="T748" i="1"/>
  <c r="V748" i="1" s="1"/>
  <c r="X748" i="1" s="1"/>
  <c r="Y748" i="1" s="1"/>
  <c r="Z748" i="1" s="1"/>
  <c r="AA748" i="1" s="1"/>
  <c r="AB748" i="1" s="1"/>
  <c r="AC748" i="1" s="1"/>
  <c r="AD748" i="1" s="1"/>
  <c r="T269" i="1"/>
  <c r="V269" i="1" s="1"/>
  <c r="X269" i="1" s="1"/>
  <c r="Y269" i="1" s="1"/>
  <c r="Z269" i="1" s="1"/>
  <c r="AA269" i="1" s="1"/>
  <c r="AB269" i="1" s="1"/>
  <c r="AC269" i="1" s="1"/>
  <c r="AD269" i="1" s="1"/>
  <c r="T1345" i="1"/>
  <c r="V1345" i="1" s="1"/>
  <c r="X1345" i="1" s="1"/>
  <c r="Y1345" i="1" s="1"/>
  <c r="Z1345" i="1" s="1"/>
  <c r="AA1345" i="1" s="1"/>
  <c r="AB1345" i="1" s="1"/>
  <c r="AC1345" i="1" s="1"/>
  <c r="AD1345" i="1" s="1"/>
  <c r="T464" i="1"/>
  <c r="V464" i="1" s="1"/>
  <c r="X464" i="1" s="1"/>
  <c r="Y464" i="1" s="1"/>
  <c r="Z464" i="1" s="1"/>
  <c r="AA464" i="1" s="1"/>
  <c r="AB464" i="1" s="1"/>
  <c r="AC464" i="1" s="1"/>
  <c r="AD464" i="1" s="1"/>
  <c r="T1098" i="1"/>
  <c r="V1098" i="1" s="1"/>
  <c r="X1098" i="1" s="1"/>
  <c r="Y1098" i="1" s="1"/>
  <c r="Z1098" i="1" s="1"/>
  <c r="AA1098" i="1" s="1"/>
  <c r="AB1098" i="1" s="1"/>
  <c r="AC1098" i="1" s="1"/>
  <c r="AD1098" i="1" s="1"/>
  <c r="T1491" i="1"/>
  <c r="V1491" i="1" s="1"/>
  <c r="T645" i="1"/>
  <c r="V645" i="1" s="1"/>
  <c r="X645" i="1" s="1"/>
  <c r="Y645" i="1" s="1"/>
  <c r="Z645" i="1" s="1"/>
  <c r="AA645" i="1" s="1"/>
  <c r="AB645" i="1" s="1"/>
  <c r="AC645" i="1" s="1"/>
  <c r="AD645" i="1" s="1"/>
  <c r="T1318" i="1"/>
  <c r="V1318" i="1" s="1"/>
  <c r="X1318" i="1" s="1"/>
  <c r="Y1318" i="1" s="1"/>
  <c r="Z1318" i="1" s="1"/>
  <c r="AA1318" i="1" s="1"/>
  <c r="AB1318" i="1" s="1"/>
  <c r="AC1318" i="1" s="1"/>
  <c r="AD1318" i="1" s="1"/>
  <c r="T679" i="1"/>
  <c r="V679" i="1" s="1"/>
  <c r="X679" i="1" s="1"/>
  <c r="Y679" i="1" s="1"/>
  <c r="Z679" i="1" s="1"/>
  <c r="AA679" i="1" s="1"/>
  <c r="AB679" i="1" s="1"/>
  <c r="AC679" i="1" s="1"/>
  <c r="AD679" i="1" s="1"/>
  <c r="O518" i="1"/>
  <c r="N449" i="1"/>
  <c r="S761" i="1"/>
  <c r="U761" i="1" s="1"/>
  <c r="S1193" i="1"/>
  <c r="V30" i="1"/>
  <c r="X30" i="1" s="1"/>
  <c r="Y30" i="1" s="1"/>
  <c r="Z30" i="1" s="1"/>
  <c r="AA30" i="1" s="1"/>
  <c r="AB30" i="1" s="1"/>
  <c r="AC30" i="1" s="1"/>
  <c r="AD30" i="1" s="1"/>
  <c r="T30" i="1"/>
  <c r="O1603" i="1"/>
  <c r="O1747" i="1"/>
  <c r="T340" i="1"/>
  <c r="T484" i="1"/>
  <c r="V484" i="1" s="1"/>
  <c r="X484" i="1" s="1"/>
  <c r="Y484" i="1" s="1"/>
  <c r="Z484" i="1" s="1"/>
  <c r="AA484" i="1" s="1"/>
  <c r="AB484" i="1" s="1"/>
  <c r="AC484" i="1" s="1"/>
  <c r="AD484" i="1" s="1"/>
  <c r="T916" i="1"/>
  <c r="V916" i="1" s="1"/>
  <c r="X916" i="1" s="1"/>
  <c r="Y916" i="1" s="1"/>
  <c r="Z916" i="1" s="1"/>
  <c r="AA916" i="1" s="1"/>
  <c r="AB916" i="1" s="1"/>
  <c r="AC916" i="1" s="1"/>
  <c r="AD916" i="1" s="1"/>
  <c r="V1204" i="1"/>
  <c r="X1204" i="1" s="1"/>
  <c r="Y1204" i="1" s="1"/>
  <c r="Z1204" i="1" s="1"/>
  <c r="AA1204" i="1" s="1"/>
  <c r="AB1204" i="1" s="1"/>
  <c r="AC1204" i="1" s="1"/>
  <c r="AD1204" i="1" s="1"/>
  <c r="T1204" i="1"/>
  <c r="T1348" i="1"/>
  <c r="V1348" i="1" s="1"/>
  <c r="X1348" i="1" s="1"/>
  <c r="Y1348" i="1" s="1"/>
  <c r="Z1348" i="1" s="1"/>
  <c r="AA1348" i="1" s="1"/>
  <c r="AB1348" i="1" s="1"/>
  <c r="AC1348" i="1" s="1"/>
  <c r="AD1348" i="1" s="1"/>
  <c r="T1492" i="1"/>
  <c r="V1492" i="1" s="1"/>
  <c r="T137" i="1"/>
  <c r="V137" i="1" s="1"/>
  <c r="X137" i="1" s="1"/>
  <c r="Y137" i="1" s="1"/>
  <c r="Z137" i="1" s="1"/>
  <c r="AA137" i="1" s="1"/>
  <c r="AB137" i="1" s="1"/>
  <c r="AC137" i="1" s="1"/>
  <c r="AD137" i="1" s="1"/>
  <c r="T305" i="1"/>
  <c r="V305" i="1" s="1"/>
  <c r="X305" i="1" s="1"/>
  <c r="Y305" i="1" s="1"/>
  <c r="Z305" i="1" s="1"/>
  <c r="AA305" i="1" s="1"/>
  <c r="AB305" i="1" s="1"/>
  <c r="AC305" i="1" s="1"/>
  <c r="AD305" i="1" s="1"/>
  <c r="T473" i="1"/>
  <c r="V473" i="1" s="1"/>
  <c r="X473" i="1" s="1"/>
  <c r="Y473" i="1" s="1"/>
  <c r="Z473" i="1" s="1"/>
  <c r="AA473" i="1" s="1"/>
  <c r="AB473" i="1" s="1"/>
  <c r="AC473" i="1" s="1"/>
  <c r="AD473" i="1" s="1"/>
  <c r="T641" i="1"/>
  <c r="V641" i="1" s="1"/>
  <c r="X641" i="1" s="1"/>
  <c r="Y641" i="1" s="1"/>
  <c r="Z641" i="1" s="1"/>
  <c r="AA641" i="1" s="1"/>
  <c r="AB641" i="1" s="1"/>
  <c r="AC641" i="1" s="1"/>
  <c r="AD641" i="1" s="1"/>
  <c r="T785" i="1"/>
  <c r="V785" i="1" s="1"/>
  <c r="X785" i="1" s="1"/>
  <c r="Y785" i="1" s="1"/>
  <c r="Z785" i="1" s="1"/>
  <c r="AA785" i="1" s="1"/>
  <c r="AB785" i="1" s="1"/>
  <c r="AC785" i="1" s="1"/>
  <c r="AD785" i="1" s="1"/>
  <c r="T929" i="1"/>
  <c r="V929" i="1" s="1"/>
  <c r="X929" i="1" s="1"/>
  <c r="Y929" i="1" s="1"/>
  <c r="Z929" i="1" s="1"/>
  <c r="AA929" i="1" s="1"/>
  <c r="AB929" i="1" s="1"/>
  <c r="AC929" i="1" s="1"/>
  <c r="AD929" i="1" s="1"/>
  <c r="V1073" i="1"/>
  <c r="X1073" i="1" s="1"/>
  <c r="Y1073" i="1" s="1"/>
  <c r="Z1073" i="1" s="1"/>
  <c r="AA1073" i="1" s="1"/>
  <c r="AB1073" i="1" s="1"/>
  <c r="AC1073" i="1" s="1"/>
  <c r="AD1073" i="1" s="1"/>
  <c r="T1073" i="1"/>
  <c r="T1217" i="1"/>
  <c r="V1217" i="1" s="1"/>
  <c r="X1217" i="1" s="1"/>
  <c r="Y1217" i="1" s="1"/>
  <c r="Z1217" i="1" s="1"/>
  <c r="AA1217" i="1" s="1"/>
  <c r="AB1217" i="1" s="1"/>
  <c r="AC1217" i="1" s="1"/>
  <c r="AD1217" i="1" s="1"/>
  <c r="T744" i="1"/>
  <c r="V744" i="1" s="1"/>
  <c r="X744" i="1" s="1"/>
  <c r="Y744" i="1" s="1"/>
  <c r="Z744" i="1" s="1"/>
  <c r="AA744" i="1" s="1"/>
  <c r="AB744" i="1" s="1"/>
  <c r="AC744" i="1" s="1"/>
  <c r="AD744" i="1" s="1"/>
  <c r="T1183" i="1"/>
  <c r="V1183" i="1" s="1"/>
  <c r="X1183" i="1" s="1"/>
  <c r="Y1183" i="1" s="1"/>
  <c r="Z1183" i="1" s="1"/>
  <c r="AA1183" i="1" s="1"/>
  <c r="AB1183" i="1" s="1"/>
  <c r="AC1183" i="1" s="1"/>
  <c r="AD1183" i="1" s="1"/>
  <c r="T1376" i="1"/>
  <c r="T1803" i="1"/>
  <c r="V1803" i="1" s="1"/>
  <c r="V570" i="1"/>
  <c r="T570" i="1"/>
  <c r="T858" i="1"/>
  <c r="V858" i="1" s="1"/>
  <c r="X858" i="1" s="1"/>
  <c r="Y858" i="1" s="1"/>
  <c r="Z858" i="1" s="1"/>
  <c r="AA858" i="1" s="1"/>
  <c r="AB858" i="1" s="1"/>
  <c r="AC858" i="1" s="1"/>
  <c r="AD858" i="1" s="1"/>
  <c r="T1002" i="1"/>
  <c r="V1002" i="1" s="1"/>
  <c r="X1002" i="1" s="1"/>
  <c r="Y1002" i="1" s="1"/>
  <c r="Z1002" i="1" s="1"/>
  <c r="AA1002" i="1" s="1"/>
  <c r="AB1002" i="1" s="1"/>
  <c r="AC1002" i="1" s="1"/>
  <c r="AD1002" i="1" s="1"/>
  <c r="V110" i="1"/>
  <c r="X110" i="1" s="1"/>
  <c r="Y110" i="1" s="1"/>
  <c r="Z110" i="1" s="1"/>
  <c r="AA110" i="1" s="1"/>
  <c r="AB110" i="1" s="1"/>
  <c r="AC110" i="1" s="1"/>
  <c r="AD110" i="1" s="1"/>
  <c r="T110" i="1"/>
  <c r="T398" i="1"/>
  <c r="V398" i="1" s="1"/>
  <c r="X398" i="1" s="1"/>
  <c r="Y398" i="1" s="1"/>
  <c r="Z398" i="1" s="1"/>
  <c r="AA398" i="1" s="1"/>
  <c r="AB398" i="1" s="1"/>
  <c r="AC398" i="1" s="1"/>
  <c r="AD398" i="1" s="1"/>
  <c r="T542" i="1"/>
  <c r="V542" i="1" s="1"/>
  <c r="X542" i="1" s="1"/>
  <c r="Y542" i="1" s="1"/>
  <c r="Z542" i="1" s="1"/>
  <c r="AA542" i="1" s="1"/>
  <c r="AB542" i="1" s="1"/>
  <c r="AC542" i="1" s="1"/>
  <c r="AD542" i="1" s="1"/>
  <c r="T830" i="1"/>
  <c r="V830" i="1" s="1"/>
  <c r="X830" i="1" s="1"/>
  <c r="Y830" i="1" s="1"/>
  <c r="Z830" i="1" s="1"/>
  <c r="AA830" i="1" s="1"/>
  <c r="AB830" i="1" s="1"/>
  <c r="AC830" i="1" s="1"/>
  <c r="AD830" i="1" s="1"/>
  <c r="T1519" i="1"/>
  <c r="V1519" i="1" s="1"/>
  <c r="T121" i="1"/>
  <c r="V121" i="1" s="1"/>
  <c r="X121" i="1" s="1"/>
  <c r="Y121" i="1" s="1"/>
  <c r="Z121" i="1" s="1"/>
  <c r="AA121" i="1" s="1"/>
  <c r="AB121" i="1" s="1"/>
  <c r="AC121" i="1" s="1"/>
  <c r="AD121" i="1" s="1"/>
  <c r="T277" i="1"/>
  <c r="V277" i="1" s="1"/>
  <c r="X277" i="1" s="1"/>
  <c r="Y277" i="1" s="1"/>
  <c r="Z277" i="1" s="1"/>
  <c r="AA277" i="1" s="1"/>
  <c r="AB277" i="1" s="1"/>
  <c r="AC277" i="1" s="1"/>
  <c r="AD277" i="1" s="1"/>
  <c r="T433" i="1"/>
  <c r="V433" i="1" s="1"/>
  <c r="X433" i="1" s="1"/>
  <c r="Y433" i="1" s="1"/>
  <c r="Z433" i="1" s="1"/>
  <c r="AA433" i="1" s="1"/>
  <c r="AB433" i="1" s="1"/>
  <c r="AC433" i="1" s="1"/>
  <c r="AD433" i="1" s="1"/>
  <c r="T1553" i="1"/>
  <c r="V1553" i="1" s="1"/>
  <c r="T493" i="1"/>
  <c r="V493" i="1" s="1"/>
  <c r="X493" i="1" s="1"/>
  <c r="Y493" i="1" s="1"/>
  <c r="Z493" i="1" s="1"/>
  <c r="AA493" i="1" s="1"/>
  <c r="AB493" i="1" s="1"/>
  <c r="AC493" i="1" s="1"/>
  <c r="AD493" i="1" s="1"/>
  <c r="T649" i="1"/>
  <c r="V649" i="1" s="1"/>
  <c r="X649" i="1" s="1"/>
  <c r="Y649" i="1" s="1"/>
  <c r="Z649" i="1" s="1"/>
  <c r="AA649" i="1" s="1"/>
  <c r="AB649" i="1" s="1"/>
  <c r="AC649" i="1" s="1"/>
  <c r="AD649" i="1" s="1"/>
  <c r="T793" i="1"/>
  <c r="V793" i="1" s="1"/>
  <c r="X793" i="1" s="1"/>
  <c r="Y793" i="1" s="1"/>
  <c r="Z793" i="1" s="1"/>
  <c r="AA793" i="1" s="1"/>
  <c r="AB793" i="1" s="1"/>
  <c r="AC793" i="1" s="1"/>
  <c r="AD793" i="1" s="1"/>
  <c r="T937" i="1"/>
  <c r="V937" i="1" s="1"/>
  <c r="X937" i="1" s="1"/>
  <c r="Y937" i="1" s="1"/>
  <c r="Z937" i="1" s="1"/>
  <c r="AA937" i="1" s="1"/>
  <c r="AB937" i="1" s="1"/>
  <c r="AC937" i="1" s="1"/>
  <c r="AD937" i="1" s="1"/>
  <c r="T1081" i="1"/>
  <c r="V1081" i="1" s="1"/>
  <c r="X1081" i="1" s="1"/>
  <c r="Y1081" i="1" s="1"/>
  <c r="Z1081" i="1" s="1"/>
  <c r="AA1081" i="1" s="1"/>
  <c r="AB1081" i="1" s="1"/>
  <c r="AC1081" i="1" s="1"/>
  <c r="AD1081" i="1" s="1"/>
  <c r="T1225" i="1"/>
  <c r="V1225" i="1" s="1"/>
  <c r="X1225" i="1" s="1"/>
  <c r="Y1225" i="1" s="1"/>
  <c r="Z1225" i="1" s="1"/>
  <c r="AA1225" i="1" s="1"/>
  <c r="AB1225" i="1" s="1"/>
  <c r="AC1225" i="1" s="1"/>
  <c r="AD1225" i="1" s="1"/>
  <c r="V204" i="1"/>
  <c r="X204" i="1" s="1"/>
  <c r="Y204" i="1" s="1"/>
  <c r="Z204" i="1" s="1"/>
  <c r="AA204" i="1" s="1"/>
  <c r="AB204" i="1" s="1"/>
  <c r="AC204" i="1" s="1"/>
  <c r="AD204" i="1" s="1"/>
  <c r="T204" i="1"/>
  <c r="T348" i="1"/>
  <c r="V348" i="1" s="1"/>
  <c r="X348" i="1" s="1"/>
  <c r="Y348" i="1" s="1"/>
  <c r="Z348" i="1" s="1"/>
  <c r="AA348" i="1" s="1"/>
  <c r="AB348" i="1" s="1"/>
  <c r="AC348" i="1" s="1"/>
  <c r="AD348" i="1" s="1"/>
  <c r="T504" i="1"/>
  <c r="V504" i="1" s="1"/>
  <c r="X504" i="1" s="1"/>
  <c r="Y504" i="1" s="1"/>
  <c r="Z504" i="1" s="1"/>
  <c r="AA504" i="1" s="1"/>
  <c r="AB504" i="1" s="1"/>
  <c r="AC504" i="1" s="1"/>
  <c r="AD504" i="1" s="1"/>
  <c r="T972" i="1"/>
  <c r="V972" i="1" s="1"/>
  <c r="X972" i="1" s="1"/>
  <c r="Y972" i="1" s="1"/>
  <c r="Z972" i="1" s="1"/>
  <c r="AA972" i="1" s="1"/>
  <c r="AB972" i="1" s="1"/>
  <c r="AC972" i="1" s="1"/>
  <c r="AD972" i="1" s="1"/>
  <c r="T344" i="1"/>
  <c r="V344" i="1" s="1"/>
  <c r="X344" i="1" s="1"/>
  <c r="Y344" i="1" s="1"/>
  <c r="Z344" i="1" s="1"/>
  <c r="AA344" i="1" s="1"/>
  <c r="AB344" i="1" s="1"/>
  <c r="AC344" i="1" s="1"/>
  <c r="AD344" i="1" s="1"/>
  <c r="V488" i="1"/>
  <c r="X488" i="1" s="1"/>
  <c r="Y488" i="1" s="1"/>
  <c r="Z488" i="1" s="1"/>
  <c r="AA488" i="1" s="1"/>
  <c r="AB488" i="1" s="1"/>
  <c r="AC488" i="1" s="1"/>
  <c r="AD488" i="1" s="1"/>
  <c r="T488" i="1"/>
  <c r="T632" i="1"/>
  <c r="V632" i="1" s="1"/>
  <c r="X632" i="1" s="1"/>
  <c r="Y632" i="1" s="1"/>
  <c r="Z632" i="1" s="1"/>
  <c r="AA632" i="1" s="1"/>
  <c r="AB632" i="1" s="1"/>
  <c r="AC632" i="1" s="1"/>
  <c r="AD632" i="1" s="1"/>
  <c r="T776" i="1"/>
  <c r="V776" i="1" s="1"/>
  <c r="X776" i="1" s="1"/>
  <c r="Y776" i="1" s="1"/>
  <c r="Z776" i="1" s="1"/>
  <c r="AA776" i="1" s="1"/>
  <c r="AB776" i="1" s="1"/>
  <c r="AC776" i="1" s="1"/>
  <c r="AD776" i="1" s="1"/>
  <c r="T920" i="1"/>
  <c r="V920" i="1" s="1"/>
  <c r="X920" i="1" s="1"/>
  <c r="Y920" i="1" s="1"/>
  <c r="Z920" i="1" s="1"/>
  <c r="AA920" i="1" s="1"/>
  <c r="AB920" i="1" s="1"/>
  <c r="AC920" i="1" s="1"/>
  <c r="AD920" i="1" s="1"/>
  <c r="T675" i="1"/>
  <c r="V675" i="1" s="1"/>
  <c r="X675" i="1" s="1"/>
  <c r="Y675" i="1" s="1"/>
  <c r="Z675" i="1" s="1"/>
  <c r="AA675" i="1" s="1"/>
  <c r="AB675" i="1" s="1"/>
  <c r="AC675" i="1" s="1"/>
  <c r="AD675" i="1" s="1"/>
  <c r="T1122" i="1"/>
  <c r="V1122" i="1" s="1"/>
  <c r="X1122" i="1" s="1"/>
  <c r="Y1122" i="1" s="1"/>
  <c r="Z1122" i="1" s="1"/>
  <c r="AA1122" i="1" s="1"/>
  <c r="AB1122" i="1" s="1"/>
  <c r="AC1122" i="1" s="1"/>
  <c r="AD1122" i="1" s="1"/>
  <c r="V1266" i="1"/>
  <c r="X1266" i="1" s="1"/>
  <c r="Y1266" i="1" s="1"/>
  <c r="Z1266" i="1" s="1"/>
  <c r="AA1266" i="1" s="1"/>
  <c r="AB1266" i="1" s="1"/>
  <c r="AC1266" i="1" s="1"/>
  <c r="AD1266" i="1" s="1"/>
  <c r="T1266" i="1"/>
  <c r="T1554" i="1"/>
  <c r="V1554" i="1" s="1"/>
  <c r="T1698" i="1"/>
  <c r="V1698" i="1" s="1"/>
  <c r="T974" i="1"/>
  <c r="V974" i="1" s="1"/>
  <c r="X974" i="1" s="1"/>
  <c r="Y974" i="1" s="1"/>
  <c r="Z974" i="1" s="1"/>
  <c r="AA974" i="1" s="1"/>
  <c r="AB974" i="1" s="1"/>
  <c r="AC974" i="1" s="1"/>
  <c r="AD974" i="1" s="1"/>
  <c r="T1262" i="1"/>
  <c r="V1262" i="1" s="1"/>
  <c r="X1262" i="1" s="1"/>
  <c r="Y1262" i="1" s="1"/>
  <c r="Z1262" i="1" s="1"/>
  <c r="AA1262" i="1" s="1"/>
  <c r="AB1262" i="1" s="1"/>
  <c r="AC1262" i="1" s="1"/>
  <c r="AD1262" i="1" s="1"/>
  <c r="T1550" i="1"/>
  <c r="V1550" i="1" s="1"/>
  <c r="T1083" i="1"/>
  <c r="V1083" i="1" s="1"/>
  <c r="X1083" i="1" s="1"/>
  <c r="Y1083" i="1" s="1"/>
  <c r="Z1083" i="1" s="1"/>
  <c r="AA1083" i="1" s="1"/>
  <c r="AB1083" i="1" s="1"/>
  <c r="AC1083" i="1" s="1"/>
  <c r="AD1083" i="1" s="1"/>
  <c r="V1227" i="1"/>
  <c r="X1227" i="1" s="1"/>
  <c r="Y1227" i="1" s="1"/>
  <c r="Z1227" i="1" s="1"/>
  <c r="AA1227" i="1" s="1"/>
  <c r="AB1227" i="1" s="1"/>
  <c r="AC1227" i="1" s="1"/>
  <c r="AD1227" i="1" s="1"/>
  <c r="T1227" i="1"/>
  <c r="T1371" i="1"/>
  <c r="V1371" i="1" s="1"/>
  <c r="X1371" i="1" s="1"/>
  <c r="Y1371" i="1" s="1"/>
  <c r="Z1371" i="1" s="1"/>
  <c r="AA1371" i="1" s="1"/>
  <c r="AB1371" i="1" s="1"/>
  <c r="AC1371" i="1" s="1"/>
  <c r="AD1371" i="1" s="1"/>
  <c r="T1515" i="1"/>
  <c r="V1515" i="1" s="1"/>
  <c r="T1659" i="1"/>
  <c r="V1659" i="1" s="1"/>
  <c r="T1709" i="1"/>
  <c r="V1709" i="1" s="1"/>
  <c r="V1164" i="1"/>
  <c r="X1164" i="1" s="1"/>
  <c r="Y1164" i="1" s="1"/>
  <c r="Z1164" i="1" s="1"/>
  <c r="AA1164" i="1" s="1"/>
  <c r="AB1164" i="1" s="1"/>
  <c r="AC1164" i="1" s="1"/>
  <c r="AD1164" i="1" s="1"/>
  <c r="T1164" i="1"/>
  <c r="T1308" i="1"/>
  <c r="V1308" i="1" s="1"/>
  <c r="X1308" i="1" s="1"/>
  <c r="Y1308" i="1" s="1"/>
  <c r="Z1308" i="1" s="1"/>
  <c r="AA1308" i="1" s="1"/>
  <c r="AB1308" i="1" s="1"/>
  <c r="AC1308" i="1" s="1"/>
  <c r="AD1308" i="1" s="1"/>
  <c r="T1452" i="1"/>
  <c r="V1452" i="1" s="1"/>
  <c r="X1452" i="1" s="1"/>
  <c r="Y1452" i="1" s="1"/>
  <c r="Z1452" i="1" s="1"/>
  <c r="AA1452" i="1" s="1"/>
  <c r="AB1452" i="1" s="1"/>
  <c r="AC1452" i="1" s="1"/>
  <c r="AD1452" i="1" s="1"/>
  <c r="T1596" i="1"/>
  <c r="V1596" i="1" s="1"/>
  <c r="T237" i="1"/>
  <c r="V237" i="1" s="1"/>
  <c r="X237" i="1" s="1"/>
  <c r="Y237" i="1" s="1"/>
  <c r="Z237" i="1" s="1"/>
  <c r="AA237" i="1" s="1"/>
  <c r="AB237" i="1" s="1"/>
  <c r="AC237" i="1" s="1"/>
  <c r="AD237" i="1" s="1"/>
  <c r="T525" i="1"/>
  <c r="V525" i="1" s="1"/>
  <c r="X525" i="1" s="1"/>
  <c r="Y525" i="1" s="1"/>
  <c r="Z525" i="1" s="1"/>
  <c r="AA525" i="1" s="1"/>
  <c r="AB525" i="1" s="1"/>
  <c r="AC525" i="1" s="1"/>
  <c r="AD525" i="1" s="1"/>
  <c r="T813" i="1"/>
  <c r="V813" i="1" s="1"/>
  <c r="X813" i="1" s="1"/>
  <c r="Y813" i="1" s="1"/>
  <c r="Z813" i="1" s="1"/>
  <c r="AA813" i="1" s="1"/>
  <c r="AB813" i="1" s="1"/>
  <c r="AC813" i="1" s="1"/>
  <c r="AD813" i="1" s="1"/>
  <c r="T957" i="1"/>
  <c r="V957" i="1" s="1"/>
  <c r="X957" i="1" s="1"/>
  <c r="Y957" i="1" s="1"/>
  <c r="Z957" i="1" s="1"/>
  <c r="AA957" i="1" s="1"/>
  <c r="AB957" i="1" s="1"/>
  <c r="AC957" i="1" s="1"/>
  <c r="AD957" i="1" s="1"/>
  <c r="T1101" i="1"/>
  <c r="V1101" i="1" s="1"/>
  <c r="X1101" i="1" s="1"/>
  <c r="Y1101" i="1" s="1"/>
  <c r="Z1101" i="1" s="1"/>
  <c r="AA1101" i="1" s="1"/>
  <c r="AB1101" i="1" s="1"/>
  <c r="AC1101" i="1" s="1"/>
  <c r="AD1101" i="1" s="1"/>
  <c r="T1245" i="1"/>
  <c r="V1245" i="1" s="1"/>
  <c r="X1245" i="1" s="1"/>
  <c r="Y1245" i="1" s="1"/>
  <c r="Z1245" i="1" s="1"/>
  <c r="AA1245" i="1" s="1"/>
  <c r="AB1245" i="1" s="1"/>
  <c r="AC1245" i="1" s="1"/>
  <c r="AD1245" i="1" s="1"/>
  <c r="T334" i="1"/>
  <c r="V334" i="1" s="1"/>
  <c r="X334" i="1" s="1"/>
  <c r="Y334" i="1" s="1"/>
  <c r="Z334" i="1" s="1"/>
  <c r="AA334" i="1" s="1"/>
  <c r="AB334" i="1" s="1"/>
  <c r="AC334" i="1" s="1"/>
  <c r="AD334" i="1" s="1"/>
  <c r="T478" i="1"/>
  <c r="V478" i="1" s="1"/>
  <c r="X478" i="1" s="1"/>
  <c r="Y478" i="1" s="1"/>
  <c r="Z478" i="1" s="1"/>
  <c r="AA478" i="1" s="1"/>
  <c r="AB478" i="1" s="1"/>
  <c r="AC478" i="1" s="1"/>
  <c r="AD478" i="1" s="1"/>
  <c r="T622" i="1"/>
  <c r="V622" i="1" s="1"/>
  <c r="X622" i="1" s="1"/>
  <c r="Y622" i="1" s="1"/>
  <c r="Z622" i="1" s="1"/>
  <c r="AA622" i="1" s="1"/>
  <c r="AB622" i="1" s="1"/>
  <c r="AC622" i="1" s="1"/>
  <c r="AD622" i="1" s="1"/>
  <c r="T1054" i="1"/>
  <c r="V1054" i="1" s="1"/>
  <c r="X1054" i="1" s="1"/>
  <c r="Y1054" i="1" s="1"/>
  <c r="Z1054" i="1" s="1"/>
  <c r="AA1054" i="1" s="1"/>
  <c r="AB1054" i="1" s="1"/>
  <c r="AC1054" i="1" s="1"/>
  <c r="AD1054" i="1" s="1"/>
  <c r="T1198" i="1"/>
  <c r="V1198" i="1" s="1"/>
  <c r="X1198" i="1" s="1"/>
  <c r="Y1198" i="1" s="1"/>
  <c r="Z1198" i="1" s="1"/>
  <c r="AA1198" i="1" s="1"/>
  <c r="AB1198" i="1" s="1"/>
  <c r="AC1198" i="1" s="1"/>
  <c r="AD1198" i="1" s="1"/>
  <c r="T1342" i="1"/>
  <c r="V1342" i="1" s="1"/>
  <c r="X1342" i="1" s="1"/>
  <c r="Y1342" i="1" s="1"/>
  <c r="Z1342" i="1" s="1"/>
  <c r="AA1342" i="1" s="1"/>
  <c r="AB1342" i="1" s="1"/>
  <c r="AC1342" i="1" s="1"/>
  <c r="AD1342" i="1" s="1"/>
  <c r="T1486" i="1"/>
  <c r="V1486" i="1" s="1"/>
  <c r="T1597" i="1"/>
  <c r="V1597" i="1" s="1"/>
  <c r="T1425" i="1"/>
  <c r="V1425" i="1" s="1"/>
  <c r="X1425" i="1" s="1"/>
  <c r="Y1425" i="1" s="1"/>
  <c r="Z1425" i="1" s="1"/>
  <c r="AA1425" i="1" s="1"/>
  <c r="AB1425" i="1" s="1"/>
  <c r="AC1425" i="1" s="1"/>
  <c r="AD1425" i="1" s="1"/>
  <c r="T1569" i="1"/>
  <c r="V1569" i="1" s="1"/>
  <c r="T1713" i="1"/>
  <c r="V1713" i="1" s="1"/>
  <c r="T1558" i="1"/>
  <c r="V1558" i="1" s="1"/>
  <c r="T1702" i="1"/>
  <c r="V1702" i="1" s="1"/>
  <c r="V271" i="1"/>
  <c r="X271" i="1" s="1"/>
  <c r="Y271" i="1" s="1"/>
  <c r="Z271" i="1" s="1"/>
  <c r="AA271" i="1" s="1"/>
  <c r="AB271" i="1" s="1"/>
  <c r="AC271" i="1" s="1"/>
  <c r="AD271" i="1" s="1"/>
  <c r="T271" i="1"/>
  <c r="T703" i="1"/>
  <c r="V703" i="1" s="1"/>
  <c r="X703" i="1" s="1"/>
  <c r="Y703" i="1" s="1"/>
  <c r="Z703" i="1" s="1"/>
  <c r="AA703" i="1" s="1"/>
  <c r="AB703" i="1" s="1"/>
  <c r="AC703" i="1" s="1"/>
  <c r="AD703" i="1" s="1"/>
  <c r="V847" i="1"/>
  <c r="X847" i="1" s="1"/>
  <c r="Y847" i="1" s="1"/>
  <c r="Z847" i="1" s="1"/>
  <c r="AA847" i="1" s="1"/>
  <c r="AB847" i="1" s="1"/>
  <c r="AC847" i="1" s="1"/>
  <c r="AD847" i="1" s="1"/>
  <c r="T847" i="1"/>
  <c r="T1171" i="1"/>
  <c r="V1171" i="1" s="1"/>
  <c r="X1171" i="1" s="1"/>
  <c r="Y1171" i="1" s="1"/>
  <c r="Z1171" i="1" s="1"/>
  <c r="AA1171" i="1" s="1"/>
  <c r="AB1171" i="1" s="1"/>
  <c r="AC1171" i="1" s="1"/>
  <c r="AD1171" i="1" s="1"/>
  <c r="T1351" i="1"/>
  <c r="V1351" i="1" s="1"/>
  <c r="X1351" i="1" s="1"/>
  <c r="Y1351" i="1" s="1"/>
  <c r="Z1351" i="1" s="1"/>
  <c r="AA1351" i="1" s="1"/>
  <c r="AB1351" i="1" s="1"/>
  <c r="AC1351" i="1" s="1"/>
  <c r="AD1351" i="1" s="1"/>
  <c r="T1495" i="1"/>
  <c r="V1495" i="1" s="1"/>
  <c r="T1627" i="1"/>
  <c r="V1627" i="1" s="1"/>
  <c r="T1771" i="1"/>
  <c r="V1771" i="1" s="1"/>
  <c r="T28" i="1"/>
  <c r="V28" i="1" s="1"/>
  <c r="X28" i="1" s="1"/>
  <c r="Y28" i="1" s="1"/>
  <c r="Z28" i="1" s="1"/>
  <c r="AA28" i="1" s="1"/>
  <c r="AB28" i="1" s="1"/>
  <c r="AC28" i="1" s="1"/>
  <c r="AD28" i="1" s="1"/>
  <c r="T1756" i="1"/>
  <c r="V1756" i="1" s="1"/>
  <c r="T1087" i="1"/>
  <c r="V1087" i="1" s="1"/>
  <c r="X1087" i="1" s="1"/>
  <c r="Y1087" i="1" s="1"/>
  <c r="Z1087" i="1" s="1"/>
  <c r="AA1087" i="1" s="1"/>
  <c r="AB1087" i="1" s="1"/>
  <c r="AC1087" i="1" s="1"/>
  <c r="AD1087" i="1" s="1"/>
  <c r="T374" i="1"/>
  <c r="V374" i="1" s="1"/>
  <c r="X374" i="1" s="1"/>
  <c r="Y374" i="1" s="1"/>
  <c r="Z374" i="1" s="1"/>
  <c r="AA374" i="1" s="1"/>
  <c r="AB374" i="1" s="1"/>
  <c r="AC374" i="1" s="1"/>
  <c r="AD374" i="1" s="1"/>
  <c r="V792" i="1"/>
  <c r="X792" i="1" s="1"/>
  <c r="Y792" i="1" s="1"/>
  <c r="Z792" i="1" s="1"/>
  <c r="AA792" i="1" s="1"/>
  <c r="AB792" i="1" s="1"/>
  <c r="AC792" i="1" s="1"/>
  <c r="AD792" i="1" s="1"/>
  <c r="T792" i="1"/>
  <c r="T219" i="1"/>
  <c r="V219" i="1" s="1"/>
  <c r="X219" i="1" s="1"/>
  <c r="Y219" i="1" s="1"/>
  <c r="Z219" i="1" s="1"/>
  <c r="AA219" i="1" s="1"/>
  <c r="AB219" i="1" s="1"/>
  <c r="AC219" i="1" s="1"/>
  <c r="AD219" i="1" s="1"/>
  <c r="T1674" i="1"/>
  <c r="V1674" i="1" s="1"/>
  <c r="T1573" i="1"/>
  <c r="V1573" i="1" s="1"/>
  <c r="N180" i="1"/>
  <c r="S1382" i="1"/>
  <c r="U1382" i="1" s="1"/>
  <c r="O449" i="1"/>
  <c r="T42" i="1"/>
  <c r="V42" i="1" s="1"/>
  <c r="X42" i="1" s="1"/>
  <c r="Y42" i="1" s="1"/>
  <c r="Z42" i="1" s="1"/>
  <c r="AA42" i="1" s="1"/>
  <c r="AB42" i="1" s="1"/>
  <c r="AC42" i="1" s="1"/>
  <c r="AD42" i="1" s="1"/>
  <c r="T210" i="1"/>
  <c r="V210" i="1" s="1"/>
  <c r="X210" i="1" s="1"/>
  <c r="Y210" i="1" s="1"/>
  <c r="Z210" i="1" s="1"/>
  <c r="AA210" i="1" s="1"/>
  <c r="AB210" i="1" s="1"/>
  <c r="AC210" i="1" s="1"/>
  <c r="AD210" i="1" s="1"/>
  <c r="S1603" i="1"/>
  <c r="S1747" i="1"/>
  <c r="U1747" i="1" s="1"/>
  <c r="T64" i="1"/>
  <c r="V64" i="1" s="1"/>
  <c r="X64" i="1" s="1"/>
  <c r="Y64" i="1" s="1"/>
  <c r="Z64" i="1" s="1"/>
  <c r="AA64" i="1" s="1"/>
  <c r="AB64" i="1" s="1"/>
  <c r="AC64" i="1" s="1"/>
  <c r="AD64" i="1" s="1"/>
  <c r="T208" i="1"/>
  <c r="V208" i="1" s="1"/>
  <c r="X208" i="1" s="1"/>
  <c r="Y208" i="1" s="1"/>
  <c r="Z208" i="1" s="1"/>
  <c r="AA208" i="1" s="1"/>
  <c r="AB208" i="1" s="1"/>
  <c r="AC208" i="1" s="1"/>
  <c r="AD208" i="1" s="1"/>
  <c r="T352" i="1"/>
  <c r="V352" i="1" s="1"/>
  <c r="X352" i="1" s="1"/>
  <c r="Y352" i="1" s="1"/>
  <c r="Z352" i="1" s="1"/>
  <c r="AA352" i="1" s="1"/>
  <c r="AB352" i="1" s="1"/>
  <c r="AC352" i="1" s="1"/>
  <c r="AD352" i="1" s="1"/>
  <c r="T496" i="1"/>
  <c r="V496" i="1" s="1"/>
  <c r="X496" i="1" s="1"/>
  <c r="Y496" i="1" s="1"/>
  <c r="Z496" i="1" s="1"/>
  <c r="AA496" i="1" s="1"/>
  <c r="AB496" i="1" s="1"/>
  <c r="AC496" i="1" s="1"/>
  <c r="AD496" i="1" s="1"/>
  <c r="T640" i="1"/>
  <c r="V640" i="1" s="1"/>
  <c r="X640" i="1" s="1"/>
  <c r="Y640" i="1" s="1"/>
  <c r="Z640" i="1" s="1"/>
  <c r="AA640" i="1" s="1"/>
  <c r="AB640" i="1" s="1"/>
  <c r="AC640" i="1" s="1"/>
  <c r="AD640" i="1" s="1"/>
  <c r="T784" i="1"/>
  <c r="V784" i="1" s="1"/>
  <c r="X784" i="1" s="1"/>
  <c r="Y784" i="1" s="1"/>
  <c r="Z784" i="1" s="1"/>
  <c r="AA784" i="1" s="1"/>
  <c r="AB784" i="1" s="1"/>
  <c r="AC784" i="1" s="1"/>
  <c r="AD784" i="1" s="1"/>
  <c r="T928" i="1"/>
  <c r="V928" i="1" s="1"/>
  <c r="X928" i="1" s="1"/>
  <c r="Y928" i="1" s="1"/>
  <c r="Z928" i="1" s="1"/>
  <c r="AA928" i="1" s="1"/>
  <c r="AB928" i="1" s="1"/>
  <c r="AC928" i="1" s="1"/>
  <c r="AD928" i="1" s="1"/>
  <c r="V1072" i="1"/>
  <c r="X1072" i="1" s="1"/>
  <c r="Y1072" i="1" s="1"/>
  <c r="Z1072" i="1" s="1"/>
  <c r="AA1072" i="1" s="1"/>
  <c r="AB1072" i="1" s="1"/>
  <c r="AC1072" i="1" s="1"/>
  <c r="AD1072" i="1" s="1"/>
  <c r="T1072" i="1"/>
  <c r="T1216" i="1"/>
  <c r="V1216" i="1" s="1"/>
  <c r="X1216" i="1" s="1"/>
  <c r="Y1216" i="1" s="1"/>
  <c r="Z1216" i="1" s="1"/>
  <c r="AA1216" i="1" s="1"/>
  <c r="AB1216" i="1" s="1"/>
  <c r="AC1216" i="1" s="1"/>
  <c r="AD1216" i="1" s="1"/>
  <c r="T1504" i="1"/>
  <c r="V1504" i="1" s="1"/>
  <c r="T1648" i="1"/>
  <c r="V1648" i="1" s="1"/>
  <c r="T149" i="1"/>
  <c r="V149" i="1" s="1"/>
  <c r="X149" i="1" s="1"/>
  <c r="Y149" i="1" s="1"/>
  <c r="Z149" i="1" s="1"/>
  <c r="AA149" i="1" s="1"/>
  <c r="AB149" i="1" s="1"/>
  <c r="AC149" i="1" s="1"/>
  <c r="AD149" i="1" s="1"/>
  <c r="T317" i="1"/>
  <c r="V317" i="1" s="1"/>
  <c r="X317" i="1" s="1"/>
  <c r="Y317" i="1" s="1"/>
  <c r="Z317" i="1" s="1"/>
  <c r="AA317" i="1" s="1"/>
  <c r="AB317" i="1" s="1"/>
  <c r="AC317" i="1" s="1"/>
  <c r="AD317" i="1" s="1"/>
  <c r="T485" i="1"/>
  <c r="V485" i="1" s="1"/>
  <c r="X485" i="1" s="1"/>
  <c r="Y485" i="1" s="1"/>
  <c r="Z485" i="1" s="1"/>
  <c r="AA485" i="1" s="1"/>
  <c r="AB485" i="1" s="1"/>
  <c r="AC485" i="1" s="1"/>
  <c r="AD485" i="1" s="1"/>
  <c r="T653" i="1"/>
  <c r="V653" i="1" s="1"/>
  <c r="X653" i="1" s="1"/>
  <c r="Y653" i="1" s="1"/>
  <c r="Z653" i="1" s="1"/>
  <c r="AA653" i="1" s="1"/>
  <c r="AB653" i="1" s="1"/>
  <c r="AC653" i="1" s="1"/>
  <c r="AD653" i="1" s="1"/>
  <c r="T797" i="1"/>
  <c r="V797" i="1" s="1"/>
  <c r="X797" i="1" s="1"/>
  <c r="Y797" i="1" s="1"/>
  <c r="Z797" i="1" s="1"/>
  <c r="AA797" i="1" s="1"/>
  <c r="AB797" i="1" s="1"/>
  <c r="AC797" i="1" s="1"/>
  <c r="AD797" i="1" s="1"/>
  <c r="T941" i="1"/>
  <c r="V941" i="1" s="1"/>
  <c r="T1085" i="1"/>
  <c r="V1085" i="1" s="1"/>
  <c r="X1085" i="1" s="1"/>
  <c r="Y1085" i="1" s="1"/>
  <c r="Z1085" i="1" s="1"/>
  <c r="AA1085" i="1" s="1"/>
  <c r="AB1085" i="1" s="1"/>
  <c r="AC1085" i="1" s="1"/>
  <c r="AD1085" i="1" s="1"/>
  <c r="T1229" i="1"/>
  <c r="V1229" i="1" s="1"/>
  <c r="X1229" i="1" s="1"/>
  <c r="Y1229" i="1" s="1"/>
  <c r="Z1229" i="1" s="1"/>
  <c r="AA1229" i="1" s="1"/>
  <c r="AB1229" i="1" s="1"/>
  <c r="AC1229" i="1" s="1"/>
  <c r="AD1229" i="1" s="1"/>
  <c r="V936" i="1"/>
  <c r="X936" i="1" s="1"/>
  <c r="Y936" i="1" s="1"/>
  <c r="Z936" i="1" s="1"/>
  <c r="AA936" i="1" s="1"/>
  <c r="AB936" i="1" s="1"/>
  <c r="AC936" i="1" s="1"/>
  <c r="AD936" i="1" s="1"/>
  <c r="T936" i="1"/>
  <c r="T1231" i="1"/>
  <c r="V1231" i="1" s="1"/>
  <c r="X1231" i="1" s="1"/>
  <c r="Y1231" i="1" s="1"/>
  <c r="Z1231" i="1" s="1"/>
  <c r="AA1231" i="1" s="1"/>
  <c r="AB1231" i="1" s="1"/>
  <c r="AC1231" i="1" s="1"/>
  <c r="AD1231" i="1" s="1"/>
  <c r="T582" i="1"/>
  <c r="V582" i="1" s="1"/>
  <c r="X582" i="1" s="1"/>
  <c r="Y582" i="1" s="1"/>
  <c r="Z582" i="1" s="1"/>
  <c r="AA582" i="1" s="1"/>
  <c r="AB582" i="1" s="1"/>
  <c r="AC582" i="1" s="1"/>
  <c r="AD582" i="1" s="1"/>
  <c r="T726" i="1"/>
  <c r="V726" i="1" s="1"/>
  <c r="X726" i="1" s="1"/>
  <c r="Y726" i="1" s="1"/>
  <c r="Z726" i="1" s="1"/>
  <c r="AA726" i="1" s="1"/>
  <c r="AB726" i="1" s="1"/>
  <c r="AC726" i="1" s="1"/>
  <c r="AD726" i="1" s="1"/>
  <c r="T870" i="1"/>
  <c r="V870" i="1" s="1"/>
  <c r="X870" i="1" s="1"/>
  <c r="Y870" i="1" s="1"/>
  <c r="Z870" i="1" s="1"/>
  <c r="AA870" i="1" s="1"/>
  <c r="AB870" i="1" s="1"/>
  <c r="AC870" i="1" s="1"/>
  <c r="AD870" i="1" s="1"/>
  <c r="T1014" i="1"/>
  <c r="V1014" i="1" s="1"/>
  <c r="X1014" i="1" s="1"/>
  <c r="Y1014" i="1" s="1"/>
  <c r="Z1014" i="1" s="1"/>
  <c r="AA1014" i="1" s="1"/>
  <c r="AB1014" i="1" s="1"/>
  <c r="AC1014" i="1" s="1"/>
  <c r="AD1014" i="1" s="1"/>
  <c r="V122" i="1"/>
  <c r="X122" i="1" s="1"/>
  <c r="Y122" i="1" s="1"/>
  <c r="Z122" i="1" s="1"/>
  <c r="AA122" i="1" s="1"/>
  <c r="AB122" i="1" s="1"/>
  <c r="AC122" i="1" s="1"/>
  <c r="AD122" i="1" s="1"/>
  <c r="T122" i="1"/>
  <c r="T266" i="1"/>
  <c r="V266" i="1" s="1"/>
  <c r="X266" i="1" s="1"/>
  <c r="Y266" i="1" s="1"/>
  <c r="Z266" i="1" s="1"/>
  <c r="AA266" i="1" s="1"/>
  <c r="AB266" i="1" s="1"/>
  <c r="AC266" i="1" s="1"/>
  <c r="AD266" i="1" s="1"/>
  <c r="T698" i="1"/>
  <c r="V698" i="1" s="1"/>
  <c r="X698" i="1" s="1"/>
  <c r="Y698" i="1" s="1"/>
  <c r="Z698" i="1" s="1"/>
  <c r="AA698" i="1" s="1"/>
  <c r="AB698" i="1" s="1"/>
  <c r="AC698" i="1" s="1"/>
  <c r="AD698" i="1" s="1"/>
  <c r="T842" i="1"/>
  <c r="V842" i="1" s="1"/>
  <c r="X842" i="1" s="1"/>
  <c r="Y842" i="1" s="1"/>
  <c r="Z842" i="1" s="1"/>
  <c r="AA842" i="1" s="1"/>
  <c r="AB842" i="1" s="1"/>
  <c r="AC842" i="1" s="1"/>
  <c r="AD842" i="1" s="1"/>
  <c r="T133" i="1"/>
  <c r="V133" i="1" s="1"/>
  <c r="X133" i="1" s="1"/>
  <c r="Y133" i="1" s="1"/>
  <c r="Z133" i="1" s="1"/>
  <c r="AA133" i="1" s="1"/>
  <c r="AB133" i="1" s="1"/>
  <c r="AC133" i="1" s="1"/>
  <c r="AD133" i="1" s="1"/>
  <c r="T289" i="1"/>
  <c r="V289" i="1" s="1"/>
  <c r="X289" i="1" s="1"/>
  <c r="Y289" i="1" s="1"/>
  <c r="Z289" i="1" s="1"/>
  <c r="AA289" i="1" s="1"/>
  <c r="AB289" i="1" s="1"/>
  <c r="AC289" i="1" s="1"/>
  <c r="AD289" i="1" s="1"/>
  <c r="T1421" i="1"/>
  <c r="V1421" i="1" s="1"/>
  <c r="X1421" i="1" s="1"/>
  <c r="Y1421" i="1" s="1"/>
  <c r="Z1421" i="1" s="1"/>
  <c r="AA1421" i="1" s="1"/>
  <c r="AB1421" i="1" s="1"/>
  <c r="AC1421" i="1" s="1"/>
  <c r="AD1421" i="1" s="1"/>
  <c r="T1565" i="1"/>
  <c r="V1565" i="1" s="1"/>
  <c r="T505" i="1"/>
  <c r="V505" i="1" s="1"/>
  <c r="X505" i="1" s="1"/>
  <c r="Y505" i="1" s="1"/>
  <c r="Z505" i="1" s="1"/>
  <c r="AA505" i="1" s="1"/>
  <c r="AB505" i="1" s="1"/>
  <c r="AC505" i="1" s="1"/>
  <c r="AD505" i="1" s="1"/>
  <c r="T949" i="1"/>
  <c r="V949" i="1" s="1"/>
  <c r="X949" i="1" s="1"/>
  <c r="Y949" i="1" s="1"/>
  <c r="Z949" i="1" s="1"/>
  <c r="AA949" i="1" s="1"/>
  <c r="AB949" i="1" s="1"/>
  <c r="AC949" i="1" s="1"/>
  <c r="AD949" i="1" s="1"/>
  <c r="T1237" i="1"/>
  <c r="V1237" i="1" s="1"/>
  <c r="X1237" i="1" s="1"/>
  <c r="Y1237" i="1" s="1"/>
  <c r="Z1237" i="1" s="1"/>
  <c r="AA1237" i="1" s="1"/>
  <c r="AB1237" i="1" s="1"/>
  <c r="AC1237" i="1" s="1"/>
  <c r="AD1237" i="1" s="1"/>
  <c r="T1381" i="1"/>
  <c r="V1381" i="1" s="1"/>
  <c r="X1381" i="1" s="1"/>
  <c r="Y1381" i="1" s="1"/>
  <c r="Z1381" i="1" s="1"/>
  <c r="AA1381" i="1" s="1"/>
  <c r="AB1381" i="1" s="1"/>
  <c r="AC1381" i="1" s="1"/>
  <c r="AD1381" i="1" s="1"/>
  <c r="T216" i="1"/>
  <c r="V216" i="1" s="1"/>
  <c r="X216" i="1" s="1"/>
  <c r="Y216" i="1" s="1"/>
  <c r="Z216" i="1" s="1"/>
  <c r="AA216" i="1" s="1"/>
  <c r="AB216" i="1" s="1"/>
  <c r="AC216" i="1" s="1"/>
  <c r="AD216" i="1" s="1"/>
  <c r="T372" i="1"/>
  <c r="V372" i="1" s="1"/>
  <c r="X372" i="1" s="1"/>
  <c r="Y372" i="1" s="1"/>
  <c r="Z372" i="1" s="1"/>
  <c r="AA372" i="1" s="1"/>
  <c r="AB372" i="1" s="1"/>
  <c r="AC372" i="1" s="1"/>
  <c r="AD372" i="1" s="1"/>
  <c r="V516" i="1"/>
  <c r="X516" i="1" s="1"/>
  <c r="Y516" i="1" s="1"/>
  <c r="Z516" i="1" s="1"/>
  <c r="AA516" i="1" s="1"/>
  <c r="AB516" i="1" s="1"/>
  <c r="AC516" i="1" s="1"/>
  <c r="AD516" i="1" s="1"/>
  <c r="T516" i="1"/>
  <c r="T828" i="1"/>
  <c r="V828" i="1" s="1"/>
  <c r="X828" i="1" s="1"/>
  <c r="Y828" i="1" s="1"/>
  <c r="Z828" i="1" s="1"/>
  <c r="AA828" i="1" s="1"/>
  <c r="AB828" i="1" s="1"/>
  <c r="AC828" i="1" s="1"/>
  <c r="AD828" i="1" s="1"/>
  <c r="T68" i="1"/>
  <c r="V68" i="1" s="1"/>
  <c r="X68" i="1" s="1"/>
  <c r="Y68" i="1" s="1"/>
  <c r="Z68" i="1" s="1"/>
  <c r="AA68" i="1" s="1"/>
  <c r="AB68" i="1" s="1"/>
  <c r="AC68" i="1" s="1"/>
  <c r="AD68" i="1" s="1"/>
  <c r="T212" i="1"/>
  <c r="V212" i="1" s="1"/>
  <c r="X212" i="1" s="1"/>
  <c r="Y212" i="1" s="1"/>
  <c r="Z212" i="1" s="1"/>
  <c r="AA212" i="1" s="1"/>
  <c r="AB212" i="1" s="1"/>
  <c r="AC212" i="1" s="1"/>
  <c r="AD212" i="1" s="1"/>
  <c r="T356" i="1"/>
  <c r="V356" i="1" s="1"/>
  <c r="X356" i="1" s="1"/>
  <c r="Y356" i="1" s="1"/>
  <c r="Z356" i="1" s="1"/>
  <c r="AA356" i="1" s="1"/>
  <c r="AB356" i="1" s="1"/>
  <c r="AC356" i="1" s="1"/>
  <c r="AD356" i="1" s="1"/>
  <c r="T500" i="1"/>
  <c r="V500" i="1" s="1"/>
  <c r="X500" i="1" s="1"/>
  <c r="Y500" i="1" s="1"/>
  <c r="Z500" i="1" s="1"/>
  <c r="AA500" i="1" s="1"/>
  <c r="AB500" i="1" s="1"/>
  <c r="AC500" i="1" s="1"/>
  <c r="AD500" i="1" s="1"/>
  <c r="T644" i="1"/>
  <c r="V644" i="1" s="1"/>
  <c r="X644" i="1" s="1"/>
  <c r="Y644" i="1" s="1"/>
  <c r="Z644" i="1" s="1"/>
  <c r="AA644" i="1" s="1"/>
  <c r="AB644" i="1" s="1"/>
  <c r="AC644" i="1" s="1"/>
  <c r="AD644" i="1" s="1"/>
  <c r="T788" i="1"/>
  <c r="V788" i="1" s="1"/>
  <c r="X788" i="1" s="1"/>
  <c r="Y788" i="1" s="1"/>
  <c r="Z788" i="1" s="1"/>
  <c r="AA788" i="1" s="1"/>
  <c r="AB788" i="1" s="1"/>
  <c r="AC788" i="1" s="1"/>
  <c r="AD788" i="1" s="1"/>
  <c r="T932" i="1"/>
  <c r="V932" i="1" s="1"/>
  <c r="X932" i="1" s="1"/>
  <c r="Y932" i="1" s="1"/>
  <c r="Z932" i="1" s="1"/>
  <c r="AA932" i="1" s="1"/>
  <c r="AB932" i="1" s="1"/>
  <c r="AC932" i="1" s="1"/>
  <c r="AD932" i="1" s="1"/>
  <c r="T111" i="1"/>
  <c r="V111" i="1" s="1"/>
  <c r="X111" i="1" s="1"/>
  <c r="Y111" i="1" s="1"/>
  <c r="Z111" i="1" s="1"/>
  <c r="AA111" i="1" s="1"/>
  <c r="AB111" i="1" s="1"/>
  <c r="AC111" i="1" s="1"/>
  <c r="AD111" i="1" s="1"/>
  <c r="T399" i="1"/>
  <c r="V399" i="1" s="1"/>
  <c r="X399" i="1" s="1"/>
  <c r="Y399" i="1" s="1"/>
  <c r="Z399" i="1" s="1"/>
  <c r="AA399" i="1" s="1"/>
  <c r="AB399" i="1" s="1"/>
  <c r="AC399" i="1" s="1"/>
  <c r="AD399" i="1" s="1"/>
  <c r="T543" i="1"/>
  <c r="V543" i="1" s="1"/>
  <c r="X543" i="1" s="1"/>
  <c r="Y543" i="1" s="1"/>
  <c r="Z543" i="1" s="1"/>
  <c r="AA543" i="1" s="1"/>
  <c r="AB543" i="1" s="1"/>
  <c r="AC543" i="1" s="1"/>
  <c r="AD543" i="1" s="1"/>
  <c r="T831" i="1"/>
  <c r="V831" i="1" s="1"/>
  <c r="X831" i="1" s="1"/>
  <c r="Y831" i="1" s="1"/>
  <c r="Z831" i="1" s="1"/>
  <c r="AA831" i="1" s="1"/>
  <c r="AB831" i="1" s="1"/>
  <c r="AC831" i="1" s="1"/>
  <c r="AD831" i="1" s="1"/>
  <c r="T975" i="1"/>
  <c r="V975" i="1" s="1"/>
  <c r="X975" i="1" s="1"/>
  <c r="Y975" i="1" s="1"/>
  <c r="Z975" i="1" s="1"/>
  <c r="AA975" i="1" s="1"/>
  <c r="AB975" i="1" s="1"/>
  <c r="AC975" i="1" s="1"/>
  <c r="AD975" i="1" s="1"/>
  <c r="T1278" i="1"/>
  <c r="V1278" i="1" s="1"/>
  <c r="X1278" i="1" s="1"/>
  <c r="Y1278" i="1" s="1"/>
  <c r="Z1278" i="1" s="1"/>
  <c r="AA1278" i="1" s="1"/>
  <c r="AB1278" i="1" s="1"/>
  <c r="AC1278" i="1" s="1"/>
  <c r="AD1278" i="1" s="1"/>
  <c r="T1422" i="1"/>
  <c r="V1422" i="1" s="1"/>
  <c r="X1422" i="1" s="1"/>
  <c r="Y1422" i="1" s="1"/>
  <c r="Z1422" i="1" s="1"/>
  <c r="AA1422" i="1" s="1"/>
  <c r="AB1422" i="1" s="1"/>
  <c r="AC1422" i="1" s="1"/>
  <c r="AD1422" i="1" s="1"/>
  <c r="T1566" i="1"/>
  <c r="V1566" i="1" s="1"/>
  <c r="T1710" i="1"/>
  <c r="V1710" i="1" s="1"/>
  <c r="T1130" i="1"/>
  <c r="V1130" i="1" s="1"/>
  <c r="T1274" i="1"/>
  <c r="V1274" i="1" s="1"/>
  <c r="X1274" i="1" s="1"/>
  <c r="Y1274" i="1" s="1"/>
  <c r="Z1274" i="1" s="1"/>
  <c r="AA1274" i="1" s="1"/>
  <c r="AB1274" i="1" s="1"/>
  <c r="AC1274" i="1" s="1"/>
  <c r="AD1274" i="1" s="1"/>
  <c r="T1418" i="1"/>
  <c r="V1418" i="1" s="1"/>
  <c r="X1418" i="1" s="1"/>
  <c r="Y1418" i="1" s="1"/>
  <c r="Z1418" i="1" s="1"/>
  <c r="AA1418" i="1" s="1"/>
  <c r="AB1418" i="1" s="1"/>
  <c r="AC1418" i="1" s="1"/>
  <c r="AD1418" i="1" s="1"/>
  <c r="T1562" i="1"/>
  <c r="V1562" i="1" s="1"/>
  <c r="T1095" i="1"/>
  <c r="V1095" i="1" s="1"/>
  <c r="X1095" i="1" s="1"/>
  <c r="Y1095" i="1" s="1"/>
  <c r="Z1095" i="1" s="1"/>
  <c r="AA1095" i="1" s="1"/>
  <c r="AB1095" i="1" s="1"/>
  <c r="AC1095" i="1" s="1"/>
  <c r="AD1095" i="1" s="1"/>
  <c r="T1239" i="1"/>
  <c r="V1239" i="1" s="1"/>
  <c r="X1239" i="1" s="1"/>
  <c r="Y1239" i="1" s="1"/>
  <c r="Z1239" i="1" s="1"/>
  <c r="AA1239" i="1" s="1"/>
  <c r="AB1239" i="1" s="1"/>
  <c r="AC1239" i="1" s="1"/>
  <c r="AD1239" i="1" s="1"/>
  <c r="T1527" i="1"/>
  <c r="V1527" i="1" s="1"/>
  <c r="T1671" i="1"/>
  <c r="V1671" i="1" s="1"/>
  <c r="T1721" i="1"/>
  <c r="V1721" i="1" s="1"/>
  <c r="T1176" i="1"/>
  <c r="V1176" i="1" s="1"/>
  <c r="X1176" i="1" s="1"/>
  <c r="Y1176" i="1" s="1"/>
  <c r="Z1176" i="1" s="1"/>
  <c r="AA1176" i="1" s="1"/>
  <c r="AB1176" i="1" s="1"/>
  <c r="AC1176" i="1" s="1"/>
  <c r="AD1176" i="1" s="1"/>
  <c r="T1320" i="1"/>
  <c r="V1320" i="1" s="1"/>
  <c r="X1320" i="1" s="1"/>
  <c r="Y1320" i="1" s="1"/>
  <c r="Z1320" i="1" s="1"/>
  <c r="AA1320" i="1" s="1"/>
  <c r="AB1320" i="1" s="1"/>
  <c r="AC1320" i="1" s="1"/>
  <c r="AD1320" i="1" s="1"/>
  <c r="T1464" i="1"/>
  <c r="V1464" i="1" s="1"/>
  <c r="X1464" i="1" s="1"/>
  <c r="Y1464" i="1" s="1"/>
  <c r="Z1464" i="1" s="1"/>
  <c r="AA1464" i="1" s="1"/>
  <c r="AB1464" i="1" s="1"/>
  <c r="AC1464" i="1" s="1"/>
  <c r="AD1464" i="1" s="1"/>
  <c r="T1608" i="1"/>
  <c r="V1608" i="1" s="1"/>
  <c r="T681" i="1"/>
  <c r="V681" i="1" s="1"/>
  <c r="X681" i="1" s="1"/>
  <c r="Y681" i="1" s="1"/>
  <c r="Z681" i="1" s="1"/>
  <c r="AA681" i="1" s="1"/>
  <c r="AB681" i="1" s="1"/>
  <c r="AC681" i="1" s="1"/>
  <c r="AD681" i="1" s="1"/>
  <c r="T969" i="1"/>
  <c r="V969" i="1" s="1"/>
  <c r="X969" i="1" s="1"/>
  <c r="Y969" i="1" s="1"/>
  <c r="Z969" i="1" s="1"/>
  <c r="AA969" i="1" s="1"/>
  <c r="AB969" i="1" s="1"/>
  <c r="AC969" i="1" s="1"/>
  <c r="AD969" i="1" s="1"/>
  <c r="T1113" i="1"/>
  <c r="V1113" i="1" s="1"/>
  <c r="X1113" i="1" s="1"/>
  <c r="Y1113" i="1" s="1"/>
  <c r="Z1113" i="1" s="1"/>
  <c r="AA1113" i="1" s="1"/>
  <c r="AB1113" i="1" s="1"/>
  <c r="AC1113" i="1" s="1"/>
  <c r="AD1113" i="1" s="1"/>
  <c r="V1257" i="1"/>
  <c r="X1257" i="1" s="1"/>
  <c r="Y1257" i="1" s="1"/>
  <c r="Z1257" i="1" s="1"/>
  <c r="AA1257" i="1" s="1"/>
  <c r="AB1257" i="1" s="1"/>
  <c r="AC1257" i="1" s="1"/>
  <c r="AD1257" i="1" s="1"/>
  <c r="T1257" i="1"/>
  <c r="T58" i="1"/>
  <c r="V58" i="1" s="1"/>
  <c r="T202" i="1"/>
  <c r="V202" i="1" s="1"/>
  <c r="X202" i="1" s="1"/>
  <c r="Y202" i="1" s="1"/>
  <c r="Z202" i="1" s="1"/>
  <c r="AA202" i="1" s="1"/>
  <c r="AB202" i="1" s="1"/>
  <c r="AC202" i="1" s="1"/>
  <c r="AD202" i="1" s="1"/>
  <c r="T346" i="1"/>
  <c r="V346" i="1" s="1"/>
  <c r="X346" i="1" s="1"/>
  <c r="Y346" i="1" s="1"/>
  <c r="Z346" i="1" s="1"/>
  <c r="AA346" i="1" s="1"/>
  <c r="AB346" i="1" s="1"/>
  <c r="AC346" i="1" s="1"/>
  <c r="AD346" i="1" s="1"/>
  <c r="T490" i="1"/>
  <c r="V490" i="1" s="1"/>
  <c r="X490" i="1" s="1"/>
  <c r="Y490" i="1" s="1"/>
  <c r="Z490" i="1" s="1"/>
  <c r="AA490" i="1" s="1"/>
  <c r="AB490" i="1" s="1"/>
  <c r="AC490" i="1" s="1"/>
  <c r="AD490" i="1" s="1"/>
  <c r="T634" i="1"/>
  <c r="V634" i="1" s="1"/>
  <c r="X634" i="1" s="1"/>
  <c r="Y634" i="1" s="1"/>
  <c r="Z634" i="1" s="1"/>
  <c r="AA634" i="1" s="1"/>
  <c r="AB634" i="1" s="1"/>
  <c r="AC634" i="1" s="1"/>
  <c r="AD634" i="1" s="1"/>
  <c r="T778" i="1"/>
  <c r="V778" i="1" s="1"/>
  <c r="X778" i="1" s="1"/>
  <c r="Y778" i="1" s="1"/>
  <c r="Z778" i="1" s="1"/>
  <c r="AA778" i="1" s="1"/>
  <c r="AB778" i="1" s="1"/>
  <c r="AC778" i="1" s="1"/>
  <c r="AD778" i="1" s="1"/>
  <c r="T922" i="1"/>
  <c r="V922" i="1" s="1"/>
  <c r="X922" i="1" s="1"/>
  <c r="Y922" i="1" s="1"/>
  <c r="Z922" i="1" s="1"/>
  <c r="AA922" i="1" s="1"/>
  <c r="AB922" i="1" s="1"/>
  <c r="AC922" i="1" s="1"/>
  <c r="AD922" i="1" s="1"/>
  <c r="T1210" i="1"/>
  <c r="V1210" i="1" s="1"/>
  <c r="X1210" i="1" s="1"/>
  <c r="Y1210" i="1" s="1"/>
  <c r="Z1210" i="1" s="1"/>
  <c r="AA1210" i="1" s="1"/>
  <c r="AB1210" i="1" s="1"/>
  <c r="AC1210" i="1" s="1"/>
  <c r="AD1210" i="1" s="1"/>
  <c r="T1354" i="1"/>
  <c r="V1354" i="1" s="1"/>
  <c r="X1354" i="1" s="1"/>
  <c r="Y1354" i="1" s="1"/>
  <c r="Z1354" i="1" s="1"/>
  <c r="AA1354" i="1" s="1"/>
  <c r="AB1354" i="1" s="1"/>
  <c r="AC1354" i="1" s="1"/>
  <c r="AD1354" i="1" s="1"/>
  <c r="T1498" i="1"/>
  <c r="V1498" i="1" s="1"/>
  <c r="T1609" i="1"/>
  <c r="V1609" i="1" s="1"/>
  <c r="T1437" i="1"/>
  <c r="V1437" i="1" s="1"/>
  <c r="T1581" i="1"/>
  <c r="V1581" i="1" s="1"/>
  <c r="T1725" i="1"/>
  <c r="V1725" i="1" s="1"/>
  <c r="T1570" i="1"/>
  <c r="V1570" i="1" s="1"/>
  <c r="T1714" i="1"/>
  <c r="V1714" i="1" s="1"/>
  <c r="T139" i="1"/>
  <c r="V139" i="1" s="1"/>
  <c r="X139" i="1" s="1"/>
  <c r="Y139" i="1" s="1"/>
  <c r="Z139" i="1" s="1"/>
  <c r="AA139" i="1" s="1"/>
  <c r="AB139" i="1" s="1"/>
  <c r="AC139" i="1" s="1"/>
  <c r="AD139" i="1" s="1"/>
  <c r="V859" i="1"/>
  <c r="X859" i="1" s="1"/>
  <c r="Y859" i="1" s="1"/>
  <c r="Z859" i="1" s="1"/>
  <c r="AA859" i="1" s="1"/>
  <c r="AB859" i="1" s="1"/>
  <c r="AC859" i="1" s="1"/>
  <c r="AD859" i="1" s="1"/>
  <c r="T859" i="1"/>
  <c r="T1003" i="1"/>
  <c r="V1003" i="1" s="1"/>
  <c r="X1003" i="1" s="1"/>
  <c r="Y1003" i="1" s="1"/>
  <c r="Z1003" i="1" s="1"/>
  <c r="AA1003" i="1" s="1"/>
  <c r="AB1003" i="1" s="1"/>
  <c r="AC1003" i="1" s="1"/>
  <c r="AD1003" i="1" s="1"/>
  <c r="V1195" i="1"/>
  <c r="X1195" i="1" s="1"/>
  <c r="Y1195" i="1" s="1"/>
  <c r="Z1195" i="1" s="1"/>
  <c r="AA1195" i="1" s="1"/>
  <c r="AB1195" i="1" s="1"/>
  <c r="AC1195" i="1" s="1"/>
  <c r="AD1195" i="1" s="1"/>
  <c r="T1195" i="1"/>
  <c r="T1507" i="1"/>
  <c r="V1507" i="1" s="1"/>
  <c r="T342" i="1"/>
  <c r="V342" i="1" s="1"/>
  <c r="T1036" i="1"/>
  <c r="V1036" i="1" s="1"/>
  <c r="X1036" i="1" s="1"/>
  <c r="Y1036" i="1" s="1"/>
  <c r="Z1036" i="1" s="1"/>
  <c r="AA1036" i="1" s="1"/>
  <c r="AB1036" i="1" s="1"/>
  <c r="AC1036" i="1" s="1"/>
  <c r="AD1036" i="1" s="1"/>
  <c r="V409" i="1"/>
  <c r="X409" i="1" s="1"/>
  <c r="Y409" i="1" s="1"/>
  <c r="Z409" i="1" s="1"/>
  <c r="AA409" i="1" s="1"/>
  <c r="AB409" i="1" s="1"/>
  <c r="AC409" i="1" s="1"/>
  <c r="AD409" i="1" s="1"/>
  <c r="T409" i="1"/>
  <c r="T608" i="1"/>
  <c r="V608" i="1" s="1"/>
  <c r="X608" i="1" s="1"/>
  <c r="Y608" i="1" s="1"/>
  <c r="Z608" i="1" s="1"/>
  <c r="AA608" i="1" s="1"/>
  <c r="AB608" i="1" s="1"/>
  <c r="AC608" i="1" s="1"/>
  <c r="AD608" i="1" s="1"/>
  <c r="T1242" i="1"/>
  <c r="V1242" i="1" s="1"/>
  <c r="X1242" i="1" s="1"/>
  <c r="Y1242" i="1" s="1"/>
  <c r="Z1242" i="1" s="1"/>
  <c r="AA1242" i="1" s="1"/>
  <c r="AB1242" i="1" s="1"/>
  <c r="AC1242" i="1" s="1"/>
  <c r="AD1242" i="1" s="1"/>
  <c r="T1347" i="1"/>
  <c r="V1347" i="1" s="1"/>
  <c r="X1347" i="1" s="1"/>
  <c r="Y1347" i="1" s="1"/>
  <c r="Z1347" i="1" s="1"/>
  <c r="AA1347" i="1" s="1"/>
  <c r="AB1347" i="1" s="1"/>
  <c r="AC1347" i="1" s="1"/>
  <c r="AD1347" i="1" s="1"/>
  <c r="T357" i="1"/>
  <c r="V357" i="1" s="1"/>
  <c r="X357" i="1" s="1"/>
  <c r="Y357" i="1" s="1"/>
  <c r="Z357" i="1" s="1"/>
  <c r="AA357" i="1" s="1"/>
  <c r="AB357" i="1" s="1"/>
  <c r="AC357" i="1" s="1"/>
  <c r="AD357" i="1" s="1"/>
  <c r="T598" i="1"/>
  <c r="V598" i="1" s="1"/>
  <c r="X598" i="1" s="1"/>
  <c r="Y598" i="1" s="1"/>
  <c r="Z598" i="1" s="1"/>
  <c r="AA598" i="1" s="1"/>
  <c r="AB598" i="1" s="1"/>
  <c r="AC598" i="1" s="1"/>
  <c r="AD598" i="1" s="1"/>
  <c r="T1401" i="1"/>
  <c r="V1401" i="1" s="1"/>
  <c r="X1401" i="1" s="1"/>
  <c r="Y1401" i="1" s="1"/>
  <c r="Z1401" i="1" s="1"/>
  <c r="AA1401" i="1" s="1"/>
  <c r="AB1401" i="1" s="1"/>
  <c r="AC1401" i="1" s="1"/>
  <c r="AD1401" i="1" s="1"/>
  <c r="O645" i="1"/>
  <c r="N374" i="1"/>
  <c r="S449" i="1"/>
  <c r="U449" i="1" s="1"/>
  <c r="N905" i="1"/>
  <c r="T222" i="1"/>
  <c r="V222" i="1" s="1"/>
  <c r="X222" i="1" s="1"/>
  <c r="Y222" i="1" s="1"/>
  <c r="Z222" i="1" s="1"/>
  <c r="AA222" i="1" s="1"/>
  <c r="AB222" i="1" s="1"/>
  <c r="AC222" i="1" s="1"/>
  <c r="AD222" i="1" s="1"/>
  <c r="T402" i="1"/>
  <c r="V402" i="1" s="1"/>
  <c r="X402" i="1" s="1"/>
  <c r="Y402" i="1" s="1"/>
  <c r="Z402" i="1" s="1"/>
  <c r="AA402" i="1" s="1"/>
  <c r="AB402" i="1" s="1"/>
  <c r="AC402" i="1" s="1"/>
  <c r="AD402" i="1" s="1"/>
  <c r="T76" i="1"/>
  <c r="V76" i="1" s="1"/>
  <c r="X76" i="1" s="1"/>
  <c r="Y76" i="1" s="1"/>
  <c r="Z76" i="1" s="1"/>
  <c r="AA76" i="1" s="1"/>
  <c r="AB76" i="1" s="1"/>
  <c r="AC76" i="1" s="1"/>
  <c r="AD76" i="1" s="1"/>
  <c r="T220" i="1"/>
  <c r="V220" i="1" s="1"/>
  <c r="X220" i="1" s="1"/>
  <c r="Y220" i="1" s="1"/>
  <c r="Z220" i="1" s="1"/>
  <c r="AA220" i="1" s="1"/>
  <c r="AB220" i="1" s="1"/>
  <c r="AC220" i="1" s="1"/>
  <c r="AD220" i="1" s="1"/>
  <c r="T364" i="1"/>
  <c r="V364" i="1" s="1"/>
  <c r="X364" i="1" s="1"/>
  <c r="Y364" i="1" s="1"/>
  <c r="Z364" i="1" s="1"/>
  <c r="AA364" i="1" s="1"/>
  <c r="AB364" i="1" s="1"/>
  <c r="AC364" i="1" s="1"/>
  <c r="AD364" i="1" s="1"/>
  <c r="T508" i="1"/>
  <c r="V508" i="1" s="1"/>
  <c r="X508" i="1" s="1"/>
  <c r="Y508" i="1" s="1"/>
  <c r="Z508" i="1" s="1"/>
  <c r="AA508" i="1" s="1"/>
  <c r="AB508" i="1" s="1"/>
  <c r="AC508" i="1" s="1"/>
  <c r="AD508" i="1" s="1"/>
  <c r="T652" i="1"/>
  <c r="V652" i="1" s="1"/>
  <c r="X652" i="1" s="1"/>
  <c r="Y652" i="1" s="1"/>
  <c r="Z652" i="1" s="1"/>
  <c r="AA652" i="1" s="1"/>
  <c r="AB652" i="1" s="1"/>
  <c r="AC652" i="1" s="1"/>
  <c r="AD652" i="1" s="1"/>
  <c r="T796" i="1"/>
  <c r="V796" i="1" s="1"/>
  <c r="X796" i="1" s="1"/>
  <c r="Y796" i="1" s="1"/>
  <c r="Z796" i="1" s="1"/>
  <c r="AA796" i="1" s="1"/>
  <c r="AB796" i="1" s="1"/>
  <c r="AC796" i="1" s="1"/>
  <c r="AD796" i="1" s="1"/>
  <c r="T940" i="1"/>
  <c r="V940" i="1" s="1"/>
  <c r="X940" i="1" s="1"/>
  <c r="Y940" i="1" s="1"/>
  <c r="Z940" i="1" s="1"/>
  <c r="AA940" i="1" s="1"/>
  <c r="AB940" i="1" s="1"/>
  <c r="AC940" i="1" s="1"/>
  <c r="AD940" i="1" s="1"/>
  <c r="T1084" i="1"/>
  <c r="V1084" i="1" s="1"/>
  <c r="X1084" i="1" s="1"/>
  <c r="Y1084" i="1" s="1"/>
  <c r="Z1084" i="1" s="1"/>
  <c r="AA1084" i="1" s="1"/>
  <c r="AB1084" i="1" s="1"/>
  <c r="AC1084" i="1" s="1"/>
  <c r="AD1084" i="1" s="1"/>
  <c r="T1228" i="1"/>
  <c r="V1228" i="1" s="1"/>
  <c r="X1228" i="1" s="1"/>
  <c r="Y1228" i="1" s="1"/>
  <c r="Z1228" i="1" s="1"/>
  <c r="AA1228" i="1" s="1"/>
  <c r="AB1228" i="1" s="1"/>
  <c r="AC1228" i="1" s="1"/>
  <c r="AD1228" i="1" s="1"/>
  <c r="V1372" i="1"/>
  <c r="X1372" i="1" s="1"/>
  <c r="Y1372" i="1" s="1"/>
  <c r="Z1372" i="1" s="1"/>
  <c r="AA1372" i="1" s="1"/>
  <c r="AB1372" i="1" s="1"/>
  <c r="AC1372" i="1" s="1"/>
  <c r="AD1372" i="1" s="1"/>
  <c r="T1372" i="1"/>
  <c r="T1516" i="1"/>
  <c r="V1516" i="1" s="1"/>
  <c r="T1660" i="1"/>
  <c r="V1660" i="1" s="1"/>
  <c r="T1804" i="1"/>
  <c r="V1804" i="1" s="1"/>
  <c r="V497" i="1"/>
  <c r="X497" i="1" s="1"/>
  <c r="Y497" i="1" s="1"/>
  <c r="Z497" i="1" s="1"/>
  <c r="AA497" i="1" s="1"/>
  <c r="AB497" i="1" s="1"/>
  <c r="AC497" i="1" s="1"/>
  <c r="AD497" i="1" s="1"/>
  <c r="T497" i="1"/>
  <c r="T809" i="1"/>
  <c r="V809" i="1" s="1"/>
  <c r="X809" i="1" s="1"/>
  <c r="Y809" i="1" s="1"/>
  <c r="Z809" i="1" s="1"/>
  <c r="AA809" i="1" s="1"/>
  <c r="AB809" i="1" s="1"/>
  <c r="AC809" i="1" s="1"/>
  <c r="AD809" i="1" s="1"/>
  <c r="V953" i="1"/>
  <c r="X953" i="1" s="1"/>
  <c r="Y953" i="1" s="1"/>
  <c r="Z953" i="1" s="1"/>
  <c r="AA953" i="1" s="1"/>
  <c r="AB953" i="1" s="1"/>
  <c r="AC953" i="1" s="1"/>
  <c r="AD953" i="1" s="1"/>
  <c r="T953" i="1"/>
  <c r="T1097" i="1"/>
  <c r="V1097" i="1" s="1"/>
  <c r="X1097" i="1" s="1"/>
  <c r="Y1097" i="1" s="1"/>
  <c r="Z1097" i="1" s="1"/>
  <c r="AA1097" i="1" s="1"/>
  <c r="AB1097" i="1" s="1"/>
  <c r="AC1097" i="1" s="1"/>
  <c r="AD1097" i="1" s="1"/>
  <c r="T1241" i="1"/>
  <c r="V1241" i="1" s="1"/>
  <c r="X1241" i="1" s="1"/>
  <c r="Y1241" i="1" s="1"/>
  <c r="Z1241" i="1" s="1"/>
  <c r="AA1241" i="1" s="1"/>
  <c r="AB1241" i="1" s="1"/>
  <c r="AC1241" i="1" s="1"/>
  <c r="AD1241" i="1" s="1"/>
  <c r="T1448" i="1"/>
  <c r="V1448" i="1" s="1"/>
  <c r="V1449" i="1" s="1"/>
  <c r="T594" i="1"/>
  <c r="V594" i="1" s="1"/>
  <c r="X594" i="1" s="1"/>
  <c r="Y594" i="1" s="1"/>
  <c r="Z594" i="1" s="1"/>
  <c r="AA594" i="1" s="1"/>
  <c r="AB594" i="1" s="1"/>
  <c r="AC594" i="1" s="1"/>
  <c r="AD594" i="1" s="1"/>
  <c r="T738" i="1"/>
  <c r="V738" i="1" s="1"/>
  <c r="X738" i="1" s="1"/>
  <c r="Y738" i="1" s="1"/>
  <c r="Z738" i="1" s="1"/>
  <c r="AA738" i="1" s="1"/>
  <c r="AB738" i="1" s="1"/>
  <c r="AC738" i="1" s="1"/>
  <c r="AD738" i="1" s="1"/>
  <c r="T1026" i="1"/>
  <c r="V1026" i="1" s="1"/>
  <c r="X1026" i="1" s="1"/>
  <c r="Y1026" i="1" s="1"/>
  <c r="Z1026" i="1" s="1"/>
  <c r="AA1026" i="1" s="1"/>
  <c r="AB1026" i="1" s="1"/>
  <c r="AC1026" i="1" s="1"/>
  <c r="AD1026" i="1" s="1"/>
  <c r="T134" i="1"/>
  <c r="V134" i="1" s="1"/>
  <c r="X134" i="1" s="1"/>
  <c r="Y134" i="1" s="1"/>
  <c r="Z134" i="1" s="1"/>
  <c r="AA134" i="1" s="1"/>
  <c r="AB134" i="1" s="1"/>
  <c r="AC134" i="1" s="1"/>
  <c r="AD134" i="1" s="1"/>
  <c r="T278" i="1"/>
  <c r="V278" i="1" s="1"/>
  <c r="X278" i="1" s="1"/>
  <c r="Y278" i="1" s="1"/>
  <c r="Z278" i="1" s="1"/>
  <c r="AA278" i="1" s="1"/>
  <c r="AB278" i="1" s="1"/>
  <c r="AC278" i="1" s="1"/>
  <c r="AD278" i="1" s="1"/>
  <c r="T422" i="1"/>
  <c r="V422" i="1" s="1"/>
  <c r="X422" i="1" s="1"/>
  <c r="Y422" i="1" s="1"/>
  <c r="Z422" i="1" s="1"/>
  <c r="AA422" i="1" s="1"/>
  <c r="AB422" i="1" s="1"/>
  <c r="AC422" i="1" s="1"/>
  <c r="AD422" i="1" s="1"/>
  <c r="T566" i="1"/>
  <c r="V566" i="1" s="1"/>
  <c r="X566" i="1" s="1"/>
  <c r="Y566" i="1" s="1"/>
  <c r="Z566" i="1" s="1"/>
  <c r="AA566" i="1" s="1"/>
  <c r="AB566" i="1" s="1"/>
  <c r="AC566" i="1" s="1"/>
  <c r="AD566" i="1" s="1"/>
  <c r="T710" i="1"/>
  <c r="V710" i="1" s="1"/>
  <c r="X710" i="1" s="1"/>
  <c r="Y710" i="1" s="1"/>
  <c r="Z710" i="1" s="1"/>
  <c r="AA710" i="1" s="1"/>
  <c r="AB710" i="1" s="1"/>
  <c r="AC710" i="1" s="1"/>
  <c r="AD710" i="1" s="1"/>
  <c r="T854" i="1"/>
  <c r="V854" i="1" s="1"/>
  <c r="X854" i="1" s="1"/>
  <c r="Y854" i="1" s="1"/>
  <c r="Z854" i="1" s="1"/>
  <c r="AA854" i="1" s="1"/>
  <c r="AB854" i="1" s="1"/>
  <c r="AC854" i="1" s="1"/>
  <c r="AD854" i="1" s="1"/>
  <c r="T145" i="1"/>
  <c r="V145" i="1" s="1"/>
  <c r="X145" i="1" s="1"/>
  <c r="Y145" i="1" s="1"/>
  <c r="Z145" i="1" s="1"/>
  <c r="AA145" i="1" s="1"/>
  <c r="AB145" i="1" s="1"/>
  <c r="AC145" i="1" s="1"/>
  <c r="AD145" i="1" s="1"/>
  <c r="T457" i="1"/>
  <c r="V457" i="1" s="1"/>
  <c r="X457" i="1" s="1"/>
  <c r="Y457" i="1" s="1"/>
  <c r="Z457" i="1" s="1"/>
  <c r="AA457" i="1" s="1"/>
  <c r="AB457" i="1" s="1"/>
  <c r="AC457" i="1" s="1"/>
  <c r="AD457" i="1" s="1"/>
  <c r="T1433" i="1"/>
  <c r="V1433" i="1" s="1"/>
  <c r="X1433" i="1" s="1"/>
  <c r="Y1433" i="1" s="1"/>
  <c r="Z1433" i="1" s="1"/>
  <c r="AA1433" i="1" s="1"/>
  <c r="AB1433" i="1" s="1"/>
  <c r="AC1433" i="1" s="1"/>
  <c r="AD1433" i="1" s="1"/>
  <c r="T1577" i="1"/>
  <c r="V1577" i="1" s="1"/>
  <c r="T517" i="1"/>
  <c r="V517" i="1" s="1"/>
  <c r="X517" i="1" s="1"/>
  <c r="Y517" i="1" s="1"/>
  <c r="Z517" i="1" s="1"/>
  <c r="AA517" i="1" s="1"/>
  <c r="AB517" i="1" s="1"/>
  <c r="AC517" i="1" s="1"/>
  <c r="AD517" i="1" s="1"/>
  <c r="T673" i="1"/>
  <c r="V673" i="1" s="1"/>
  <c r="X673" i="1" s="1"/>
  <c r="Y673" i="1" s="1"/>
  <c r="Z673" i="1" s="1"/>
  <c r="AA673" i="1" s="1"/>
  <c r="AB673" i="1" s="1"/>
  <c r="AC673" i="1" s="1"/>
  <c r="AD673" i="1" s="1"/>
  <c r="T1105" i="1"/>
  <c r="V1105" i="1" s="1"/>
  <c r="X1105" i="1" s="1"/>
  <c r="Y1105" i="1" s="1"/>
  <c r="Z1105" i="1" s="1"/>
  <c r="AA1105" i="1" s="1"/>
  <c r="AB1105" i="1" s="1"/>
  <c r="AC1105" i="1" s="1"/>
  <c r="AD1105" i="1" s="1"/>
  <c r="T1249" i="1"/>
  <c r="V1249" i="1" s="1"/>
  <c r="X1249" i="1" s="1"/>
  <c r="Y1249" i="1" s="1"/>
  <c r="Z1249" i="1" s="1"/>
  <c r="AA1249" i="1" s="1"/>
  <c r="AB1249" i="1" s="1"/>
  <c r="AC1249" i="1" s="1"/>
  <c r="AD1249" i="1" s="1"/>
  <c r="T1393" i="1"/>
  <c r="V1393" i="1" s="1"/>
  <c r="X1393" i="1" s="1"/>
  <c r="Y1393" i="1" s="1"/>
  <c r="Z1393" i="1" s="1"/>
  <c r="AA1393" i="1" s="1"/>
  <c r="AB1393" i="1" s="1"/>
  <c r="AC1393" i="1" s="1"/>
  <c r="AD1393" i="1" s="1"/>
  <c r="T72" i="1"/>
  <c r="V72" i="1" s="1"/>
  <c r="X72" i="1" s="1"/>
  <c r="Y72" i="1" s="1"/>
  <c r="Z72" i="1" s="1"/>
  <c r="AA72" i="1" s="1"/>
  <c r="AB72" i="1" s="1"/>
  <c r="AC72" i="1" s="1"/>
  <c r="AD72" i="1" s="1"/>
  <c r="T228" i="1"/>
  <c r="V228" i="1" s="1"/>
  <c r="X228" i="1" s="1"/>
  <c r="Y228" i="1" s="1"/>
  <c r="Z228" i="1" s="1"/>
  <c r="AA228" i="1" s="1"/>
  <c r="AB228" i="1" s="1"/>
  <c r="AC228" i="1" s="1"/>
  <c r="AD228" i="1" s="1"/>
  <c r="T684" i="1"/>
  <c r="V684" i="1" s="1"/>
  <c r="T840" i="1"/>
  <c r="V840" i="1" s="1"/>
  <c r="X840" i="1" s="1"/>
  <c r="Y840" i="1" s="1"/>
  <c r="Z840" i="1" s="1"/>
  <c r="AA840" i="1" s="1"/>
  <c r="AB840" i="1" s="1"/>
  <c r="AC840" i="1" s="1"/>
  <c r="AD840" i="1" s="1"/>
  <c r="T996" i="1"/>
  <c r="V996" i="1" s="1"/>
  <c r="X996" i="1" s="1"/>
  <c r="Y996" i="1" s="1"/>
  <c r="Z996" i="1" s="1"/>
  <c r="AA996" i="1" s="1"/>
  <c r="AB996" i="1" s="1"/>
  <c r="AC996" i="1" s="1"/>
  <c r="AD996" i="1" s="1"/>
  <c r="T80" i="1"/>
  <c r="V80" i="1" s="1"/>
  <c r="X80" i="1" s="1"/>
  <c r="Y80" i="1" s="1"/>
  <c r="Z80" i="1" s="1"/>
  <c r="AA80" i="1" s="1"/>
  <c r="AB80" i="1" s="1"/>
  <c r="AC80" i="1" s="1"/>
  <c r="AD80" i="1" s="1"/>
  <c r="T224" i="1"/>
  <c r="V224" i="1" s="1"/>
  <c r="X224" i="1" s="1"/>
  <c r="Y224" i="1" s="1"/>
  <c r="Z224" i="1" s="1"/>
  <c r="AA224" i="1" s="1"/>
  <c r="AB224" i="1" s="1"/>
  <c r="AC224" i="1" s="1"/>
  <c r="AD224" i="1" s="1"/>
  <c r="T512" i="1"/>
  <c r="V512" i="1" s="1"/>
  <c r="X512" i="1" s="1"/>
  <c r="Y512" i="1" s="1"/>
  <c r="Z512" i="1" s="1"/>
  <c r="AA512" i="1" s="1"/>
  <c r="AB512" i="1" s="1"/>
  <c r="AC512" i="1" s="1"/>
  <c r="AD512" i="1" s="1"/>
  <c r="T656" i="1"/>
  <c r="V656" i="1" s="1"/>
  <c r="X656" i="1" s="1"/>
  <c r="Y656" i="1" s="1"/>
  <c r="Z656" i="1" s="1"/>
  <c r="AA656" i="1" s="1"/>
  <c r="AB656" i="1" s="1"/>
  <c r="AC656" i="1" s="1"/>
  <c r="AD656" i="1" s="1"/>
  <c r="T800" i="1"/>
  <c r="V800" i="1" s="1"/>
  <c r="X800" i="1" s="1"/>
  <c r="Y800" i="1" s="1"/>
  <c r="Z800" i="1" s="1"/>
  <c r="AA800" i="1" s="1"/>
  <c r="AB800" i="1" s="1"/>
  <c r="AC800" i="1" s="1"/>
  <c r="AD800" i="1" s="1"/>
  <c r="T123" i="1"/>
  <c r="V123" i="1" s="1"/>
  <c r="X123" i="1" s="1"/>
  <c r="Y123" i="1" s="1"/>
  <c r="Z123" i="1" s="1"/>
  <c r="AA123" i="1" s="1"/>
  <c r="AB123" i="1" s="1"/>
  <c r="AC123" i="1" s="1"/>
  <c r="AD123" i="1" s="1"/>
  <c r="T267" i="1"/>
  <c r="V267" i="1" s="1"/>
  <c r="X267" i="1" s="1"/>
  <c r="Y267" i="1" s="1"/>
  <c r="Z267" i="1" s="1"/>
  <c r="AA267" i="1" s="1"/>
  <c r="AB267" i="1" s="1"/>
  <c r="AC267" i="1" s="1"/>
  <c r="AD267" i="1" s="1"/>
  <c r="T699" i="1"/>
  <c r="V699" i="1" s="1"/>
  <c r="X699" i="1" s="1"/>
  <c r="Y699" i="1" s="1"/>
  <c r="Z699" i="1" s="1"/>
  <c r="AA699" i="1" s="1"/>
  <c r="AB699" i="1" s="1"/>
  <c r="AC699" i="1" s="1"/>
  <c r="AD699" i="1" s="1"/>
  <c r="T843" i="1"/>
  <c r="V843" i="1" s="1"/>
  <c r="X843" i="1" s="1"/>
  <c r="Y843" i="1" s="1"/>
  <c r="Z843" i="1" s="1"/>
  <c r="AA843" i="1" s="1"/>
  <c r="AB843" i="1" s="1"/>
  <c r="AC843" i="1" s="1"/>
  <c r="AD843" i="1" s="1"/>
  <c r="V1146" i="1"/>
  <c r="X1146" i="1" s="1"/>
  <c r="Y1146" i="1" s="1"/>
  <c r="Z1146" i="1" s="1"/>
  <c r="AA1146" i="1" s="1"/>
  <c r="AB1146" i="1" s="1"/>
  <c r="AC1146" i="1" s="1"/>
  <c r="AD1146" i="1" s="1"/>
  <c r="T1146" i="1"/>
  <c r="T1290" i="1"/>
  <c r="V1290" i="1" s="1"/>
  <c r="X1290" i="1" s="1"/>
  <c r="Y1290" i="1" s="1"/>
  <c r="Z1290" i="1" s="1"/>
  <c r="AA1290" i="1" s="1"/>
  <c r="AB1290" i="1" s="1"/>
  <c r="AC1290" i="1" s="1"/>
  <c r="AD1290" i="1" s="1"/>
  <c r="T1434" i="1"/>
  <c r="V1434" i="1" s="1"/>
  <c r="X1434" i="1" s="1"/>
  <c r="Y1434" i="1" s="1"/>
  <c r="Z1434" i="1" s="1"/>
  <c r="AA1434" i="1" s="1"/>
  <c r="AB1434" i="1" s="1"/>
  <c r="AC1434" i="1" s="1"/>
  <c r="AD1434" i="1" s="1"/>
  <c r="T1578" i="1"/>
  <c r="V1578" i="1" s="1"/>
  <c r="T1722" i="1"/>
  <c r="V1722" i="1" s="1"/>
  <c r="T998" i="1"/>
  <c r="V998" i="1" s="1"/>
  <c r="X998" i="1" s="1"/>
  <c r="Y998" i="1" s="1"/>
  <c r="Z998" i="1" s="1"/>
  <c r="AA998" i="1" s="1"/>
  <c r="AB998" i="1" s="1"/>
  <c r="AC998" i="1" s="1"/>
  <c r="AD998" i="1" s="1"/>
  <c r="T1286" i="1"/>
  <c r="V1286" i="1" s="1"/>
  <c r="X1286" i="1" s="1"/>
  <c r="Y1286" i="1" s="1"/>
  <c r="Z1286" i="1" s="1"/>
  <c r="AA1286" i="1" s="1"/>
  <c r="AB1286" i="1" s="1"/>
  <c r="AC1286" i="1" s="1"/>
  <c r="AD1286" i="1" s="1"/>
  <c r="T1574" i="1"/>
  <c r="V1574" i="1" s="1"/>
  <c r="T1251" i="1"/>
  <c r="V1251" i="1" s="1"/>
  <c r="X1251" i="1" s="1"/>
  <c r="Y1251" i="1" s="1"/>
  <c r="Z1251" i="1" s="1"/>
  <c r="AA1251" i="1" s="1"/>
  <c r="AB1251" i="1" s="1"/>
  <c r="AC1251" i="1" s="1"/>
  <c r="AD1251" i="1" s="1"/>
  <c r="T1395" i="1"/>
  <c r="V1395" i="1" s="1"/>
  <c r="X1395" i="1" s="1"/>
  <c r="Y1395" i="1" s="1"/>
  <c r="Z1395" i="1" s="1"/>
  <c r="AA1395" i="1" s="1"/>
  <c r="AB1395" i="1" s="1"/>
  <c r="AC1395" i="1" s="1"/>
  <c r="AD1395" i="1" s="1"/>
  <c r="T1683" i="1"/>
  <c r="V1683" i="1" s="1"/>
  <c r="T1733" i="1"/>
  <c r="V1733" i="1" s="1"/>
  <c r="T1188" i="1"/>
  <c r="V1188" i="1" s="1"/>
  <c r="X1188" i="1" s="1"/>
  <c r="Y1188" i="1" s="1"/>
  <c r="Z1188" i="1" s="1"/>
  <c r="AA1188" i="1" s="1"/>
  <c r="AB1188" i="1" s="1"/>
  <c r="AC1188" i="1" s="1"/>
  <c r="AD1188" i="1" s="1"/>
  <c r="T1332" i="1"/>
  <c r="V1332" i="1" s="1"/>
  <c r="X1332" i="1" s="1"/>
  <c r="Y1332" i="1" s="1"/>
  <c r="Z1332" i="1" s="1"/>
  <c r="AA1332" i="1" s="1"/>
  <c r="AB1332" i="1" s="1"/>
  <c r="AC1332" i="1" s="1"/>
  <c r="AD1332" i="1" s="1"/>
  <c r="T1476" i="1"/>
  <c r="V1476" i="1" s="1"/>
  <c r="X1476" i="1" s="1"/>
  <c r="Y1476" i="1" s="1"/>
  <c r="Z1476" i="1" s="1"/>
  <c r="AA1476" i="1" s="1"/>
  <c r="AB1476" i="1" s="1"/>
  <c r="AC1476" i="1" s="1"/>
  <c r="AD1476" i="1" s="1"/>
  <c r="T1620" i="1"/>
  <c r="V1620" i="1" s="1"/>
  <c r="T1764" i="1"/>
  <c r="V1764" i="1" s="1"/>
  <c r="T117" i="1"/>
  <c r="V117" i="1" s="1"/>
  <c r="X117" i="1" s="1"/>
  <c r="Y117" i="1" s="1"/>
  <c r="Z117" i="1" s="1"/>
  <c r="AA117" i="1" s="1"/>
  <c r="AB117" i="1" s="1"/>
  <c r="AC117" i="1" s="1"/>
  <c r="AD117" i="1" s="1"/>
  <c r="V261" i="1"/>
  <c r="X261" i="1" s="1"/>
  <c r="Y261" i="1" s="1"/>
  <c r="Z261" i="1" s="1"/>
  <c r="AA261" i="1" s="1"/>
  <c r="AB261" i="1" s="1"/>
  <c r="AC261" i="1" s="1"/>
  <c r="AD261" i="1" s="1"/>
  <c r="T261" i="1"/>
  <c r="T405" i="1"/>
  <c r="V405" i="1" s="1"/>
  <c r="X405" i="1" s="1"/>
  <c r="Y405" i="1" s="1"/>
  <c r="Z405" i="1" s="1"/>
  <c r="AA405" i="1" s="1"/>
  <c r="AB405" i="1" s="1"/>
  <c r="AC405" i="1" s="1"/>
  <c r="AD405" i="1" s="1"/>
  <c r="T549" i="1"/>
  <c r="V549" i="1" s="1"/>
  <c r="X549" i="1" s="1"/>
  <c r="Y549" i="1" s="1"/>
  <c r="Z549" i="1" s="1"/>
  <c r="AA549" i="1" s="1"/>
  <c r="AB549" i="1" s="1"/>
  <c r="AC549" i="1" s="1"/>
  <c r="AD549" i="1" s="1"/>
  <c r="T693" i="1"/>
  <c r="V693" i="1" s="1"/>
  <c r="X693" i="1" s="1"/>
  <c r="Y693" i="1" s="1"/>
  <c r="Z693" i="1" s="1"/>
  <c r="AA693" i="1" s="1"/>
  <c r="AB693" i="1" s="1"/>
  <c r="AC693" i="1" s="1"/>
  <c r="AD693" i="1" s="1"/>
  <c r="V837" i="1"/>
  <c r="X837" i="1" s="1"/>
  <c r="Y837" i="1" s="1"/>
  <c r="Z837" i="1" s="1"/>
  <c r="AA837" i="1" s="1"/>
  <c r="AB837" i="1" s="1"/>
  <c r="AC837" i="1" s="1"/>
  <c r="AD837" i="1" s="1"/>
  <c r="T837" i="1"/>
  <c r="T1125" i="1"/>
  <c r="V1125" i="1" s="1"/>
  <c r="X1125" i="1" s="1"/>
  <c r="Y1125" i="1" s="1"/>
  <c r="Z1125" i="1" s="1"/>
  <c r="AA1125" i="1" s="1"/>
  <c r="AB1125" i="1" s="1"/>
  <c r="AC1125" i="1" s="1"/>
  <c r="AD1125" i="1" s="1"/>
  <c r="T1269" i="1"/>
  <c r="V1269" i="1" s="1"/>
  <c r="X1269" i="1" s="1"/>
  <c r="Y1269" i="1" s="1"/>
  <c r="Z1269" i="1" s="1"/>
  <c r="AA1269" i="1" s="1"/>
  <c r="AB1269" i="1" s="1"/>
  <c r="AC1269" i="1" s="1"/>
  <c r="AD1269" i="1" s="1"/>
  <c r="T70" i="1"/>
  <c r="V70" i="1" s="1"/>
  <c r="X70" i="1" s="1"/>
  <c r="Y70" i="1" s="1"/>
  <c r="Z70" i="1" s="1"/>
  <c r="AA70" i="1" s="1"/>
  <c r="AB70" i="1" s="1"/>
  <c r="AC70" i="1" s="1"/>
  <c r="AD70" i="1" s="1"/>
  <c r="T214" i="1"/>
  <c r="V214" i="1" s="1"/>
  <c r="X214" i="1" s="1"/>
  <c r="Y214" i="1" s="1"/>
  <c r="Z214" i="1" s="1"/>
  <c r="AA214" i="1" s="1"/>
  <c r="AB214" i="1" s="1"/>
  <c r="AC214" i="1" s="1"/>
  <c r="AD214" i="1" s="1"/>
  <c r="T358" i="1"/>
  <c r="V358" i="1" s="1"/>
  <c r="X358" i="1" s="1"/>
  <c r="Y358" i="1" s="1"/>
  <c r="Z358" i="1" s="1"/>
  <c r="AA358" i="1" s="1"/>
  <c r="AB358" i="1" s="1"/>
  <c r="AC358" i="1" s="1"/>
  <c r="AD358" i="1" s="1"/>
  <c r="T502" i="1"/>
  <c r="V502" i="1" s="1"/>
  <c r="X502" i="1" s="1"/>
  <c r="Y502" i="1" s="1"/>
  <c r="Z502" i="1" s="1"/>
  <c r="AA502" i="1" s="1"/>
  <c r="AB502" i="1" s="1"/>
  <c r="AC502" i="1" s="1"/>
  <c r="AD502" i="1" s="1"/>
  <c r="T646" i="1"/>
  <c r="V646" i="1" s="1"/>
  <c r="X646" i="1" s="1"/>
  <c r="Y646" i="1" s="1"/>
  <c r="Z646" i="1" s="1"/>
  <c r="AA646" i="1" s="1"/>
  <c r="AB646" i="1" s="1"/>
  <c r="AC646" i="1" s="1"/>
  <c r="AD646" i="1" s="1"/>
  <c r="V790" i="1"/>
  <c r="X790" i="1" s="1"/>
  <c r="Y790" i="1" s="1"/>
  <c r="Z790" i="1" s="1"/>
  <c r="AA790" i="1" s="1"/>
  <c r="AB790" i="1" s="1"/>
  <c r="AC790" i="1" s="1"/>
  <c r="AD790" i="1" s="1"/>
  <c r="T790" i="1"/>
  <c r="T1078" i="1"/>
  <c r="V1078" i="1" s="1"/>
  <c r="X1078" i="1" s="1"/>
  <c r="Y1078" i="1" s="1"/>
  <c r="Z1078" i="1" s="1"/>
  <c r="AA1078" i="1" s="1"/>
  <c r="AB1078" i="1" s="1"/>
  <c r="AC1078" i="1" s="1"/>
  <c r="AD1078" i="1" s="1"/>
  <c r="T1222" i="1"/>
  <c r="V1222" i="1" s="1"/>
  <c r="X1222" i="1" s="1"/>
  <c r="Y1222" i="1" s="1"/>
  <c r="Z1222" i="1" s="1"/>
  <c r="AA1222" i="1" s="1"/>
  <c r="AB1222" i="1" s="1"/>
  <c r="AC1222" i="1" s="1"/>
  <c r="AD1222" i="1" s="1"/>
  <c r="T1477" i="1"/>
  <c r="V1477" i="1" s="1"/>
  <c r="X1477" i="1" s="1"/>
  <c r="Y1477" i="1" s="1"/>
  <c r="Z1477" i="1" s="1"/>
  <c r="AA1477" i="1" s="1"/>
  <c r="AB1477" i="1" s="1"/>
  <c r="AC1477" i="1" s="1"/>
  <c r="AD1477" i="1" s="1"/>
  <c r="T1621" i="1"/>
  <c r="V1621" i="1" s="1"/>
  <c r="T1765" i="1"/>
  <c r="V1765" i="1" s="1"/>
  <c r="V1593" i="1"/>
  <c r="T1593" i="1"/>
  <c r="T1582" i="1"/>
  <c r="V1582" i="1" s="1"/>
  <c r="T1726" i="1"/>
  <c r="V1726" i="1" s="1"/>
  <c r="T151" i="1"/>
  <c r="V151" i="1" s="1"/>
  <c r="X151" i="1" s="1"/>
  <c r="Y151" i="1" s="1"/>
  <c r="Z151" i="1" s="1"/>
  <c r="AA151" i="1" s="1"/>
  <c r="AB151" i="1" s="1"/>
  <c r="AC151" i="1" s="1"/>
  <c r="AD151" i="1" s="1"/>
  <c r="V295" i="1"/>
  <c r="X295" i="1" s="1"/>
  <c r="Y295" i="1" s="1"/>
  <c r="Z295" i="1" s="1"/>
  <c r="AA295" i="1" s="1"/>
  <c r="AB295" i="1" s="1"/>
  <c r="AC295" i="1" s="1"/>
  <c r="AD295" i="1" s="1"/>
  <c r="T295" i="1"/>
  <c r="T583" i="1"/>
  <c r="V583" i="1" s="1"/>
  <c r="X583" i="1" s="1"/>
  <c r="Y583" i="1" s="1"/>
  <c r="Z583" i="1" s="1"/>
  <c r="AA583" i="1" s="1"/>
  <c r="AB583" i="1" s="1"/>
  <c r="AC583" i="1" s="1"/>
  <c r="AD583" i="1" s="1"/>
  <c r="T727" i="1"/>
  <c r="V727" i="1" s="1"/>
  <c r="X727" i="1" s="1"/>
  <c r="Y727" i="1" s="1"/>
  <c r="Z727" i="1" s="1"/>
  <c r="AA727" i="1" s="1"/>
  <c r="AB727" i="1" s="1"/>
  <c r="AC727" i="1" s="1"/>
  <c r="AD727" i="1" s="1"/>
  <c r="T871" i="1"/>
  <c r="V871" i="1" s="1"/>
  <c r="X871" i="1" s="1"/>
  <c r="Y871" i="1" s="1"/>
  <c r="Z871" i="1" s="1"/>
  <c r="AA871" i="1" s="1"/>
  <c r="AB871" i="1" s="1"/>
  <c r="AC871" i="1" s="1"/>
  <c r="AD871" i="1" s="1"/>
  <c r="T1015" i="1"/>
  <c r="V1015" i="1" s="1"/>
  <c r="X1015" i="1" s="1"/>
  <c r="Y1015" i="1" s="1"/>
  <c r="Z1015" i="1" s="1"/>
  <c r="AA1015" i="1" s="1"/>
  <c r="AB1015" i="1" s="1"/>
  <c r="AC1015" i="1" s="1"/>
  <c r="AD1015" i="1" s="1"/>
  <c r="T1207" i="1"/>
  <c r="V1207" i="1" s="1"/>
  <c r="X1207" i="1" s="1"/>
  <c r="Y1207" i="1" s="1"/>
  <c r="Z1207" i="1" s="1"/>
  <c r="AA1207" i="1" s="1"/>
  <c r="AB1207" i="1" s="1"/>
  <c r="AC1207" i="1" s="1"/>
  <c r="AD1207" i="1" s="1"/>
  <c r="T1375" i="1"/>
  <c r="V1375" i="1" s="1"/>
  <c r="X1375" i="1" s="1"/>
  <c r="Y1375" i="1" s="1"/>
  <c r="Z1375" i="1" s="1"/>
  <c r="AA1375" i="1" s="1"/>
  <c r="AB1375" i="1" s="1"/>
  <c r="AC1375" i="1" s="1"/>
  <c r="AD1375" i="1" s="1"/>
  <c r="T1531" i="1"/>
  <c r="V1531" i="1" s="1"/>
  <c r="V1532" i="1" s="1"/>
  <c r="V1533" i="1" s="1"/>
  <c r="V1651" i="1"/>
  <c r="T1651" i="1"/>
  <c r="T510" i="1"/>
  <c r="V510" i="1" s="1"/>
  <c r="X510" i="1" s="1"/>
  <c r="Y510" i="1" s="1"/>
  <c r="Z510" i="1" s="1"/>
  <c r="AA510" i="1" s="1"/>
  <c r="AB510" i="1" s="1"/>
  <c r="AC510" i="1" s="1"/>
  <c r="AD510" i="1" s="1"/>
  <c r="T316" i="1"/>
  <c r="V316" i="1" s="1"/>
  <c r="X316" i="1" s="1"/>
  <c r="Y316" i="1" s="1"/>
  <c r="Z316" i="1" s="1"/>
  <c r="AA316" i="1" s="1"/>
  <c r="AB316" i="1" s="1"/>
  <c r="AC316" i="1" s="1"/>
  <c r="AD316" i="1" s="1"/>
  <c r="T113" i="1"/>
  <c r="V113" i="1" s="1"/>
  <c r="X113" i="1" s="1"/>
  <c r="Y113" i="1" s="1"/>
  <c r="Z113" i="1" s="1"/>
  <c r="AA113" i="1" s="1"/>
  <c r="AB113" i="1" s="1"/>
  <c r="AC113" i="1" s="1"/>
  <c r="AD113" i="1" s="1"/>
  <c r="V1304" i="1"/>
  <c r="X1304" i="1" s="1"/>
  <c r="Y1304" i="1" s="1"/>
  <c r="Z1304" i="1" s="1"/>
  <c r="AA1304" i="1" s="1"/>
  <c r="AB1304" i="1" s="1"/>
  <c r="AC1304" i="1" s="1"/>
  <c r="AD1304" i="1" s="1"/>
  <c r="T1304" i="1"/>
  <c r="T625" i="1"/>
  <c r="V625" i="1" s="1"/>
  <c r="X625" i="1" s="1"/>
  <c r="Y625" i="1" s="1"/>
  <c r="Z625" i="1" s="1"/>
  <c r="AA625" i="1" s="1"/>
  <c r="AB625" i="1" s="1"/>
  <c r="AC625" i="1" s="1"/>
  <c r="AD625" i="1" s="1"/>
  <c r="T636" i="1"/>
  <c r="V636" i="1" s="1"/>
  <c r="X636" i="1" s="1"/>
  <c r="Y636" i="1" s="1"/>
  <c r="Z636" i="1" s="1"/>
  <c r="AA636" i="1" s="1"/>
  <c r="AB636" i="1" s="1"/>
  <c r="AC636" i="1" s="1"/>
  <c r="AD636" i="1" s="1"/>
  <c r="T507" i="1"/>
  <c r="V507" i="1" s="1"/>
  <c r="X507" i="1" s="1"/>
  <c r="Y507" i="1" s="1"/>
  <c r="Z507" i="1" s="1"/>
  <c r="AA507" i="1" s="1"/>
  <c r="AB507" i="1" s="1"/>
  <c r="AC507" i="1" s="1"/>
  <c r="AD507" i="1" s="1"/>
  <c r="T1238" i="1"/>
  <c r="V1238" i="1" s="1"/>
  <c r="X1238" i="1" s="1"/>
  <c r="Y1238" i="1" s="1"/>
  <c r="Z1238" i="1" s="1"/>
  <c r="AA1238" i="1" s="1"/>
  <c r="AB1238" i="1" s="1"/>
  <c r="AC1238" i="1" s="1"/>
  <c r="AD1238" i="1" s="1"/>
  <c r="T1716" i="1"/>
  <c r="V1716" i="1" s="1"/>
  <c r="T454" i="1"/>
  <c r="V454" i="1" s="1"/>
  <c r="X454" i="1" s="1"/>
  <c r="Y454" i="1" s="1"/>
  <c r="Z454" i="1" s="1"/>
  <c r="AA454" i="1" s="1"/>
  <c r="AB454" i="1" s="1"/>
  <c r="AC454" i="1" s="1"/>
  <c r="AD454" i="1" s="1"/>
  <c r="T1545" i="1"/>
  <c r="V1545" i="1" s="1"/>
  <c r="N391" i="1"/>
  <c r="N230" i="1"/>
  <c r="O374" i="1"/>
  <c r="N617" i="1"/>
  <c r="O905" i="1"/>
  <c r="T66" i="1"/>
  <c r="V66" i="1" s="1"/>
  <c r="X66" i="1" s="1"/>
  <c r="Y66" i="1" s="1"/>
  <c r="Z66" i="1" s="1"/>
  <c r="AA66" i="1" s="1"/>
  <c r="AB66" i="1" s="1"/>
  <c r="AC66" i="1" s="1"/>
  <c r="AD66" i="1" s="1"/>
  <c r="N1087" i="1"/>
  <c r="T88" i="1"/>
  <c r="V88" i="1" s="1"/>
  <c r="T232" i="1"/>
  <c r="V232" i="1" s="1"/>
  <c r="X232" i="1" s="1"/>
  <c r="Y232" i="1" s="1"/>
  <c r="Z232" i="1" s="1"/>
  <c r="AA232" i="1" s="1"/>
  <c r="AB232" i="1" s="1"/>
  <c r="AC232" i="1" s="1"/>
  <c r="AD232" i="1" s="1"/>
  <c r="V376" i="1"/>
  <c r="X376" i="1" s="1"/>
  <c r="Y376" i="1" s="1"/>
  <c r="Z376" i="1" s="1"/>
  <c r="AA376" i="1" s="1"/>
  <c r="AB376" i="1" s="1"/>
  <c r="AC376" i="1" s="1"/>
  <c r="AD376" i="1" s="1"/>
  <c r="T376" i="1"/>
  <c r="T520" i="1"/>
  <c r="V520" i="1" s="1"/>
  <c r="X520" i="1" s="1"/>
  <c r="Y520" i="1" s="1"/>
  <c r="Z520" i="1" s="1"/>
  <c r="AA520" i="1" s="1"/>
  <c r="AB520" i="1" s="1"/>
  <c r="AC520" i="1" s="1"/>
  <c r="AD520" i="1" s="1"/>
  <c r="T808" i="1"/>
  <c r="V808" i="1" s="1"/>
  <c r="X808" i="1" s="1"/>
  <c r="Y808" i="1" s="1"/>
  <c r="Z808" i="1" s="1"/>
  <c r="AA808" i="1" s="1"/>
  <c r="AB808" i="1" s="1"/>
  <c r="AC808" i="1" s="1"/>
  <c r="AD808" i="1" s="1"/>
  <c r="T952" i="1"/>
  <c r="V952" i="1" s="1"/>
  <c r="X952" i="1" s="1"/>
  <c r="Y952" i="1" s="1"/>
  <c r="Z952" i="1" s="1"/>
  <c r="AA952" i="1" s="1"/>
  <c r="AB952" i="1" s="1"/>
  <c r="AC952" i="1" s="1"/>
  <c r="AD952" i="1" s="1"/>
  <c r="V1096" i="1"/>
  <c r="X1096" i="1" s="1"/>
  <c r="Y1096" i="1" s="1"/>
  <c r="Z1096" i="1" s="1"/>
  <c r="AA1096" i="1" s="1"/>
  <c r="AB1096" i="1" s="1"/>
  <c r="AC1096" i="1" s="1"/>
  <c r="AD1096" i="1" s="1"/>
  <c r="T1096" i="1"/>
  <c r="T1240" i="1"/>
  <c r="V1240" i="1" s="1"/>
  <c r="X1240" i="1" s="1"/>
  <c r="Y1240" i="1" s="1"/>
  <c r="Z1240" i="1" s="1"/>
  <c r="AA1240" i="1" s="1"/>
  <c r="AB1240" i="1" s="1"/>
  <c r="AC1240" i="1" s="1"/>
  <c r="AD1240" i="1" s="1"/>
  <c r="T1528" i="1"/>
  <c r="V1528" i="1" s="1"/>
  <c r="T1672" i="1"/>
  <c r="V1672" i="1" s="1"/>
  <c r="T77" i="1"/>
  <c r="V77" i="1" s="1"/>
  <c r="X77" i="1" s="1"/>
  <c r="Y77" i="1" s="1"/>
  <c r="Z77" i="1" s="1"/>
  <c r="AA77" i="1" s="1"/>
  <c r="AB77" i="1" s="1"/>
  <c r="AC77" i="1" s="1"/>
  <c r="AD77" i="1" s="1"/>
  <c r="T17" i="1"/>
  <c r="V17" i="1" s="1"/>
  <c r="X17" i="1" s="1"/>
  <c r="Y17" i="1" s="1"/>
  <c r="Z17" i="1" s="1"/>
  <c r="AA17" i="1" s="1"/>
  <c r="AB17" i="1" s="1"/>
  <c r="AC17" i="1" s="1"/>
  <c r="AD17" i="1" s="1"/>
  <c r="T173" i="1"/>
  <c r="V173" i="1" s="1"/>
  <c r="X173" i="1" s="1"/>
  <c r="Y173" i="1" s="1"/>
  <c r="Z173" i="1" s="1"/>
  <c r="AA173" i="1" s="1"/>
  <c r="AB173" i="1" s="1"/>
  <c r="AC173" i="1" s="1"/>
  <c r="AD173" i="1" s="1"/>
  <c r="T509" i="1"/>
  <c r="V509" i="1" s="1"/>
  <c r="X509" i="1" s="1"/>
  <c r="Y509" i="1" s="1"/>
  <c r="Z509" i="1" s="1"/>
  <c r="AA509" i="1" s="1"/>
  <c r="AB509" i="1" s="1"/>
  <c r="AC509" i="1" s="1"/>
  <c r="AD509" i="1" s="1"/>
  <c r="T677" i="1"/>
  <c r="V677" i="1" s="1"/>
  <c r="X677" i="1" s="1"/>
  <c r="Y677" i="1" s="1"/>
  <c r="Z677" i="1" s="1"/>
  <c r="AA677" i="1" s="1"/>
  <c r="AB677" i="1" s="1"/>
  <c r="AC677" i="1" s="1"/>
  <c r="AD677" i="1" s="1"/>
  <c r="T1253" i="1"/>
  <c r="V1253" i="1" s="1"/>
  <c r="X1253" i="1" s="1"/>
  <c r="Y1253" i="1" s="1"/>
  <c r="Z1253" i="1" s="1"/>
  <c r="AA1253" i="1" s="1"/>
  <c r="AB1253" i="1" s="1"/>
  <c r="AC1253" i="1" s="1"/>
  <c r="AD1253" i="1" s="1"/>
  <c r="T1484" i="1"/>
  <c r="V1484" i="1" s="1"/>
  <c r="X1484" i="1" s="1"/>
  <c r="Y1484" i="1" s="1"/>
  <c r="Z1484" i="1" s="1"/>
  <c r="AA1484" i="1" s="1"/>
  <c r="AB1484" i="1" s="1"/>
  <c r="AC1484" i="1" s="1"/>
  <c r="AD1484" i="1" s="1"/>
  <c r="T234" i="1"/>
  <c r="V234" i="1" s="1"/>
  <c r="X234" i="1" s="1"/>
  <c r="Y234" i="1" s="1"/>
  <c r="Z234" i="1" s="1"/>
  <c r="AA234" i="1" s="1"/>
  <c r="AB234" i="1" s="1"/>
  <c r="AC234" i="1" s="1"/>
  <c r="AD234" i="1" s="1"/>
  <c r="T606" i="1"/>
  <c r="V606" i="1" s="1"/>
  <c r="X606" i="1" s="1"/>
  <c r="Y606" i="1" s="1"/>
  <c r="Z606" i="1" s="1"/>
  <c r="AA606" i="1" s="1"/>
  <c r="AB606" i="1" s="1"/>
  <c r="AC606" i="1" s="1"/>
  <c r="AD606" i="1" s="1"/>
  <c r="T750" i="1"/>
  <c r="V750" i="1" s="1"/>
  <c r="X750" i="1" s="1"/>
  <c r="Y750" i="1" s="1"/>
  <c r="Z750" i="1" s="1"/>
  <c r="AA750" i="1" s="1"/>
  <c r="AB750" i="1" s="1"/>
  <c r="AC750" i="1" s="1"/>
  <c r="AD750" i="1" s="1"/>
  <c r="T894" i="1"/>
  <c r="V894" i="1" s="1"/>
  <c r="X894" i="1" s="1"/>
  <c r="Y894" i="1" s="1"/>
  <c r="Z894" i="1" s="1"/>
  <c r="AA894" i="1" s="1"/>
  <c r="AB894" i="1" s="1"/>
  <c r="AC894" i="1" s="1"/>
  <c r="AD894" i="1" s="1"/>
  <c r="T1038" i="1"/>
  <c r="V1038" i="1" s="1"/>
  <c r="X1038" i="1" s="1"/>
  <c r="Y1038" i="1" s="1"/>
  <c r="Z1038" i="1" s="1"/>
  <c r="AA1038" i="1" s="1"/>
  <c r="AB1038" i="1" s="1"/>
  <c r="AC1038" i="1" s="1"/>
  <c r="AD1038" i="1" s="1"/>
  <c r="T146" i="1"/>
  <c r="V146" i="1" s="1"/>
  <c r="X146" i="1" s="1"/>
  <c r="Y146" i="1" s="1"/>
  <c r="Z146" i="1" s="1"/>
  <c r="AA146" i="1" s="1"/>
  <c r="AB146" i="1" s="1"/>
  <c r="AC146" i="1" s="1"/>
  <c r="AD146" i="1" s="1"/>
  <c r="T290" i="1"/>
  <c r="V290" i="1" s="1"/>
  <c r="X290" i="1" s="1"/>
  <c r="Y290" i="1" s="1"/>
  <c r="Z290" i="1" s="1"/>
  <c r="AA290" i="1" s="1"/>
  <c r="AB290" i="1" s="1"/>
  <c r="AC290" i="1" s="1"/>
  <c r="AD290" i="1" s="1"/>
  <c r="T434" i="1"/>
  <c r="V434" i="1" s="1"/>
  <c r="X434" i="1" s="1"/>
  <c r="Y434" i="1" s="1"/>
  <c r="Z434" i="1" s="1"/>
  <c r="AA434" i="1" s="1"/>
  <c r="AB434" i="1" s="1"/>
  <c r="AC434" i="1" s="1"/>
  <c r="AD434" i="1" s="1"/>
  <c r="T578" i="1"/>
  <c r="V578" i="1" s="1"/>
  <c r="X578" i="1" s="1"/>
  <c r="Y578" i="1" s="1"/>
  <c r="Z578" i="1" s="1"/>
  <c r="AA578" i="1" s="1"/>
  <c r="AB578" i="1" s="1"/>
  <c r="AC578" i="1" s="1"/>
  <c r="AD578" i="1" s="1"/>
  <c r="T866" i="1"/>
  <c r="V866" i="1" s="1"/>
  <c r="X866" i="1" s="1"/>
  <c r="Y866" i="1" s="1"/>
  <c r="Z866" i="1" s="1"/>
  <c r="AA866" i="1" s="1"/>
  <c r="AB866" i="1" s="1"/>
  <c r="AC866" i="1" s="1"/>
  <c r="AD866" i="1" s="1"/>
  <c r="T13" i="1"/>
  <c r="V13" i="1" s="1"/>
  <c r="X13" i="1" s="1"/>
  <c r="Y13" i="1" s="1"/>
  <c r="Z13" i="1" s="1"/>
  <c r="AA13" i="1" s="1"/>
  <c r="AB13" i="1" s="1"/>
  <c r="AC13" i="1" s="1"/>
  <c r="AD13" i="1" s="1"/>
  <c r="T157" i="1"/>
  <c r="V157" i="1" s="1"/>
  <c r="X157" i="1" s="1"/>
  <c r="Y157" i="1" s="1"/>
  <c r="Z157" i="1" s="1"/>
  <c r="AA157" i="1" s="1"/>
  <c r="AB157" i="1" s="1"/>
  <c r="AC157" i="1" s="1"/>
  <c r="AD157" i="1" s="1"/>
  <c r="T469" i="1"/>
  <c r="V469" i="1" s="1"/>
  <c r="X469" i="1" s="1"/>
  <c r="Y469" i="1" s="1"/>
  <c r="Z469" i="1" s="1"/>
  <c r="AA469" i="1" s="1"/>
  <c r="AB469" i="1" s="1"/>
  <c r="AC469" i="1" s="1"/>
  <c r="AD469" i="1" s="1"/>
  <c r="T1445" i="1"/>
  <c r="V1445" i="1" s="1"/>
  <c r="X1445" i="1" s="1"/>
  <c r="Y1445" i="1" s="1"/>
  <c r="Z1445" i="1" s="1"/>
  <c r="AA1445" i="1" s="1"/>
  <c r="AB1445" i="1" s="1"/>
  <c r="AC1445" i="1" s="1"/>
  <c r="AD1445" i="1" s="1"/>
  <c r="T1589" i="1"/>
  <c r="V1589" i="1" s="1"/>
  <c r="T829" i="1"/>
  <c r="V829" i="1" s="1"/>
  <c r="X829" i="1" s="1"/>
  <c r="Y829" i="1" s="1"/>
  <c r="Z829" i="1" s="1"/>
  <c r="AA829" i="1" s="1"/>
  <c r="AB829" i="1" s="1"/>
  <c r="AC829" i="1" s="1"/>
  <c r="AD829" i="1" s="1"/>
  <c r="T973" i="1"/>
  <c r="V973" i="1" s="1"/>
  <c r="X973" i="1" s="1"/>
  <c r="Y973" i="1" s="1"/>
  <c r="Z973" i="1" s="1"/>
  <c r="AA973" i="1" s="1"/>
  <c r="AB973" i="1" s="1"/>
  <c r="AC973" i="1" s="1"/>
  <c r="AD973" i="1" s="1"/>
  <c r="T1261" i="1"/>
  <c r="V1261" i="1" s="1"/>
  <c r="X1261" i="1" s="1"/>
  <c r="Y1261" i="1" s="1"/>
  <c r="Z1261" i="1" s="1"/>
  <c r="AA1261" i="1" s="1"/>
  <c r="AB1261" i="1" s="1"/>
  <c r="AC1261" i="1" s="1"/>
  <c r="AD1261" i="1" s="1"/>
  <c r="T84" i="1"/>
  <c r="V84" i="1" s="1"/>
  <c r="X84" i="1" s="1"/>
  <c r="Y84" i="1" s="1"/>
  <c r="Z84" i="1" s="1"/>
  <c r="AA84" i="1" s="1"/>
  <c r="AB84" i="1" s="1"/>
  <c r="AC84" i="1" s="1"/>
  <c r="AD84" i="1" s="1"/>
  <c r="V396" i="1"/>
  <c r="X396" i="1" s="1"/>
  <c r="Y396" i="1" s="1"/>
  <c r="Z396" i="1" s="1"/>
  <c r="AA396" i="1" s="1"/>
  <c r="AB396" i="1" s="1"/>
  <c r="AC396" i="1" s="1"/>
  <c r="AD396" i="1" s="1"/>
  <c r="T396" i="1"/>
  <c r="T540" i="1"/>
  <c r="V540" i="1" s="1"/>
  <c r="X540" i="1" s="1"/>
  <c r="Y540" i="1" s="1"/>
  <c r="Z540" i="1" s="1"/>
  <c r="AA540" i="1" s="1"/>
  <c r="AB540" i="1" s="1"/>
  <c r="AC540" i="1" s="1"/>
  <c r="AD540" i="1" s="1"/>
  <c r="T696" i="1"/>
  <c r="V696" i="1" s="1"/>
  <c r="X696" i="1" s="1"/>
  <c r="Y696" i="1" s="1"/>
  <c r="Z696" i="1" s="1"/>
  <c r="AA696" i="1" s="1"/>
  <c r="AB696" i="1" s="1"/>
  <c r="AC696" i="1" s="1"/>
  <c r="AD696" i="1" s="1"/>
  <c r="T852" i="1"/>
  <c r="V852" i="1" s="1"/>
  <c r="X852" i="1" s="1"/>
  <c r="Y852" i="1" s="1"/>
  <c r="Z852" i="1" s="1"/>
  <c r="AA852" i="1" s="1"/>
  <c r="AB852" i="1" s="1"/>
  <c r="AC852" i="1" s="1"/>
  <c r="AD852" i="1" s="1"/>
  <c r="T1008" i="1"/>
  <c r="V1008" i="1" s="1"/>
  <c r="X1008" i="1" s="1"/>
  <c r="Y1008" i="1" s="1"/>
  <c r="Z1008" i="1" s="1"/>
  <c r="AA1008" i="1" s="1"/>
  <c r="AB1008" i="1" s="1"/>
  <c r="AC1008" i="1" s="1"/>
  <c r="AD1008" i="1" s="1"/>
  <c r="T236" i="1"/>
  <c r="V236" i="1" s="1"/>
  <c r="X236" i="1" s="1"/>
  <c r="Y236" i="1" s="1"/>
  <c r="Z236" i="1" s="1"/>
  <c r="AA236" i="1" s="1"/>
  <c r="AB236" i="1" s="1"/>
  <c r="AC236" i="1" s="1"/>
  <c r="AD236" i="1" s="1"/>
  <c r="T524" i="1"/>
  <c r="V524" i="1" s="1"/>
  <c r="X524" i="1" s="1"/>
  <c r="Y524" i="1" s="1"/>
  <c r="Z524" i="1" s="1"/>
  <c r="AA524" i="1" s="1"/>
  <c r="AB524" i="1" s="1"/>
  <c r="AC524" i="1" s="1"/>
  <c r="AD524" i="1" s="1"/>
  <c r="T812" i="1"/>
  <c r="V812" i="1" s="1"/>
  <c r="X812" i="1" s="1"/>
  <c r="Y812" i="1" s="1"/>
  <c r="Z812" i="1" s="1"/>
  <c r="AA812" i="1" s="1"/>
  <c r="AB812" i="1" s="1"/>
  <c r="AC812" i="1" s="1"/>
  <c r="AD812" i="1" s="1"/>
  <c r="T956" i="1"/>
  <c r="V956" i="1" s="1"/>
  <c r="X956" i="1" s="1"/>
  <c r="Y956" i="1" s="1"/>
  <c r="Z956" i="1" s="1"/>
  <c r="AA956" i="1" s="1"/>
  <c r="AB956" i="1" s="1"/>
  <c r="AC956" i="1" s="1"/>
  <c r="AD956" i="1" s="1"/>
  <c r="T135" i="1"/>
  <c r="V135" i="1" s="1"/>
  <c r="X135" i="1" s="1"/>
  <c r="Y135" i="1" s="1"/>
  <c r="Z135" i="1" s="1"/>
  <c r="AA135" i="1" s="1"/>
  <c r="AB135" i="1" s="1"/>
  <c r="AC135" i="1" s="1"/>
  <c r="AD135" i="1" s="1"/>
  <c r="T279" i="1"/>
  <c r="V279" i="1" s="1"/>
  <c r="X279" i="1" s="1"/>
  <c r="Y279" i="1" s="1"/>
  <c r="Z279" i="1" s="1"/>
  <c r="AA279" i="1" s="1"/>
  <c r="AB279" i="1" s="1"/>
  <c r="AC279" i="1" s="1"/>
  <c r="AD279" i="1" s="1"/>
  <c r="T423" i="1"/>
  <c r="V423" i="1" s="1"/>
  <c r="X423" i="1" s="1"/>
  <c r="Y423" i="1" s="1"/>
  <c r="Z423" i="1" s="1"/>
  <c r="AA423" i="1" s="1"/>
  <c r="AB423" i="1" s="1"/>
  <c r="AC423" i="1" s="1"/>
  <c r="AD423" i="1" s="1"/>
  <c r="T567" i="1"/>
  <c r="V567" i="1" s="1"/>
  <c r="X567" i="1" s="1"/>
  <c r="Y567" i="1" s="1"/>
  <c r="Z567" i="1" s="1"/>
  <c r="AA567" i="1" s="1"/>
  <c r="AB567" i="1" s="1"/>
  <c r="AC567" i="1" s="1"/>
  <c r="AD567" i="1" s="1"/>
  <c r="T711" i="1"/>
  <c r="V711" i="1" s="1"/>
  <c r="X711" i="1" s="1"/>
  <c r="Y711" i="1" s="1"/>
  <c r="Z711" i="1" s="1"/>
  <c r="AA711" i="1" s="1"/>
  <c r="AB711" i="1" s="1"/>
  <c r="AC711" i="1" s="1"/>
  <c r="AD711" i="1" s="1"/>
  <c r="T855" i="1"/>
  <c r="V855" i="1" s="1"/>
  <c r="X855" i="1" s="1"/>
  <c r="Y855" i="1" s="1"/>
  <c r="Z855" i="1" s="1"/>
  <c r="AA855" i="1" s="1"/>
  <c r="AB855" i="1" s="1"/>
  <c r="AC855" i="1" s="1"/>
  <c r="AD855" i="1" s="1"/>
  <c r="T999" i="1"/>
  <c r="V999" i="1" s="1"/>
  <c r="X999" i="1" s="1"/>
  <c r="Y999" i="1" s="1"/>
  <c r="Z999" i="1" s="1"/>
  <c r="AA999" i="1" s="1"/>
  <c r="AB999" i="1" s="1"/>
  <c r="AC999" i="1" s="1"/>
  <c r="AD999" i="1" s="1"/>
  <c r="T1302" i="1"/>
  <c r="V1302" i="1" s="1"/>
  <c r="X1302" i="1" s="1"/>
  <c r="Y1302" i="1" s="1"/>
  <c r="Z1302" i="1" s="1"/>
  <c r="AA1302" i="1" s="1"/>
  <c r="AB1302" i="1" s="1"/>
  <c r="AC1302" i="1" s="1"/>
  <c r="AD1302" i="1" s="1"/>
  <c r="T1446" i="1"/>
  <c r="V1446" i="1" s="1"/>
  <c r="X1446" i="1" s="1"/>
  <c r="Y1446" i="1" s="1"/>
  <c r="Z1446" i="1" s="1"/>
  <c r="AA1446" i="1" s="1"/>
  <c r="AB1446" i="1" s="1"/>
  <c r="AC1446" i="1" s="1"/>
  <c r="AD1446" i="1" s="1"/>
  <c r="V1590" i="1"/>
  <c r="T1590" i="1"/>
  <c r="T1734" i="1"/>
  <c r="V1734" i="1" s="1"/>
  <c r="V1010" i="1"/>
  <c r="X1010" i="1" s="1"/>
  <c r="Y1010" i="1" s="1"/>
  <c r="Z1010" i="1" s="1"/>
  <c r="AA1010" i="1" s="1"/>
  <c r="AB1010" i="1" s="1"/>
  <c r="AC1010" i="1" s="1"/>
  <c r="AD1010" i="1" s="1"/>
  <c r="T1010" i="1"/>
  <c r="T1298" i="1"/>
  <c r="V1298" i="1" s="1"/>
  <c r="X1298" i="1" s="1"/>
  <c r="Y1298" i="1" s="1"/>
  <c r="Z1298" i="1" s="1"/>
  <c r="AA1298" i="1" s="1"/>
  <c r="AB1298" i="1" s="1"/>
  <c r="AC1298" i="1" s="1"/>
  <c r="AD1298" i="1" s="1"/>
  <c r="T1586" i="1"/>
  <c r="V1586" i="1" s="1"/>
  <c r="T1119" i="1"/>
  <c r="V1119" i="1" s="1"/>
  <c r="X1119" i="1" s="1"/>
  <c r="Y1119" i="1" s="1"/>
  <c r="Z1119" i="1" s="1"/>
  <c r="AA1119" i="1" s="1"/>
  <c r="AB1119" i="1" s="1"/>
  <c r="AC1119" i="1" s="1"/>
  <c r="AD1119" i="1" s="1"/>
  <c r="V1263" i="1"/>
  <c r="X1263" i="1" s="1"/>
  <c r="Y1263" i="1" s="1"/>
  <c r="Z1263" i="1" s="1"/>
  <c r="AA1263" i="1" s="1"/>
  <c r="AB1263" i="1" s="1"/>
  <c r="AC1263" i="1" s="1"/>
  <c r="AD1263" i="1" s="1"/>
  <c r="T1263" i="1"/>
  <c r="T1551" i="1"/>
  <c r="V1551" i="1" s="1"/>
  <c r="T1695" i="1"/>
  <c r="V1695" i="1" s="1"/>
  <c r="T1200" i="1"/>
  <c r="V1200" i="1" s="1"/>
  <c r="X1200" i="1" s="1"/>
  <c r="Y1200" i="1" s="1"/>
  <c r="Z1200" i="1" s="1"/>
  <c r="AA1200" i="1" s="1"/>
  <c r="AB1200" i="1" s="1"/>
  <c r="AC1200" i="1" s="1"/>
  <c r="AD1200" i="1" s="1"/>
  <c r="T1344" i="1"/>
  <c r="V1344" i="1" s="1"/>
  <c r="X1344" i="1" s="1"/>
  <c r="Y1344" i="1" s="1"/>
  <c r="Z1344" i="1" s="1"/>
  <c r="AA1344" i="1" s="1"/>
  <c r="AB1344" i="1" s="1"/>
  <c r="AC1344" i="1" s="1"/>
  <c r="AD1344" i="1" s="1"/>
  <c r="T1488" i="1"/>
  <c r="V1488" i="1" s="1"/>
  <c r="T1632" i="1"/>
  <c r="V1632" i="1" s="1"/>
  <c r="T129" i="1"/>
  <c r="V129" i="1" s="1"/>
  <c r="X129" i="1" s="1"/>
  <c r="Y129" i="1" s="1"/>
  <c r="Z129" i="1" s="1"/>
  <c r="AA129" i="1" s="1"/>
  <c r="AB129" i="1" s="1"/>
  <c r="AC129" i="1" s="1"/>
  <c r="AD129" i="1" s="1"/>
  <c r="T273" i="1"/>
  <c r="V273" i="1" s="1"/>
  <c r="X273" i="1" s="1"/>
  <c r="Y273" i="1" s="1"/>
  <c r="Z273" i="1" s="1"/>
  <c r="AA273" i="1" s="1"/>
  <c r="AB273" i="1" s="1"/>
  <c r="AC273" i="1" s="1"/>
  <c r="AD273" i="1" s="1"/>
  <c r="T849" i="1"/>
  <c r="V849" i="1" s="1"/>
  <c r="X849" i="1" s="1"/>
  <c r="Y849" i="1" s="1"/>
  <c r="Z849" i="1" s="1"/>
  <c r="AA849" i="1" s="1"/>
  <c r="AB849" i="1" s="1"/>
  <c r="AC849" i="1" s="1"/>
  <c r="AD849" i="1" s="1"/>
  <c r="T1281" i="1"/>
  <c r="V1281" i="1" s="1"/>
  <c r="X1281" i="1" s="1"/>
  <c r="Y1281" i="1" s="1"/>
  <c r="Z1281" i="1" s="1"/>
  <c r="AA1281" i="1" s="1"/>
  <c r="AB1281" i="1" s="1"/>
  <c r="AC1281" i="1" s="1"/>
  <c r="AD1281" i="1" s="1"/>
  <c r="T82" i="1"/>
  <c r="V82" i="1" s="1"/>
  <c r="X82" i="1" s="1"/>
  <c r="Y82" i="1" s="1"/>
  <c r="Z82" i="1" s="1"/>
  <c r="AA82" i="1" s="1"/>
  <c r="AB82" i="1" s="1"/>
  <c r="AC82" i="1" s="1"/>
  <c r="AD82" i="1" s="1"/>
  <c r="T226" i="1"/>
  <c r="V226" i="1" s="1"/>
  <c r="X226" i="1" s="1"/>
  <c r="Y226" i="1" s="1"/>
  <c r="Z226" i="1" s="1"/>
  <c r="AA226" i="1" s="1"/>
  <c r="AB226" i="1" s="1"/>
  <c r="AC226" i="1" s="1"/>
  <c r="AD226" i="1" s="1"/>
  <c r="T514" i="1"/>
  <c r="V514" i="1" s="1"/>
  <c r="X514" i="1" s="1"/>
  <c r="Y514" i="1" s="1"/>
  <c r="Z514" i="1" s="1"/>
  <c r="AA514" i="1" s="1"/>
  <c r="AB514" i="1" s="1"/>
  <c r="AC514" i="1" s="1"/>
  <c r="AD514" i="1" s="1"/>
  <c r="V658" i="1"/>
  <c r="T658" i="1"/>
  <c r="T946" i="1"/>
  <c r="V946" i="1" s="1"/>
  <c r="X946" i="1" s="1"/>
  <c r="Y946" i="1" s="1"/>
  <c r="Z946" i="1" s="1"/>
  <c r="AA946" i="1" s="1"/>
  <c r="AB946" i="1" s="1"/>
  <c r="AC946" i="1" s="1"/>
  <c r="AD946" i="1" s="1"/>
  <c r="T1090" i="1"/>
  <c r="V1090" i="1" s="1"/>
  <c r="T1234" i="1"/>
  <c r="V1234" i="1" s="1"/>
  <c r="X1234" i="1" s="1"/>
  <c r="Y1234" i="1" s="1"/>
  <c r="Z1234" i="1" s="1"/>
  <c r="AA1234" i="1" s="1"/>
  <c r="AB1234" i="1" s="1"/>
  <c r="AC1234" i="1" s="1"/>
  <c r="AD1234" i="1" s="1"/>
  <c r="V1489" i="1"/>
  <c r="T1489" i="1"/>
  <c r="T1633" i="1"/>
  <c r="V1633" i="1" s="1"/>
  <c r="T1461" i="1"/>
  <c r="V1461" i="1" s="1"/>
  <c r="X1461" i="1" s="1"/>
  <c r="Y1461" i="1" s="1"/>
  <c r="Z1461" i="1" s="1"/>
  <c r="AA1461" i="1" s="1"/>
  <c r="AB1461" i="1" s="1"/>
  <c r="AC1461" i="1" s="1"/>
  <c r="AD1461" i="1" s="1"/>
  <c r="T1605" i="1"/>
  <c r="V1605" i="1" s="1"/>
  <c r="T1594" i="1"/>
  <c r="V1594" i="1" s="1"/>
  <c r="T19" i="1"/>
  <c r="V19" i="1" s="1"/>
  <c r="X19" i="1" s="1"/>
  <c r="Y19" i="1" s="1"/>
  <c r="Z19" i="1" s="1"/>
  <c r="AA19" i="1" s="1"/>
  <c r="AB19" i="1" s="1"/>
  <c r="AC19" i="1" s="1"/>
  <c r="AD19" i="1" s="1"/>
  <c r="T307" i="1"/>
  <c r="V307" i="1" s="1"/>
  <c r="X307" i="1" s="1"/>
  <c r="Y307" i="1" s="1"/>
  <c r="Z307" i="1" s="1"/>
  <c r="AA307" i="1" s="1"/>
  <c r="AB307" i="1" s="1"/>
  <c r="AC307" i="1" s="1"/>
  <c r="AD307" i="1" s="1"/>
  <c r="T595" i="1"/>
  <c r="V595" i="1" s="1"/>
  <c r="X595" i="1" s="1"/>
  <c r="Y595" i="1" s="1"/>
  <c r="Z595" i="1" s="1"/>
  <c r="AA595" i="1" s="1"/>
  <c r="AB595" i="1" s="1"/>
  <c r="AC595" i="1" s="1"/>
  <c r="AD595" i="1" s="1"/>
  <c r="T739" i="1"/>
  <c r="V739" i="1" s="1"/>
  <c r="X739" i="1" s="1"/>
  <c r="Y739" i="1" s="1"/>
  <c r="Z739" i="1" s="1"/>
  <c r="AA739" i="1" s="1"/>
  <c r="AB739" i="1" s="1"/>
  <c r="AC739" i="1" s="1"/>
  <c r="AD739" i="1" s="1"/>
  <c r="T1027" i="1"/>
  <c r="V1027" i="1" s="1"/>
  <c r="X1027" i="1" s="1"/>
  <c r="Y1027" i="1" s="1"/>
  <c r="Z1027" i="1" s="1"/>
  <c r="AA1027" i="1" s="1"/>
  <c r="AB1027" i="1" s="1"/>
  <c r="AC1027" i="1" s="1"/>
  <c r="AD1027" i="1" s="1"/>
  <c r="T1219" i="1"/>
  <c r="V1219" i="1" s="1"/>
  <c r="X1219" i="1" s="1"/>
  <c r="Y1219" i="1" s="1"/>
  <c r="Z1219" i="1" s="1"/>
  <c r="AA1219" i="1" s="1"/>
  <c r="AB1219" i="1" s="1"/>
  <c r="AC1219" i="1" s="1"/>
  <c r="AD1219" i="1" s="1"/>
  <c r="T1543" i="1"/>
  <c r="V1543" i="1" s="1"/>
  <c r="T1663" i="1"/>
  <c r="V1663" i="1" s="1"/>
  <c r="T1807" i="1"/>
  <c r="V1807" i="1" s="1"/>
  <c r="T172" i="1"/>
  <c r="V172" i="1" s="1"/>
  <c r="X172" i="1" s="1"/>
  <c r="Y172" i="1" s="1"/>
  <c r="Z172" i="1" s="1"/>
  <c r="AA172" i="1" s="1"/>
  <c r="AB172" i="1" s="1"/>
  <c r="AC172" i="1" s="1"/>
  <c r="AD172" i="1" s="1"/>
  <c r="T1612" i="1"/>
  <c r="V1612" i="1" s="1"/>
  <c r="T360" i="1"/>
  <c r="V360" i="1" s="1"/>
  <c r="X360" i="1" s="1"/>
  <c r="Y360" i="1" s="1"/>
  <c r="Z360" i="1" s="1"/>
  <c r="AA360" i="1" s="1"/>
  <c r="AB360" i="1" s="1"/>
  <c r="AC360" i="1" s="1"/>
  <c r="AD360" i="1" s="1"/>
  <c r="T518" i="1"/>
  <c r="V518" i="1" s="1"/>
  <c r="X518" i="1" s="1"/>
  <c r="Y518" i="1" s="1"/>
  <c r="Z518" i="1" s="1"/>
  <c r="AA518" i="1" s="1"/>
  <c r="AB518" i="1" s="1"/>
  <c r="AC518" i="1" s="1"/>
  <c r="AD518" i="1" s="1"/>
  <c r="T32" i="1"/>
  <c r="V32" i="1" s="1"/>
  <c r="X32" i="1" s="1"/>
  <c r="Y32" i="1" s="1"/>
  <c r="Z32" i="1" s="1"/>
  <c r="AA32" i="1" s="1"/>
  <c r="AB32" i="1" s="1"/>
  <c r="AC32" i="1" s="1"/>
  <c r="AD32" i="1" s="1"/>
  <c r="T363" i="1"/>
  <c r="V363" i="1" s="1"/>
  <c r="X363" i="1" s="1"/>
  <c r="Y363" i="1" s="1"/>
  <c r="Z363" i="1" s="1"/>
  <c r="AA363" i="1" s="1"/>
  <c r="AB363" i="1" s="1"/>
  <c r="AC363" i="1" s="1"/>
  <c r="AD363" i="1" s="1"/>
  <c r="T1428" i="1"/>
  <c r="V1428" i="1" s="1"/>
  <c r="T22" i="1"/>
  <c r="V22" i="1" s="1"/>
  <c r="X22" i="1" s="1"/>
  <c r="Y22" i="1" s="1"/>
  <c r="Z22" i="1" s="1"/>
  <c r="AA22" i="1" s="1"/>
  <c r="AB22" i="1" s="1"/>
  <c r="AC22" i="1" s="1"/>
  <c r="AD22" i="1" s="1"/>
  <c r="N32" i="1"/>
  <c r="O501" i="1"/>
  <c r="O391" i="1"/>
  <c r="O230" i="1"/>
  <c r="S374" i="1"/>
  <c r="O939" i="1"/>
  <c r="N113" i="1"/>
  <c r="O617" i="1"/>
  <c r="T78" i="1"/>
  <c r="V78" i="1" s="1"/>
  <c r="X78" i="1" s="1"/>
  <c r="Y78" i="1" s="1"/>
  <c r="Z78" i="1" s="1"/>
  <c r="AA78" i="1" s="1"/>
  <c r="AB78" i="1" s="1"/>
  <c r="AC78" i="1" s="1"/>
  <c r="AD78" i="1" s="1"/>
  <c r="T426" i="1"/>
  <c r="V426" i="1" s="1"/>
  <c r="V427" i="1" s="1"/>
  <c r="N535" i="1"/>
  <c r="N1147" i="1"/>
  <c r="T676" i="1"/>
  <c r="V676" i="1" s="1"/>
  <c r="X676" i="1" s="1"/>
  <c r="Y676" i="1" s="1"/>
  <c r="Z676" i="1" s="1"/>
  <c r="AA676" i="1" s="1"/>
  <c r="AB676" i="1" s="1"/>
  <c r="AC676" i="1" s="1"/>
  <c r="AD676" i="1" s="1"/>
  <c r="T1252" i="1"/>
  <c r="V1252" i="1" s="1"/>
  <c r="X1252" i="1" s="1"/>
  <c r="Y1252" i="1" s="1"/>
  <c r="Z1252" i="1" s="1"/>
  <c r="AA1252" i="1" s="1"/>
  <c r="AB1252" i="1" s="1"/>
  <c r="AC1252" i="1" s="1"/>
  <c r="AD1252" i="1" s="1"/>
  <c r="T1396" i="1"/>
  <c r="V1396" i="1" s="1"/>
  <c r="X1396" i="1" s="1"/>
  <c r="Y1396" i="1" s="1"/>
  <c r="Z1396" i="1" s="1"/>
  <c r="AA1396" i="1" s="1"/>
  <c r="AB1396" i="1" s="1"/>
  <c r="AC1396" i="1" s="1"/>
  <c r="AD1396" i="1" s="1"/>
  <c r="T1540" i="1"/>
  <c r="V1540" i="1" s="1"/>
  <c r="T1684" i="1"/>
  <c r="V1684" i="1" s="1"/>
  <c r="T221" i="1"/>
  <c r="V221" i="1" s="1"/>
  <c r="X221" i="1" s="1"/>
  <c r="Y221" i="1" s="1"/>
  <c r="Z221" i="1" s="1"/>
  <c r="AA221" i="1" s="1"/>
  <c r="AB221" i="1" s="1"/>
  <c r="AC221" i="1" s="1"/>
  <c r="AD221" i="1" s="1"/>
  <c r="T29" i="1"/>
  <c r="V29" i="1" s="1"/>
  <c r="X29" i="1" s="1"/>
  <c r="Y29" i="1" s="1"/>
  <c r="Z29" i="1" s="1"/>
  <c r="AA29" i="1" s="1"/>
  <c r="AB29" i="1" s="1"/>
  <c r="AC29" i="1" s="1"/>
  <c r="AD29" i="1" s="1"/>
  <c r="T185" i="1"/>
  <c r="V185" i="1" s="1"/>
  <c r="X185" i="1" s="1"/>
  <c r="Y185" i="1" s="1"/>
  <c r="Z185" i="1" s="1"/>
  <c r="AA185" i="1" s="1"/>
  <c r="AB185" i="1" s="1"/>
  <c r="AC185" i="1" s="1"/>
  <c r="AD185" i="1" s="1"/>
  <c r="T353" i="1"/>
  <c r="V353" i="1" s="1"/>
  <c r="X353" i="1" s="1"/>
  <c r="Y353" i="1" s="1"/>
  <c r="Z353" i="1" s="1"/>
  <c r="AA353" i="1" s="1"/>
  <c r="AB353" i="1" s="1"/>
  <c r="AC353" i="1" s="1"/>
  <c r="AD353" i="1" s="1"/>
  <c r="V545" i="1"/>
  <c r="X545" i="1" s="1"/>
  <c r="Y545" i="1" s="1"/>
  <c r="Z545" i="1" s="1"/>
  <c r="AA545" i="1" s="1"/>
  <c r="AB545" i="1" s="1"/>
  <c r="AC545" i="1" s="1"/>
  <c r="AD545" i="1" s="1"/>
  <c r="T545" i="1"/>
  <c r="T833" i="1"/>
  <c r="V833" i="1" s="1"/>
  <c r="X833" i="1" s="1"/>
  <c r="Y833" i="1" s="1"/>
  <c r="Z833" i="1" s="1"/>
  <c r="AA833" i="1" s="1"/>
  <c r="AB833" i="1" s="1"/>
  <c r="AC833" i="1" s="1"/>
  <c r="AD833" i="1" s="1"/>
  <c r="T1121" i="1"/>
  <c r="V1121" i="1" s="1"/>
  <c r="X1121" i="1" s="1"/>
  <c r="Y1121" i="1" s="1"/>
  <c r="Z1121" i="1" s="1"/>
  <c r="AA1121" i="1" s="1"/>
  <c r="AB1121" i="1" s="1"/>
  <c r="AC1121" i="1" s="1"/>
  <c r="AD1121" i="1" s="1"/>
  <c r="T1265" i="1"/>
  <c r="V1265" i="1" s="1"/>
  <c r="X1265" i="1" s="1"/>
  <c r="Y1265" i="1" s="1"/>
  <c r="Z1265" i="1" s="1"/>
  <c r="AA1265" i="1" s="1"/>
  <c r="AB1265" i="1" s="1"/>
  <c r="AC1265" i="1" s="1"/>
  <c r="AD1265" i="1" s="1"/>
  <c r="V169" i="1"/>
  <c r="X169" i="1" s="1"/>
  <c r="Y169" i="1" s="1"/>
  <c r="Z169" i="1" s="1"/>
  <c r="AA169" i="1" s="1"/>
  <c r="AB169" i="1" s="1"/>
  <c r="AC169" i="1" s="1"/>
  <c r="AD169" i="1" s="1"/>
  <c r="T169" i="1"/>
  <c r="T1040" i="1"/>
  <c r="V1040" i="1" s="1"/>
  <c r="X1040" i="1" s="1"/>
  <c r="Y1040" i="1" s="1"/>
  <c r="Z1040" i="1" s="1"/>
  <c r="AA1040" i="1" s="1"/>
  <c r="AB1040" i="1" s="1"/>
  <c r="AC1040" i="1" s="1"/>
  <c r="AD1040" i="1" s="1"/>
  <c r="T1520" i="1"/>
  <c r="V1520" i="1" s="1"/>
  <c r="T618" i="1"/>
  <c r="V618" i="1" s="1"/>
  <c r="X618" i="1" s="1"/>
  <c r="Y618" i="1" s="1"/>
  <c r="Z618" i="1" s="1"/>
  <c r="AA618" i="1" s="1"/>
  <c r="AB618" i="1" s="1"/>
  <c r="AC618" i="1" s="1"/>
  <c r="AD618" i="1" s="1"/>
  <c r="T906" i="1"/>
  <c r="V906" i="1" s="1"/>
  <c r="X906" i="1" s="1"/>
  <c r="Y906" i="1" s="1"/>
  <c r="Z906" i="1" s="1"/>
  <c r="AA906" i="1" s="1"/>
  <c r="AB906" i="1" s="1"/>
  <c r="AC906" i="1" s="1"/>
  <c r="AD906" i="1" s="1"/>
  <c r="T14" i="1"/>
  <c r="V14" i="1" s="1"/>
  <c r="X14" i="1" s="1"/>
  <c r="Y14" i="1" s="1"/>
  <c r="Z14" i="1" s="1"/>
  <c r="AA14" i="1" s="1"/>
  <c r="AB14" i="1" s="1"/>
  <c r="AC14" i="1" s="1"/>
  <c r="AD14" i="1" s="1"/>
  <c r="T158" i="1"/>
  <c r="V158" i="1" s="1"/>
  <c r="T590" i="1"/>
  <c r="V590" i="1" s="1"/>
  <c r="X590" i="1" s="1"/>
  <c r="Y590" i="1" s="1"/>
  <c r="Z590" i="1" s="1"/>
  <c r="AA590" i="1" s="1"/>
  <c r="AB590" i="1" s="1"/>
  <c r="AC590" i="1" s="1"/>
  <c r="AD590" i="1" s="1"/>
  <c r="T734" i="1"/>
  <c r="V734" i="1" s="1"/>
  <c r="X734" i="1" s="1"/>
  <c r="Y734" i="1" s="1"/>
  <c r="Z734" i="1" s="1"/>
  <c r="AA734" i="1" s="1"/>
  <c r="AB734" i="1" s="1"/>
  <c r="AC734" i="1" s="1"/>
  <c r="AD734" i="1" s="1"/>
  <c r="T878" i="1"/>
  <c r="V878" i="1" s="1"/>
  <c r="X878" i="1" s="1"/>
  <c r="Y878" i="1" s="1"/>
  <c r="Z878" i="1" s="1"/>
  <c r="AA878" i="1" s="1"/>
  <c r="AB878" i="1" s="1"/>
  <c r="AC878" i="1" s="1"/>
  <c r="AD878" i="1" s="1"/>
  <c r="T25" i="1"/>
  <c r="V25" i="1" s="1"/>
  <c r="X25" i="1" s="1"/>
  <c r="Y25" i="1" s="1"/>
  <c r="Z25" i="1" s="1"/>
  <c r="AA25" i="1" s="1"/>
  <c r="AB25" i="1" s="1"/>
  <c r="AC25" i="1" s="1"/>
  <c r="AD25" i="1" s="1"/>
  <c r="T481" i="1"/>
  <c r="V481" i="1" s="1"/>
  <c r="X481" i="1" s="1"/>
  <c r="Y481" i="1" s="1"/>
  <c r="Z481" i="1" s="1"/>
  <c r="AA481" i="1" s="1"/>
  <c r="AB481" i="1" s="1"/>
  <c r="AC481" i="1" s="1"/>
  <c r="AD481" i="1" s="1"/>
  <c r="T1601" i="1"/>
  <c r="V1601" i="1" s="1"/>
  <c r="T541" i="1"/>
  <c r="V541" i="1" s="1"/>
  <c r="X541" i="1" s="1"/>
  <c r="Y541" i="1" s="1"/>
  <c r="Z541" i="1" s="1"/>
  <c r="AA541" i="1" s="1"/>
  <c r="AB541" i="1" s="1"/>
  <c r="AC541" i="1" s="1"/>
  <c r="AD541" i="1" s="1"/>
  <c r="T697" i="1"/>
  <c r="V697" i="1" s="1"/>
  <c r="X697" i="1" s="1"/>
  <c r="Y697" i="1" s="1"/>
  <c r="Z697" i="1" s="1"/>
  <c r="AA697" i="1" s="1"/>
  <c r="AB697" i="1" s="1"/>
  <c r="AC697" i="1" s="1"/>
  <c r="AD697" i="1" s="1"/>
  <c r="T841" i="1"/>
  <c r="V841" i="1" s="1"/>
  <c r="X841" i="1" s="1"/>
  <c r="Y841" i="1" s="1"/>
  <c r="Z841" i="1" s="1"/>
  <c r="AA841" i="1" s="1"/>
  <c r="AB841" i="1" s="1"/>
  <c r="AC841" i="1" s="1"/>
  <c r="AD841" i="1" s="1"/>
  <c r="T1129" i="1"/>
  <c r="V1129" i="1" s="1"/>
  <c r="X1129" i="1" s="1"/>
  <c r="Y1129" i="1" s="1"/>
  <c r="Z1129" i="1" s="1"/>
  <c r="AA1129" i="1" s="1"/>
  <c r="AB1129" i="1" s="1"/>
  <c r="AC1129" i="1" s="1"/>
  <c r="AD1129" i="1" s="1"/>
  <c r="T1273" i="1"/>
  <c r="V1273" i="1" s="1"/>
  <c r="X1273" i="1" s="1"/>
  <c r="Y1273" i="1" s="1"/>
  <c r="Z1273" i="1" s="1"/>
  <c r="AA1273" i="1" s="1"/>
  <c r="AB1273" i="1" s="1"/>
  <c r="AC1273" i="1" s="1"/>
  <c r="AD1273" i="1" s="1"/>
  <c r="T1417" i="1"/>
  <c r="V1417" i="1" s="1"/>
  <c r="X1417" i="1" s="1"/>
  <c r="Y1417" i="1" s="1"/>
  <c r="Z1417" i="1" s="1"/>
  <c r="AA1417" i="1" s="1"/>
  <c r="AB1417" i="1" s="1"/>
  <c r="AC1417" i="1" s="1"/>
  <c r="AD1417" i="1" s="1"/>
  <c r="T408" i="1"/>
  <c r="V408" i="1" s="1"/>
  <c r="X408" i="1" s="1"/>
  <c r="Y408" i="1" s="1"/>
  <c r="Z408" i="1" s="1"/>
  <c r="AA408" i="1" s="1"/>
  <c r="AB408" i="1" s="1"/>
  <c r="AC408" i="1" s="1"/>
  <c r="AD408" i="1" s="1"/>
  <c r="T564" i="1"/>
  <c r="V564" i="1" s="1"/>
  <c r="X564" i="1" s="1"/>
  <c r="Y564" i="1" s="1"/>
  <c r="Z564" i="1" s="1"/>
  <c r="AA564" i="1" s="1"/>
  <c r="AB564" i="1" s="1"/>
  <c r="AC564" i="1" s="1"/>
  <c r="AD564" i="1" s="1"/>
  <c r="T864" i="1"/>
  <c r="V864" i="1" s="1"/>
  <c r="X864" i="1" s="1"/>
  <c r="Y864" i="1" s="1"/>
  <c r="Z864" i="1" s="1"/>
  <c r="AA864" i="1" s="1"/>
  <c r="AB864" i="1" s="1"/>
  <c r="AC864" i="1" s="1"/>
  <c r="AD864" i="1" s="1"/>
  <c r="T1020" i="1"/>
  <c r="V1020" i="1" s="1"/>
  <c r="X1020" i="1" s="1"/>
  <c r="Y1020" i="1" s="1"/>
  <c r="Z1020" i="1" s="1"/>
  <c r="AA1020" i="1" s="1"/>
  <c r="AB1020" i="1" s="1"/>
  <c r="AC1020" i="1" s="1"/>
  <c r="AD1020" i="1" s="1"/>
  <c r="T680" i="1"/>
  <c r="V680" i="1" s="1"/>
  <c r="X680" i="1" s="1"/>
  <c r="Y680" i="1" s="1"/>
  <c r="Z680" i="1" s="1"/>
  <c r="AA680" i="1" s="1"/>
  <c r="AB680" i="1" s="1"/>
  <c r="AC680" i="1" s="1"/>
  <c r="AD680" i="1" s="1"/>
  <c r="T147" i="1"/>
  <c r="V147" i="1" s="1"/>
  <c r="X147" i="1" s="1"/>
  <c r="Y147" i="1" s="1"/>
  <c r="Z147" i="1" s="1"/>
  <c r="AA147" i="1" s="1"/>
  <c r="AB147" i="1" s="1"/>
  <c r="AC147" i="1" s="1"/>
  <c r="AD147" i="1" s="1"/>
  <c r="T291" i="1"/>
  <c r="V291" i="1" s="1"/>
  <c r="X291" i="1" s="1"/>
  <c r="Y291" i="1" s="1"/>
  <c r="Z291" i="1" s="1"/>
  <c r="AA291" i="1" s="1"/>
  <c r="AB291" i="1" s="1"/>
  <c r="AC291" i="1" s="1"/>
  <c r="AD291" i="1" s="1"/>
  <c r="T435" i="1"/>
  <c r="V435" i="1" s="1"/>
  <c r="X435" i="1" s="1"/>
  <c r="Y435" i="1" s="1"/>
  <c r="Z435" i="1" s="1"/>
  <c r="AA435" i="1" s="1"/>
  <c r="AB435" i="1" s="1"/>
  <c r="AC435" i="1" s="1"/>
  <c r="AD435" i="1" s="1"/>
  <c r="V579" i="1"/>
  <c r="X579" i="1" s="1"/>
  <c r="Y579" i="1" s="1"/>
  <c r="Z579" i="1" s="1"/>
  <c r="AA579" i="1" s="1"/>
  <c r="AB579" i="1" s="1"/>
  <c r="AC579" i="1" s="1"/>
  <c r="AD579" i="1" s="1"/>
  <c r="T579" i="1"/>
  <c r="T867" i="1"/>
  <c r="V867" i="1" s="1"/>
  <c r="X867" i="1" s="1"/>
  <c r="Y867" i="1" s="1"/>
  <c r="Z867" i="1" s="1"/>
  <c r="AA867" i="1" s="1"/>
  <c r="AB867" i="1" s="1"/>
  <c r="AC867" i="1" s="1"/>
  <c r="AD867" i="1" s="1"/>
  <c r="T1011" i="1"/>
  <c r="V1011" i="1" s="1"/>
  <c r="X1011" i="1" s="1"/>
  <c r="Y1011" i="1" s="1"/>
  <c r="Z1011" i="1" s="1"/>
  <c r="AA1011" i="1" s="1"/>
  <c r="AB1011" i="1" s="1"/>
  <c r="AC1011" i="1" s="1"/>
  <c r="AD1011" i="1" s="1"/>
  <c r="T1170" i="1"/>
  <c r="V1170" i="1" s="1"/>
  <c r="X1170" i="1" s="1"/>
  <c r="Y1170" i="1" s="1"/>
  <c r="Z1170" i="1" s="1"/>
  <c r="AA1170" i="1" s="1"/>
  <c r="AB1170" i="1" s="1"/>
  <c r="AC1170" i="1" s="1"/>
  <c r="AD1170" i="1" s="1"/>
  <c r="T1314" i="1"/>
  <c r="V1314" i="1" s="1"/>
  <c r="X1314" i="1" s="1"/>
  <c r="Y1314" i="1" s="1"/>
  <c r="Z1314" i="1" s="1"/>
  <c r="AA1314" i="1" s="1"/>
  <c r="AB1314" i="1" s="1"/>
  <c r="AC1314" i="1" s="1"/>
  <c r="AD1314" i="1" s="1"/>
  <c r="T1602" i="1"/>
  <c r="V1602" i="1" s="1"/>
  <c r="T1022" i="1"/>
  <c r="V1022" i="1" s="1"/>
  <c r="X1022" i="1" s="1"/>
  <c r="Y1022" i="1" s="1"/>
  <c r="Z1022" i="1" s="1"/>
  <c r="AA1022" i="1" s="1"/>
  <c r="AB1022" i="1" s="1"/>
  <c r="AC1022" i="1" s="1"/>
  <c r="AD1022" i="1" s="1"/>
  <c r="V1166" i="1"/>
  <c r="X1166" i="1" s="1"/>
  <c r="Y1166" i="1" s="1"/>
  <c r="Z1166" i="1" s="1"/>
  <c r="AA1166" i="1" s="1"/>
  <c r="AB1166" i="1" s="1"/>
  <c r="AC1166" i="1" s="1"/>
  <c r="AD1166" i="1" s="1"/>
  <c r="T1166" i="1"/>
  <c r="T1310" i="1"/>
  <c r="V1310" i="1" s="1"/>
  <c r="X1310" i="1" s="1"/>
  <c r="Y1310" i="1" s="1"/>
  <c r="Z1310" i="1" s="1"/>
  <c r="AA1310" i="1" s="1"/>
  <c r="AB1310" i="1" s="1"/>
  <c r="AC1310" i="1" s="1"/>
  <c r="AD1310" i="1" s="1"/>
  <c r="T1454" i="1"/>
  <c r="V1454" i="1" s="1"/>
  <c r="V1598" i="1"/>
  <c r="T1598" i="1"/>
  <c r="T1275" i="1"/>
  <c r="V1275" i="1" s="1"/>
  <c r="X1275" i="1" s="1"/>
  <c r="Y1275" i="1" s="1"/>
  <c r="Z1275" i="1" s="1"/>
  <c r="AA1275" i="1" s="1"/>
  <c r="AB1275" i="1" s="1"/>
  <c r="AC1275" i="1" s="1"/>
  <c r="AD1275" i="1" s="1"/>
  <c r="T1419" i="1"/>
  <c r="V1419" i="1" s="1"/>
  <c r="X1419" i="1" s="1"/>
  <c r="Y1419" i="1" s="1"/>
  <c r="Z1419" i="1" s="1"/>
  <c r="AA1419" i="1" s="1"/>
  <c r="AB1419" i="1" s="1"/>
  <c r="AC1419" i="1" s="1"/>
  <c r="AD1419" i="1" s="1"/>
  <c r="T1563" i="1"/>
  <c r="V1563" i="1" s="1"/>
  <c r="T1707" i="1"/>
  <c r="V1707" i="1" s="1"/>
  <c r="T1757" i="1"/>
  <c r="V1757" i="1" s="1"/>
  <c r="T1212" i="1"/>
  <c r="V1212" i="1" s="1"/>
  <c r="X1212" i="1" s="1"/>
  <c r="Y1212" i="1" s="1"/>
  <c r="Z1212" i="1" s="1"/>
  <c r="AA1212" i="1" s="1"/>
  <c r="AB1212" i="1" s="1"/>
  <c r="AC1212" i="1" s="1"/>
  <c r="AD1212" i="1" s="1"/>
  <c r="T1356" i="1"/>
  <c r="V1356" i="1" s="1"/>
  <c r="X1356" i="1" s="1"/>
  <c r="Y1356" i="1" s="1"/>
  <c r="Z1356" i="1" s="1"/>
  <c r="AA1356" i="1" s="1"/>
  <c r="AB1356" i="1" s="1"/>
  <c r="AC1356" i="1" s="1"/>
  <c r="AD1356" i="1" s="1"/>
  <c r="T1500" i="1"/>
  <c r="V1500" i="1" s="1"/>
  <c r="V1644" i="1"/>
  <c r="T1644" i="1"/>
  <c r="T141" i="1"/>
  <c r="V141" i="1" s="1"/>
  <c r="X141" i="1" s="1"/>
  <c r="Y141" i="1" s="1"/>
  <c r="Z141" i="1" s="1"/>
  <c r="AA141" i="1" s="1"/>
  <c r="AB141" i="1" s="1"/>
  <c r="AC141" i="1" s="1"/>
  <c r="AD141" i="1" s="1"/>
  <c r="T717" i="1"/>
  <c r="V717" i="1" s="1"/>
  <c r="X717" i="1" s="1"/>
  <c r="Y717" i="1" s="1"/>
  <c r="Z717" i="1" s="1"/>
  <c r="AA717" i="1" s="1"/>
  <c r="AB717" i="1" s="1"/>
  <c r="AC717" i="1" s="1"/>
  <c r="AD717" i="1" s="1"/>
  <c r="T861" i="1"/>
  <c r="V861" i="1" s="1"/>
  <c r="X861" i="1" s="1"/>
  <c r="Y861" i="1" s="1"/>
  <c r="Z861" i="1" s="1"/>
  <c r="AA861" i="1" s="1"/>
  <c r="AB861" i="1" s="1"/>
  <c r="AC861" i="1" s="1"/>
  <c r="AD861" i="1" s="1"/>
  <c r="T1005" i="1"/>
  <c r="V1005" i="1" s="1"/>
  <c r="X1005" i="1" s="1"/>
  <c r="Y1005" i="1" s="1"/>
  <c r="Z1005" i="1" s="1"/>
  <c r="AA1005" i="1" s="1"/>
  <c r="AB1005" i="1" s="1"/>
  <c r="AC1005" i="1" s="1"/>
  <c r="AD1005" i="1" s="1"/>
  <c r="T1149" i="1"/>
  <c r="V1149" i="1" s="1"/>
  <c r="X1149" i="1" s="1"/>
  <c r="Y1149" i="1" s="1"/>
  <c r="Z1149" i="1" s="1"/>
  <c r="AA1149" i="1" s="1"/>
  <c r="AB1149" i="1" s="1"/>
  <c r="AC1149" i="1" s="1"/>
  <c r="AD1149" i="1" s="1"/>
  <c r="V1293" i="1"/>
  <c r="X1293" i="1" s="1"/>
  <c r="Y1293" i="1" s="1"/>
  <c r="Z1293" i="1" s="1"/>
  <c r="AA1293" i="1" s="1"/>
  <c r="AB1293" i="1" s="1"/>
  <c r="AC1293" i="1" s="1"/>
  <c r="AD1293" i="1" s="1"/>
  <c r="T1293" i="1"/>
  <c r="T238" i="1"/>
  <c r="V238" i="1" s="1"/>
  <c r="X238" i="1" s="1"/>
  <c r="Y238" i="1" s="1"/>
  <c r="Z238" i="1" s="1"/>
  <c r="AA238" i="1" s="1"/>
  <c r="AB238" i="1" s="1"/>
  <c r="AC238" i="1" s="1"/>
  <c r="AD238" i="1" s="1"/>
  <c r="T526" i="1"/>
  <c r="V526" i="1" s="1"/>
  <c r="X526" i="1" s="1"/>
  <c r="Y526" i="1" s="1"/>
  <c r="Z526" i="1" s="1"/>
  <c r="AA526" i="1" s="1"/>
  <c r="AB526" i="1" s="1"/>
  <c r="AC526" i="1" s="1"/>
  <c r="AD526" i="1" s="1"/>
  <c r="T814" i="1"/>
  <c r="V814" i="1" s="1"/>
  <c r="X814" i="1" s="1"/>
  <c r="Y814" i="1" s="1"/>
  <c r="Z814" i="1" s="1"/>
  <c r="AA814" i="1" s="1"/>
  <c r="AB814" i="1" s="1"/>
  <c r="AC814" i="1" s="1"/>
  <c r="AD814" i="1" s="1"/>
  <c r="T958" i="1"/>
  <c r="V958" i="1" s="1"/>
  <c r="T1102" i="1"/>
  <c r="V1102" i="1" s="1"/>
  <c r="X1102" i="1" s="1"/>
  <c r="Y1102" i="1" s="1"/>
  <c r="Z1102" i="1" s="1"/>
  <c r="AA1102" i="1" s="1"/>
  <c r="AB1102" i="1" s="1"/>
  <c r="AC1102" i="1" s="1"/>
  <c r="AD1102" i="1" s="1"/>
  <c r="T1246" i="1"/>
  <c r="V1246" i="1" s="1"/>
  <c r="X1246" i="1" s="1"/>
  <c r="Y1246" i="1" s="1"/>
  <c r="Z1246" i="1" s="1"/>
  <c r="AA1246" i="1" s="1"/>
  <c r="AB1246" i="1" s="1"/>
  <c r="AC1246" i="1" s="1"/>
  <c r="AD1246" i="1" s="1"/>
  <c r="T1390" i="1"/>
  <c r="V1390" i="1" s="1"/>
  <c r="X1390" i="1" s="1"/>
  <c r="Y1390" i="1" s="1"/>
  <c r="Z1390" i="1" s="1"/>
  <c r="AA1390" i="1" s="1"/>
  <c r="AB1390" i="1" s="1"/>
  <c r="AC1390" i="1" s="1"/>
  <c r="AD1390" i="1" s="1"/>
  <c r="T1501" i="1"/>
  <c r="V1501" i="1" s="1"/>
  <c r="T1645" i="1"/>
  <c r="V1645" i="1" s="1"/>
  <c r="V1473" i="1"/>
  <c r="X1473" i="1" s="1"/>
  <c r="Y1473" i="1" s="1"/>
  <c r="Z1473" i="1" s="1"/>
  <c r="AA1473" i="1" s="1"/>
  <c r="AB1473" i="1" s="1"/>
  <c r="AC1473" i="1" s="1"/>
  <c r="AD1473" i="1" s="1"/>
  <c r="T1473" i="1"/>
  <c r="T1617" i="1"/>
  <c r="V1617" i="1" s="1"/>
  <c r="T1761" i="1"/>
  <c r="V1761" i="1" s="1"/>
  <c r="T1606" i="1"/>
  <c r="V1606" i="1" s="1"/>
  <c r="T31" i="1"/>
  <c r="V31" i="1" s="1"/>
  <c r="X31" i="1" s="1"/>
  <c r="Y31" i="1" s="1"/>
  <c r="Z31" i="1" s="1"/>
  <c r="AA31" i="1" s="1"/>
  <c r="AB31" i="1" s="1"/>
  <c r="AC31" i="1" s="1"/>
  <c r="AD31" i="1" s="1"/>
  <c r="T175" i="1"/>
  <c r="V175" i="1" s="1"/>
  <c r="X175" i="1" s="1"/>
  <c r="Y175" i="1" s="1"/>
  <c r="Z175" i="1" s="1"/>
  <c r="AA175" i="1" s="1"/>
  <c r="AB175" i="1" s="1"/>
  <c r="AC175" i="1" s="1"/>
  <c r="AD175" i="1" s="1"/>
  <c r="V463" i="1"/>
  <c r="X463" i="1" s="1"/>
  <c r="Y463" i="1" s="1"/>
  <c r="Z463" i="1" s="1"/>
  <c r="AA463" i="1" s="1"/>
  <c r="AB463" i="1" s="1"/>
  <c r="AC463" i="1" s="1"/>
  <c r="AD463" i="1" s="1"/>
  <c r="T463" i="1"/>
  <c r="V607" i="1"/>
  <c r="X607" i="1" s="1"/>
  <c r="Y607" i="1" s="1"/>
  <c r="Z607" i="1" s="1"/>
  <c r="AA607" i="1" s="1"/>
  <c r="AB607" i="1" s="1"/>
  <c r="AC607" i="1" s="1"/>
  <c r="AD607" i="1" s="1"/>
  <c r="T607" i="1"/>
  <c r="V751" i="1"/>
  <c r="X751" i="1" s="1"/>
  <c r="Y751" i="1" s="1"/>
  <c r="Z751" i="1" s="1"/>
  <c r="AA751" i="1" s="1"/>
  <c r="AB751" i="1" s="1"/>
  <c r="AC751" i="1" s="1"/>
  <c r="AD751" i="1" s="1"/>
  <c r="T751" i="1"/>
  <c r="T895" i="1"/>
  <c r="V895" i="1" s="1"/>
  <c r="X895" i="1" s="1"/>
  <c r="Y895" i="1" s="1"/>
  <c r="Z895" i="1" s="1"/>
  <c r="AA895" i="1" s="1"/>
  <c r="AB895" i="1" s="1"/>
  <c r="AC895" i="1" s="1"/>
  <c r="AD895" i="1" s="1"/>
  <c r="T1051" i="1"/>
  <c r="V1051" i="1" s="1"/>
  <c r="X1051" i="1" s="1"/>
  <c r="Y1051" i="1" s="1"/>
  <c r="Z1051" i="1" s="1"/>
  <c r="AA1051" i="1" s="1"/>
  <c r="AB1051" i="1" s="1"/>
  <c r="AC1051" i="1" s="1"/>
  <c r="AD1051" i="1" s="1"/>
  <c r="T1243" i="1"/>
  <c r="V1243" i="1" s="1"/>
  <c r="X1243" i="1" s="1"/>
  <c r="Y1243" i="1" s="1"/>
  <c r="Z1243" i="1" s="1"/>
  <c r="AA1243" i="1" s="1"/>
  <c r="AB1243" i="1" s="1"/>
  <c r="AC1243" i="1" s="1"/>
  <c r="AD1243" i="1" s="1"/>
  <c r="T1399" i="1"/>
  <c r="V1399" i="1" s="1"/>
  <c r="X1399" i="1" s="1"/>
  <c r="Y1399" i="1" s="1"/>
  <c r="Z1399" i="1" s="1"/>
  <c r="AA1399" i="1" s="1"/>
  <c r="AB1399" i="1" s="1"/>
  <c r="AC1399" i="1" s="1"/>
  <c r="AD1399" i="1" s="1"/>
  <c r="T1555" i="1"/>
  <c r="V1555" i="1" s="1"/>
  <c r="V1675" i="1"/>
  <c r="T1675" i="1"/>
  <c r="T892" i="1"/>
  <c r="V892" i="1" s="1"/>
  <c r="X892" i="1" s="1"/>
  <c r="Y892" i="1" s="1"/>
  <c r="Z892" i="1" s="1"/>
  <c r="AA892" i="1" s="1"/>
  <c r="AB892" i="1" s="1"/>
  <c r="AC892" i="1" s="1"/>
  <c r="AD892" i="1" s="1"/>
  <c r="T1049" i="1"/>
  <c r="V1049" i="1" s="1"/>
  <c r="X1049" i="1" s="1"/>
  <c r="Y1049" i="1" s="1"/>
  <c r="Z1049" i="1" s="1"/>
  <c r="AA1049" i="1" s="1"/>
  <c r="AB1049" i="1" s="1"/>
  <c r="AC1049" i="1" s="1"/>
  <c r="AD1049" i="1" s="1"/>
  <c r="T24" i="1"/>
  <c r="V24" i="1" s="1"/>
  <c r="X24" i="1" s="1"/>
  <c r="Y24" i="1" s="1"/>
  <c r="Z24" i="1" s="1"/>
  <c r="AA24" i="1" s="1"/>
  <c r="AB24" i="1" s="1"/>
  <c r="AC24" i="1" s="1"/>
  <c r="AD24" i="1" s="1"/>
  <c r="V896" i="1"/>
  <c r="X896" i="1" s="1"/>
  <c r="Y896" i="1" s="1"/>
  <c r="Z896" i="1" s="1"/>
  <c r="AA896" i="1" s="1"/>
  <c r="AB896" i="1" s="1"/>
  <c r="AC896" i="1" s="1"/>
  <c r="AD896" i="1" s="1"/>
  <c r="T896" i="1"/>
  <c r="T950" i="1"/>
  <c r="V950" i="1" s="1"/>
  <c r="X950" i="1" s="1"/>
  <c r="Y950" i="1" s="1"/>
  <c r="Z950" i="1" s="1"/>
  <c r="AA950" i="1" s="1"/>
  <c r="AB950" i="1" s="1"/>
  <c r="AC950" i="1" s="1"/>
  <c r="AD950" i="1" s="1"/>
  <c r="V1284" i="1"/>
  <c r="X1284" i="1" s="1"/>
  <c r="Y1284" i="1" s="1"/>
  <c r="Z1284" i="1" s="1"/>
  <c r="AA1284" i="1" s="1"/>
  <c r="AB1284" i="1" s="1"/>
  <c r="AC1284" i="1" s="1"/>
  <c r="AD1284" i="1" s="1"/>
  <c r="T1284" i="1"/>
  <c r="T1030" i="1"/>
  <c r="V1030" i="1" s="1"/>
  <c r="X1030" i="1" s="1"/>
  <c r="Y1030" i="1" s="1"/>
  <c r="Z1030" i="1" s="1"/>
  <c r="AA1030" i="1" s="1"/>
  <c r="AB1030" i="1" s="1"/>
  <c r="AC1030" i="1" s="1"/>
  <c r="AD1030" i="1" s="1"/>
  <c r="T967" i="1"/>
  <c r="V967" i="1" s="1"/>
  <c r="X967" i="1" s="1"/>
  <c r="Y967" i="1" s="1"/>
  <c r="Z967" i="1" s="1"/>
  <c r="AA967" i="1" s="1"/>
  <c r="AB967" i="1" s="1"/>
  <c r="AC967" i="1" s="1"/>
  <c r="AD967" i="1" s="1"/>
  <c r="N360" i="1"/>
  <c r="S391" i="1"/>
  <c r="U391" i="1" s="1"/>
  <c r="S464" i="1"/>
  <c r="U464" i="1" s="1"/>
  <c r="S230" i="1"/>
  <c r="N806" i="1"/>
  <c r="O113" i="1"/>
  <c r="S617" i="1"/>
  <c r="T270" i="1"/>
  <c r="V270" i="1" s="1"/>
  <c r="X270" i="1" s="1"/>
  <c r="Y270" i="1" s="1"/>
  <c r="Z270" i="1" s="1"/>
  <c r="AA270" i="1" s="1"/>
  <c r="AB270" i="1" s="1"/>
  <c r="AC270" i="1" s="1"/>
  <c r="AD270" i="1" s="1"/>
  <c r="V438" i="1"/>
  <c r="V439" i="1" s="1"/>
  <c r="T438" i="1"/>
  <c r="O535" i="1"/>
  <c r="O1147" i="1"/>
  <c r="N1327" i="1"/>
  <c r="T112" i="1"/>
  <c r="V112" i="1" s="1"/>
  <c r="X112" i="1" s="1"/>
  <c r="Y112" i="1" s="1"/>
  <c r="Z112" i="1" s="1"/>
  <c r="AA112" i="1" s="1"/>
  <c r="AB112" i="1" s="1"/>
  <c r="AC112" i="1" s="1"/>
  <c r="AD112" i="1" s="1"/>
  <c r="T400" i="1"/>
  <c r="V400" i="1" s="1"/>
  <c r="X400" i="1" s="1"/>
  <c r="Y400" i="1" s="1"/>
  <c r="Z400" i="1" s="1"/>
  <c r="AA400" i="1" s="1"/>
  <c r="AB400" i="1" s="1"/>
  <c r="AC400" i="1" s="1"/>
  <c r="AD400" i="1" s="1"/>
  <c r="T544" i="1"/>
  <c r="V544" i="1" s="1"/>
  <c r="X544" i="1" s="1"/>
  <c r="Y544" i="1" s="1"/>
  <c r="Z544" i="1" s="1"/>
  <c r="AA544" i="1" s="1"/>
  <c r="AB544" i="1" s="1"/>
  <c r="AC544" i="1" s="1"/>
  <c r="AD544" i="1" s="1"/>
  <c r="T832" i="1"/>
  <c r="V832" i="1" s="1"/>
  <c r="X832" i="1" s="1"/>
  <c r="Y832" i="1" s="1"/>
  <c r="Z832" i="1" s="1"/>
  <c r="AA832" i="1" s="1"/>
  <c r="AB832" i="1" s="1"/>
  <c r="AC832" i="1" s="1"/>
  <c r="AD832" i="1" s="1"/>
  <c r="T976" i="1"/>
  <c r="V976" i="1" s="1"/>
  <c r="X976" i="1" s="1"/>
  <c r="Y976" i="1" s="1"/>
  <c r="Z976" i="1" s="1"/>
  <c r="AA976" i="1" s="1"/>
  <c r="AB976" i="1" s="1"/>
  <c r="AC976" i="1" s="1"/>
  <c r="AD976" i="1" s="1"/>
  <c r="V1120" i="1"/>
  <c r="X1120" i="1" s="1"/>
  <c r="Y1120" i="1" s="1"/>
  <c r="Z1120" i="1" s="1"/>
  <c r="AA1120" i="1" s="1"/>
  <c r="AB1120" i="1" s="1"/>
  <c r="AC1120" i="1" s="1"/>
  <c r="AD1120" i="1" s="1"/>
  <c r="T1120" i="1"/>
  <c r="T1264" i="1"/>
  <c r="V1264" i="1" s="1"/>
  <c r="X1264" i="1" s="1"/>
  <c r="Y1264" i="1" s="1"/>
  <c r="Z1264" i="1" s="1"/>
  <c r="AA1264" i="1" s="1"/>
  <c r="AB1264" i="1" s="1"/>
  <c r="AC1264" i="1" s="1"/>
  <c r="AD1264" i="1" s="1"/>
  <c r="T1552" i="1"/>
  <c r="V1552" i="1" s="1"/>
  <c r="T1696" i="1"/>
  <c r="V1696" i="1" s="1"/>
  <c r="T293" i="1"/>
  <c r="V293" i="1" s="1"/>
  <c r="X293" i="1" s="1"/>
  <c r="Y293" i="1" s="1"/>
  <c r="Z293" i="1" s="1"/>
  <c r="AA293" i="1" s="1"/>
  <c r="AB293" i="1" s="1"/>
  <c r="AC293" i="1" s="1"/>
  <c r="AD293" i="1" s="1"/>
  <c r="T41" i="1"/>
  <c r="V41" i="1" s="1"/>
  <c r="X41" i="1" s="1"/>
  <c r="Y41" i="1" s="1"/>
  <c r="Z41" i="1" s="1"/>
  <c r="AA41" i="1" s="1"/>
  <c r="AB41" i="1" s="1"/>
  <c r="AC41" i="1" s="1"/>
  <c r="AD41" i="1" s="1"/>
  <c r="T377" i="1"/>
  <c r="V377" i="1" s="1"/>
  <c r="X377" i="1" s="1"/>
  <c r="Y377" i="1" s="1"/>
  <c r="Z377" i="1" s="1"/>
  <c r="AA377" i="1" s="1"/>
  <c r="AB377" i="1" s="1"/>
  <c r="AC377" i="1" s="1"/>
  <c r="AD377" i="1" s="1"/>
  <c r="V701" i="1"/>
  <c r="X701" i="1" s="1"/>
  <c r="Y701" i="1" s="1"/>
  <c r="Z701" i="1" s="1"/>
  <c r="AA701" i="1" s="1"/>
  <c r="AB701" i="1" s="1"/>
  <c r="AC701" i="1" s="1"/>
  <c r="AD701" i="1" s="1"/>
  <c r="T701" i="1"/>
  <c r="T845" i="1"/>
  <c r="V845" i="1" s="1"/>
  <c r="X845" i="1" s="1"/>
  <c r="Y845" i="1" s="1"/>
  <c r="Z845" i="1" s="1"/>
  <c r="AA845" i="1" s="1"/>
  <c r="AB845" i="1" s="1"/>
  <c r="AC845" i="1" s="1"/>
  <c r="AD845" i="1" s="1"/>
  <c r="T1277" i="1"/>
  <c r="V1277" i="1" s="1"/>
  <c r="X1277" i="1" s="1"/>
  <c r="Y1277" i="1" s="1"/>
  <c r="Z1277" i="1" s="1"/>
  <c r="AA1277" i="1" s="1"/>
  <c r="AB1277" i="1" s="1"/>
  <c r="AC1277" i="1" s="1"/>
  <c r="AD1277" i="1" s="1"/>
  <c r="T1088" i="1"/>
  <c r="V1088" i="1" s="1"/>
  <c r="X1088" i="1" s="1"/>
  <c r="Y1088" i="1" s="1"/>
  <c r="Z1088" i="1" s="1"/>
  <c r="AA1088" i="1" s="1"/>
  <c r="AB1088" i="1" s="1"/>
  <c r="AC1088" i="1" s="1"/>
  <c r="AD1088" i="1" s="1"/>
  <c r="T1556" i="1"/>
  <c r="V1556" i="1" s="1"/>
  <c r="T306" i="1"/>
  <c r="V306" i="1" s="1"/>
  <c r="X306" i="1" s="1"/>
  <c r="Y306" i="1" s="1"/>
  <c r="Z306" i="1" s="1"/>
  <c r="AA306" i="1" s="1"/>
  <c r="AB306" i="1" s="1"/>
  <c r="AC306" i="1" s="1"/>
  <c r="AD306" i="1" s="1"/>
  <c r="T630" i="1"/>
  <c r="V630" i="1" s="1"/>
  <c r="X630" i="1" s="1"/>
  <c r="Y630" i="1" s="1"/>
  <c r="Z630" i="1" s="1"/>
  <c r="AA630" i="1" s="1"/>
  <c r="AB630" i="1" s="1"/>
  <c r="AC630" i="1" s="1"/>
  <c r="AD630" i="1" s="1"/>
  <c r="T774" i="1"/>
  <c r="V774" i="1" s="1"/>
  <c r="X774" i="1" s="1"/>
  <c r="Y774" i="1" s="1"/>
  <c r="Z774" i="1" s="1"/>
  <c r="AA774" i="1" s="1"/>
  <c r="AB774" i="1" s="1"/>
  <c r="AC774" i="1" s="1"/>
  <c r="AD774" i="1" s="1"/>
  <c r="V918" i="1"/>
  <c r="X918" i="1" s="1"/>
  <c r="Y918" i="1" s="1"/>
  <c r="Z918" i="1" s="1"/>
  <c r="AA918" i="1" s="1"/>
  <c r="AB918" i="1" s="1"/>
  <c r="AC918" i="1" s="1"/>
  <c r="AD918" i="1" s="1"/>
  <c r="T918" i="1"/>
  <c r="T26" i="1"/>
  <c r="V26" i="1" s="1"/>
  <c r="X26" i="1" s="1"/>
  <c r="Y26" i="1" s="1"/>
  <c r="Z26" i="1" s="1"/>
  <c r="AA26" i="1" s="1"/>
  <c r="AB26" i="1" s="1"/>
  <c r="AC26" i="1" s="1"/>
  <c r="AD26" i="1" s="1"/>
  <c r="T170" i="1"/>
  <c r="V170" i="1" s="1"/>
  <c r="X170" i="1" s="1"/>
  <c r="Y170" i="1" s="1"/>
  <c r="Z170" i="1" s="1"/>
  <c r="AA170" i="1" s="1"/>
  <c r="AB170" i="1" s="1"/>
  <c r="AC170" i="1" s="1"/>
  <c r="AD170" i="1" s="1"/>
  <c r="T458" i="1"/>
  <c r="V458" i="1" s="1"/>
  <c r="X458" i="1" s="1"/>
  <c r="Y458" i="1" s="1"/>
  <c r="Z458" i="1" s="1"/>
  <c r="AA458" i="1" s="1"/>
  <c r="AB458" i="1" s="1"/>
  <c r="AC458" i="1" s="1"/>
  <c r="AD458" i="1" s="1"/>
  <c r="T602" i="1"/>
  <c r="V602" i="1" s="1"/>
  <c r="X602" i="1" s="1"/>
  <c r="Y602" i="1" s="1"/>
  <c r="Z602" i="1" s="1"/>
  <c r="AA602" i="1" s="1"/>
  <c r="AB602" i="1" s="1"/>
  <c r="AC602" i="1" s="1"/>
  <c r="AD602" i="1" s="1"/>
  <c r="V746" i="1"/>
  <c r="X746" i="1" s="1"/>
  <c r="Y746" i="1" s="1"/>
  <c r="Z746" i="1" s="1"/>
  <c r="AA746" i="1" s="1"/>
  <c r="AB746" i="1" s="1"/>
  <c r="AC746" i="1" s="1"/>
  <c r="AD746" i="1" s="1"/>
  <c r="T746" i="1"/>
  <c r="T890" i="1"/>
  <c r="V890" i="1" s="1"/>
  <c r="X890" i="1" s="1"/>
  <c r="Y890" i="1" s="1"/>
  <c r="Z890" i="1" s="1"/>
  <c r="AA890" i="1" s="1"/>
  <c r="AB890" i="1" s="1"/>
  <c r="AC890" i="1" s="1"/>
  <c r="AD890" i="1" s="1"/>
  <c r="T37" i="1"/>
  <c r="V37" i="1" s="1"/>
  <c r="X37" i="1" s="1"/>
  <c r="Y37" i="1" s="1"/>
  <c r="Z37" i="1" s="1"/>
  <c r="AA37" i="1" s="1"/>
  <c r="AB37" i="1" s="1"/>
  <c r="AC37" i="1" s="1"/>
  <c r="AD37" i="1" s="1"/>
  <c r="T1325" i="1"/>
  <c r="V1325" i="1" s="1"/>
  <c r="X1325" i="1" s="1"/>
  <c r="Y1325" i="1" s="1"/>
  <c r="Z1325" i="1" s="1"/>
  <c r="AA1325" i="1" s="1"/>
  <c r="AB1325" i="1" s="1"/>
  <c r="AC1325" i="1" s="1"/>
  <c r="AD1325" i="1" s="1"/>
  <c r="T1469" i="1"/>
  <c r="V1469" i="1" s="1"/>
  <c r="X1469" i="1" s="1"/>
  <c r="Y1469" i="1" s="1"/>
  <c r="Z1469" i="1" s="1"/>
  <c r="AA1469" i="1" s="1"/>
  <c r="AB1469" i="1" s="1"/>
  <c r="AC1469" i="1" s="1"/>
  <c r="AD1469" i="1" s="1"/>
  <c r="V1613" i="1"/>
  <c r="T1613" i="1"/>
  <c r="V565" i="1"/>
  <c r="X565" i="1" s="1"/>
  <c r="Y565" i="1" s="1"/>
  <c r="Z565" i="1" s="1"/>
  <c r="AA565" i="1" s="1"/>
  <c r="AB565" i="1" s="1"/>
  <c r="AC565" i="1" s="1"/>
  <c r="AD565" i="1" s="1"/>
  <c r="T565" i="1"/>
  <c r="T709" i="1"/>
  <c r="V709" i="1" s="1"/>
  <c r="X709" i="1" s="1"/>
  <c r="Y709" i="1" s="1"/>
  <c r="Z709" i="1" s="1"/>
  <c r="AA709" i="1" s="1"/>
  <c r="AB709" i="1" s="1"/>
  <c r="AC709" i="1" s="1"/>
  <c r="AD709" i="1" s="1"/>
  <c r="T853" i="1"/>
  <c r="V853" i="1" s="1"/>
  <c r="X853" i="1" s="1"/>
  <c r="Y853" i="1" s="1"/>
  <c r="Z853" i="1" s="1"/>
  <c r="AA853" i="1" s="1"/>
  <c r="AB853" i="1" s="1"/>
  <c r="AC853" i="1" s="1"/>
  <c r="AD853" i="1" s="1"/>
  <c r="T997" i="1"/>
  <c r="V997" i="1" s="1"/>
  <c r="X997" i="1" s="1"/>
  <c r="Y997" i="1" s="1"/>
  <c r="Z997" i="1" s="1"/>
  <c r="AA997" i="1" s="1"/>
  <c r="AB997" i="1" s="1"/>
  <c r="AC997" i="1" s="1"/>
  <c r="AD997" i="1" s="1"/>
  <c r="T1285" i="1"/>
  <c r="V1285" i="1" s="1"/>
  <c r="X1285" i="1" s="1"/>
  <c r="Y1285" i="1" s="1"/>
  <c r="Z1285" i="1" s="1"/>
  <c r="AA1285" i="1" s="1"/>
  <c r="AB1285" i="1" s="1"/>
  <c r="AC1285" i="1" s="1"/>
  <c r="AD1285" i="1" s="1"/>
  <c r="T108" i="1"/>
  <c r="V108" i="1" s="1"/>
  <c r="X108" i="1" s="1"/>
  <c r="Y108" i="1" s="1"/>
  <c r="Z108" i="1" s="1"/>
  <c r="AA108" i="1" s="1"/>
  <c r="AB108" i="1" s="1"/>
  <c r="AC108" i="1" s="1"/>
  <c r="AD108" i="1" s="1"/>
  <c r="V420" i="1"/>
  <c r="X420" i="1" s="1"/>
  <c r="Y420" i="1" s="1"/>
  <c r="Z420" i="1" s="1"/>
  <c r="AA420" i="1" s="1"/>
  <c r="AB420" i="1" s="1"/>
  <c r="AC420" i="1" s="1"/>
  <c r="AD420" i="1" s="1"/>
  <c r="T420" i="1"/>
  <c r="V576" i="1"/>
  <c r="X576" i="1" s="1"/>
  <c r="Y576" i="1" s="1"/>
  <c r="Z576" i="1" s="1"/>
  <c r="AA576" i="1" s="1"/>
  <c r="AB576" i="1" s="1"/>
  <c r="AC576" i="1" s="1"/>
  <c r="AD576" i="1" s="1"/>
  <c r="T576" i="1"/>
  <c r="T720" i="1"/>
  <c r="V720" i="1" s="1"/>
  <c r="X720" i="1" s="1"/>
  <c r="Y720" i="1" s="1"/>
  <c r="Z720" i="1" s="1"/>
  <c r="AA720" i="1" s="1"/>
  <c r="AB720" i="1" s="1"/>
  <c r="AC720" i="1" s="1"/>
  <c r="AD720" i="1" s="1"/>
  <c r="T876" i="1"/>
  <c r="V876" i="1" s="1"/>
  <c r="X876" i="1" s="1"/>
  <c r="Y876" i="1" s="1"/>
  <c r="Z876" i="1" s="1"/>
  <c r="AA876" i="1" s="1"/>
  <c r="AB876" i="1" s="1"/>
  <c r="AC876" i="1" s="1"/>
  <c r="AD876" i="1" s="1"/>
  <c r="T1032" i="1"/>
  <c r="V1032" i="1" s="1"/>
  <c r="X1032" i="1" s="1"/>
  <c r="Y1032" i="1" s="1"/>
  <c r="Z1032" i="1" s="1"/>
  <c r="AA1032" i="1" s="1"/>
  <c r="AB1032" i="1" s="1"/>
  <c r="AC1032" i="1" s="1"/>
  <c r="AD1032" i="1" s="1"/>
  <c r="T116" i="1"/>
  <c r="V116" i="1" s="1"/>
  <c r="X116" i="1" s="1"/>
  <c r="Y116" i="1" s="1"/>
  <c r="Z116" i="1" s="1"/>
  <c r="AA116" i="1" s="1"/>
  <c r="AB116" i="1" s="1"/>
  <c r="AC116" i="1" s="1"/>
  <c r="AD116" i="1" s="1"/>
  <c r="V404" i="1"/>
  <c r="X404" i="1" s="1"/>
  <c r="Y404" i="1" s="1"/>
  <c r="Z404" i="1" s="1"/>
  <c r="AA404" i="1" s="1"/>
  <c r="AB404" i="1" s="1"/>
  <c r="AC404" i="1" s="1"/>
  <c r="AD404" i="1" s="1"/>
  <c r="T404" i="1"/>
  <c r="T548" i="1"/>
  <c r="V548" i="1" s="1"/>
  <c r="X548" i="1" s="1"/>
  <c r="Y548" i="1" s="1"/>
  <c r="Z548" i="1" s="1"/>
  <c r="AA548" i="1" s="1"/>
  <c r="AB548" i="1" s="1"/>
  <c r="AC548" i="1" s="1"/>
  <c r="AD548" i="1" s="1"/>
  <c r="T836" i="1"/>
  <c r="V836" i="1" s="1"/>
  <c r="X836" i="1" s="1"/>
  <c r="Y836" i="1" s="1"/>
  <c r="Z836" i="1" s="1"/>
  <c r="AA836" i="1" s="1"/>
  <c r="AB836" i="1" s="1"/>
  <c r="AC836" i="1" s="1"/>
  <c r="AD836" i="1" s="1"/>
  <c r="T15" i="1"/>
  <c r="V15" i="1" s="1"/>
  <c r="X15" i="1" s="1"/>
  <c r="Y15" i="1" s="1"/>
  <c r="Z15" i="1" s="1"/>
  <c r="AA15" i="1" s="1"/>
  <c r="AB15" i="1" s="1"/>
  <c r="AC15" i="1" s="1"/>
  <c r="AD15" i="1" s="1"/>
  <c r="T303" i="1"/>
  <c r="V303" i="1" s="1"/>
  <c r="X303" i="1" s="1"/>
  <c r="Y303" i="1" s="1"/>
  <c r="Z303" i="1" s="1"/>
  <c r="AA303" i="1" s="1"/>
  <c r="AB303" i="1" s="1"/>
  <c r="AC303" i="1" s="1"/>
  <c r="AD303" i="1" s="1"/>
  <c r="T591" i="1"/>
  <c r="V591" i="1" s="1"/>
  <c r="X591" i="1" s="1"/>
  <c r="Y591" i="1" s="1"/>
  <c r="Z591" i="1" s="1"/>
  <c r="AA591" i="1" s="1"/>
  <c r="AB591" i="1" s="1"/>
  <c r="AC591" i="1" s="1"/>
  <c r="AD591" i="1" s="1"/>
  <c r="T735" i="1"/>
  <c r="V735" i="1" s="1"/>
  <c r="X735" i="1" s="1"/>
  <c r="Y735" i="1" s="1"/>
  <c r="Z735" i="1" s="1"/>
  <c r="AA735" i="1" s="1"/>
  <c r="AB735" i="1" s="1"/>
  <c r="AC735" i="1" s="1"/>
  <c r="AD735" i="1" s="1"/>
  <c r="T879" i="1"/>
  <c r="V879" i="1" s="1"/>
  <c r="X879" i="1" s="1"/>
  <c r="Y879" i="1" s="1"/>
  <c r="Z879" i="1" s="1"/>
  <c r="AA879" i="1" s="1"/>
  <c r="AB879" i="1" s="1"/>
  <c r="AC879" i="1" s="1"/>
  <c r="AD879" i="1" s="1"/>
  <c r="T1023" i="1"/>
  <c r="V1023" i="1" s="1"/>
  <c r="X1023" i="1" s="1"/>
  <c r="Y1023" i="1" s="1"/>
  <c r="Z1023" i="1" s="1"/>
  <c r="AA1023" i="1" s="1"/>
  <c r="AB1023" i="1" s="1"/>
  <c r="AC1023" i="1" s="1"/>
  <c r="AD1023" i="1" s="1"/>
  <c r="T1182" i="1"/>
  <c r="V1182" i="1" s="1"/>
  <c r="X1182" i="1" s="1"/>
  <c r="Y1182" i="1" s="1"/>
  <c r="Z1182" i="1" s="1"/>
  <c r="AA1182" i="1" s="1"/>
  <c r="AB1182" i="1" s="1"/>
  <c r="AC1182" i="1" s="1"/>
  <c r="AD1182" i="1" s="1"/>
  <c r="T1326" i="1"/>
  <c r="V1326" i="1" s="1"/>
  <c r="X1326" i="1" s="1"/>
  <c r="Y1326" i="1" s="1"/>
  <c r="Z1326" i="1" s="1"/>
  <c r="AA1326" i="1" s="1"/>
  <c r="AB1326" i="1" s="1"/>
  <c r="AC1326" i="1" s="1"/>
  <c r="AD1326" i="1" s="1"/>
  <c r="T1470" i="1"/>
  <c r="V1470" i="1" s="1"/>
  <c r="X1470" i="1" s="1"/>
  <c r="Y1470" i="1" s="1"/>
  <c r="Z1470" i="1" s="1"/>
  <c r="AA1470" i="1" s="1"/>
  <c r="AB1470" i="1" s="1"/>
  <c r="AC1470" i="1" s="1"/>
  <c r="AD1470" i="1" s="1"/>
  <c r="T1614" i="1"/>
  <c r="V1614" i="1" s="1"/>
  <c r="T1758" i="1"/>
  <c r="V1758" i="1" s="1"/>
  <c r="T1034" i="1"/>
  <c r="V1034" i="1" s="1"/>
  <c r="X1034" i="1" s="1"/>
  <c r="Y1034" i="1" s="1"/>
  <c r="Z1034" i="1" s="1"/>
  <c r="AA1034" i="1" s="1"/>
  <c r="AB1034" i="1" s="1"/>
  <c r="AC1034" i="1" s="1"/>
  <c r="AD1034" i="1" s="1"/>
  <c r="T1178" i="1"/>
  <c r="V1178" i="1" s="1"/>
  <c r="X1178" i="1" s="1"/>
  <c r="Y1178" i="1" s="1"/>
  <c r="Z1178" i="1" s="1"/>
  <c r="AA1178" i="1" s="1"/>
  <c r="AB1178" i="1" s="1"/>
  <c r="AC1178" i="1" s="1"/>
  <c r="AD1178" i="1" s="1"/>
  <c r="T1322" i="1"/>
  <c r="V1322" i="1" s="1"/>
  <c r="X1322" i="1" s="1"/>
  <c r="Y1322" i="1" s="1"/>
  <c r="Z1322" i="1" s="1"/>
  <c r="AA1322" i="1" s="1"/>
  <c r="AB1322" i="1" s="1"/>
  <c r="AC1322" i="1" s="1"/>
  <c r="AD1322" i="1" s="1"/>
  <c r="T1466" i="1"/>
  <c r="V1466" i="1" s="1"/>
  <c r="X1466" i="1" s="1"/>
  <c r="Y1466" i="1" s="1"/>
  <c r="Z1466" i="1" s="1"/>
  <c r="AA1466" i="1" s="1"/>
  <c r="AB1466" i="1" s="1"/>
  <c r="AC1466" i="1" s="1"/>
  <c r="AD1466" i="1" s="1"/>
  <c r="T1610" i="1"/>
  <c r="V1610" i="1" s="1"/>
  <c r="T1287" i="1"/>
  <c r="V1287" i="1" s="1"/>
  <c r="X1287" i="1" s="1"/>
  <c r="Y1287" i="1" s="1"/>
  <c r="Z1287" i="1" s="1"/>
  <c r="AA1287" i="1" s="1"/>
  <c r="AB1287" i="1" s="1"/>
  <c r="AC1287" i="1" s="1"/>
  <c r="AD1287" i="1" s="1"/>
  <c r="T1575" i="1"/>
  <c r="V1575" i="1" s="1"/>
  <c r="T1719" i="1"/>
  <c r="V1719" i="1" s="1"/>
  <c r="T1080" i="1"/>
  <c r="V1080" i="1" s="1"/>
  <c r="X1080" i="1" s="1"/>
  <c r="Y1080" i="1" s="1"/>
  <c r="Z1080" i="1" s="1"/>
  <c r="AA1080" i="1" s="1"/>
  <c r="AB1080" i="1" s="1"/>
  <c r="AC1080" i="1" s="1"/>
  <c r="AD1080" i="1" s="1"/>
  <c r="T1224" i="1"/>
  <c r="V1224" i="1" s="1"/>
  <c r="X1224" i="1" s="1"/>
  <c r="Y1224" i="1" s="1"/>
  <c r="Z1224" i="1" s="1"/>
  <c r="AA1224" i="1" s="1"/>
  <c r="AB1224" i="1" s="1"/>
  <c r="AC1224" i="1" s="1"/>
  <c r="AD1224" i="1" s="1"/>
  <c r="T1512" i="1"/>
  <c r="V1512" i="1" s="1"/>
  <c r="T1656" i="1"/>
  <c r="V1656" i="1" s="1"/>
  <c r="T153" i="1"/>
  <c r="V153" i="1" s="1"/>
  <c r="X153" i="1" s="1"/>
  <c r="Y153" i="1" s="1"/>
  <c r="Z153" i="1" s="1"/>
  <c r="AA153" i="1" s="1"/>
  <c r="AB153" i="1" s="1"/>
  <c r="AC153" i="1" s="1"/>
  <c r="AD153" i="1" s="1"/>
  <c r="T297" i="1"/>
  <c r="V297" i="1" s="1"/>
  <c r="X297" i="1" s="1"/>
  <c r="Y297" i="1" s="1"/>
  <c r="Z297" i="1" s="1"/>
  <c r="AA297" i="1" s="1"/>
  <c r="AB297" i="1" s="1"/>
  <c r="AC297" i="1" s="1"/>
  <c r="AD297" i="1" s="1"/>
  <c r="T441" i="1"/>
  <c r="V441" i="1" s="1"/>
  <c r="X441" i="1" s="1"/>
  <c r="Y441" i="1" s="1"/>
  <c r="Z441" i="1" s="1"/>
  <c r="AA441" i="1" s="1"/>
  <c r="AB441" i="1" s="1"/>
  <c r="AC441" i="1" s="1"/>
  <c r="AD441" i="1" s="1"/>
  <c r="T585" i="1"/>
  <c r="V585" i="1" s="1"/>
  <c r="X585" i="1" s="1"/>
  <c r="Y585" i="1" s="1"/>
  <c r="Z585" i="1" s="1"/>
  <c r="AA585" i="1" s="1"/>
  <c r="AB585" i="1" s="1"/>
  <c r="AC585" i="1" s="1"/>
  <c r="AD585" i="1" s="1"/>
  <c r="T729" i="1"/>
  <c r="V729" i="1" s="1"/>
  <c r="X729" i="1" s="1"/>
  <c r="Y729" i="1" s="1"/>
  <c r="Z729" i="1" s="1"/>
  <c r="AA729" i="1" s="1"/>
  <c r="AB729" i="1" s="1"/>
  <c r="AC729" i="1" s="1"/>
  <c r="AD729" i="1" s="1"/>
  <c r="T873" i="1"/>
  <c r="V873" i="1" s="1"/>
  <c r="X873" i="1" s="1"/>
  <c r="Y873" i="1" s="1"/>
  <c r="Z873" i="1" s="1"/>
  <c r="AA873" i="1" s="1"/>
  <c r="AB873" i="1" s="1"/>
  <c r="AC873" i="1" s="1"/>
  <c r="AD873" i="1" s="1"/>
  <c r="T1017" i="1"/>
  <c r="V1017" i="1" s="1"/>
  <c r="X1017" i="1" s="1"/>
  <c r="Y1017" i="1" s="1"/>
  <c r="Z1017" i="1" s="1"/>
  <c r="AA1017" i="1" s="1"/>
  <c r="AB1017" i="1" s="1"/>
  <c r="AC1017" i="1" s="1"/>
  <c r="AD1017" i="1" s="1"/>
  <c r="T1161" i="1"/>
  <c r="V1161" i="1" s="1"/>
  <c r="X1161" i="1" s="1"/>
  <c r="Y1161" i="1" s="1"/>
  <c r="Z1161" i="1" s="1"/>
  <c r="AA1161" i="1" s="1"/>
  <c r="AB1161" i="1" s="1"/>
  <c r="AC1161" i="1" s="1"/>
  <c r="AD1161" i="1" s="1"/>
  <c r="V1305" i="1"/>
  <c r="X1305" i="1" s="1"/>
  <c r="Y1305" i="1" s="1"/>
  <c r="Z1305" i="1" s="1"/>
  <c r="AA1305" i="1" s="1"/>
  <c r="AB1305" i="1" s="1"/>
  <c r="AC1305" i="1" s="1"/>
  <c r="AD1305" i="1" s="1"/>
  <c r="T1305" i="1"/>
  <c r="T394" i="1"/>
  <c r="V394" i="1" s="1"/>
  <c r="X394" i="1" s="1"/>
  <c r="Y394" i="1" s="1"/>
  <c r="Z394" i="1" s="1"/>
  <c r="AA394" i="1" s="1"/>
  <c r="AB394" i="1" s="1"/>
  <c r="AC394" i="1" s="1"/>
  <c r="AD394" i="1" s="1"/>
  <c r="T538" i="1"/>
  <c r="V538" i="1" s="1"/>
  <c r="X538" i="1" s="1"/>
  <c r="Y538" i="1" s="1"/>
  <c r="Z538" i="1" s="1"/>
  <c r="AA538" i="1" s="1"/>
  <c r="AB538" i="1" s="1"/>
  <c r="AC538" i="1" s="1"/>
  <c r="AD538" i="1" s="1"/>
  <c r="T682" i="1"/>
  <c r="V682" i="1" s="1"/>
  <c r="X682" i="1" s="1"/>
  <c r="Y682" i="1" s="1"/>
  <c r="Z682" i="1" s="1"/>
  <c r="AA682" i="1" s="1"/>
  <c r="AB682" i="1" s="1"/>
  <c r="AC682" i="1" s="1"/>
  <c r="AD682" i="1" s="1"/>
  <c r="T970" i="1"/>
  <c r="V970" i="1" s="1"/>
  <c r="X970" i="1" s="1"/>
  <c r="Y970" i="1" s="1"/>
  <c r="Z970" i="1" s="1"/>
  <c r="AA970" i="1" s="1"/>
  <c r="AB970" i="1" s="1"/>
  <c r="AC970" i="1" s="1"/>
  <c r="AD970" i="1" s="1"/>
  <c r="T1114" i="1"/>
  <c r="V1114" i="1" s="1"/>
  <c r="X1114" i="1" s="1"/>
  <c r="Y1114" i="1" s="1"/>
  <c r="Z1114" i="1" s="1"/>
  <c r="AA1114" i="1" s="1"/>
  <c r="AB1114" i="1" s="1"/>
  <c r="AC1114" i="1" s="1"/>
  <c r="AD1114" i="1" s="1"/>
  <c r="T1258" i="1"/>
  <c r="V1258" i="1" s="1"/>
  <c r="X1258" i="1" s="1"/>
  <c r="Y1258" i="1" s="1"/>
  <c r="Z1258" i="1" s="1"/>
  <c r="AA1258" i="1" s="1"/>
  <c r="AB1258" i="1" s="1"/>
  <c r="AC1258" i="1" s="1"/>
  <c r="AD1258" i="1" s="1"/>
  <c r="T1402" i="1"/>
  <c r="V1402" i="1" s="1"/>
  <c r="X1402" i="1" s="1"/>
  <c r="Y1402" i="1" s="1"/>
  <c r="Z1402" i="1" s="1"/>
  <c r="AA1402" i="1" s="1"/>
  <c r="AB1402" i="1" s="1"/>
  <c r="AC1402" i="1" s="1"/>
  <c r="AD1402" i="1" s="1"/>
  <c r="T1513" i="1"/>
  <c r="V1513" i="1" s="1"/>
  <c r="V1657" i="1"/>
  <c r="T1657" i="1"/>
  <c r="T1485" i="1"/>
  <c r="V1485" i="1" s="1"/>
  <c r="X1485" i="1" s="1"/>
  <c r="Y1485" i="1" s="1"/>
  <c r="Z1485" i="1" s="1"/>
  <c r="AA1485" i="1" s="1"/>
  <c r="AB1485" i="1" s="1"/>
  <c r="AC1485" i="1" s="1"/>
  <c r="AD1485" i="1" s="1"/>
  <c r="T1629" i="1"/>
  <c r="V1629" i="1" s="1"/>
  <c r="V1618" i="1"/>
  <c r="T1618" i="1"/>
  <c r="T1762" i="1"/>
  <c r="V1762" i="1" s="1"/>
  <c r="T43" i="1"/>
  <c r="V43" i="1" s="1"/>
  <c r="T187" i="1"/>
  <c r="V187" i="1" s="1"/>
  <c r="X187" i="1" s="1"/>
  <c r="Y187" i="1" s="1"/>
  <c r="Z187" i="1" s="1"/>
  <c r="AA187" i="1" s="1"/>
  <c r="AB187" i="1" s="1"/>
  <c r="AC187" i="1" s="1"/>
  <c r="AD187" i="1" s="1"/>
  <c r="T331" i="1"/>
  <c r="V331" i="1" s="1"/>
  <c r="T475" i="1"/>
  <c r="V475" i="1" s="1"/>
  <c r="X475" i="1" s="1"/>
  <c r="Y475" i="1" s="1"/>
  <c r="Z475" i="1" s="1"/>
  <c r="AA475" i="1" s="1"/>
  <c r="AB475" i="1" s="1"/>
  <c r="AC475" i="1" s="1"/>
  <c r="AD475" i="1" s="1"/>
  <c r="T619" i="1"/>
  <c r="V619" i="1" s="1"/>
  <c r="X619" i="1" s="1"/>
  <c r="Y619" i="1" s="1"/>
  <c r="Z619" i="1" s="1"/>
  <c r="AA619" i="1" s="1"/>
  <c r="AB619" i="1" s="1"/>
  <c r="AC619" i="1" s="1"/>
  <c r="AD619" i="1" s="1"/>
  <c r="T907" i="1"/>
  <c r="V907" i="1" s="1"/>
  <c r="X907" i="1" s="1"/>
  <c r="Y907" i="1" s="1"/>
  <c r="Z907" i="1" s="1"/>
  <c r="AA907" i="1" s="1"/>
  <c r="AB907" i="1" s="1"/>
  <c r="AC907" i="1" s="1"/>
  <c r="AD907" i="1" s="1"/>
  <c r="T1255" i="1"/>
  <c r="V1255" i="1" s="1"/>
  <c r="X1255" i="1" s="1"/>
  <c r="Y1255" i="1" s="1"/>
  <c r="Z1255" i="1" s="1"/>
  <c r="AA1255" i="1" s="1"/>
  <c r="AB1255" i="1" s="1"/>
  <c r="AC1255" i="1" s="1"/>
  <c r="AD1255" i="1" s="1"/>
  <c r="T1567" i="1"/>
  <c r="V1567" i="1" s="1"/>
  <c r="T1687" i="1"/>
  <c r="V1687" i="1" s="1"/>
  <c r="T460" i="1"/>
  <c r="V460" i="1" s="1"/>
  <c r="X460" i="1" s="1"/>
  <c r="Y460" i="1" s="1"/>
  <c r="Z460" i="1" s="1"/>
  <c r="AA460" i="1" s="1"/>
  <c r="AB460" i="1" s="1"/>
  <c r="AC460" i="1" s="1"/>
  <c r="AD460" i="1" s="1"/>
  <c r="T1201" i="1"/>
  <c r="V1201" i="1" s="1"/>
  <c r="X1201" i="1" s="1"/>
  <c r="Y1201" i="1" s="1"/>
  <c r="Z1201" i="1" s="1"/>
  <c r="AA1201" i="1" s="1"/>
  <c r="AB1201" i="1" s="1"/>
  <c r="AC1201" i="1" s="1"/>
  <c r="AD1201" i="1" s="1"/>
  <c r="V651" i="1"/>
  <c r="X651" i="1" s="1"/>
  <c r="Y651" i="1" s="1"/>
  <c r="Z651" i="1" s="1"/>
  <c r="AA651" i="1" s="1"/>
  <c r="AB651" i="1" s="1"/>
  <c r="AC651" i="1" s="1"/>
  <c r="AD651" i="1" s="1"/>
  <c r="T651" i="1"/>
  <c r="T1094" i="1"/>
  <c r="V1094" i="1" s="1"/>
  <c r="X1094" i="1" s="1"/>
  <c r="Y1094" i="1" s="1"/>
  <c r="Z1094" i="1" s="1"/>
  <c r="AA1094" i="1" s="1"/>
  <c r="AB1094" i="1" s="1"/>
  <c r="AC1094" i="1" s="1"/>
  <c r="AD1094" i="1" s="1"/>
  <c r="T789" i="1"/>
  <c r="V789" i="1" s="1"/>
  <c r="X789" i="1" s="1"/>
  <c r="Y789" i="1" s="1"/>
  <c r="Z789" i="1" s="1"/>
  <c r="AA789" i="1" s="1"/>
  <c r="AB789" i="1" s="1"/>
  <c r="AC789" i="1" s="1"/>
  <c r="AD789" i="1" s="1"/>
  <c r="T886" i="1"/>
  <c r="V886" i="1" s="1"/>
  <c r="X886" i="1" s="1"/>
  <c r="Y886" i="1" s="1"/>
  <c r="Z886" i="1" s="1"/>
  <c r="AA886" i="1" s="1"/>
  <c r="AB886" i="1" s="1"/>
  <c r="AC886" i="1" s="1"/>
  <c r="AD886" i="1" s="1"/>
  <c r="T1689" i="1"/>
  <c r="V1689" i="1" s="1"/>
  <c r="T1471" i="1"/>
  <c r="V1471" i="1" s="1"/>
  <c r="X1471" i="1" s="1"/>
  <c r="Y1471" i="1" s="1"/>
  <c r="Z1471" i="1" s="1"/>
  <c r="AA1471" i="1" s="1"/>
  <c r="AB1471" i="1" s="1"/>
  <c r="AC1471" i="1" s="1"/>
  <c r="AD1471" i="1" s="1"/>
  <c r="O360" i="1"/>
  <c r="N86" i="1"/>
  <c r="O806" i="1"/>
  <c r="S1094" i="1"/>
  <c r="S113" i="1"/>
  <c r="U113" i="1" s="1"/>
  <c r="N1049" i="1"/>
  <c r="T114" i="1"/>
  <c r="V114" i="1" s="1"/>
  <c r="X114" i="1" s="1"/>
  <c r="Y114" i="1" s="1"/>
  <c r="Z114" i="1" s="1"/>
  <c r="AA114" i="1" s="1"/>
  <c r="AB114" i="1" s="1"/>
  <c r="AC114" i="1" s="1"/>
  <c r="AD114" i="1" s="1"/>
  <c r="T462" i="1"/>
  <c r="V462" i="1" s="1"/>
  <c r="X462" i="1" s="1"/>
  <c r="Y462" i="1" s="1"/>
  <c r="Z462" i="1" s="1"/>
  <c r="AA462" i="1" s="1"/>
  <c r="AB462" i="1" s="1"/>
  <c r="AC462" i="1" s="1"/>
  <c r="AD462" i="1" s="1"/>
  <c r="S535" i="1"/>
  <c r="U535" i="1" s="1"/>
  <c r="O1327" i="1"/>
  <c r="O1471" i="1"/>
  <c r="T124" i="1"/>
  <c r="V124" i="1" s="1"/>
  <c r="X124" i="1" s="1"/>
  <c r="Y124" i="1" s="1"/>
  <c r="Z124" i="1" s="1"/>
  <c r="AA124" i="1" s="1"/>
  <c r="AB124" i="1" s="1"/>
  <c r="AC124" i="1" s="1"/>
  <c r="AD124" i="1" s="1"/>
  <c r="T268" i="1"/>
  <c r="V268" i="1" s="1"/>
  <c r="X268" i="1" s="1"/>
  <c r="Y268" i="1" s="1"/>
  <c r="Z268" i="1" s="1"/>
  <c r="AA268" i="1" s="1"/>
  <c r="AB268" i="1" s="1"/>
  <c r="AC268" i="1" s="1"/>
  <c r="AD268" i="1" s="1"/>
  <c r="T700" i="1"/>
  <c r="V700" i="1" s="1"/>
  <c r="X700" i="1" s="1"/>
  <c r="Y700" i="1" s="1"/>
  <c r="Z700" i="1" s="1"/>
  <c r="AA700" i="1" s="1"/>
  <c r="AB700" i="1" s="1"/>
  <c r="AC700" i="1" s="1"/>
  <c r="AD700" i="1" s="1"/>
  <c r="T844" i="1"/>
  <c r="V844" i="1" s="1"/>
  <c r="X844" i="1" s="1"/>
  <c r="Y844" i="1" s="1"/>
  <c r="Z844" i="1" s="1"/>
  <c r="AA844" i="1" s="1"/>
  <c r="AB844" i="1" s="1"/>
  <c r="AC844" i="1" s="1"/>
  <c r="AD844" i="1" s="1"/>
  <c r="T1276" i="1"/>
  <c r="V1276" i="1" s="1"/>
  <c r="X1276" i="1" s="1"/>
  <c r="Y1276" i="1" s="1"/>
  <c r="Z1276" i="1" s="1"/>
  <c r="AA1276" i="1" s="1"/>
  <c r="AB1276" i="1" s="1"/>
  <c r="AC1276" i="1" s="1"/>
  <c r="AD1276" i="1" s="1"/>
  <c r="T1420" i="1"/>
  <c r="V1420" i="1" s="1"/>
  <c r="X1420" i="1" s="1"/>
  <c r="Y1420" i="1" s="1"/>
  <c r="Z1420" i="1" s="1"/>
  <c r="AA1420" i="1" s="1"/>
  <c r="AB1420" i="1" s="1"/>
  <c r="AC1420" i="1" s="1"/>
  <c r="AD1420" i="1" s="1"/>
  <c r="T1564" i="1"/>
  <c r="V1564" i="1" s="1"/>
  <c r="T1708" i="1"/>
  <c r="V1708" i="1" s="1"/>
  <c r="T365" i="1"/>
  <c r="V365" i="1" s="1"/>
  <c r="X365" i="1" s="1"/>
  <c r="Y365" i="1" s="1"/>
  <c r="Z365" i="1" s="1"/>
  <c r="AA365" i="1" s="1"/>
  <c r="AB365" i="1" s="1"/>
  <c r="AC365" i="1" s="1"/>
  <c r="AD365" i="1" s="1"/>
  <c r="T209" i="1"/>
  <c r="V209" i="1" s="1"/>
  <c r="X209" i="1" s="1"/>
  <c r="Y209" i="1" s="1"/>
  <c r="Z209" i="1" s="1"/>
  <c r="AA209" i="1" s="1"/>
  <c r="AB209" i="1" s="1"/>
  <c r="AC209" i="1" s="1"/>
  <c r="AD209" i="1" s="1"/>
  <c r="T569" i="1"/>
  <c r="V569" i="1" s="1"/>
  <c r="X569" i="1" s="1"/>
  <c r="Y569" i="1" s="1"/>
  <c r="Z569" i="1" s="1"/>
  <c r="AA569" i="1" s="1"/>
  <c r="AB569" i="1" s="1"/>
  <c r="AC569" i="1" s="1"/>
  <c r="AD569" i="1" s="1"/>
  <c r="T857" i="1"/>
  <c r="V857" i="1" s="1"/>
  <c r="X857" i="1" s="1"/>
  <c r="Y857" i="1" s="1"/>
  <c r="Z857" i="1" s="1"/>
  <c r="AA857" i="1" s="1"/>
  <c r="AB857" i="1" s="1"/>
  <c r="AC857" i="1" s="1"/>
  <c r="AD857" i="1" s="1"/>
  <c r="T1001" i="1"/>
  <c r="V1001" i="1" s="1"/>
  <c r="X1001" i="1" s="1"/>
  <c r="Y1001" i="1" s="1"/>
  <c r="Z1001" i="1" s="1"/>
  <c r="AA1001" i="1" s="1"/>
  <c r="AB1001" i="1" s="1"/>
  <c r="AC1001" i="1" s="1"/>
  <c r="AD1001" i="1" s="1"/>
  <c r="T1289" i="1"/>
  <c r="V1289" i="1" s="1"/>
  <c r="X1289" i="1" s="1"/>
  <c r="Y1289" i="1" s="1"/>
  <c r="Z1289" i="1" s="1"/>
  <c r="AA1289" i="1" s="1"/>
  <c r="AB1289" i="1" s="1"/>
  <c r="AC1289" i="1" s="1"/>
  <c r="AD1289" i="1" s="1"/>
  <c r="T361" i="1"/>
  <c r="V361" i="1" s="1"/>
  <c r="X361" i="1" s="1"/>
  <c r="Y361" i="1" s="1"/>
  <c r="Z361" i="1" s="1"/>
  <c r="AA361" i="1" s="1"/>
  <c r="AB361" i="1" s="1"/>
  <c r="AC361" i="1" s="1"/>
  <c r="AD361" i="1" s="1"/>
  <c r="V1592" i="1"/>
  <c r="T1592" i="1"/>
  <c r="T642" i="1"/>
  <c r="V642" i="1" s="1"/>
  <c r="X642" i="1" s="1"/>
  <c r="Y642" i="1" s="1"/>
  <c r="Z642" i="1" s="1"/>
  <c r="AA642" i="1" s="1"/>
  <c r="AB642" i="1" s="1"/>
  <c r="AC642" i="1" s="1"/>
  <c r="AD642" i="1" s="1"/>
  <c r="T786" i="1"/>
  <c r="V786" i="1" s="1"/>
  <c r="X786" i="1" s="1"/>
  <c r="Y786" i="1" s="1"/>
  <c r="Z786" i="1" s="1"/>
  <c r="AA786" i="1" s="1"/>
  <c r="AB786" i="1" s="1"/>
  <c r="AC786" i="1" s="1"/>
  <c r="AD786" i="1" s="1"/>
  <c r="T930" i="1"/>
  <c r="V930" i="1" s="1"/>
  <c r="X930" i="1" s="1"/>
  <c r="Y930" i="1" s="1"/>
  <c r="Z930" i="1" s="1"/>
  <c r="AA930" i="1" s="1"/>
  <c r="AB930" i="1" s="1"/>
  <c r="AC930" i="1" s="1"/>
  <c r="AD930" i="1" s="1"/>
  <c r="T38" i="1"/>
  <c r="V38" i="1" s="1"/>
  <c r="X38" i="1" s="1"/>
  <c r="Y38" i="1" s="1"/>
  <c r="Z38" i="1" s="1"/>
  <c r="AA38" i="1" s="1"/>
  <c r="AB38" i="1" s="1"/>
  <c r="AC38" i="1" s="1"/>
  <c r="AD38" i="1" s="1"/>
  <c r="T470" i="1"/>
  <c r="V470" i="1" s="1"/>
  <c r="X470" i="1" s="1"/>
  <c r="Y470" i="1" s="1"/>
  <c r="Z470" i="1" s="1"/>
  <c r="AA470" i="1" s="1"/>
  <c r="AB470" i="1" s="1"/>
  <c r="AC470" i="1" s="1"/>
  <c r="AD470" i="1" s="1"/>
  <c r="T614" i="1"/>
  <c r="V614" i="1" s="1"/>
  <c r="X614" i="1" s="1"/>
  <c r="Y614" i="1" s="1"/>
  <c r="Z614" i="1" s="1"/>
  <c r="AA614" i="1" s="1"/>
  <c r="AB614" i="1" s="1"/>
  <c r="AC614" i="1" s="1"/>
  <c r="AD614" i="1" s="1"/>
  <c r="T758" i="1"/>
  <c r="V758" i="1" s="1"/>
  <c r="X758" i="1" s="1"/>
  <c r="Y758" i="1" s="1"/>
  <c r="Z758" i="1" s="1"/>
  <c r="AA758" i="1" s="1"/>
  <c r="AB758" i="1" s="1"/>
  <c r="AC758" i="1" s="1"/>
  <c r="AD758" i="1" s="1"/>
  <c r="T205" i="1"/>
  <c r="V205" i="1" s="1"/>
  <c r="X205" i="1" s="1"/>
  <c r="Y205" i="1" s="1"/>
  <c r="Z205" i="1" s="1"/>
  <c r="AA205" i="1" s="1"/>
  <c r="AB205" i="1" s="1"/>
  <c r="AC205" i="1" s="1"/>
  <c r="AD205" i="1" s="1"/>
  <c r="T349" i="1"/>
  <c r="V349" i="1" s="1"/>
  <c r="X349" i="1" s="1"/>
  <c r="Y349" i="1" s="1"/>
  <c r="Z349" i="1" s="1"/>
  <c r="AA349" i="1" s="1"/>
  <c r="AB349" i="1" s="1"/>
  <c r="AC349" i="1" s="1"/>
  <c r="AD349" i="1" s="1"/>
  <c r="T1337" i="1"/>
  <c r="V1337" i="1" s="1"/>
  <c r="X1337" i="1" s="1"/>
  <c r="Y1337" i="1" s="1"/>
  <c r="Z1337" i="1" s="1"/>
  <c r="AA1337" i="1" s="1"/>
  <c r="AB1337" i="1" s="1"/>
  <c r="AC1337" i="1" s="1"/>
  <c r="AD1337" i="1" s="1"/>
  <c r="T1481" i="1"/>
  <c r="V1481" i="1" s="1"/>
  <c r="X1481" i="1" s="1"/>
  <c r="Y1481" i="1" s="1"/>
  <c r="Z1481" i="1" s="1"/>
  <c r="AA1481" i="1" s="1"/>
  <c r="AB1481" i="1" s="1"/>
  <c r="AC1481" i="1" s="1"/>
  <c r="AD1481" i="1" s="1"/>
  <c r="T1625" i="1"/>
  <c r="V1625" i="1" s="1"/>
  <c r="T577" i="1"/>
  <c r="V577" i="1" s="1"/>
  <c r="X577" i="1" s="1"/>
  <c r="Y577" i="1" s="1"/>
  <c r="Z577" i="1" s="1"/>
  <c r="AA577" i="1" s="1"/>
  <c r="AB577" i="1" s="1"/>
  <c r="AC577" i="1" s="1"/>
  <c r="AD577" i="1" s="1"/>
  <c r="V721" i="1"/>
  <c r="X721" i="1" s="1"/>
  <c r="Y721" i="1" s="1"/>
  <c r="Z721" i="1" s="1"/>
  <c r="AA721" i="1" s="1"/>
  <c r="AB721" i="1" s="1"/>
  <c r="AC721" i="1" s="1"/>
  <c r="AD721" i="1" s="1"/>
  <c r="T721" i="1"/>
  <c r="T865" i="1"/>
  <c r="V865" i="1" s="1"/>
  <c r="X865" i="1" s="1"/>
  <c r="Y865" i="1" s="1"/>
  <c r="Z865" i="1" s="1"/>
  <c r="AA865" i="1" s="1"/>
  <c r="AB865" i="1" s="1"/>
  <c r="AC865" i="1" s="1"/>
  <c r="AD865" i="1" s="1"/>
  <c r="T1009" i="1"/>
  <c r="V1009" i="1" s="1"/>
  <c r="X1009" i="1" s="1"/>
  <c r="Y1009" i="1" s="1"/>
  <c r="Z1009" i="1" s="1"/>
  <c r="AA1009" i="1" s="1"/>
  <c r="AB1009" i="1" s="1"/>
  <c r="AC1009" i="1" s="1"/>
  <c r="AD1009" i="1" s="1"/>
  <c r="T1153" i="1"/>
  <c r="V1153" i="1" s="1"/>
  <c r="X1153" i="1" s="1"/>
  <c r="Y1153" i="1" s="1"/>
  <c r="Z1153" i="1" s="1"/>
  <c r="AA1153" i="1" s="1"/>
  <c r="AB1153" i="1" s="1"/>
  <c r="AC1153" i="1" s="1"/>
  <c r="AD1153" i="1" s="1"/>
  <c r="V1297" i="1"/>
  <c r="X1297" i="1" s="1"/>
  <c r="Y1297" i="1" s="1"/>
  <c r="Z1297" i="1" s="1"/>
  <c r="AA1297" i="1" s="1"/>
  <c r="AB1297" i="1" s="1"/>
  <c r="AC1297" i="1" s="1"/>
  <c r="AD1297" i="1" s="1"/>
  <c r="T1297" i="1"/>
  <c r="T120" i="1"/>
  <c r="V120" i="1" s="1"/>
  <c r="X120" i="1" s="1"/>
  <c r="Y120" i="1" s="1"/>
  <c r="Z120" i="1" s="1"/>
  <c r="AA120" i="1" s="1"/>
  <c r="AB120" i="1" s="1"/>
  <c r="AC120" i="1" s="1"/>
  <c r="AD120" i="1" s="1"/>
  <c r="T276" i="1"/>
  <c r="V276" i="1" s="1"/>
  <c r="X276" i="1" s="1"/>
  <c r="Y276" i="1" s="1"/>
  <c r="Z276" i="1" s="1"/>
  <c r="AA276" i="1" s="1"/>
  <c r="AB276" i="1" s="1"/>
  <c r="AC276" i="1" s="1"/>
  <c r="AD276" i="1" s="1"/>
  <c r="T432" i="1"/>
  <c r="V432" i="1" s="1"/>
  <c r="X432" i="1" s="1"/>
  <c r="Y432" i="1" s="1"/>
  <c r="Z432" i="1" s="1"/>
  <c r="AA432" i="1" s="1"/>
  <c r="AB432" i="1" s="1"/>
  <c r="AC432" i="1" s="1"/>
  <c r="AD432" i="1" s="1"/>
  <c r="T588" i="1"/>
  <c r="V588" i="1" s="1"/>
  <c r="X588" i="1" s="1"/>
  <c r="Y588" i="1" s="1"/>
  <c r="Z588" i="1" s="1"/>
  <c r="AA588" i="1" s="1"/>
  <c r="AB588" i="1" s="1"/>
  <c r="AC588" i="1" s="1"/>
  <c r="AD588" i="1" s="1"/>
  <c r="T732" i="1"/>
  <c r="V732" i="1" s="1"/>
  <c r="X732" i="1" s="1"/>
  <c r="Y732" i="1" s="1"/>
  <c r="Z732" i="1" s="1"/>
  <c r="AA732" i="1" s="1"/>
  <c r="AB732" i="1" s="1"/>
  <c r="AC732" i="1" s="1"/>
  <c r="AD732" i="1" s="1"/>
  <c r="T888" i="1"/>
  <c r="V888" i="1" s="1"/>
  <c r="T1044" i="1"/>
  <c r="V1044" i="1" s="1"/>
  <c r="X1044" i="1" s="1"/>
  <c r="Y1044" i="1" s="1"/>
  <c r="Z1044" i="1" s="1"/>
  <c r="AA1044" i="1" s="1"/>
  <c r="AB1044" i="1" s="1"/>
  <c r="AC1044" i="1" s="1"/>
  <c r="AD1044" i="1" s="1"/>
  <c r="T128" i="1"/>
  <c r="V128" i="1" s="1"/>
  <c r="X128" i="1" s="1"/>
  <c r="Y128" i="1" s="1"/>
  <c r="Z128" i="1" s="1"/>
  <c r="AA128" i="1" s="1"/>
  <c r="AB128" i="1" s="1"/>
  <c r="AC128" i="1" s="1"/>
  <c r="AD128" i="1" s="1"/>
  <c r="T272" i="1"/>
  <c r="V272" i="1" s="1"/>
  <c r="X272" i="1" s="1"/>
  <c r="Y272" i="1" s="1"/>
  <c r="Z272" i="1" s="1"/>
  <c r="AA272" i="1" s="1"/>
  <c r="AB272" i="1" s="1"/>
  <c r="AC272" i="1" s="1"/>
  <c r="AD272" i="1" s="1"/>
  <c r="T704" i="1"/>
  <c r="T848" i="1"/>
  <c r="V848" i="1" s="1"/>
  <c r="X848" i="1" s="1"/>
  <c r="Y848" i="1" s="1"/>
  <c r="Z848" i="1" s="1"/>
  <c r="AA848" i="1" s="1"/>
  <c r="AB848" i="1" s="1"/>
  <c r="AC848" i="1" s="1"/>
  <c r="AD848" i="1" s="1"/>
  <c r="T27" i="1"/>
  <c r="V27" i="1" s="1"/>
  <c r="X27" i="1" s="1"/>
  <c r="Y27" i="1" s="1"/>
  <c r="Z27" i="1" s="1"/>
  <c r="AA27" i="1" s="1"/>
  <c r="AB27" i="1" s="1"/>
  <c r="AC27" i="1" s="1"/>
  <c r="AD27" i="1" s="1"/>
  <c r="V171" i="1"/>
  <c r="X171" i="1" s="1"/>
  <c r="Y171" i="1" s="1"/>
  <c r="Z171" i="1" s="1"/>
  <c r="AA171" i="1" s="1"/>
  <c r="AB171" i="1" s="1"/>
  <c r="AC171" i="1" s="1"/>
  <c r="AD171" i="1" s="1"/>
  <c r="T171" i="1"/>
  <c r="T459" i="1"/>
  <c r="V459" i="1" s="1"/>
  <c r="X459" i="1" s="1"/>
  <c r="Y459" i="1" s="1"/>
  <c r="Z459" i="1" s="1"/>
  <c r="AA459" i="1" s="1"/>
  <c r="AB459" i="1" s="1"/>
  <c r="AC459" i="1" s="1"/>
  <c r="AD459" i="1" s="1"/>
  <c r="T603" i="1"/>
  <c r="V603" i="1" s="1"/>
  <c r="X603" i="1" s="1"/>
  <c r="Y603" i="1" s="1"/>
  <c r="Z603" i="1" s="1"/>
  <c r="AA603" i="1" s="1"/>
  <c r="AB603" i="1" s="1"/>
  <c r="AC603" i="1" s="1"/>
  <c r="AD603" i="1" s="1"/>
  <c r="T747" i="1"/>
  <c r="V747" i="1" s="1"/>
  <c r="X747" i="1" s="1"/>
  <c r="Y747" i="1" s="1"/>
  <c r="Z747" i="1" s="1"/>
  <c r="AA747" i="1" s="1"/>
  <c r="AB747" i="1" s="1"/>
  <c r="AC747" i="1" s="1"/>
  <c r="AD747" i="1" s="1"/>
  <c r="T891" i="1"/>
  <c r="V891" i="1" s="1"/>
  <c r="X891" i="1" s="1"/>
  <c r="Y891" i="1" s="1"/>
  <c r="Z891" i="1" s="1"/>
  <c r="AA891" i="1" s="1"/>
  <c r="AB891" i="1" s="1"/>
  <c r="AC891" i="1" s="1"/>
  <c r="AD891" i="1" s="1"/>
  <c r="T1050" i="1"/>
  <c r="V1050" i="1" s="1"/>
  <c r="X1050" i="1" s="1"/>
  <c r="Y1050" i="1" s="1"/>
  <c r="Z1050" i="1" s="1"/>
  <c r="AA1050" i="1" s="1"/>
  <c r="AB1050" i="1" s="1"/>
  <c r="AC1050" i="1" s="1"/>
  <c r="AD1050" i="1" s="1"/>
  <c r="T1194" i="1"/>
  <c r="V1194" i="1" s="1"/>
  <c r="X1194" i="1" s="1"/>
  <c r="Y1194" i="1" s="1"/>
  <c r="Z1194" i="1" s="1"/>
  <c r="AA1194" i="1" s="1"/>
  <c r="AB1194" i="1" s="1"/>
  <c r="AC1194" i="1" s="1"/>
  <c r="AD1194" i="1" s="1"/>
  <c r="V1338" i="1"/>
  <c r="X1338" i="1" s="1"/>
  <c r="Y1338" i="1" s="1"/>
  <c r="Z1338" i="1" s="1"/>
  <c r="AA1338" i="1" s="1"/>
  <c r="AB1338" i="1" s="1"/>
  <c r="AC1338" i="1" s="1"/>
  <c r="AD1338" i="1" s="1"/>
  <c r="T1338" i="1"/>
  <c r="T1482" i="1"/>
  <c r="V1482" i="1" s="1"/>
  <c r="X1482" i="1" s="1"/>
  <c r="Y1482" i="1" s="1"/>
  <c r="Z1482" i="1" s="1"/>
  <c r="AA1482" i="1" s="1"/>
  <c r="AB1482" i="1" s="1"/>
  <c r="AC1482" i="1" s="1"/>
  <c r="AD1482" i="1" s="1"/>
  <c r="T1626" i="1"/>
  <c r="V1626" i="1" s="1"/>
  <c r="T1770" i="1"/>
  <c r="V1770" i="1" s="1"/>
  <c r="T1046" i="1"/>
  <c r="V1046" i="1" s="1"/>
  <c r="X1046" i="1" s="1"/>
  <c r="Y1046" i="1" s="1"/>
  <c r="Z1046" i="1" s="1"/>
  <c r="AA1046" i="1" s="1"/>
  <c r="AB1046" i="1" s="1"/>
  <c r="AC1046" i="1" s="1"/>
  <c r="AD1046" i="1" s="1"/>
  <c r="V1190" i="1"/>
  <c r="X1190" i="1" s="1"/>
  <c r="Y1190" i="1" s="1"/>
  <c r="Z1190" i="1" s="1"/>
  <c r="AA1190" i="1" s="1"/>
  <c r="AB1190" i="1" s="1"/>
  <c r="AC1190" i="1" s="1"/>
  <c r="AD1190" i="1" s="1"/>
  <c r="T1190" i="1"/>
  <c r="T1334" i="1"/>
  <c r="V1334" i="1" s="1"/>
  <c r="X1334" i="1" s="1"/>
  <c r="Y1334" i="1" s="1"/>
  <c r="Z1334" i="1" s="1"/>
  <c r="AA1334" i="1" s="1"/>
  <c r="AB1334" i="1" s="1"/>
  <c r="AC1334" i="1" s="1"/>
  <c r="AD1334" i="1" s="1"/>
  <c r="T1478" i="1"/>
  <c r="V1478" i="1" s="1"/>
  <c r="X1478" i="1" s="1"/>
  <c r="Y1478" i="1" s="1"/>
  <c r="Z1478" i="1" s="1"/>
  <c r="AA1478" i="1" s="1"/>
  <c r="AB1478" i="1" s="1"/>
  <c r="AC1478" i="1" s="1"/>
  <c r="AD1478" i="1" s="1"/>
  <c r="T1622" i="1"/>
  <c r="V1622" i="1" s="1"/>
  <c r="T1299" i="1"/>
  <c r="V1299" i="1" s="1"/>
  <c r="X1299" i="1" s="1"/>
  <c r="Y1299" i="1" s="1"/>
  <c r="Z1299" i="1" s="1"/>
  <c r="AA1299" i="1" s="1"/>
  <c r="AB1299" i="1" s="1"/>
  <c r="AC1299" i="1" s="1"/>
  <c r="AD1299" i="1" s="1"/>
  <c r="T1587" i="1"/>
  <c r="V1587" i="1" s="1"/>
  <c r="T1731" i="1"/>
  <c r="V1731" i="1" s="1"/>
  <c r="T1236" i="1"/>
  <c r="V1236" i="1" s="1"/>
  <c r="X1236" i="1" s="1"/>
  <c r="Y1236" i="1" s="1"/>
  <c r="Z1236" i="1" s="1"/>
  <c r="AA1236" i="1" s="1"/>
  <c r="AB1236" i="1" s="1"/>
  <c r="AC1236" i="1" s="1"/>
  <c r="AD1236" i="1" s="1"/>
  <c r="T1380" i="1"/>
  <c r="V1380" i="1" s="1"/>
  <c r="X1380" i="1" s="1"/>
  <c r="Y1380" i="1" s="1"/>
  <c r="Z1380" i="1" s="1"/>
  <c r="AA1380" i="1" s="1"/>
  <c r="AB1380" i="1" s="1"/>
  <c r="AC1380" i="1" s="1"/>
  <c r="AD1380" i="1" s="1"/>
  <c r="T1524" i="1"/>
  <c r="V1524" i="1" s="1"/>
  <c r="T1668" i="1"/>
  <c r="V1668" i="1" s="1"/>
  <c r="T21" i="1"/>
  <c r="V21" i="1" s="1"/>
  <c r="X21" i="1" s="1"/>
  <c r="Y21" i="1" s="1"/>
  <c r="Z21" i="1" s="1"/>
  <c r="AA21" i="1" s="1"/>
  <c r="AB21" i="1" s="1"/>
  <c r="AC21" i="1" s="1"/>
  <c r="AD21" i="1" s="1"/>
  <c r="T165" i="1"/>
  <c r="V165" i="1" s="1"/>
  <c r="X165" i="1" s="1"/>
  <c r="Y165" i="1" s="1"/>
  <c r="Z165" i="1" s="1"/>
  <c r="AA165" i="1" s="1"/>
  <c r="AB165" i="1" s="1"/>
  <c r="AC165" i="1" s="1"/>
  <c r="AD165" i="1" s="1"/>
  <c r="T309" i="1"/>
  <c r="V309" i="1" s="1"/>
  <c r="T453" i="1"/>
  <c r="V453" i="1" s="1"/>
  <c r="X453" i="1" s="1"/>
  <c r="Y453" i="1" s="1"/>
  <c r="Z453" i="1" s="1"/>
  <c r="AA453" i="1" s="1"/>
  <c r="AB453" i="1" s="1"/>
  <c r="AC453" i="1" s="1"/>
  <c r="AD453" i="1" s="1"/>
  <c r="T597" i="1"/>
  <c r="V597" i="1" s="1"/>
  <c r="X597" i="1" s="1"/>
  <c r="Y597" i="1" s="1"/>
  <c r="Z597" i="1" s="1"/>
  <c r="AA597" i="1" s="1"/>
  <c r="AB597" i="1" s="1"/>
  <c r="AC597" i="1" s="1"/>
  <c r="AD597" i="1" s="1"/>
  <c r="T741" i="1"/>
  <c r="V741" i="1" s="1"/>
  <c r="X741" i="1" s="1"/>
  <c r="Y741" i="1" s="1"/>
  <c r="Z741" i="1" s="1"/>
  <c r="AA741" i="1" s="1"/>
  <c r="AB741" i="1" s="1"/>
  <c r="AC741" i="1" s="1"/>
  <c r="AD741" i="1" s="1"/>
  <c r="T1029" i="1"/>
  <c r="V1029" i="1" s="1"/>
  <c r="X1029" i="1" s="1"/>
  <c r="Y1029" i="1" s="1"/>
  <c r="Z1029" i="1" s="1"/>
  <c r="AA1029" i="1" s="1"/>
  <c r="AB1029" i="1" s="1"/>
  <c r="AC1029" i="1" s="1"/>
  <c r="AD1029" i="1" s="1"/>
  <c r="T1173" i="1"/>
  <c r="V1173" i="1" s="1"/>
  <c r="X1173" i="1" s="1"/>
  <c r="Y1173" i="1" s="1"/>
  <c r="Z1173" i="1" s="1"/>
  <c r="AA1173" i="1" s="1"/>
  <c r="AB1173" i="1" s="1"/>
  <c r="AC1173" i="1" s="1"/>
  <c r="AD1173" i="1" s="1"/>
  <c r="V1317" i="1"/>
  <c r="X1317" i="1" s="1"/>
  <c r="Y1317" i="1" s="1"/>
  <c r="Z1317" i="1" s="1"/>
  <c r="AA1317" i="1" s="1"/>
  <c r="AB1317" i="1" s="1"/>
  <c r="AC1317" i="1" s="1"/>
  <c r="AD1317" i="1" s="1"/>
  <c r="T1317" i="1"/>
  <c r="T118" i="1"/>
  <c r="V118" i="1" s="1"/>
  <c r="X118" i="1" s="1"/>
  <c r="Y118" i="1" s="1"/>
  <c r="Z118" i="1" s="1"/>
  <c r="AA118" i="1" s="1"/>
  <c r="AB118" i="1" s="1"/>
  <c r="AC118" i="1" s="1"/>
  <c r="AD118" i="1" s="1"/>
  <c r="T262" i="1"/>
  <c r="V262" i="1" s="1"/>
  <c r="T406" i="1"/>
  <c r="V406" i="1" s="1"/>
  <c r="X406" i="1" s="1"/>
  <c r="Y406" i="1" s="1"/>
  <c r="Z406" i="1" s="1"/>
  <c r="AA406" i="1" s="1"/>
  <c r="AB406" i="1" s="1"/>
  <c r="AC406" i="1" s="1"/>
  <c r="AD406" i="1" s="1"/>
  <c r="T550" i="1"/>
  <c r="V550" i="1" s="1"/>
  <c r="X550" i="1" s="1"/>
  <c r="Y550" i="1" s="1"/>
  <c r="Z550" i="1" s="1"/>
  <c r="AA550" i="1" s="1"/>
  <c r="AB550" i="1" s="1"/>
  <c r="AC550" i="1" s="1"/>
  <c r="AD550" i="1" s="1"/>
  <c r="V694" i="1"/>
  <c r="X694" i="1" s="1"/>
  <c r="Y694" i="1" s="1"/>
  <c r="Z694" i="1" s="1"/>
  <c r="AA694" i="1" s="1"/>
  <c r="AB694" i="1" s="1"/>
  <c r="AC694" i="1" s="1"/>
  <c r="AD694" i="1" s="1"/>
  <c r="T694" i="1"/>
  <c r="T838" i="1"/>
  <c r="V838" i="1" s="1"/>
  <c r="X838" i="1" s="1"/>
  <c r="Y838" i="1" s="1"/>
  <c r="Z838" i="1" s="1"/>
  <c r="AA838" i="1" s="1"/>
  <c r="AB838" i="1" s="1"/>
  <c r="AC838" i="1" s="1"/>
  <c r="AD838" i="1" s="1"/>
  <c r="T1270" i="1"/>
  <c r="V1270" i="1" s="1"/>
  <c r="X1270" i="1" s="1"/>
  <c r="Y1270" i="1" s="1"/>
  <c r="Z1270" i="1" s="1"/>
  <c r="AA1270" i="1" s="1"/>
  <c r="AB1270" i="1" s="1"/>
  <c r="AC1270" i="1" s="1"/>
  <c r="AD1270" i="1" s="1"/>
  <c r="T1525" i="1"/>
  <c r="V1525" i="1" s="1"/>
  <c r="T1669" i="1"/>
  <c r="V1669" i="1" s="1"/>
  <c r="T1353" i="1"/>
  <c r="V1353" i="1" s="1"/>
  <c r="X1353" i="1" s="1"/>
  <c r="Y1353" i="1" s="1"/>
  <c r="Z1353" i="1" s="1"/>
  <c r="AA1353" i="1" s="1"/>
  <c r="AB1353" i="1" s="1"/>
  <c r="AC1353" i="1" s="1"/>
  <c r="AD1353" i="1" s="1"/>
  <c r="T1497" i="1"/>
  <c r="V1497" i="1" s="1"/>
  <c r="V1641" i="1"/>
  <c r="T1641" i="1"/>
  <c r="T1630" i="1"/>
  <c r="V1630" i="1" s="1"/>
  <c r="T487" i="1"/>
  <c r="V487" i="1" s="1"/>
  <c r="X487" i="1" s="1"/>
  <c r="Y487" i="1" s="1"/>
  <c r="Z487" i="1" s="1"/>
  <c r="AA487" i="1" s="1"/>
  <c r="AB487" i="1" s="1"/>
  <c r="AC487" i="1" s="1"/>
  <c r="AD487" i="1" s="1"/>
  <c r="T631" i="1"/>
  <c r="V631" i="1" s="1"/>
  <c r="X631" i="1" s="1"/>
  <c r="Y631" i="1" s="1"/>
  <c r="Z631" i="1" s="1"/>
  <c r="AA631" i="1" s="1"/>
  <c r="AB631" i="1" s="1"/>
  <c r="AC631" i="1" s="1"/>
  <c r="AD631" i="1" s="1"/>
  <c r="T775" i="1"/>
  <c r="V775" i="1" s="1"/>
  <c r="X775" i="1" s="1"/>
  <c r="Y775" i="1" s="1"/>
  <c r="Z775" i="1" s="1"/>
  <c r="AA775" i="1" s="1"/>
  <c r="AB775" i="1" s="1"/>
  <c r="AC775" i="1" s="1"/>
  <c r="AD775" i="1" s="1"/>
  <c r="T919" i="1"/>
  <c r="V919" i="1" s="1"/>
  <c r="X919" i="1" s="1"/>
  <c r="Y919" i="1" s="1"/>
  <c r="Z919" i="1" s="1"/>
  <c r="AA919" i="1" s="1"/>
  <c r="AB919" i="1" s="1"/>
  <c r="AC919" i="1" s="1"/>
  <c r="AD919" i="1" s="1"/>
  <c r="T1075" i="1"/>
  <c r="V1075" i="1" s="1"/>
  <c r="X1075" i="1" s="1"/>
  <c r="Y1075" i="1" s="1"/>
  <c r="Z1075" i="1" s="1"/>
  <c r="AA1075" i="1" s="1"/>
  <c r="AB1075" i="1" s="1"/>
  <c r="AC1075" i="1" s="1"/>
  <c r="AD1075" i="1" s="1"/>
  <c r="T1267" i="1"/>
  <c r="V1267" i="1" s="1"/>
  <c r="X1267" i="1" s="1"/>
  <c r="Y1267" i="1" s="1"/>
  <c r="Z1267" i="1" s="1"/>
  <c r="AA1267" i="1" s="1"/>
  <c r="AB1267" i="1" s="1"/>
  <c r="AC1267" i="1" s="1"/>
  <c r="AD1267" i="1" s="1"/>
  <c r="T1423" i="1"/>
  <c r="V1423" i="1" s="1"/>
  <c r="X1423" i="1" s="1"/>
  <c r="Y1423" i="1" s="1"/>
  <c r="Z1423" i="1" s="1"/>
  <c r="AA1423" i="1" s="1"/>
  <c r="AB1423" i="1" s="1"/>
  <c r="AC1423" i="1" s="1"/>
  <c r="AD1423" i="1" s="1"/>
  <c r="T1699" i="1"/>
  <c r="V1699" i="1" s="1"/>
  <c r="T604" i="1"/>
  <c r="V604" i="1" s="1"/>
  <c r="X604" i="1" s="1"/>
  <c r="Y604" i="1" s="1"/>
  <c r="Z604" i="1" s="1"/>
  <c r="AA604" i="1" s="1"/>
  <c r="AB604" i="1" s="1"/>
  <c r="AC604" i="1" s="1"/>
  <c r="AD604" i="1" s="1"/>
  <c r="T834" i="1"/>
  <c r="V834" i="1" s="1"/>
  <c r="X834" i="1" s="1"/>
  <c r="Y834" i="1" s="1"/>
  <c r="Z834" i="1" s="1"/>
  <c r="AA834" i="1" s="1"/>
  <c r="AB834" i="1" s="1"/>
  <c r="AC834" i="1" s="1"/>
  <c r="AD834" i="1" s="1"/>
  <c r="T752" i="1"/>
  <c r="V752" i="1" s="1"/>
  <c r="X752" i="1" s="1"/>
  <c r="Y752" i="1" s="1"/>
  <c r="Z752" i="1" s="1"/>
  <c r="AA752" i="1" s="1"/>
  <c r="AB752" i="1" s="1"/>
  <c r="AC752" i="1" s="1"/>
  <c r="AD752" i="1" s="1"/>
  <c r="T1203" i="1"/>
  <c r="V1203" i="1" s="1"/>
  <c r="X1203" i="1" s="1"/>
  <c r="Y1203" i="1" s="1"/>
  <c r="Z1203" i="1" s="1"/>
  <c r="AA1203" i="1" s="1"/>
  <c r="AB1203" i="1" s="1"/>
  <c r="AC1203" i="1" s="1"/>
  <c r="AD1203" i="1" s="1"/>
  <c r="T69" i="1"/>
  <c r="V69" i="1" s="1"/>
  <c r="X69" i="1" s="1"/>
  <c r="Y69" i="1" s="1"/>
  <c r="Z69" i="1" s="1"/>
  <c r="AA69" i="1" s="1"/>
  <c r="AB69" i="1" s="1"/>
  <c r="AC69" i="1" s="1"/>
  <c r="AD69" i="1" s="1"/>
  <c r="T1221" i="1"/>
  <c r="V1221" i="1" s="1"/>
  <c r="X1221" i="1" s="1"/>
  <c r="Y1221" i="1" s="1"/>
  <c r="Z1221" i="1" s="1"/>
  <c r="AA1221" i="1" s="1"/>
  <c r="AB1221" i="1" s="1"/>
  <c r="AC1221" i="1" s="1"/>
  <c r="AD1221" i="1" s="1"/>
  <c r="T1462" i="1"/>
  <c r="V1462" i="1" s="1"/>
  <c r="X1462" i="1" s="1"/>
  <c r="Y1462" i="1" s="1"/>
  <c r="Z1462" i="1" s="1"/>
  <c r="AA1462" i="1" s="1"/>
  <c r="AB1462" i="1" s="1"/>
  <c r="AC1462" i="1" s="1"/>
  <c r="AD1462" i="1" s="1"/>
  <c r="T1147" i="1"/>
  <c r="V1147" i="1" s="1"/>
  <c r="X1147" i="1" s="1"/>
  <c r="Y1147" i="1" s="1"/>
  <c r="Z1147" i="1" s="1"/>
  <c r="AA1147" i="1" s="1"/>
  <c r="AB1147" i="1" s="1"/>
  <c r="AC1147" i="1" s="1"/>
  <c r="AD1147" i="1" s="1"/>
  <c r="S360" i="1"/>
  <c r="S806" i="1"/>
  <c r="U806" i="1" s="1"/>
  <c r="N269" i="1"/>
  <c r="O1049" i="1"/>
  <c r="T126" i="1"/>
  <c r="V126" i="1" s="1"/>
  <c r="X126" i="1" s="1"/>
  <c r="Y126" i="1" s="1"/>
  <c r="Z126" i="1" s="1"/>
  <c r="AA126" i="1" s="1"/>
  <c r="AB126" i="1" s="1"/>
  <c r="AC126" i="1" s="1"/>
  <c r="AD126" i="1" s="1"/>
  <c r="T294" i="1"/>
  <c r="V294" i="1" s="1"/>
  <c r="X294" i="1" s="1"/>
  <c r="Y294" i="1" s="1"/>
  <c r="Z294" i="1" s="1"/>
  <c r="AA294" i="1" s="1"/>
  <c r="AB294" i="1" s="1"/>
  <c r="AC294" i="1" s="1"/>
  <c r="AD294" i="1" s="1"/>
  <c r="V474" i="1"/>
  <c r="X474" i="1" s="1"/>
  <c r="Y474" i="1" s="1"/>
  <c r="Z474" i="1" s="1"/>
  <c r="AA474" i="1" s="1"/>
  <c r="AB474" i="1" s="1"/>
  <c r="AC474" i="1" s="1"/>
  <c r="AD474" i="1" s="1"/>
  <c r="T474" i="1"/>
  <c r="S1327" i="1"/>
  <c r="S1471" i="1"/>
  <c r="U1471" i="1" s="1"/>
  <c r="T136" i="1"/>
  <c r="V136" i="1" s="1"/>
  <c r="X136" i="1" s="1"/>
  <c r="Y136" i="1" s="1"/>
  <c r="Z136" i="1" s="1"/>
  <c r="AA136" i="1" s="1"/>
  <c r="AB136" i="1" s="1"/>
  <c r="AC136" i="1" s="1"/>
  <c r="AD136" i="1" s="1"/>
  <c r="T280" i="1"/>
  <c r="V280" i="1" s="1"/>
  <c r="T424" i="1"/>
  <c r="V424" i="1" s="1"/>
  <c r="X424" i="1" s="1"/>
  <c r="Y424" i="1" s="1"/>
  <c r="Z424" i="1" s="1"/>
  <c r="AA424" i="1" s="1"/>
  <c r="AB424" i="1" s="1"/>
  <c r="AC424" i="1" s="1"/>
  <c r="AD424" i="1" s="1"/>
  <c r="T568" i="1"/>
  <c r="V568" i="1" s="1"/>
  <c r="X568" i="1" s="1"/>
  <c r="Y568" i="1" s="1"/>
  <c r="Z568" i="1" s="1"/>
  <c r="AA568" i="1" s="1"/>
  <c r="AB568" i="1" s="1"/>
  <c r="AC568" i="1" s="1"/>
  <c r="AD568" i="1" s="1"/>
  <c r="T712" i="1"/>
  <c r="V712" i="1" s="1"/>
  <c r="T856" i="1"/>
  <c r="V856" i="1" s="1"/>
  <c r="X856" i="1" s="1"/>
  <c r="Y856" i="1" s="1"/>
  <c r="Z856" i="1" s="1"/>
  <c r="AA856" i="1" s="1"/>
  <c r="AB856" i="1" s="1"/>
  <c r="AC856" i="1" s="1"/>
  <c r="AD856" i="1" s="1"/>
  <c r="T1000" i="1"/>
  <c r="V1000" i="1" s="1"/>
  <c r="X1000" i="1" s="1"/>
  <c r="Y1000" i="1" s="1"/>
  <c r="Z1000" i="1" s="1"/>
  <c r="AA1000" i="1" s="1"/>
  <c r="AB1000" i="1" s="1"/>
  <c r="AC1000" i="1" s="1"/>
  <c r="AD1000" i="1" s="1"/>
  <c r="T1288" i="1"/>
  <c r="V1288" i="1" s="1"/>
  <c r="X1288" i="1" s="1"/>
  <c r="Y1288" i="1" s="1"/>
  <c r="Z1288" i="1" s="1"/>
  <c r="AA1288" i="1" s="1"/>
  <c r="AB1288" i="1" s="1"/>
  <c r="AC1288" i="1" s="1"/>
  <c r="AD1288" i="1" s="1"/>
  <c r="T1432" i="1"/>
  <c r="V1432" i="1" s="1"/>
  <c r="X1432" i="1" s="1"/>
  <c r="Y1432" i="1" s="1"/>
  <c r="Z1432" i="1" s="1"/>
  <c r="AA1432" i="1" s="1"/>
  <c r="AB1432" i="1" s="1"/>
  <c r="AC1432" i="1" s="1"/>
  <c r="AD1432" i="1" s="1"/>
  <c r="T1576" i="1"/>
  <c r="V1576" i="1" s="1"/>
  <c r="V1720" i="1"/>
  <c r="T1720" i="1"/>
  <c r="T437" i="1"/>
  <c r="V437" i="1" s="1"/>
  <c r="X437" i="1" s="1"/>
  <c r="Y437" i="1" s="1"/>
  <c r="Z437" i="1" s="1"/>
  <c r="AA437" i="1" s="1"/>
  <c r="AB437" i="1" s="1"/>
  <c r="AC437" i="1" s="1"/>
  <c r="AD437" i="1" s="1"/>
  <c r="T65" i="1"/>
  <c r="V65" i="1" s="1"/>
  <c r="X65" i="1" s="1"/>
  <c r="Y65" i="1" s="1"/>
  <c r="Z65" i="1" s="1"/>
  <c r="AA65" i="1" s="1"/>
  <c r="AB65" i="1" s="1"/>
  <c r="AC65" i="1" s="1"/>
  <c r="AD65" i="1" s="1"/>
  <c r="T233" i="1"/>
  <c r="V233" i="1" s="1"/>
  <c r="X233" i="1" s="1"/>
  <c r="Y233" i="1" s="1"/>
  <c r="Z233" i="1" s="1"/>
  <c r="AA233" i="1" s="1"/>
  <c r="AB233" i="1" s="1"/>
  <c r="AC233" i="1" s="1"/>
  <c r="AD233" i="1" s="1"/>
  <c r="T401" i="1"/>
  <c r="V401" i="1" s="1"/>
  <c r="X401" i="1" s="1"/>
  <c r="Y401" i="1" s="1"/>
  <c r="Z401" i="1" s="1"/>
  <c r="AA401" i="1" s="1"/>
  <c r="AB401" i="1" s="1"/>
  <c r="AC401" i="1" s="1"/>
  <c r="AD401" i="1" s="1"/>
  <c r="T581" i="1"/>
  <c r="V581" i="1" s="1"/>
  <c r="X581" i="1" s="1"/>
  <c r="Y581" i="1" s="1"/>
  <c r="Z581" i="1" s="1"/>
  <c r="AA581" i="1" s="1"/>
  <c r="AB581" i="1" s="1"/>
  <c r="AC581" i="1" s="1"/>
  <c r="AD581" i="1" s="1"/>
  <c r="T869" i="1"/>
  <c r="V869" i="1" s="1"/>
  <c r="X869" i="1" s="1"/>
  <c r="Y869" i="1" s="1"/>
  <c r="Z869" i="1" s="1"/>
  <c r="AA869" i="1" s="1"/>
  <c r="AB869" i="1" s="1"/>
  <c r="AC869" i="1" s="1"/>
  <c r="AD869" i="1" s="1"/>
  <c r="T1013" i="1"/>
  <c r="V1013" i="1" s="1"/>
  <c r="X1013" i="1" s="1"/>
  <c r="Y1013" i="1" s="1"/>
  <c r="Z1013" i="1" s="1"/>
  <c r="AA1013" i="1" s="1"/>
  <c r="AB1013" i="1" s="1"/>
  <c r="AC1013" i="1" s="1"/>
  <c r="AD1013" i="1" s="1"/>
  <c r="T1301" i="1"/>
  <c r="V1301" i="1" s="1"/>
  <c r="X1301" i="1" s="1"/>
  <c r="Y1301" i="1" s="1"/>
  <c r="Z1301" i="1" s="1"/>
  <c r="AA1301" i="1" s="1"/>
  <c r="AB1301" i="1" s="1"/>
  <c r="AC1301" i="1" s="1"/>
  <c r="AD1301" i="1" s="1"/>
  <c r="T1184" i="1"/>
  <c r="V1184" i="1" s="1"/>
  <c r="X1184" i="1" s="1"/>
  <c r="Y1184" i="1" s="1"/>
  <c r="Z1184" i="1" s="1"/>
  <c r="AA1184" i="1" s="1"/>
  <c r="AB1184" i="1" s="1"/>
  <c r="AC1184" i="1" s="1"/>
  <c r="AD1184" i="1" s="1"/>
  <c r="T1628" i="1"/>
  <c r="V1628" i="1" s="1"/>
  <c r="T378" i="1"/>
  <c r="V378" i="1" s="1"/>
  <c r="X378" i="1" s="1"/>
  <c r="Y378" i="1" s="1"/>
  <c r="Z378" i="1" s="1"/>
  <c r="AA378" i="1" s="1"/>
  <c r="AB378" i="1" s="1"/>
  <c r="AC378" i="1" s="1"/>
  <c r="AD378" i="1" s="1"/>
  <c r="T654" i="1"/>
  <c r="V654" i="1" s="1"/>
  <c r="X654" i="1" s="1"/>
  <c r="Y654" i="1" s="1"/>
  <c r="Z654" i="1" s="1"/>
  <c r="AA654" i="1" s="1"/>
  <c r="AB654" i="1" s="1"/>
  <c r="AC654" i="1" s="1"/>
  <c r="AD654" i="1" s="1"/>
  <c r="T798" i="1"/>
  <c r="V798" i="1" s="1"/>
  <c r="X798" i="1" s="1"/>
  <c r="Y798" i="1" s="1"/>
  <c r="Z798" i="1" s="1"/>
  <c r="AA798" i="1" s="1"/>
  <c r="AB798" i="1" s="1"/>
  <c r="AC798" i="1" s="1"/>
  <c r="AD798" i="1" s="1"/>
  <c r="T482" i="1"/>
  <c r="V482" i="1" s="1"/>
  <c r="X482" i="1" s="1"/>
  <c r="Y482" i="1" s="1"/>
  <c r="Z482" i="1" s="1"/>
  <c r="AA482" i="1" s="1"/>
  <c r="AB482" i="1" s="1"/>
  <c r="AC482" i="1" s="1"/>
  <c r="AD482" i="1" s="1"/>
  <c r="T217" i="1"/>
  <c r="V217" i="1" s="1"/>
  <c r="X217" i="1" s="1"/>
  <c r="Y217" i="1" s="1"/>
  <c r="Z217" i="1" s="1"/>
  <c r="AA217" i="1" s="1"/>
  <c r="AB217" i="1" s="1"/>
  <c r="AC217" i="1" s="1"/>
  <c r="AD217" i="1" s="1"/>
  <c r="T373" i="1"/>
  <c r="V373" i="1" s="1"/>
  <c r="X373" i="1" s="1"/>
  <c r="Y373" i="1" s="1"/>
  <c r="Z373" i="1" s="1"/>
  <c r="AA373" i="1" s="1"/>
  <c r="AB373" i="1" s="1"/>
  <c r="AC373" i="1" s="1"/>
  <c r="AD373" i="1" s="1"/>
  <c r="T1349" i="1"/>
  <c r="V1349" i="1" s="1"/>
  <c r="X1349" i="1" s="1"/>
  <c r="Y1349" i="1" s="1"/>
  <c r="Z1349" i="1" s="1"/>
  <c r="AA1349" i="1" s="1"/>
  <c r="AB1349" i="1" s="1"/>
  <c r="AC1349" i="1" s="1"/>
  <c r="AD1349" i="1" s="1"/>
  <c r="T1493" i="1"/>
  <c r="V1493" i="1" s="1"/>
  <c r="T589" i="1"/>
  <c r="V589" i="1" s="1"/>
  <c r="X589" i="1" s="1"/>
  <c r="Y589" i="1" s="1"/>
  <c r="Z589" i="1" s="1"/>
  <c r="AA589" i="1" s="1"/>
  <c r="AB589" i="1" s="1"/>
  <c r="AC589" i="1" s="1"/>
  <c r="AD589" i="1" s="1"/>
  <c r="T733" i="1"/>
  <c r="V733" i="1" s="1"/>
  <c r="X733" i="1" s="1"/>
  <c r="Y733" i="1" s="1"/>
  <c r="Z733" i="1" s="1"/>
  <c r="AA733" i="1" s="1"/>
  <c r="AB733" i="1" s="1"/>
  <c r="AC733" i="1" s="1"/>
  <c r="AD733" i="1" s="1"/>
  <c r="T877" i="1"/>
  <c r="V877" i="1" s="1"/>
  <c r="X877" i="1" s="1"/>
  <c r="Y877" i="1" s="1"/>
  <c r="Z877" i="1" s="1"/>
  <c r="AA877" i="1" s="1"/>
  <c r="AB877" i="1" s="1"/>
  <c r="AC877" i="1" s="1"/>
  <c r="AD877" i="1" s="1"/>
  <c r="T1021" i="1"/>
  <c r="V1021" i="1" s="1"/>
  <c r="X1021" i="1" s="1"/>
  <c r="Y1021" i="1" s="1"/>
  <c r="Z1021" i="1" s="1"/>
  <c r="AA1021" i="1" s="1"/>
  <c r="AB1021" i="1" s="1"/>
  <c r="AC1021" i="1" s="1"/>
  <c r="AD1021" i="1" s="1"/>
  <c r="T1165" i="1"/>
  <c r="V1165" i="1" s="1"/>
  <c r="X1165" i="1" s="1"/>
  <c r="Y1165" i="1" s="1"/>
  <c r="Z1165" i="1" s="1"/>
  <c r="AA1165" i="1" s="1"/>
  <c r="AB1165" i="1" s="1"/>
  <c r="AC1165" i="1" s="1"/>
  <c r="AD1165" i="1" s="1"/>
  <c r="T1309" i="1"/>
  <c r="V1309" i="1" s="1"/>
  <c r="X1309" i="1" s="1"/>
  <c r="Y1309" i="1" s="1"/>
  <c r="Z1309" i="1" s="1"/>
  <c r="AA1309" i="1" s="1"/>
  <c r="AB1309" i="1" s="1"/>
  <c r="AC1309" i="1" s="1"/>
  <c r="AD1309" i="1" s="1"/>
  <c r="T1453" i="1"/>
  <c r="V1453" i="1" s="1"/>
  <c r="X1453" i="1" s="1"/>
  <c r="Y1453" i="1" s="1"/>
  <c r="Z1453" i="1" s="1"/>
  <c r="AA1453" i="1" s="1"/>
  <c r="AB1453" i="1" s="1"/>
  <c r="AC1453" i="1" s="1"/>
  <c r="AD1453" i="1" s="1"/>
  <c r="T132" i="1"/>
  <c r="V132" i="1" s="1"/>
  <c r="X132" i="1" s="1"/>
  <c r="Y132" i="1" s="1"/>
  <c r="Z132" i="1" s="1"/>
  <c r="AA132" i="1" s="1"/>
  <c r="AB132" i="1" s="1"/>
  <c r="AC132" i="1" s="1"/>
  <c r="AD132" i="1" s="1"/>
  <c r="T600" i="1"/>
  <c r="V600" i="1" s="1"/>
  <c r="X600" i="1" s="1"/>
  <c r="Y600" i="1" s="1"/>
  <c r="Z600" i="1" s="1"/>
  <c r="AA600" i="1" s="1"/>
  <c r="AB600" i="1" s="1"/>
  <c r="AC600" i="1" s="1"/>
  <c r="AD600" i="1" s="1"/>
  <c r="T756" i="1"/>
  <c r="V756" i="1" s="1"/>
  <c r="X756" i="1" s="1"/>
  <c r="Y756" i="1" s="1"/>
  <c r="Z756" i="1" s="1"/>
  <c r="AA756" i="1" s="1"/>
  <c r="AB756" i="1" s="1"/>
  <c r="AC756" i="1" s="1"/>
  <c r="AD756" i="1" s="1"/>
  <c r="T1056" i="1"/>
  <c r="V1056" i="1" s="1"/>
  <c r="X1056" i="1" s="1"/>
  <c r="Y1056" i="1" s="1"/>
  <c r="Z1056" i="1" s="1"/>
  <c r="AA1056" i="1" s="1"/>
  <c r="AB1056" i="1" s="1"/>
  <c r="AC1056" i="1" s="1"/>
  <c r="AD1056" i="1" s="1"/>
  <c r="T140" i="1"/>
  <c r="V140" i="1" s="1"/>
  <c r="X140" i="1" s="1"/>
  <c r="Y140" i="1" s="1"/>
  <c r="Z140" i="1" s="1"/>
  <c r="AA140" i="1" s="1"/>
  <c r="AB140" i="1" s="1"/>
  <c r="AC140" i="1" s="1"/>
  <c r="AD140" i="1" s="1"/>
  <c r="T860" i="1"/>
  <c r="V860" i="1" s="1"/>
  <c r="X860" i="1" s="1"/>
  <c r="Y860" i="1" s="1"/>
  <c r="Z860" i="1" s="1"/>
  <c r="AA860" i="1" s="1"/>
  <c r="AB860" i="1" s="1"/>
  <c r="AC860" i="1" s="1"/>
  <c r="AD860" i="1" s="1"/>
  <c r="T39" i="1"/>
  <c r="V39" i="1" s="1"/>
  <c r="X39" i="1" s="1"/>
  <c r="Y39" i="1" s="1"/>
  <c r="Z39" i="1" s="1"/>
  <c r="AA39" i="1" s="1"/>
  <c r="AB39" i="1" s="1"/>
  <c r="AC39" i="1" s="1"/>
  <c r="AD39" i="1" s="1"/>
  <c r="T471" i="1"/>
  <c r="V471" i="1" s="1"/>
  <c r="X471" i="1" s="1"/>
  <c r="Y471" i="1" s="1"/>
  <c r="Z471" i="1" s="1"/>
  <c r="AA471" i="1" s="1"/>
  <c r="AB471" i="1" s="1"/>
  <c r="AC471" i="1" s="1"/>
  <c r="AD471" i="1" s="1"/>
  <c r="T615" i="1"/>
  <c r="V615" i="1" s="1"/>
  <c r="X615" i="1" s="1"/>
  <c r="Y615" i="1" s="1"/>
  <c r="Z615" i="1" s="1"/>
  <c r="AA615" i="1" s="1"/>
  <c r="AB615" i="1" s="1"/>
  <c r="AC615" i="1" s="1"/>
  <c r="AD615" i="1" s="1"/>
  <c r="T759" i="1"/>
  <c r="V759" i="1" s="1"/>
  <c r="X759" i="1" s="1"/>
  <c r="Y759" i="1" s="1"/>
  <c r="Z759" i="1" s="1"/>
  <c r="AA759" i="1" s="1"/>
  <c r="AB759" i="1" s="1"/>
  <c r="AC759" i="1" s="1"/>
  <c r="AD759" i="1" s="1"/>
  <c r="T1206" i="1"/>
  <c r="V1206" i="1" s="1"/>
  <c r="X1206" i="1" s="1"/>
  <c r="Y1206" i="1" s="1"/>
  <c r="Z1206" i="1" s="1"/>
  <c r="AA1206" i="1" s="1"/>
  <c r="AB1206" i="1" s="1"/>
  <c r="AC1206" i="1" s="1"/>
  <c r="AD1206" i="1" s="1"/>
  <c r="T1350" i="1"/>
  <c r="V1350" i="1" s="1"/>
  <c r="X1350" i="1" s="1"/>
  <c r="Y1350" i="1" s="1"/>
  <c r="Z1350" i="1" s="1"/>
  <c r="AA1350" i="1" s="1"/>
  <c r="AB1350" i="1" s="1"/>
  <c r="AC1350" i="1" s="1"/>
  <c r="AD1350" i="1" s="1"/>
  <c r="T1494" i="1"/>
  <c r="V1494" i="1" s="1"/>
  <c r="T1202" i="1"/>
  <c r="V1202" i="1" s="1"/>
  <c r="X1202" i="1" s="1"/>
  <c r="Y1202" i="1" s="1"/>
  <c r="Z1202" i="1" s="1"/>
  <c r="AA1202" i="1" s="1"/>
  <c r="AB1202" i="1" s="1"/>
  <c r="AC1202" i="1" s="1"/>
  <c r="AD1202" i="1" s="1"/>
  <c r="T1346" i="1"/>
  <c r="V1346" i="1" s="1"/>
  <c r="X1346" i="1" s="1"/>
  <c r="Y1346" i="1" s="1"/>
  <c r="Z1346" i="1" s="1"/>
  <c r="AA1346" i="1" s="1"/>
  <c r="AB1346" i="1" s="1"/>
  <c r="AC1346" i="1" s="1"/>
  <c r="AD1346" i="1" s="1"/>
  <c r="T1490" i="1"/>
  <c r="V1490" i="1" s="1"/>
  <c r="T1634" i="1"/>
  <c r="V1634" i="1" s="1"/>
  <c r="V1167" i="1"/>
  <c r="X1167" i="1" s="1"/>
  <c r="Y1167" i="1" s="1"/>
  <c r="Z1167" i="1" s="1"/>
  <c r="AA1167" i="1" s="1"/>
  <c r="AB1167" i="1" s="1"/>
  <c r="AC1167" i="1" s="1"/>
  <c r="AD1167" i="1" s="1"/>
  <c r="T1167" i="1"/>
  <c r="T1311" i="1"/>
  <c r="V1311" i="1" s="1"/>
  <c r="X1311" i="1" s="1"/>
  <c r="Y1311" i="1" s="1"/>
  <c r="Z1311" i="1" s="1"/>
  <c r="AA1311" i="1" s="1"/>
  <c r="AB1311" i="1" s="1"/>
  <c r="AC1311" i="1" s="1"/>
  <c r="AD1311" i="1" s="1"/>
  <c r="T1599" i="1"/>
  <c r="V1599" i="1" s="1"/>
  <c r="T1104" i="1"/>
  <c r="V1104" i="1" s="1"/>
  <c r="X1104" i="1" s="1"/>
  <c r="Y1104" i="1" s="1"/>
  <c r="Z1104" i="1" s="1"/>
  <c r="AA1104" i="1" s="1"/>
  <c r="AB1104" i="1" s="1"/>
  <c r="AC1104" i="1" s="1"/>
  <c r="AD1104" i="1" s="1"/>
  <c r="T1248" i="1"/>
  <c r="V1248" i="1" s="1"/>
  <c r="X1248" i="1" s="1"/>
  <c r="Y1248" i="1" s="1"/>
  <c r="Z1248" i="1" s="1"/>
  <c r="AA1248" i="1" s="1"/>
  <c r="AB1248" i="1" s="1"/>
  <c r="AC1248" i="1" s="1"/>
  <c r="AD1248" i="1" s="1"/>
  <c r="T1392" i="1"/>
  <c r="V1392" i="1" s="1"/>
  <c r="X1392" i="1" s="1"/>
  <c r="Y1392" i="1" s="1"/>
  <c r="Z1392" i="1" s="1"/>
  <c r="AA1392" i="1" s="1"/>
  <c r="AB1392" i="1" s="1"/>
  <c r="AC1392" i="1" s="1"/>
  <c r="AD1392" i="1" s="1"/>
  <c r="T1680" i="1"/>
  <c r="V1680" i="1" s="1"/>
  <c r="T33" i="1"/>
  <c r="V33" i="1" s="1"/>
  <c r="X33" i="1" s="1"/>
  <c r="Y33" i="1" s="1"/>
  <c r="Z33" i="1" s="1"/>
  <c r="AA33" i="1" s="1"/>
  <c r="AB33" i="1" s="1"/>
  <c r="AC33" i="1" s="1"/>
  <c r="AD33" i="1" s="1"/>
  <c r="T177" i="1"/>
  <c r="V177" i="1" s="1"/>
  <c r="X177" i="1" s="1"/>
  <c r="Y177" i="1" s="1"/>
  <c r="Z177" i="1" s="1"/>
  <c r="AA177" i="1" s="1"/>
  <c r="AB177" i="1" s="1"/>
  <c r="AC177" i="1" s="1"/>
  <c r="AD177" i="1" s="1"/>
  <c r="T465" i="1"/>
  <c r="V465" i="1" s="1"/>
  <c r="X465" i="1" s="1"/>
  <c r="Y465" i="1" s="1"/>
  <c r="Z465" i="1" s="1"/>
  <c r="AA465" i="1" s="1"/>
  <c r="AB465" i="1" s="1"/>
  <c r="AC465" i="1" s="1"/>
  <c r="AD465" i="1" s="1"/>
  <c r="T609" i="1"/>
  <c r="V609" i="1" s="1"/>
  <c r="X609" i="1" s="1"/>
  <c r="Y609" i="1" s="1"/>
  <c r="Z609" i="1" s="1"/>
  <c r="AA609" i="1" s="1"/>
  <c r="AB609" i="1" s="1"/>
  <c r="AC609" i="1" s="1"/>
  <c r="AD609" i="1" s="1"/>
  <c r="T753" i="1"/>
  <c r="V753" i="1" s="1"/>
  <c r="X753" i="1" s="1"/>
  <c r="Y753" i="1" s="1"/>
  <c r="Z753" i="1" s="1"/>
  <c r="AA753" i="1" s="1"/>
  <c r="AB753" i="1" s="1"/>
  <c r="AC753" i="1" s="1"/>
  <c r="AD753" i="1" s="1"/>
  <c r="T897" i="1"/>
  <c r="V897" i="1" s="1"/>
  <c r="X897" i="1" s="1"/>
  <c r="Y897" i="1" s="1"/>
  <c r="Z897" i="1" s="1"/>
  <c r="AA897" i="1" s="1"/>
  <c r="AB897" i="1" s="1"/>
  <c r="AC897" i="1" s="1"/>
  <c r="AD897" i="1" s="1"/>
  <c r="T1041" i="1"/>
  <c r="V1041" i="1" s="1"/>
  <c r="X1041" i="1" s="1"/>
  <c r="Y1041" i="1" s="1"/>
  <c r="Z1041" i="1" s="1"/>
  <c r="AA1041" i="1" s="1"/>
  <c r="AB1041" i="1" s="1"/>
  <c r="AC1041" i="1" s="1"/>
  <c r="AD1041" i="1" s="1"/>
  <c r="T1185" i="1"/>
  <c r="V1185" i="1" s="1"/>
  <c r="X1185" i="1" s="1"/>
  <c r="Y1185" i="1" s="1"/>
  <c r="Z1185" i="1" s="1"/>
  <c r="AA1185" i="1" s="1"/>
  <c r="AB1185" i="1" s="1"/>
  <c r="AC1185" i="1" s="1"/>
  <c r="AD1185" i="1" s="1"/>
  <c r="T1329" i="1"/>
  <c r="V1329" i="1" s="1"/>
  <c r="X1329" i="1" s="1"/>
  <c r="Y1329" i="1" s="1"/>
  <c r="Z1329" i="1" s="1"/>
  <c r="AA1329" i="1" s="1"/>
  <c r="AB1329" i="1" s="1"/>
  <c r="AC1329" i="1" s="1"/>
  <c r="AD1329" i="1" s="1"/>
  <c r="T130" i="1"/>
  <c r="V130" i="1" s="1"/>
  <c r="X130" i="1" s="1"/>
  <c r="Y130" i="1" s="1"/>
  <c r="Z130" i="1" s="1"/>
  <c r="AA130" i="1" s="1"/>
  <c r="AB130" i="1" s="1"/>
  <c r="AC130" i="1" s="1"/>
  <c r="AD130" i="1" s="1"/>
  <c r="T274" i="1"/>
  <c r="V274" i="1" s="1"/>
  <c r="X274" i="1" s="1"/>
  <c r="Y274" i="1" s="1"/>
  <c r="Z274" i="1" s="1"/>
  <c r="AA274" i="1" s="1"/>
  <c r="AB274" i="1" s="1"/>
  <c r="AC274" i="1" s="1"/>
  <c r="AD274" i="1" s="1"/>
  <c r="T418" i="1"/>
  <c r="V418" i="1" s="1"/>
  <c r="X418" i="1" s="1"/>
  <c r="Y418" i="1" s="1"/>
  <c r="Z418" i="1" s="1"/>
  <c r="AA418" i="1" s="1"/>
  <c r="AB418" i="1" s="1"/>
  <c r="AC418" i="1" s="1"/>
  <c r="AD418" i="1" s="1"/>
  <c r="V562" i="1"/>
  <c r="X562" i="1" s="1"/>
  <c r="Y562" i="1" s="1"/>
  <c r="Z562" i="1" s="1"/>
  <c r="AA562" i="1" s="1"/>
  <c r="AB562" i="1" s="1"/>
  <c r="AC562" i="1" s="1"/>
  <c r="AD562" i="1" s="1"/>
  <c r="T562" i="1"/>
  <c r="T850" i="1"/>
  <c r="V850" i="1" s="1"/>
  <c r="X850" i="1" s="1"/>
  <c r="Y850" i="1" s="1"/>
  <c r="Z850" i="1" s="1"/>
  <c r="AA850" i="1" s="1"/>
  <c r="AB850" i="1" s="1"/>
  <c r="AC850" i="1" s="1"/>
  <c r="AD850" i="1" s="1"/>
  <c r="T994" i="1"/>
  <c r="V994" i="1" s="1"/>
  <c r="X994" i="1" s="1"/>
  <c r="Y994" i="1" s="1"/>
  <c r="Z994" i="1" s="1"/>
  <c r="AA994" i="1" s="1"/>
  <c r="AB994" i="1" s="1"/>
  <c r="AC994" i="1" s="1"/>
  <c r="AD994" i="1" s="1"/>
  <c r="T1282" i="1"/>
  <c r="V1282" i="1" s="1"/>
  <c r="X1282" i="1" s="1"/>
  <c r="Y1282" i="1" s="1"/>
  <c r="Z1282" i="1" s="1"/>
  <c r="AA1282" i="1" s="1"/>
  <c r="AB1282" i="1" s="1"/>
  <c r="AC1282" i="1" s="1"/>
  <c r="AD1282" i="1" s="1"/>
  <c r="T1426" i="1"/>
  <c r="V1426" i="1" s="1"/>
  <c r="X1426" i="1" s="1"/>
  <c r="Y1426" i="1" s="1"/>
  <c r="Z1426" i="1" s="1"/>
  <c r="AA1426" i="1" s="1"/>
  <c r="AB1426" i="1" s="1"/>
  <c r="AC1426" i="1" s="1"/>
  <c r="AD1426" i="1" s="1"/>
  <c r="V1681" i="1"/>
  <c r="T1681" i="1"/>
  <c r="T1509" i="1"/>
  <c r="V1509" i="1" s="1"/>
  <c r="T1653" i="1"/>
  <c r="V1653" i="1" s="1"/>
  <c r="T1642" i="1"/>
  <c r="V1642" i="1" s="1"/>
  <c r="T67" i="1"/>
  <c r="V67" i="1" s="1"/>
  <c r="X67" i="1" s="1"/>
  <c r="Y67" i="1" s="1"/>
  <c r="Z67" i="1" s="1"/>
  <c r="AA67" i="1" s="1"/>
  <c r="AB67" i="1" s="1"/>
  <c r="AC67" i="1" s="1"/>
  <c r="AD67" i="1" s="1"/>
  <c r="T211" i="1"/>
  <c r="V211" i="1" s="1"/>
  <c r="X211" i="1" s="1"/>
  <c r="Y211" i="1" s="1"/>
  <c r="Z211" i="1" s="1"/>
  <c r="AA211" i="1" s="1"/>
  <c r="AB211" i="1" s="1"/>
  <c r="AC211" i="1" s="1"/>
  <c r="AD211" i="1" s="1"/>
  <c r="T355" i="1"/>
  <c r="V355" i="1" s="1"/>
  <c r="X355" i="1" s="1"/>
  <c r="Y355" i="1" s="1"/>
  <c r="Z355" i="1" s="1"/>
  <c r="AA355" i="1" s="1"/>
  <c r="AB355" i="1" s="1"/>
  <c r="AC355" i="1" s="1"/>
  <c r="AD355" i="1" s="1"/>
  <c r="T499" i="1"/>
  <c r="V499" i="1" s="1"/>
  <c r="X499" i="1" s="1"/>
  <c r="Y499" i="1" s="1"/>
  <c r="Z499" i="1" s="1"/>
  <c r="AA499" i="1" s="1"/>
  <c r="AB499" i="1" s="1"/>
  <c r="AC499" i="1" s="1"/>
  <c r="AD499" i="1" s="1"/>
  <c r="T643" i="1"/>
  <c r="V643" i="1" s="1"/>
  <c r="X643" i="1" s="1"/>
  <c r="Y643" i="1" s="1"/>
  <c r="Z643" i="1" s="1"/>
  <c r="AA643" i="1" s="1"/>
  <c r="AB643" i="1" s="1"/>
  <c r="AC643" i="1" s="1"/>
  <c r="AD643" i="1" s="1"/>
  <c r="T787" i="1"/>
  <c r="V787" i="1" s="1"/>
  <c r="X787" i="1" s="1"/>
  <c r="Y787" i="1" s="1"/>
  <c r="Z787" i="1" s="1"/>
  <c r="AA787" i="1" s="1"/>
  <c r="AB787" i="1" s="1"/>
  <c r="AC787" i="1" s="1"/>
  <c r="AD787" i="1" s="1"/>
  <c r="T931" i="1"/>
  <c r="V931" i="1" s="1"/>
  <c r="X931" i="1" s="1"/>
  <c r="Y931" i="1" s="1"/>
  <c r="Z931" i="1" s="1"/>
  <c r="AA931" i="1" s="1"/>
  <c r="AB931" i="1" s="1"/>
  <c r="AC931" i="1" s="1"/>
  <c r="AD931" i="1" s="1"/>
  <c r="T1099" i="1"/>
  <c r="V1099" i="1" s="1"/>
  <c r="X1099" i="1" s="1"/>
  <c r="Y1099" i="1" s="1"/>
  <c r="Z1099" i="1" s="1"/>
  <c r="AA1099" i="1" s="1"/>
  <c r="AB1099" i="1" s="1"/>
  <c r="AC1099" i="1" s="1"/>
  <c r="AD1099" i="1" s="1"/>
  <c r="T1279" i="1"/>
  <c r="V1279" i="1" s="1"/>
  <c r="X1279" i="1" s="1"/>
  <c r="Y1279" i="1" s="1"/>
  <c r="Z1279" i="1" s="1"/>
  <c r="AA1279" i="1" s="1"/>
  <c r="AB1279" i="1" s="1"/>
  <c r="AC1279" i="1" s="1"/>
  <c r="AD1279" i="1" s="1"/>
  <c r="T1435" i="1"/>
  <c r="V1435" i="1" s="1"/>
  <c r="X1435" i="1" s="1"/>
  <c r="Y1435" i="1" s="1"/>
  <c r="Z1435" i="1" s="1"/>
  <c r="AA1435" i="1" s="1"/>
  <c r="AB1435" i="1" s="1"/>
  <c r="AC1435" i="1" s="1"/>
  <c r="AD1435" i="1" s="1"/>
  <c r="T1711" i="1"/>
  <c r="V1711" i="1" s="1"/>
  <c r="T174" i="1"/>
  <c r="V174" i="1" s="1"/>
  <c r="X174" i="1" s="1"/>
  <c r="Y174" i="1" s="1"/>
  <c r="Z174" i="1" s="1"/>
  <c r="AA174" i="1" s="1"/>
  <c r="AB174" i="1" s="1"/>
  <c r="AC174" i="1" s="1"/>
  <c r="AD174" i="1" s="1"/>
  <c r="T1180" i="1"/>
  <c r="V1180" i="1" s="1"/>
  <c r="X1180" i="1" s="1"/>
  <c r="Y1180" i="1" s="1"/>
  <c r="Z1180" i="1" s="1"/>
  <c r="AA1180" i="1" s="1"/>
  <c r="AB1180" i="1" s="1"/>
  <c r="AC1180" i="1" s="1"/>
  <c r="AD1180" i="1" s="1"/>
  <c r="T905" i="1"/>
  <c r="V905" i="1" s="1"/>
  <c r="X905" i="1" s="1"/>
  <c r="Y905" i="1" s="1"/>
  <c r="Z905" i="1" s="1"/>
  <c r="AA905" i="1" s="1"/>
  <c r="AB905" i="1" s="1"/>
  <c r="AC905" i="1" s="1"/>
  <c r="AD905" i="1" s="1"/>
  <c r="T86" i="1"/>
  <c r="V86" i="1" s="1"/>
  <c r="X86" i="1" s="1"/>
  <c r="Y86" i="1" s="1"/>
  <c r="Z86" i="1" s="1"/>
  <c r="AA86" i="1" s="1"/>
  <c r="AB86" i="1" s="1"/>
  <c r="AC86" i="1" s="1"/>
  <c r="AD86" i="1" s="1"/>
  <c r="V1673" i="1"/>
  <c r="T1673" i="1"/>
  <c r="T948" i="1"/>
  <c r="V948" i="1" s="1"/>
  <c r="X948" i="1" s="1"/>
  <c r="Y948" i="1" s="1"/>
  <c r="Z948" i="1" s="1"/>
  <c r="AA948" i="1" s="1"/>
  <c r="AB948" i="1" s="1"/>
  <c r="AC948" i="1" s="1"/>
  <c r="AD948" i="1" s="1"/>
  <c r="T795" i="1"/>
  <c r="V795" i="1" s="1"/>
  <c r="X795" i="1" s="1"/>
  <c r="Y795" i="1" s="1"/>
  <c r="Z795" i="1" s="1"/>
  <c r="AA795" i="1" s="1"/>
  <c r="AB795" i="1" s="1"/>
  <c r="AC795" i="1" s="1"/>
  <c r="AD795" i="1" s="1"/>
  <c r="T213" i="1"/>
  <c r="V213" i="1" s="1"/>
  <c r="X213" i="1" s="1"/>
  <c r="Y213" i="1" s="1"/>
  <c r="Z213" i="1" s="1"/>
  <c r="AA213" i="1" s="1"/>
  <c r="AB213" i="1" s="1"/>
  <c r="AC213" i="1" s="1"/>
  <c r="AD213" i="1" s="1"/>
  <c r="V166" i="1"/>
  <c r="X166" i="1" s="1"/>
  <c r="Y166" i="1" s="1"/>
  <c r="Z166" i="1" s="1"/>
  <c r="AA166" i="1" s="1"/>
  <c r="AB166" i="1" s="1"/>
  <c r="AC166" i="1" s="1"/>
  <c r="AD166" i="1" s="1"/>
  <c r="T166" i="1"/>
  <c r="T1717" i="1"/>
  <c r="V1717" i="1" s="1"/>
  <c r="N247" i="1"/>
  <c r="N752" i="1"/>
  <c r="O1717" i="1"/>
  <c r="S86" i="1"/>
  <c r="N662" i="1"/>
  <c r="O269" i="1"/>
  <c r="S1049" i="1"/>
  <c r="T138" i="1"/>
  <c r="V138" i="1" s="1"/>
  <c r="X138" i="1" s="1"/>
  <c r="Y138" i="1" s="1"/>
  <c r="Z138" i="1" s="1"/>
  <c r="AA138" i="1" s="1"/>
  <c r="AB138" i="1" s="1"/>
  <c r="AC138" i="1" s="1"/>
  <c r="AD138" i="1" s="1"/>
  <c r="T318" i="1"/>
  <c r="V318" i="1" s="1"/>
  <c r="T486" i="1"/>
  <c r="V486" i="1" s="1"/>
  <c r="X486" i="1" s="1"/>
  <c r="Y486" i="1" s="1"/>
  <c r="Z486" i="1" s="1"/>
  <c r="AA486" i="1" s="1"/>
  <c r="AB486" i="1" s="1"/>
  <c r="AC486" i="1" s="1"/>
  <c r="AD486" i="1" s="1"/>
  <c r="T148" i="1"/>
  <c r="V148" i="1" s="1"/>
  <c r="X148" i="1" s="1"/>
  <c r="Y148" i="1" s="1"/>
  <c r="Z148" i="1" s="1"/>
  <c r="AA148" i="1" s="1"/>
  <c r="AB148" i="1" s="1"/>
  <c r="AC148" i="1" s="1"/>
  <c r="AD148" i="1" s="1"/>
  <c r="T292" i="1"/>
  <c r="V292" i="1" s="1"/>
  <c r="X292" i="1" s="1"/>
  <c r="Y292" i="1" s="1"/>
  <c r="Z292" i="1" s="1"/>
  <c r="AA292" i="1" s="1"/>
  <c r="AB292" i="1" s="1"/>
  <c r="AC292" i="1" s="1"/>
  <c r="AD292" i="1" s="1"/>
  <c r="T436" i="1"/>
  <c r="V436" i="1" s="1"/>
  <c r="X436" i="1" s="1"/>
  <c r="Y436" i="1" s="1"/>
  <c r="Z436" i="1" s="1"/>
  <c r="AA436" i="1" s="1"/>
  <c r="AB436" i="1" s="1"/>
  <c r="AC436" i="1" s="1"/>
  <c r="AD436" i="1" s="1"/>
  <c r="T580" i="1"/>
  <c r="V580" i="1" s="1"/>
  <c r="X580" i="1" s="1"/>
  <c r="Y580" i="1" s="1"/>
  <c r="Z580" i="1" s="1"/>
  <c r="AA580" i="1" s="1"/>
  <c r="AB580" i="1" s="1"/>
  <c r="AC580" i="1" s="1"/>
  <c r="AD580" i="1" s="1"/>
  <c r="T868" i="1"/>
  <c r="V868" i="1" s="1"/>
  <c r="X868" i="1" s="1"/>
  <c r="Y868" i="1" s="1"/>
  <c r="Z868" i="1" s="1"/>
  <c r="AA868" i="1" s="1"/>
  <c r="AB868" i="1" s="1"/>
  <c r="AC868" i="1" s="1"/>
  <c r="AD868" i="1" s="1"/>
  <c r="T1012" i="1"/>
  <c r="V1012" i="1" s="1"/>
  <c r="X1012" i="1" s="1"/>
  <c r="Y1012" i="1" s="1"/>
  <c r="Z1012" i="1" s="1"/>
  <c r="AA1012" i="1" s="1"/>
  <c r="AB1012" i="1" s="1"/>
  <c r="AC1012" i="1" s="1"/>
  <c r="AD1012" i="1" s="1"/>
  <c r="V1300" i="1"/>
  <c r="X1300" i="1" s="1"/>
  <c r="Y1300" i="1" s="1"/>
  <c r="Z1300" i="1" s="1"/>
  <c r="AA1300" i="1" s="1"/>
  <c r="AB1300" i="1" s="1"/>
  <c r="AC1300" i="1" s="1"/>
  <c r="AD1300" i="1" s="1"/>
  <c r="T1300" i="1"/>
  <c r="V1444" i="1"/>
  <c r="X1444" i="1" s="1"/>
  <c r="Y1444" i="1" s="1"/>
  <c r="Z1444" i="1" s="1"/>
  <c r="AA1444" i="1" s="1"/>
  <c r="AB1444" i="1" s="1"/>
  <c r="AC1444" i="1" s="1"/>
  <c r="AD1444" i="1" s="1"/>
  <c r="T1444" i="1"/>
  <c r="T1588" i="1"/>
  <c r="V1588" i="1" s="1"/>
  <c r="T1732" i="1"/>
  <c r="V1732" i="1" s="1"/>
  <c r="T521" i="1"/>
  <c r="V521" i="1" s="1"/>
  <c r="X521" i="1" s="1"/>
  <c r="Y521" i="1" s="1"/>
  <c r="Z521" i="1" s="1"/>
  <c r="AA521" i="1" s="1"/>
  <c r="AB521" i="1" s="1"/>
  <c r="AC521" i="1" s="1"/>
  <c r="AD521" i="1" s="1"/>
  <c r="T593" i="1"/>
  <c r="V593" i="1" s="1"/>
  <c r="X593" i="1" s="1"/>
  <c r="Y593" i="1" s="1"/>
  <c r="Z593" i="1" s="1"/>
  <c r="AA593" i="1" s="1"/>
  <c r="AB593" i="1" s="1"/>
  <c r="AC593" i="1" s="1"/>
  <c r="AD593" i="1" s="1"/>
  <c r="T737" i="1"/>
  <c r="V737" i="1" s="1"/>
  <c r="X737" i="1" s="1"/>
  <c r="Y737" i="1" s="1"/>
  <c r="Z737" i="1" s="1"/>
  <c r="AA737" i="1" s="1"/>
  <c r="AB737" i="1" s="1"/>
  <c r="AC737" i="1" s="1"/>
  <c r="AD737" i="1" s="1"/>
  <c r="V881" i="1"/>
  <c r="T881" i="1"/>
  <c r="V1025" i="1"/>
  <c r="X1025" i="1" s="1"/>
  <c r="Y1025" i="1" s="1"/>
  <c r="Z1025" i="1" s="1"/>
  <c r="AA1025" i="1" s="1"/>
  <c r="AB1025" i="1" s="1"/>
  <c r="AC1025" i="1" s="1"/>
  <c r="AD1025" i="1" s="1"/>
  <c r="T1025" i="1"/>
  <c r="T1169" i="1"/>
  <c r="V1169" i="1" s="1"/>
  <c r="X1169" i="1" s="1"/>
  <c r="Y1169" i="1" s="1"/>
  <c r="Z1169" i="1" s="1"/>
  <c r="AA1169" i="1" s="1"/>
  <c r="AB1169" i="1" s="1"/>
  <c r="AC1169" i="1" s="1"/>
  <c r="AD1169" i="1" s="1"/>
  <c r="T1313" i="1"/>
  <c r="V1313" i="1" s="1"/>
  <c r="X1313" i="1" s="1"/>
  <c r="Y1313" i="1" s="1"/>
  <c r="Z1313" i="1" s="1"/>
  <c r="AA1313" i="1" s="1"/>
  <c r="AB1313" i="1" s="1"/>
  <c r="AC1313" i="1" s="1"/>
  <c r="AD1313" i="1" s="1"/>
  <c r="T1232" i="1"/>
  <c r="V1232" i="1" s="1"/>
  <c r="X1232" i="1" s="1"/>
  <c r="Y1232" i="1" s="1"/>
  <c r="Z1232" i="1" s="1"/>
  <c r="AA1232" i="1" s="1"/>
  <c r="AB1232" i="1" s="1"/>
  <c r="AC1232" i="1" s="1"/>
  <c r="AD1232" i="1" s="1"/>
  <c r="T1664" i="1"/>
  <c r="V1664" i="1" s="1"/>
  <c r="T810" i="1"/>
  <c r="V810" i="1" s="1"/>
  <c r="X810" i="1" s="1"/>
  <c r="Y810" i="1" s="1"/>
  <c r="Z810" i="1" s="1"/>
  <c r="AA810" i="1" s="1"/>
  <c r="AB810" i="1" s="1"/>
  <c r="AC810" i="1" s="1"/>
  <c r="AD810" i="1" s="1"/>
  <c r="V954" i="1"/>
  <c r="X954" i="1" s="1"/>
  <c r="Y954" i="1" s="1"/>
  <c r="Z954" i="1" s="1"/>
  <c r="AA954" i="1" s="1"/>
  <c r="AB954" i="1" s="1"/>
  <c r="AC954" i="1" s="1"/>
  <c r="AD954" i="1" s="1"/>
  <c r="T954" i="1"/>
  <c r="T206" i="1"/>
  <c r="V206" i="1" s="1"/>
  <c r="X206" i="1" s="1"/>
  <c r="Y206" i="1" s="1"/>
  <c r="Z206" i="1" s="1"/>
  <c r="AA206" i="1" s="1"/>
  <c r="AB206" i="1" s="1"/>
  <c r="AC206" i="1" s="1"/>
  <c r="AD206" i="1" s="1"/>
  <c r="T350" i="1"/>
  <c r="V350" i="1" s="1"/>
  <c r="X350" i="1" s="1"/>
  <c r="Y350" i="1" s="1"/>
  <c r="Z350" i="1" s="1"/>
  <c r="AA350" i="1" s="1"/>
  <c r="AB350" i="1" s="1"/>
  <c r="AC350" i="1" s="1"/>
  <c r="AD350" i="1" s="1"/>
  <c r="T494" i="1"/>
  <c r="V494" i="1" s="1"/>
  <c r="X494" i="1" s="1"/>
  <c r="Y494" i="1" s="1"/>
  <c r="Z494" i="1" s="1"/>
  <c r="AA494" i="1" s="1"/>
  <c r="AB494" i="1" s="1"/>
  <c r="AC494" i="1" s="1"/>
  <c r="AD494" i="1" s="1"/>
  <c r="T638" i="1"/>
  <c r="V638" i="1" s="1"/>
  <c r="X638" i="1" s="1"/>
  <c r="Y638" i="1" s="1"/>
  <c r="Z638" i="1" s="1"/>
  <c r="AA638" i="1" s="1"/>
  <c r="AB638" i="1" s="1"/>
  <c r="AC638" i="1" s="1"/>
  <c r="AD638" i="1" s="1"/>
  <c r="V782" i="1"/>
  <c r="X782" i="1" s="1"/>
  <c r="Y782" i="1" s="1"/>
  <c r="Z782" i="1" s="1"/>
  <c r="AA782" i="1" s="1"/>
  <c r="AB782" i="1" s="1"/>
  <c r="AC782" i="1" s="1"/>
  <c r="AD782" i="1" s="1"/>
  <c r="T782" i="1"/>
  <c r="T926" i="1"/>
  <c r="V926" i="1" s="1"/>
  <c r="X926" i="1" s="1"/>
  <c r="Y926" i="1" s="1"/>
  <c r="Z926" i="1" s="1"/>
  <c r="AA926" i="1" s="1"/>
  <c r="AB926" i="1" s="1"/>
  <c r="AC926" i="1" s="1"/>
  <c r="AD926" i="1" s="1"/>
  <c r="T73" i="1"/>
  <c r="V73" i="1" s="1"/>
  <c r="X73" i="1" s="1"/>
  <c r="Y73" i="1" s="1"/>
  <c r="Z73" i="1" s="1"/>
  <c r="AA73" i="1" s="1"/>
  <c r="AB73" i="1" s="1"/>
  <c r="AC73" i="1" s="1"/>
  <c r="AD73" i="1" s="1"/>
  <c r="T229" i="1"/>
  <c r="V229" i="1" s="1"/>
  <c r="X229" i="1" s="1"/>
  <c r="Y229" i="1" s="1"/>
  <c r="Z229" i="1" s="1"/>
  <c r="AA229" i="1" s="1"/>
  <c r="AB229" i="1" s="1"/>
  <c r="AC229" i="1" s="1"/>
  <c r="AD229" i="1" s="1"/>
  <c r="T1505" i="1"/>
  <c r="V1505" i="1" s="1"/>
  <c r="T1649" i="1"/>
  <c r="V1649" i="1" s="1"/>
  <c r="T601" i="1"/>
  <c r="V601" i="1" s="1"/>
  <c r="X601" i="1" s="1"/>
  <c r="Y601" i="1" s="1"/>
  <c r="Z601" i="1" s="1"/>
  <c r="AA601" i="1" s="1"/>
  <c r="AB601" i="1" s="1"/>
  <c r="AC601" i="1" s="1"/>
  <c r="AD601" i="1" s="1"/>
  <c r="T745" i="1"/>
  <c r="V745" i="1" s="1"/>
  <c r="X745" i="1" s="1"/>
  <c r="Y745" i="1" s="1"/>
  <c r="Z745" i="1" s="1"/>
  <c r="AA745" i="1" s="1"/>
  <c r="AB745" i="1" s="1"/>
  <c r="AC745" i="1" s="1"/>
  <c r="AD745" i="1" s="1"/>
  <c r="T1033" i="1"/>
  <c r="V1033" i="1" s="1"/>
  <c r="X1033" i="1" s="1"/>
  <c r="Y1033" i="1" s="1"/>
  <c r="Z1033" i="1" s="1"/>
  <c r="AA1033" i="1" s="1"/>
  <c r="AB1033" i="1" s="1"/>
  <c r="AC1033" i="1" s="1"/>
  <c r="AD1033" i="1" s="1"/>
  <c r="T1177" i="1"/>
  <c r="V1177" i="1" s="1"/>
  <c r="X1177" i="1" s="1"/>
  <c r="Y1177" i="1" s="1"/>
  <c r="Z1177" i="1" s="1"/>
  <c r="AA1177" i="1" s="1"/>
  <c r="AB1177" i="1" s="1"/>
  <c r="AC1177" i="1" s="1"/>
  <c r="AD1177" i="1" s="1"/>
  <c r="T1321" i="1"/>
  <c r="V1321" i="1" s="1"/>
  <c r="X1321" i="1" s="1"/>
  <c r="Y1321" i="1" s="1"/>
  <c r="Z1321" i="1" s="1"/>
  <c r="AA1321" i="1" s="1"/>
  <c r="AB1321" i="1" s="1"/>
  <c r="AC1321" i="1" s="1"/>
  <c r="AD1321" i="1" s="1"/>
  <c r="T1465" i="1"/>
  <c r="V1465" i="1" s="1"/>
  <c r="X1465" i="1" s="1"/>
  <c r="Y1465" i="1" s="1"/>
  <c r="Z1465" i="1" s="1"/>
  <c r="AA1465" i="1" s="1"/>
  <c r="AB1465" i="1" s="1"/>
  <c r="AC1465" i="1" s="1"/>
  <c r="AD1465" i="1" s="1"/>
  <c r="T144" i="1"/>
  <c r="V144" i="1" s="1"/>
  <c r="X144" i="1" s="1"/>
  <c r="Y144" i="1" s="1"/>
  <c r="Z144" i="1" s="1"/>
  <c r="AA144" i="1" s="1"/>
  <c r="AB144" i="1" s="1"/>
  <c r="AC144" i="1" s="1"/>
  <c r="AD144" i="1" s="1"/>
  <c r="T456" i="1"/>
  <c r="V456" i="1" s="1"/>
  <c r="X456" i="1" s="1"/>
  <c r="Y456" i="1" s="1"/>
  <c r="Z456" i="1" s="1"/>
  <c r="AA456" i="1" s="1"/>
  <c r="AB456" i="1" s="1"/>
  <c r="AC456" i="1" s="1"/>
  <c r="AD456" i="1" s="1"/>
  <c r="T612" i="1"/>
  <c r="V612" i="1" s="1"/>
  <c r="X612" i="1" s="1"/>
  <c r="Y612" i="1" s="1"/>
  <c r="Z612" i="1" s="1"/>
  <c r="AA612" i="1" s="1"/>
  <c r="AB612" i="1" s="1"/>
  <c r="AC612" i="1" s="1"/>
  <c r="AD612" i="1" s="1"/>
  <c r="T152" i="1"/>
  <c r="V152" i="1" s="1"/>
  <c r="X152" i="1" s="1"/>
  <c r="Y152" i="1" s="1"/>
  <c r="Z152" i="1" s="1"/>
  <c r="AA152" i="1" s="1"/>
  <c r="AB152" i="1" s="1"/>
  <c r="AC152" i="1" s="1"/>
  <c r="AD152" i="1" s="1"/>
  <c r="T296" i="1"/>
  <c r="V296" i="1" s="1"/>
  <c r="X296" i="1" s="1"/>
  <c r="Y296" i="1" s="1"/>
  <c r="Z296" i="1" s="1"/>
  <c r="AA296" i="1" s="1"/>
  <c r="AB296" i="1" s="1"/>
  <c r="AC296" i="1" s="1"/>
  <c r="AD296" i="1" s="1"/>
  <c r="V584" i="1"/>
  <c r="X584" i="1" s="1"/>
  <c r="Y584" i="1" s="1"/>
  <c r="Z584" i="1" s="1"/>
  <c r="AA584" i="1" s="1"/>
  <c r="AB584" i="1" s="1"/>
  <c r="AC584" i="1" s="1"/>
  <c r="AD584" i="1" s="1"/>
  <c r="T584" i="1"/>
  <c r="T728" i="1"/>
  <c r="V728" i="1" s="1"/>
  <c r="X728" i="1" s="1"/>
  <c r="Y728" i="1" s="1"/>
  <c r="Z728" i="1" s="1"/>
  <c r="AA728" i="1" s="1"/>
  <c r="AB728" i="1" s="1"/>
  <c r="AC728" i="1" s="1"/>
  <c r="AD728" i="1" s="1"/>
  <c r="T872" i="1"/>
  <c r="V872" i="1" s="1"/>
  <c r="X872" i="1" s="1"/>
  <c r="Y872" i="1" s="1"/>
  <c r="Z872" i="1" s="1"/>
  <c r="AA872" i="1" s="1"/>
  <c r="AB872" i="1" s="1"/>
  <c r="AC872" i="1" s="1"/>
  <c r="AD872" i="1" s="1"/>
  <c r="T339" i="1"/>
  <c r="V339" i="1" s="1"/>
  <c r="T483" i="1"/>
  <c r="V483" i="1" s="1"/>
  <c r="X483" i="1" s="1"/>
  <c r="Y483" i="1" s="1"/>
  <c r="Z483" i="1" s="1"/>
  <c r="AA483" i="1" s="1"/>
  <c r="AB483" i="1" s="1"/>
  <c r="AC483" i="1" s="1"/>
  <c r="AD483" i="1" s="1"/>
  <c r="T915" i="1"/>
  <c r="V915" i="1" s="1"/>
  <c r="X915" i="1" s="1"/>
  <c r="Y915" i="1" s="1"/>
  <c r="Z915" i="1" s="1"/>
  <c r="AA915" i="1" s="1"/>
  <c r="AB915" i="1" s="1"/>
  <c r="AC915" i="1" s="1"/>
  <c r="AD915" i="1" s="1"/>
  <c r="T1074" i="1"/>
  <c r="V1074" i="1" s="1"/>
  <c r="X1074" i="1" s="1"/>
  <c r="Y1074" i="1" s="1"/>
  <c r="Z1074" i="1" s="1"/>
  <c r="AA1074" i="1" s="1"/>
  <c r="AB1074" i="1" s="1"/>
  <c r="AC1074" i="1" s="1"/>
  <c r="AD1074" i="1" s="1"/>
  <c r="T1218" i="1"/>
  <c r="V1218" i="1" s="1"/>
  <c r="X1218" i="1" s="1"/>
  <c r="Y1218" i="1" s="1"/>
  <c r="Z1218" i="1" s="1"/>
  <c r="AA1218" i="1" s="1"/>
  <c r="AB1218" i="1" s="1"/>
  <c r="AC1218" i="1" s="1"/>
  <c r="AD1218" i="1" s="1"/>
  <c r="T1506" i="1"/>
  <c r="V1506" i="1" s="1"/>
  <c r="T1650" i="1"/>
  <c r="V1650" i="1" s="1"/>
  <c r="T1214" i="1"/>
  <c r="V1214" i="1" s="1"/>
  <c r="X1214" i="1" s="1"/>
  <c r="Y1214" i="1" s="1"/>
  <c r="Z1214" i="1" s="1"/>
  <c r="AA1214" i="1" s="1"/>
  <c r="AB1214" i="1" s="1"/>
  <c r="AC1214" i="1" s="1"/>
  <c r="AD1214" i="1" s="1"/>
  <c r="T1502" i="1"/>
  <c r="V1502" i="1" s="1"/>
  <c r="T1035" i="1"/>
  <c r="V1035" i="1" s="1"/>
  <c r="X1035" i="1" s="1"/>
  <c r="Y1035" i="1" s="1"/>
  <c r="Z1035" i="1" s="1"/>
  <c r="AA1035" i="1" s="1"/>
  <c r="AB1035" i="1" s="1"/>
  <c r="AC1035" i="1" s="1"/>
  <c r="AD1035" i="1" s="1"/>
  <c r="T1179" i="1"/>
  <c r="V1179" i="1" s="1"/>
  <c r="X1179" i="1" s="1"/>
  <c r="Y1179" i="1" s="1"/>
  <c r="Z1179" i="1" s="1"/>
  <c r="AA1179" i="1" s="1"/>
  <c r="AB1179" i="1" s="1"/>
  <c r="AC1179" i="1" s="1"/>
  <c r="AD1179" i="1" s="1"/>
  <c r="V1323" i="1"/>
  <c r="X1323" i="1" s="1"/>
  <c r="Y1323" i="1" s="1"/>
  <c r="Z1323" i="1" s="1"/>
  <c r="AA1323" i="1" s="1"/>
  <c r="AB1323" i="1" s="1"/>
  <c r="AC1323" i="1" s="1"/>
  <c r="AD1323" i="1" s="1"/>
  <c r="T1323" i="1"/>
  <c r="T1467" i="1"/>
  <c r="V1467" i="1" s="1"/>
  <c r="X1467" i="1" s="1"/>
  <c r="Y1467" i="1" s="1"/>
  <c r="Z1467" i="1" s="1"/>
  <c r="AA1467" i="1" s="1"/>
  <c r="AB1467" i="1" s="1"/>
  <c r="AC1467" i="1" s="1"/>
  <c r="AD1467" i="1" s="1"/>
  <c r="T1611" i="1"/>
  <c r="V1611" i="1" s="1"/>
  <c r="T1116" i="1"/>
  <c r="V1116" i="1" s="1"/>
  <c r="T1260" i="1"/>
  <c r="V1260" i="1" s="1"/>
  <c r="X1260" i="1" s="1"/>
  <c r="Y1260" i="1" s="1"/>
  <c r="Z1260" i="1" s="1"/>
  <c r="AA1260" i="1" s="1"/>
  <c r="AB1260" i="1" s="1"/>
  <c r="AC1260" i="1" s="1"/>
  <c r="AD1260" i="1" s="1"/>
  <c r="T1404" i="1"/>
  <c r="V1404" i="1" s="1"/>
  <c r="T1548" i="1"/>
  <c r="V1548" i="1" s="1"/>
  <c r="V1692" i="1"/>
  <c r="T1692" i="1"/>
  <c r="T189" i="1"/>
  <c r="V189" i="1" s="1"/>
  <c r="T333" i="1"/>
  <c r="V333" i="1" s="1"/>
  <c r="X333" i="1" s="1"/>
  <c r="Y333" i="1" s="1"/>
  <c r="Z333" i="1" s="1"/>
  <c r="AA333" i="1" s="1"/>
  <c r="AB333" i="1" s="1"/>
  <c r="AC333" i="1" s="1"/>
  <c r="AD333" i="1" s="1"/>
  <c r="T477" i="1"/>
  <c r="V477" i="1" s="1"/>
  <c r="X477" i="1" s="1"/>
  <c r="Y477" i="1" s="1"/>
  <c r="Z477" i="1" s="1"/>
  <c r="AA477" i="1" s="1"/>
  <c r="AB477" i="1" s="1"/>
  <c r="AC477" i="1" s="1"/>
  <c r="AD477" i="1" s="1"/>
  <c r="T621" i="1"/>
  <c r="V621" i="1" s="1"/>
  <c r="X621" i="1" s="1"/>
  <c r="Y621" i="1" s="1"/>
  <c r="Z621" i="1" s="1"/>
  <c r="AA621" i="1" s="1"/>
  <c r="AB621" i="1" s="1"/>
  <c r="AC621" i="1" s="1"/>
  <c r="AD621" i="1" s="1"/>
  <c r="V1053" i="1"/>
  <c r="X1053" i="1" s="1"/>
  <c r="Y1053" i="1" s="1"/>
  <c r="Z1053" i="1" s="1"/>
  <c r="AA1053" i="1" s="1"/>
  <c r="AB1053" i="1" s="1"/>
  <c r="AC1053" i="1" s="1"/>
  <c r="AD1053" i="1" s="1"/>
  <c r="T1053" i="1"/>
  <c r="T1197" i="1"/>
  <c r="V1197" i="1" s="1"/>
  <c r="X1197" i="1" s="1"/>
  <c r="Y1197" i="1" s="1"/>
  <c r="Z1197" i="1" s="1"/>
  <c r="AA1197" i="1" s="1"/>
  <c r="AB1197" i="1" s="1"/>
  <c r="AC1197" i="1" s="1"/>
  <c r="AD1197" i="1" s="1"/>
  <c r="T1341" i="1"/>
  <c r="V1341" i="1" s="1"/>
  <c r="X1341" i="1" s="1"/>
  <c r="Y1341" i="1" s="1"/>
  <c r="Z1341" i="1" s="1"/>
  <c r="AA1341" i="1" s="1"/>
  <c r="AB1341" i="1" s="1"/>
  <c r="AC1341" i="1" s="1"/>
  <c r="AD1341" i="1" s="1"/>
  <c r="V142" i="1"/>
  <c r="X142" i="1" s="1"/>
  <c r="Y142" i="1" s="1"/>
  <c r="Z142" i="1" s="1"/>
  <c r="AA142" i="1" s="1"/>
  <c r="AB142" i="1" s="1"/>
  <c r="AC142" i="1" s="1"/>
  <c r="AD142" i="1" s="1"/>
  <c r="T142" i="1"/>
  <c r="T430" i="1"/>
  <c r="V430" i="1" s="1"/>
  <c r="X430" i="1" s="1"/>
  <c r="Y430" i="1" s="1"/>
  <c r="Z430" i="1" s="1"/>
  <c r="AA430" i="1" s="1"/>
  <c r="AB430" i="1" s="1"/>
  <c r="AC430" i="1" s="1"/>
  <c r="AD430" i="1" s="1"/>
  <c r="T718" i="1"/>
  <c r="V718" i="1" s="1"/>
  <c r="X718" i="1" s="1"/>
  <c r="Y718" i="1" s="1"/>
  <c r="Z718" i="1" s="1"/>
  <c r="AA718" i="1" s="1"/>
  <c r="AB718" i="1" s="1"/>
  <c r="AC718" i="1" s="1"/>
  <c r="AD718" i="1" s="1"/>
  <c r="T862" i="1"/>
  <c r="V862" i="1" s="1"/>
  <c r="X862" i="1" s="1"/>
  <c r="Y862" i="1" s="1"/>
  <c r="Z862" i="1" s="1"/>
  <c r="AA862" i="1" s="1"/>
  <c r="AB862" i="1" s="1"/>
  <c r="AC862" i="1" s="1"/>
  <c r="AD862" i="1" s="1"/>
  <c r="T1006" i="1"/>
  <c r="V1006" i="1" s="1"/>
  <c r="X1006" i="1" s="1"/>
  <c r="Y1006" i="1" s="1"/>
  <c r="Z1006" i="1" s="1"/>
  <c r="AA1006" i="1" s="1"/>
  <c r="AB1006" i="1" s="1"/>
  <c r="AC1006" i="1" s="1"/>
  <c r="AD1006" i="1" s="1"/>
  <c r="T1150" i="1"/>
  <c r="V1150" i="1" s="1"/>
  <c r="X1150" i="1" s="1"/>
  <c r="Y1150" i="1" s="1"/>
  <c r="Z1150" i="1" s="1"/>
  <c r="AA1150" i="1" s="1"/>
  <c r="AB1150" i="1" s="1"/>
  <c r="AC1150" i="1" s="1"/>
  <c r="AD1150" i="1" s="1"/>
  <c r="T1294" i="1"/>
  <c r="V1294" i="1" s="1"/>
  <c r="X1294" i="1" s="1"/>
  <c r="Y1294" i="1" s="1"/>
  <c r="Z1294" i="1" s="1"/>
  <c r="AA1294" i="1" s="1"/>
  <c r="AB1294" i="1" s="1"/>
  <c r="AC1294" i="1" s="1"/>
  <c r="AD1294" i="1" s="1"/>
  <c r="T1549" i="1"/>
  <c r="V1549" i="1" s="1"/>
  <c r="T1693" i="1"/>
  <c r="V1693" i="1" s="1"/>
  <c r="T1521" i="1"/>
  <c r="V1521" i="1" s="1"/>
  <c r="T1665" i="1"/>
  <c r="V1665" i="1" s="1"/>
  <c r="T1510" i="1"/>
  <c r="V1510" i="1" s="1"/>
  <c r="T1654" i="1"/>
  <c r="V1654" i="1" s="1"/>
  <c r="T79" i="1"/>
  <c r="V79" i="1" s="1"/>
  <c r="X79" i="1" s="1"/>
  <c r="Y79" i="1" s="1"/>
  <c r="Z79" i="1" s="1"/>
  <c r="AA79" i="1" s="1"/>
  <c r="AB79" i="1" s="1"/>
  <c r="AC79" i="1" s="1"/>
  <c r="AD79" i="1" s="1"/>
  <c r="T223" i="1"/>
  <c r="V223" i="1" s="1"/>
  <c r="X223" i="1" s="1"/>
  <c r="Y223" i="1" s="1"/>
  <c r="Z223" i="1" s="1"/>
  <c r="AA223" i="1" s="1"/>
  <c r="AB223" i="1" s="1"/>
  <c r="AC223" i="1" s="1"/>
  <c r="AD223" i="1" s="1"/>
  <c r="T511" i="1"/>
  <c r="V511" i="1" s="1"/>
  <c r="X511" i="1" s="1"/>
  <c r="Y511" i="1" s="1"/>
  <c r="Z511" i="1" s="1"/>
  <c r="AA511" i="1" s="1"/>
  <c r="AB511" i="1" s="1"/>
  <c r="AC511" i="1" s="1"/>
  <c r="AD511" i="1" s="1"/>
  <c r="T655" i="1"/>
  <c r="V655" i="1" s="1"/>
  <c r="X655" i="1" s="1"/>
  <c r="Y655" i="1" s="1"/>
  <c r="Z655" i="1" s="1"/>
  <c r="AA655" i="1" s="1"/>
  <c r="AB655" i="1" s="1"/>
  <c r="AC655" i="1" s="1"/>
  <c r="AD655" i="1" s="1"/>
  <c r="T799" i="1"/>
  <c r="V799" i="1" s="1"/>
  <c r="X799" i="1" s="1"/>
  <c r="Y799" i="1" s="1"/>
  <c r="Z799" i="1" s="1"/>
  <c r="AA799" i="1" s="1"/>
  <c r="AB799" i="1" s="1"/>
  <c r="AC799" i="1" s="1"/>
  <c r="AD799" i="1" s="1"/>
  <c r="T1111" i="1"/>
  <c r="V1111" i="1" s="1"/>
  <c r="X1111" i="1" s="1"/>
  <c r="Y1111" i="1" s="1"/>
  <c r="Z1111" i="1" s="1"/>
  <c r="AA1111" i="1" s="1"/>
  <c r="AB1111" i="1" s="1"/>
  <c r="AC1111" i="1" s="1"/>
  <c r="AD1111" i="1" s="1"/>
  <c r="T1291" i="1"/>
  <c r="V1291" i="1" s="1"/>
  <c r="X1291" i="1" s="1"/>
  <c r="Y1291" i="1" s="1"/>
  <c r="Z1291" i="1" s="1"/>
  <c r="AA1291" i="1" s="1"/>
  <c r="AB1291" i="1" s="1"/>
  <c r="AC1291" i="1" s="1"/>
  <c r="AD1291" i="1" s="1"/>
  <c r="V1447" i="1"/>
  <c r="X1447" i="1" s="1"/>
  <c r="Y1447" i="1" s="1"/>
  <c r="Z1447" i="1" s="1"/>
  <c r="AA1447" i="1" s="1"/>
  <c r="AB1447" i="1" s="1"/>
  <c r="AC1447" i="1" s="1"/>
  <c r="AD1447" i="1" s="1"/>
  <c r="T1447" i="1"/>
  <c r="T1579" i="1"/>
  <c r="V1579" i="1" s="1"/>
  <c r="T1723" i="1"/>
  <c r="V1723" i="1" s="1"/>
  <c r="V1106" i="1"/>
  <c r="V1107" i="1" s="1"/>
  <c r="V801" i="1"/>
  <c r="X801" i="1" s="1"/>
  <c r="Y801" i="1" s="1"/>
  <c r="Z801" i="1" s="1"/>
  <c r="AA801" i="1" s="1"/>
  <c r="AB801" i="1" s="1"/>
  <c r="AC801" i="1" s="1"/>
  <c r="AD801" i="1" s="1"/>
  <c r="V1126" i="1"/>
  <c r="N213" i="1"/>
  <c r="N501" i="1"/>
  <c r="N645" i="1"/>
  <c r="N598" i="1"/>
  <c r="S636" i="1"/>
  <c r="S1140" i="1"/>
  <c r="U1140" i="1" s="1"/>
  <c r="S1284" i="1"/>
  <c r="S1428" i="1"/>
  <c r="S1572" i="1"/>
  <c r="S1716" i="1"/>
  <c r="N1573" i="1"/>
  <c r="N1717" i="1"/>
  <c r="O464" i="1"/>
  <c r="S398" i="1"/>
  <c r="U398" i="1" s="1"/>
  <c r="S542" i="1"/>
  <c r="S686" i="1"/>
  <c r="U686" i="1" s="1"/>
  <c r="S830" i="1"/>
  <c r="O1094" i="1"/>
  <c r="O1382" i="1"/>
  <c r="N651" i="1"/>
  <c r="N939" i="1"/>
  <c r="N1803" i="1"/>
  <c r="N219" i="1"/>
  <c r="N412" i="1"/>
  <c r="N1564" i="1"/>
  <c r="O1708" i="1"/>
  <c r="S1109" i="1"/>
  <c r="U1109" i="1" s="1"/>
  <c r="N858" i="1"/>
  <c r="O24" i="1"/>
  <c r="N268" i="1"/>
  <c r="S213" i="1"/>
  <c r="S501" i="1"/>
  <c r="U501" i="1" s="1"/>
  <c r="S645" i="1"/>
  <c r="S598" i="1"/>
  <c r="U598" i="1" s="1"/>
  <c r="O752" i="1"/>
  <c r="O363" i="1"/>
  <c r="O180" i="1"/>
  <c r="N253" i="1"/>
  <c r="N409" i="1"/>
  <c r="S1573" i="1"/>
  <c r="S1717" i="1"/>
  <c r="S651" i="1"/>
  <c r="S939" i="1"/>
  <c r="S1803" i="1"/>
  <c r="U1803" i="1" s="1"/>
  <c r="S219" i="1"/>
  <c r="S412" i="1"/>
  <c r="U412" i="1" s="1"/>
  <c r="O988" i="1"/>
  <c r="S1564" i="1"/>
  <c r="N173" i="1"/>
  <c r="O677" i="1"/>
  <c r="N570" i="1"/>
  <c r="N1002" i="1"/>
  <c r="N1098" i="1"/>
  <c r="N1242" i="1"/>
  <c r="V1534" i="1"/>
  <c r="V1535" i="1" s="1"/>
  <c r="V1536" i="1" s="1"/>
  <c r="V1537" i="1" s="1"/>
  <c r="V1538" i="1" s="1"/>
  <c r="V1539" i="1" s="1"/>
  <c r="O32" i="1"/>
  <c r="O22" i="1"/>
  <c r="O268" i="1"/>
  <c r="N507" i="1"/>
  <c r="N75" i="1"/>
  <c r="N166" i="1"/>
  <c r="N454" i="1"/>
  <c r="N1534" i="1"/>
  <c r="N1678" i="1"/>
  <c r="S752" i="1"/>
  <c r="S363" i="1"/>
  <c r="S180" i="1"/>
  <c r="U180" i="1" s="1"/>
  <c r="N948" i="1"/>
  <c r="O253" i="1"/>
  <c r="O409" i="1"/>
  <c r="N1059" i="1"/>
  <c r="N1347" i="1"/>
  <c r="N1635" i="1"/>
  <c r="S988" i="1"/>
  <c r="U988" i="1" s="1"/>
  <c r="O173" i="1"/>
  <c r="S677" i="1"/>
  <c r="N965" i="1"/>
  <c r="S570" i="1"/>
  <c r="O1002" i="1"/>
  <c r="O1098" i="1"/>
  <c r="O1242" i="1"/>
  <c r="N1386" i="1"/>
  <c r="N1530" i="1"/>
  <c r="N608" i="1"/>
  <c r="S32" i="1"/>
  <c r="S22" i="1"/>
  <c r="S24" i="1"/>
  <c r="S268" i="1"/>
  <c r="O507" i="1"/>
  <c r="O75" i="1"/>
  <c r="O166" i="1"/>
  <c r="O454" i="1"/>
  <c r="O1534" i="1"/>
  <c r="O1678" i="1"/>
  <c r="N896" i="1"/>
  <c r="N324" i="1"/>
  <c r="O948" i="1"/>
  <c r="S253" i="1"/>
  <c r="U253" i="1" s="1"/>
  <c r="S409" i="1"/>
  <c r="O1059" i="1"/>
  <c r="O1347" i="1"/>
  <c r="O1635" i="1"/>
  <c r="N844" i="1"/>
  <c r="N1420" i="1"/>
  <c r="N480" i="1"/>
  <c r="S173" i="1"/>
  <c r="N509" i="1"/>
  <c r="O965" i="1"/>
  <c r="S1002" i="1"/>
  <c r="U1002" i="1" s="1"/>
  <c r="S1098" i="1"/>
  <c r="S1242" i="1"/>
  <c r="O1386" i="1"/>
  <c r="O1530" i="1"/>
  <c r="N1674" i="1"/>
  <c r="O608" i="1"/>
  <c r="N124" i="1"/>
  <c r="S507" i="1"/>
  <c r="U507" i="1" s="1"/>
  <c r="S75" i="1"/>
  <c r="N1412" i="1"/>
  <c r="N176" i="1"/>
  <c r="S166" i="1"/>
  <c r="S454" i="1"/>
  <c r="U454" i="1" s="1"/>
  <c r="S1534" i="1"/>
  <c r="U1534" i="1" s="1"/>
  <c r="S1678" i="1"/>
  <c r="O896" i="1"/>
  <c r="O324" i="1"/>
  <c r="S948" i="1"/>
  <c r="N97" i="1"/>
  <c r="O950" i="1"/>
  <c r="N1238" i="1"/>
  <c r="N1526" i="1"/>
  <c r="S1059" i="1"/>
  <c r="U1059" i="1" s="1"/>
  <c r="S1347" i="1"/>
  <c r="S1635" i="1"/>
  <c r="U1635" i="1" s="1"/>
  <c r="O844" i="1"/>
  <c r="O1420" i="1"/>
  <c r="O480" i="1"/>
  <c r="O509" i="1"/>
  <c r="S965" i="1"/>
  <c r="U965" i="1" s="1"/>
  <c r="N320" i="1"/>
  <c r="S1386" i="1"/>
  <c r="U1386" i="1" s="1"/>
  <c r="S1530" i="1"/>
  <c r="O1674" i="1"/>
  <c r="S608" i="1"/>
  <c r="U608" i="1" s="1"/>
  <c r="U609" i="1" s="1"/>
  <c r="U610" i="1" s="1"/>
  <c r="U611" i="1" s="1"/>
  <c r="U612" i="1" s="1"/>
  <c r="U613" i="1" s="1"/>
  <c r="U614" i="1" s="1"/>
  <c r="U615" i="1" s="1"/>
  <c r="U616" i="1" s="1"/>
  <c r="U617" i="1" s="1"/>
  <c r="U618" i="1" s="1"/>
  <c r="U619" i="1" s="1"/>
  <c r="U620" i="1" s="1"/>
  <c r="U621" i="1" s="1"/>
  <c r="U622" i="1" s="1"/>
  <c r="U623" i="1" s="1"/>
  <c r="U624" i="1" s="1"/>
  <c r="O124" i="1"/>
  <c r="N69" i="1"/>
  <c r="N357" i="1"/>
  <c r="N1401" i="1"/>
  <c r="N1545" i="1"/>
  <c r="N1689" i="1"/>
  <c r="O1412" i="1"/>
  <c r="O176" i="1"/>
  <c r="S896" i="1"/>
  <c r="S324" i="1"/>
  <c r="U324" i="1" s="1"/>
  <c r="N792" i="1"/>
  <c r="O97" i="1"/>
  <c r="N950" i="1"/>
  <c r="O1238" i="1"/>
  <c r="O1526" i="1"/>
  <c r="S844" i="1"/>
  <c r="S1420" i="1"/>
  <c r="S480" i="1"/>
  <c r="U480" i="1" s="1"/>
  <c r="S509" i="1"/>
  <c r="U509" i="1" s="1"/>
  <c r="N1253" i="1"/>
  <c r="O320" i="1"/>
  <c r="O714" i="1"/>
  <c r="S1674" i="1"/>
  <c r="V410" i="1"/>
  <c r="V411" i="1" s="1"/>
  <c r="X411" i="1" s="1"/>
  <c r="Y411" i="1" s="1"/>
  <c r="Z411" i="1" s="1"/>
  <c r="AA411" i="1" s="1"/>
  <c r="AB411" i="1" s="1"/>
  <c r="AC411" i="1" s="1"/>
  <c r="AD411" i="1" s="1"/>
  <c r="S124" i="1"/>
  <c r="U124" i="1" s="1"/>
  <c r="O69" i="1"/>
  <c r="O357" i="1"/>
  <c r="O1401" i="1"/>
  <c r="O1545" i="1"/>
  <c r="O1689" i="1"/>
  <c r="S1412" i="1"/>
  <c r="U1412" i="1" s="1"/>
  <c r="S176" i="1"/>
  <c r="O792" i="1"/>
  <c r="S97" i="1"/>
  <c r="U97" i="1" s="1"/>
  <c r="S950" i="1"/>
  <c r="S1238" i="1"/>
  <c r="S1526" i="1"/>
  <c r="N700" i="1"/>
  <c r="N1276" i="1"/>
  <c r="N17" i="1"/>
  <c r="O1253" i="1"/>
  <c r="S320" i="1"/>
  <c r="U320" i="1" s="1"/>
  <c r="N714" i="1"/>
  <c r="S357" i="1"/>
  <c r="S1401" i="1"/>
  <c r="S1545" i="1"/>
  <c r="S1689" i="1"/>
  <c r="S792" i="1"/>
  <c r="N110" i="1"/>
  <c r="N254" i="1"/>
  <c r="N795" i="1"/>
  <c r="O700" i="1"/>
  <c r="O1276" i="1"/>
  <c r="O17" i="1"/>
  <c r="N821" i="1"/>
  <c r="S1253" i="1"/>
  <c r="N365" i="1"/>
  <c r="S714" i="1"/>
  <c r="U714" i="1" s="1"/>
  <c r="S69" i="1"/>
  <c r="N789" i="1"/>
  <c r="N933" i="1"/>
  <c r="N1077" i="1"/>
  <c r="N1221" i="1"/>
  <c r="N310" i="1"/>
  <c r="N742" i="1"/>
  <c r="N886" i="1"/>
  <c r="N1030" i="1"/>
  <c r="N1174" i="1"/>
  <c r="N1318" i="1"/>
  <c r="N1462" i="1"/>
  <c r="O110" i="1"/>
  <c r="O254" i="1"/>
  <c r="O795" i="1"/>
  <c r="N1203" i="1"/>
  <c r="N1491" i="1"/>
  <c r="N556" i="1"/>
  <c r="S700" i="1"/>
  <c r="N1132" i="1"/>
  <c r="S1276" i="1"/>
  <c r="S17" i="1"/>
  <c r="U17" i="1" s="1"/>
  <c r="N341" i="1"/>
  <c r="O821" i="1"/>
  <c r="O365" i="1"/>
  <c r="N1303" i="1"/>
  <c r="Y8" i="1"/>
  <c r="Z8" i="1" s="1"/>
  <c r="AA8" i="1" s="1"/>
  <c r="AB8" i="1" s="1"/>
  <c r="AC8" i="1" s="1"/>
  <c r="AD8" i="1" s="1"/>
  <c r="O789" i="1"/>
  <c r="O933" i="1"/>
  <c r="O1077" i="1"/>
  <c r="O1221" i="1"/>
  <c r="O310" i="1"/>
  <c r="O742" i="1"/>
  <c r="O886" i="1"/>
  <c r="O1030" i="1"/>
  <c r="O1174" i="1"/>
  <c r="O1318" i="1"/>
  <c r="O1462" i="1"/>
  <c r="N636" i="1"/>
  <c r="N1140" i="1"/>
  <c r="N1284" i="1"/>
  <c r="N1428" i="1"/>
  <c r="N1572" i="1"/>
  <c r="N1716" i="1"/>
  <c r="S110" i="1"/>
  <c r="U110" i="1" s="1"/>
  <c r="S254" i="1"/>
  <c r="U254" i="1" s="1"/>
  <c r="N398" i="1"/>
  <c r="N542" i="1"/>
  <c r="N686" i="1"/>
  <c r="N830" i="1"/>
  <c r="S795" i="1"/>
  <c r="O1203" i="1"/>
  <c r="O1491" i="1"/>
  <c r="O556" i="1"/>
  <c r="O1132" i="1"/>
  <c r="O341" i="1"/>
  <c r="S821" i="1"/>
  <c r="U821" i="1" s="1"/>
  <c r="N1109" i="1"/>
  <c r="S365" i="1"/>
  <c r="O1303" i="1"/>
  <c r="U8" i="1"/>
  <c r="S789" i="1"/>
  <c r="S933" i="1"/>
  <c r="U933" i="1" s="1"/>
  <c r="S1077" i="1"/>
  <c r="S1221" i="1"/>
  <c r="S310" i="1"/>
  <c r="U310" i="1" s="1"/>
  <c r="S742" i="1"/>
  <c r="S886" i="1"/>
  <c r="U886" i="1" s="1"/>
  <c r="U887" i="1" s="1"/>
  <c r="S1030" i="1"/>
  <c r="U1030" i="1" s="1"/>
  <c r="S1174" i="1"/>
  <c r="S1318" i="1"/>
  <c r="S1462" i="1"/>
  <c r="U1462" i="1" s="1"/>
  <c r="O636" i="1"/>
  <c r="O1140" i="1"/>
  <c r="O1284" i="1"/>
  <c r="O1428" i="1"/>
  <c r="O1572" i="1"/>
  <c r="O1716" i="1"/>
  <c r="N464" i="1"/>
  <c r="O398" i="1"/>
  <c r="O542" i="1"/>
  <c r="O686" i="1"/>
  <c r="O830" i="1"/>
  <c r="N1094" i="1"/>
  <c r="N1382" i="1"/>
  <c r="S1203" i="1"/>
  <c r="S1491" i="1"/>
  <c r="S556" i="1"/>
  <c r="U556" i="1" s="1"/>
  <c r="S1132" i="1"/>
  <c r="U1132" i="1" s="1"/>
  <c r="N1708" i="1"/>
  <c r="S341" i="1"/>
  <c r="U341" i="1" s="1"/>
  <c r="O1109" i="1"/>
  <c r="O858" i="1"/>
  <c r="S1303" i="1"/>
  <c r="O1326" i="1"/>
  <c r="O37" i="1"/>
  <c r="N304" i="1"/>
  <c r="O704" i="1"/>
  <c r="O349" i="1"/>
  <c r="N276" i="1"/>
  <c r="S732" i="1"/>
  <c r="O577" i="1"/>
  <c r="N1009" i="1"/>
  <c r="N1441" i="1"/>
  <c r="O315" i="1"/>
  <c r="O603" i="1"/>
  <c r="O747" i="1"/>
  <c r="O1143" i="1"/>
  <c r="O1287" i="1"/>
  <c r="O1431" i="1"/>
  <c r="O1575" i="1"/>
  <c r="O1719" i="1"/>
  <c r="N497" i="1"/>
  <c r="O774" i="1"/>
  <c r="S1326" i="1"/>
  <c r="S1614" i="1"/>
  <c r="V1382" i="1"/>
  <c r="X1382" i="1" s="1"/>
  <c r="Y1382" i="1" s="1"/>
  <c r="Z1382" i="1" s="1"/>
  <c r="AA1382" i="1" s="1"/>
  <c r="AB1382" i="1" s="1"/>
  <c r="AC1382" i="1" s="1"/>
  <c r="AD1382" i="1" s="1"/>
  <c r="V933" i="1"/>
  <c r="N1287" i="1"/>
  <c r="S880" i="1"/>
  <c r="N49" i="1"/>
  <c r="U418" i="1"/>
  <c r="U419" i="1" s="1"/>
  <c r="S704" i="1"/>
  <c r="U704" i="1" s="1"/>
  <c r="S349" i="1"/>
  <c r="O276" i="1"/>
  <c r="N588" i="1"/>
  <c r="S577" i="1"/>
  <c r="U577" i="1" s="1"/>
  <c r="O1009" i="1"/>
  <c r="O1441" i="1"/>
  <c r="N548" i="1"/>
  <c r="S315" i="1"/>
  <c r="U315" i="1" s="1"/>
  <c r="S603" i="1"/>
  <c r="U603" i="1" s="1"/>
  <c r="S747" i="1"/>
  <c r="S1143" i="1"/>
  <c r="U1143" i="1" s="1"/>
  <c r="S1287" i="1"/>
  <c r="S1431" i="1"/>
  <c r="U1431" i="1" s="1"/>
  <c r="U1432" i="1" s="1"/>
  <c r="S1575" i="1"/>
  <c r="S1719" i="1"/>
  <c r="N748" i="1"/>
  <c r="N1289" i="1"/>
  <c r="N1565" i="1"/>
  <c r="N1625" i="1"/>
  <c r="O497" i="1"/>
  <c r="N774" i="1"/>
  <c r="N1050" i="1"/>
  <c r="N1338" i="1"/>
  <c r="N1626" i="1"/>
  <c r="S160" i="1"/>
  <c r="U160" i="1" s="1"/>
  <c r="N848" i="1"/>
  <c r="S276" i="1"/>
  <c r="O588" i="1"/>
  <c r="S1009" i="1"/>
  <c r="U1009" i="1" s="1"/>
  <c r="S1441" i="1"/>
  <c r="U1441" i="1" s="1"/>
  <c r="N120" i="1"/>
  <c r="N159" i="1"/>
  <c r="N447" i="1"/>
  <c r="N1155" i="1"/>
  <c r="N1299" i="1"/>
  <c r="N1443" i="1"/>
  <c r="N1587" i="1"/>
  <c r="N1731" i="1"/>
  <c r="N272" i="1"/>
  <c r="N448" i="1"/>
  <c r="O604" i="1"/>
  <c r="O1001" i="1"/>
  <c r="S1157" i="1"/>
  <c r="U1157" i="1" s="1"/>
  <c r="O1289" i="1"/>
  <c r="O1565" i="1"/>
  <c r="O1625" i="1"/>
  <c r="S497" i="1"/>
  <c r="U497" i="1" s="1"/>
  <c r="N533" i="1"/>
  <c r="S774" i="1"/>
  <c r="O1050" i="1"/>
  <c r="O1338" i="1"/>
  <c r="O1626" i="1"/>
  <c r="N1592" i="1"/>
  <c r="S49" i="1"/>
  <c r="U49" i="1" s="1"/>
  <c r="O848" i="1"/>
  <c r="S588" i="1"/>
  <c r="U588" i="1" s="1"/>
  <c r="O337" i="1"/>
  <c r="N721" i="1"/>
  <c r="N692" i="1"/>
  <c r="S926" i="1"/>
  <c r="O120" i="1"/>
  <c r="O159" i="1"/>
  <c r="O447" i="1"/>
  <c r="O1155" i="1"/>
  <c r="O1299" i="1"/>
  <c r="O1443" i="1"/>
  <c r="O1587" i="1"/>
  <c r="O1731" i="1"/>
  <c r="O272" i="1"/>
  <c r="O448" i="1"/>
  <c r="S1001" i="1"/>
  <c r="U1001" i="1" s="1"/>
  <c r="N1337" i="1"/>
  <c r="S1565" i="1"/>
  <c r="S1625" i="1"/>
  <c r="N1136" i="1"/>
  <c r="O533" i="1"/>
  <c r="S1050" i="1"/>
  <c r="S1338" i="1"/>
  <c r="S1626" i="1"/>
  <c r="O1592" i="1"/>
  <c r="N1719" i="1"/>
  <c r="N15" i="1"/>
  <c r="S848" i="1"/>
  <c r="N361" i="1"/>
  <c r="O721" i="1"/>
  <c r="N1153" i="1"/>
  <c r="N1034" i="1"/>
  <c r="N1178" i="1"/>
  <c r="N1322" i="1"/>
  <c r="N1466" i="1"/>
  <c r="N1610" i="1"/>
  <c r="N128" i="1"/>
  <c r="S120" i="1"/>
  <c r="U120" i="1" s="1"/>
  <c r="S159" i="1"/>
  <c r="U159" i="1" s="1"/>
  <c r="S447" i="1"/>
  <c r="U447" i="1" s="1"/>
  <c r="S1155" i="1"/>
  <c r="U1155" i="1" s="1"/>
  <c r="S1299" i="1"/>
  <c r="S1443" i="1"/>
  <c r="U1443" i="1" s="1"/>
  <c r="S1587" i="1"/>
  <c r="S1731" i="1"/>
  <c r="S272" i="1"/>
  <c r="O460" i="1"/>
  <c r="N329" i="1"/>
  <c r="U630" i="1"/>
  <c r="U631" i="1" s="1"/>
  <c r="S1013" i="1"/>
  <c r="U1013" i="1" s="1"/>
  <c r="N1241" i="1"/>
  <c r="O1337" i="1"/>
  <c r="O1136" i="1"/>
  <c r="S534" i="1"/>
  <c r="U534" i="1" s="1"/>
  <c r="O630" i="1"/>
  <c r="N1182" i="1"/>
  <c r="N1470" i="1"/>
  <c r="N1758" i="1"/>
  <c r="S1592" i="1"/>
  <c r="N1143" i="1"/>
  <c r="O1600" i="1"/>
  <c r="O1614" i="1"/>
  <c r="O49" i="1"/>
  <c r="O15" i="1"/>
  <c r="N416" i="1"/>
  <c r="O361" i="1"/>
  <c r="S721" i="1"/>
  <c r="O1153" i="1"/>
  <c r="O1034" i="1"/>
  <c r="O1178" i="1"/>
  <c r="O1322" i="1"/>
  <c r="O1466" i="1"/>
  <c r="O1610" i="1"/>
  <c r="O128" i="1"/>
  <c r="N171" i="1"/>
  <c r="N459" i="1"/>
  <c r="N879" i="1"/>
  <c r="N1023" i="1"/>
  <c r="O329" i="1"/>
  <c r="N953" i="1"/>
  <c r="N1097" i="1"/>
  <c r="O1241" i="1"/>
  <c r="S1337" i="1"/>
  <c r="S1136" i="1"/>
  <c r="U1136" i="1" s="1"/>
  <c r="N212" i="1"/>
  <c r="S546" i="1"/>
  <c r="N630" i="1"/>
  <c r="O1182" i="1"/>
  <c r="O1470" i="1"/>
  <c r="O1758" i="1"/>
  <c r="S420" i="1"/>
  <c r="S361" i="1"/>
  <c r="S1153" i="1"/>
  <c r="N205" i="1"/>
  <c r="S1034" i="1"/>
  <c r="U1034" i="1" s="1"/>
  <c r="U1035" i="1" s="1"/>
  <c r="U1036" i="1" s="1"/>
  <c r="U1037" i="1" s="1"/>
  <c r="S1178" i="1"/>
  <c r="S1322" i="1"/>
  <c r="U1371" i="1"/>
  <c r="S1466" i="1"/>
  <c r="U1466" i="1" s="1"/>
  <c r="S1610" i="1"/>
  <c r="S128" i="1"/>
  <c r="U128" i="1" s="1"/>
  <c r="O171" i="1"/>
  <c r="O459" i="1"/>
  <c r="O879" i="1"/>
  <c r="O1023" i="1"/>
  <c r="N713" i="1"/>
  <c r="S1182" i="1"/>
  <c r="S1470" i="1"/>
  <c r="U1470" i="1" s="1"/>
  <c r="S1758" i="1"/>
  <c r="N1575" i="1"/>
  <c r="N27" i="1"/>
  <c r="S416" i="1"/>
  <c r="U416" i="1" s="1"/>
  <c r="N432" i="1"/>
  <c r="N888" i="1"/>
  <c r="S1032" i="1"/>
  <c r="U1032" i="1" s="1"/>
  <c r="N853" i="1"/>
  <c r="O205" i="1"/>
  <c r="U303" i="1"/>
  <c r="N1046" i="1"/>
  <c r="N1190" i="1"/>
  <c r="N1334" i="1"/>
  <c r="N1478" i="1"/>
  <c r="N1622" i="1"/>
  <c r="S171" i="1"/>
  <c r="S459" i="1"/>
  <c r="U459" i="1" s="1"/>
  <c r="S879" i="1"/>
  <c r="S1023" i="1"/>
  <c r="U1023" i="1" s="1"/>
  <c r="N161" i="1"/>
  <c r="O713" i="1"/>
  <c r="S953" i="1"/>
  <c r="S1097" i="1"/>
  <c r="O1469" i="1"/>
  <c r="S212" i="1"/>
  <c r="O306" i="1"/>
  <c r="O918" i="1"/>
  <c r="N1194" i="1"/>
  <c r="N1482" i="1"/>
  <c r="N1770" i="1"/>
  <c r="O27" i="1"/>
  <c r="N560" i="1"/>
  <c r="U372" i="1"/>
  <c r="U373" i="1" s="1"/>
  <c r="U374" i="1" s="1"/>
  <c r="U375" i="1" s="1"/>
  <c r="U376" i="1" s="1"/>
  <c r="O432" i="1"/>
  <c r="O888" i="1"/>
  <c r="N1044" i="1"/>
  <c r="O865" i="1"/>
  <c r="N1297" i="1"/>
  <c r="S205" i="1"/>
  <c r="O1046" i="1"/>
  <c r="O1190" i="1"/>
  <c r="O1334" i="1"/>
  <c r="O1478" i="1"/>
  <c r="O1622" i="1"/>
  <c r="N303" i="1"/>
  <c r="N591" i="1"/>
  <c r="N735" i="1"/>
  <c r="N891" i="1"/>
  <c r="N1024" i="1"/>
  <c r="O161" i="1"/>
  <c r="N809" i="1"/>
  <c r="N1421" i="1"/>
  <c r="N1481" i="1"/>
  <c r="N356" i="1"/>
  <c r="N306" i="1"/>
  <c r="N918" i="1"/>
  <c r="O1194" i="1"/>
  <c r="O1482" i="1"/>
  <c r="O1770" i="1"/>
  <c r="N1183" i="1"/>
  <c r="N1431" i="1"/>
  <c r="S15" i="1"/>
  <c r="U15" i="1" s="1"/>
  <c r="O416" i="1"/>
  <c r="S27" i="1"/>
  <c r="O560" i="1"/>
  <c r="S432" i="1"/>
  <c r="S888" i="1"/>
  <c r="O1044" i="1"/>
  <c r="N865" i="1"/>
  <c r="O1297" i="1"/>
  <c r="S1046" i="1"/>
  <c r="S1190" i="1"/>
  <c r="S1334" i="1"/>
  <c r="S1478" i="1"/>
  <c r="U1478" i="1" s="1"/>
  <c r="S1622" i="1"/>
  <c r="O303" i="1"/>
  <c r="O591" i="1"/>
  <c r="O735" i="1"/>
  <c r="O891" i="1"/>
  <c r="O1024" i="1"/>
  <c r="S161" i="1"/>
  <c r="U161" i="1" s="1"/>
  <c r="N665" i="1"/>
  <c r="O809" i="1"/>
  <c r="O1481" i="1"/>
  <c r="S306" i="1"/>
  <c r="S834" i="1"/>
  <c r="S918" i="1"/>
  <c r="S1194" i="1"/>
  <c r="S1482" i="1"/>
  <c r="U1482" i="1" s="1"/>
  <c r="S1770" i="1"/>
  <c r="O1183" i="1"/>
  <c r="S37" i="1"/>
  <c r="S337" i="1"/>
  <c r="U337" i="1" s="1"/>
  <c r="S853" i="1"/>
  <c r="N1141" i="1"/>
  <c r="S692" i="1"/>
  <c r="U692" i="1" s="1"/>
  <c r="U693" i="1" s="1"/>
  <c r="U694" i="1" s="1"/>
  <c r="U695" i="1" s="1"/>
  <c r="U696" i="1" s="1"/>
  <c r="U697" i="1" s="1"/>
  <c r="U698" i="1" s="1"/>
  <c r="U699" i="1" s="1"/>
  <c r="S548" i="1"/>
  <c r="S460" i="1"/>
  <c r="U460" i="1" s="1"/>
  <c r="S604" i="1"/>
  <c r="U604" i="1" s="1"/>
  <c r="O748" i="1"/>
  <c r="N892" i="1"/>
  <c r="O260" i="1"/>
  <c r="N1301" i="1"/>
  <c r="S1469" i="1"/>
  <c r="U1469" i="1" s="1"/>
  <c r="N1231" i="1"/>
  <c r="O1141" i="1"/>
  <c r="O692" i="1"/>
  <c r="O548" i="1"/>
  <c r="S748" i="1"/>
  <c r="O892" i="1"/>
  <c r="N1036" i="1"/>
  <c r="N1180" i="1"/>
  <c r="N1468" i="1"/>
  <c r="O1301" i="1"/>
  <c r="N836" i="1"/>
  <c r="O1231" i="1"/>
  <c r="U1416" i="1"/>
  <c r="S1141" i="1"/>
  <c r="U1141" i="1" s="1"/>
  <c r="N1429" i="1"/>
  <c r="S892" i="1"/>
  <c r="O1036" i="1"/>
  <c r="O1180" i="1"/>
  <c r="N1324" i="1"/>
  <c r="O1468" i="1"/>
  <c r="S1301" i="1"/>
  <c r="O836" i="1"/>
  <c r="N65" i="1"/>
  <c r="S1231" i="1"/>
  <c r="N264" i="1"/>
  <c r="N709" i="1"/>
  <c r="O1429" i="1"/>
  <c r="N638" i="1"/>
  <c r="S1036" i="1"/>
  <c r="S1180" i="1"/>
  <c r="O1324" i="1"/>
  <c r="S1468" i="1"/>
  <c r="U1468" i="1" s="1"/>
  <c r="N1612" i="1"/>
  <c r="N1325" i="1"/>
  <c r="S836" i="1"/>
  <c r="O65" i="1"/>
  <c r="N1304" i="1"/>
  <c r="N28" i="1"/>
  <c r="O264" i="1"/>
  <c r="O709" i="1"/>
  <c r="S1429" i="1"/>
  <c r="U1429" i="1" s="1"/>
  <c r="O638" i="1"/>
  <c r="S1324" i="1"/>
  <c r="O1612" i="1"/>
  <c r="N1756" i="1"/>
  <c r="N494" i="1"/>
  <c r="N581" i="1"/>
  <c r="O1325" i="1"/>
  <c r="S65" i="1"/>
  <c r="O1304" i="1"/>
  <c r="S264" i="1"/>
  <c r="U264" i="1" s="1"/>
  <c r="S709" i="1"/>
  <c r="U709" i="1" s="1"/>
  <c r="N997" i="1"/>
  <c r="S638" i="1"/>
  <c r="N206" i="1"/>
  <c r="S1612" i="1"/>
  <c r="O1756" i="1"/>
  <c r="O494" i="1"/>
  <c r="O581" i="1"/>
  <c r="S1325" i="1"/>
  <c r="O966" i="1"/>
  <c r="S1304" i="1"/>
  <c r="O28" i="1"/>
  <c r="S28" i="1"/>
  <c r="N172" i="1"/>
  <c r="N350" i="1"/>
  <c r="N108" i="1"/>
  <c r="N576" i="1"/>
  <c r="N720" i="1"/>
  <c r="N876" i="1"/>
  <c r="O997" i="1"/>
  <c r="N782" i="1"/>
  <c r="O206" i="1"/>
  <c r="S1756" i="1"/>
  <c r="S494" i="1"/>
  <c r="U494" i="1" s="1"/>
  <c r="N233" i="1"/>
  <c r="S581" i="1"/>
  <c r="U581" i="1" s="1"/>
  <c r="N1613" i="1"/>
  <c r="N966" i="1"/>
  <c r="O172" i="1"/>
  <c r="U420" i="1"/>
  <c r="O350" i="1"/>
  <c r="O108" i="1"/>
  <c r="O576" i="1"/>
  <c r="O720" i="1"/>
  <c r="O876" i="1"/>
  <c r="N193" i="1"/>
  <c r="S997" i="1"/>
  <c r="U997" i="1" s="1"/>
  <c r="N1285" i="1"/>
  <c r="O782" i="1"/>
  <c r="N914" i="1"/>
  <c r="S206" i="1"/>
  <c r="O233" i="1"/>
  <c r="N401" i="1"/>
  <c r="N725" i="1"/>
  <c r="N869" i="1"/>
  <c r="O1613" i="1"/>
  <c r="N62" i="1"/>
  <c r="N822" i="1"/>
  <c r="S966" i="1"/>
  <c r="U966" i="1" s="1"/>
  <c r="U967" i="1" s="1"/>
  <c r="U968" i="1" s="1"/>
  <c r="U969" i="1" s="1"/>
  <c r="U970" i="1" s="1"/>
  <c r="U971" i="1" s="1"/>
  <c r="U972" i="1" s="1"/>
  <c r="U973" i="1" s="1"/>
  <c r="U974" i="1" s="1"/>
  <c r="U975" i="1" s="1"/>
  <c r="S172" i="1"/>
  <c r="S350" i="1"/>
  <c r="S108" i="1"/>
  <c r="U108" i="1" s="1"/>
  <c r="S576" i="1"/>
  <c r="U576" i="1" s="1"/>
  <c r="S720" i="1"/>
  <c r="S876" i="1"/>
  <c r="O193" i="1"/>
  <c r="N565" i="1"/>
  <c r="O1285" i="1"/>
  <c r="N116" i="1"/>
  <c r="S782" i="1"/>
  <c r="O914" i="1"/>
  <c r="N404" i="1"/>
  <c r="N316" i="1"/>
  <c r="S233" i="1"/>
  <c r="O401" i="1"/>
  <c r="O725" i="1"/>
  <c r="O869" i="1"/>
  <c r="S1613" i="1"/>
  <c r="O62" i="1"/>
  <c r="N678" i="1"/>
  <c r="O822" i="1"/>
  <c r="U261" i="1"/>
  <c r="U262" i="1" s="1"/>
  <c r="N420" i="1"/>
  <c r="N1032" i="1"/>
  <c r="S193" i="1"/>
  <c r="U193" i="1" s="1"/>
  <c r="O565" i="1"/>
  <c r="S1285" i="1"/>
  <c r="S116" i="1"/>
  <c r="U116" i="1" s="1"/>
  <c r="S914" i="1"/>
  <c r="U914" i="1" s="1"/>
  <c r="U915" i="1" s="1"/>
  <c r="U916" i="1" s="1"/>
  <c r="U917" i="1" s="1"/>
  <c r="O404" i="1"/>
  <c r="O316" i="1"/>
  <c r="S401" i="1"/>
  <c r="S725" i="1"/>
  <c r="U725" i="1" s="1"/>
  <c r="U726" i="1" s="1"/>
  <c r="U727" i="1" s="1"/>
  <c r="U728" i="1" s="1"/>
  <c r="U729" i="1" s="1"/>
  <c r="U730" i="1" s="1"/>
  <c r="U731" i="1" s="1"/>
  <c r="S869" i="1"/>
  <c r="N1013" i="1"/>
  <c r="N1157" i="1"/>
  <c r="S62" i="1"/>
  <c r="U62" i="1" s="1"/>
  <c r="U63" i="1" s="1"/>
  <c r="U64" i="1" s="1"/>
  <c r="N534" i="1"/>
  <c r="O678" i="1"/>
  <c r="S822" i="1"/>
  <c r="U822" i="1" s="1"/>
  <c r="N37" i="1"/>
  <c r="O420" i="1"/>
  <c r="O1032" i="1"/>
  <c r="N337" i="1"/>
  <c r="S565" i="1"/>
  <c r="O853" i="1"/>
  <c r="O116" i="1"/>
  <c r="S404" i="1"/>
  <c r="S316" i="1"/>
  <c r="N460" i="1"/>
  <c r="N604" i="1"/>
  <c r="N260" i="1"/>
  <c r="O1013" i="1"/>
  <c r="O1157" i="1"/>
  <c r="N1469" i="1"/>
  <c r="O534" i="1"/>
  <c r="S678" i="1"/>
  <c r="V802" i="1"/>
  <c r="V803" i="1" s="1"/>
  <c r="O16" i="1"/>
  <c r="O160" i="1"/>
  <c r="O422" i="1"/>
  <c r="N1001" i="1"/>
  <c r="O433" i="1"/>
  <c r="O637" i="1"/>
  <c r="O781" i="1"/>
  <c r="N925" i="1"/>
  <c r="O1069" i="1"/>
  <c r="O1213" i="1"/>
  <c r="O1357" i="1"/>
  <c r="N290" i="1"/>
  <c r="O854" i="1"/>
  <c r="U808" i="1"/>
  <c r="U809" i="1" s="1"/>
  <c r="U810" i="1" s="1"/>
  <c r="U811" i="1" s="1"/>
  <c r="U812" i="1" s="1"/>
  <c r="U813" i="1" s="1"/>
  <c r="U814" i="1" s="1"/>
  <c r="U815" i="1" s="1"/>
  <c r="U1541" i="1"/>
  <c r="U1542" i="1" s="1"/>
  <c r="U1543" i="1" s="1"/>
  <c r="U1544" i="1" s="1"/>
  <c r="U1545" i="1" s="1"/>
  <c r="U1546" i="1" s="1"/>
  <c r="U1547" i="1" s="1"/>
  <c r="U1548" i="1" s="1"/>
  <c r="U1549" i="1" s="1"/>
  <c r="U1550" i="1" s="1"/>
  <c r="U1551" i="1" s="1"/>
  <c r="O880" i="1"/>
  <c r="S1456" i="1"/>
  <c r="U1456" i="1" s="1"/>
  <c r="O134" i="1"/>
  <c r="N377" i="1"/>
  <c r="S701" i="1"/>
  <c r="S989" i="1"/>
  <c r="U989" i="1" s="1"/>
  <c r="S1277" i="1"/>
  <c r="S1385" i="1"/>
  <c r="U1385" i="1" s="1"/>
  <c r="N1541" i="1"/>
  <c r="N1685" i="1"/>
  <c r="N618" i="1"/>
  <c r="N750" i="1"/>
  <c r="V281" i="1"/>
  <c r="X281" i="1" s="1"/>
  <c r="Y281" i="1" s="1"/>
  <c r="Z281" i="1" s="1"/>
  <c r="AA281" i="1" s="1"/>
  <c r="AB281" i="1" s="1"/>
  <c r="AC281" i="1" s="1"/>
  <c r="AD281" i="1" s="1"/>
  <c r="X280" i="1"/>
  <c r="Y280" i="1" s="1"/>
  <c r="Z280" i="1" s="1"/>
  <c r="AA280" i="1" s="1"/>
  <c r="AB280" i="1" s="1"/>
  <c r="AC280" i="1" s="1"/>
  <c r="AD280" i="1" s="1"/>
  <c r="O304" i="1"/>
  <c r="O265" i="1"/>
  <c r="O1556" i="1"/>
  <c r="N434" i="1"/>
  <c r="N710" i="1"/>
  <c r="S448" i="1"/>
  <c r="U448" i="1" s="1"/>
  <c r="S1024" i="1"/>
  <c r="U1024" i="1" s="1"/>
  <c r="S1600" i="1"/>
  <c r="O41" i="1"/>
  <c r="N389" i="1"/>
  <c r="N557" i="1"/>
  <c r="S713" i="1"/>
  <c r="U713" i="1" s="1"/>
  <c r="N1133" i="1"/>
  <c r="S1289" i="1"/>
  <c r="S1397" i="1"/>
  <c r="X438" i="1"/>
  <c r="Y438" i="1" s="1"/>
  <c r="Z438" i="1" s="1"/>
  <c r="AA438" i="1" s="1"/>
  <c r="AB438" i="1" s="1"/>
  <c r="AC438" i="1" s="1"/>
  <c r="AD438" i="1" s="1"/>
  <c r="N866" i="1"/>
  <c r="S533" i="1"/>
  <c r="U533" i="1" s="1"/>
  <c r="N762" i="1"/>
  <c r="O894" i="1"/>
  <c r="V529" i="1"/>
  <c r="X528" i="1"/>
  <c r="Y528" i="1" s="1"/>
  <c r="Z528" i="1" s="1"/>
  <c r="AA528" i="1" s="1"/>
  <c r="AB528" i="1" s="1"/>
  <c r="AC528" i="1" s="1"/>
  <c r="AD528" i="1" s="1"/>
  <c r="S304" i="1"/>
  <c r="U304" i="1" s="1"/>
  <c r="U305" i="1" s="1"/>
  <c r="U562" i="1"/>
  <c r="U563" i="1" s="1"/>
  <c r="U564" i="1" s="1"/>
  <c r="U718" i="1"/>
  <c r="U719" i="1" s="1"/>
  <c r="U1390" i="1"/>
  <c r="U1391" i="1" s="1"/>
  <c r="U1392" i="1" s="1"/>
  <c r="U1393" i="1" s="1"/>
  <c r="U1394" i="1" s="1"/>
  <c r="U1395" i="1" s="1"/>
  <c r="U1396" i="1" s="1"/>
  <c r="S265" i="1"/>
  <c r="S1556" i="1"/>
  <c r="O434" i="1"/>
  <c r="O710" i="1"/>
  <c r="N592" i="1"/>
  <c r="N1168" i="1"/>
  <c r="S41" i="1"/>
  <c r="O389" i="1"/>
  <c r="O557" i="1"/>
  <c r="N845" i="1"/>
  <c r="O1133" i="1"/>
  <c r="S866" i="1"/>
  <c r="S762" i="1"/>
  <c r="U762" i="1" s="1"/>
  <c r="N894" i="1"/>
  <c r="N1519" i="1"/>
  <c r="V817" i="1"/>
  <c r="X817" i="1" s="1"/>
  <c r="Y817" i="1" s="1"/>
  <c r="Z817" i="1" s="1"/>
  <c r="AA817" i="1" s="1"/>
  <c r="AB817" i="1" s="1"/>
  <c r="AC817" i="1" s="1"/>
  <c r="AD817" i="1" s="1"/>
  <c r="X816" i="1"/>
  <c r="Y816" i="1" s="1"/>
  <c r="Z816" i="1" s="1"/>
  <c r="AA816" i="1" s="1"/>
  <c r="AB816" i="1" s="1"/>
  <c r="AC816" i="1" s="1"/>
  <c r="AD816" i="1" s="1"/>
  <c r="V761" i="1"/>
  <c r="X760" i="1"/>
  <c r="Y760" i="1" s="1"/>
  <c r="Z760" i="1" s="1"/>
  <c r="AA760" i="1" s="1"/>
  <c r="AB760" i="1" s="1"/>
  <c r="AC760" i="1" s="1"/>
  <c r="AD760" i="1" s="1"/>
  <c r="V882" i="1"/>
  <c r="X881" i="1"/>
  <c r="Y881" i="1" s="1"/>
  <c r="Z881" i="1" s="1"/>
  <c r="AA881" i="1" s="1"/>
  <c r="AB881" i="1" s="1"/>
  <c r="AC881" i="1" s="1"/>
  <c r="AD881" i="1" s="1"/>
  <c r="V337" i="1"/>
  <c r="X336" i="1"/>
  <c r="Y336" i="1" s="1"/>
  <c r="Z336" i="1" s="1"/>
  <c r="AA336" i="1" s="1"/>
  <c r="AB336" i="1" s="1"/>
  <c r="AC336" i="1" s="1"/>
  <c r="AD336" i="1" s="1"/>
  <c r="N278" i="1"/>
  <c r="N109" i="1"/>
  <c r="N169" i="1"/>
  <c r="S434" i="1"/>
  <c r="S710" i="1"/>
  <c r="O592" i="1"/>
  <c r="O1168" i="1"/>
  <c r="N1744" i="1"/>
  <c r="N53" i="1"/>
  <c r="S389" i="1"/>
  <c r="U389" i="1" s="1"/>
  <c r="S557" i="1"/>
  <c r="U557" i="1" s="1"/>
  <c r="O845" i="1"/>
  <c r="S1133" i="1"/>
  <c r="U1133" i="1" s="1"/>
  <c r="S894" i="1"/>
  <c r="O1519" i="1"/>
  <c r="N265" i="1"/>
  <c r="U541" i="1"/>
  <c r="U542" i="1" s="1"/>
  <c r="U543" i="1" s="1"/>
  <c r="O278" i="1"/>
  <c r="O109" i="1"/>
  <c r="O169" i="1"/>
  <c r="N566" i="1"/>
  <c r="N722" i="1"/>
  <c r="S592" i="1"/>
  <c r="U592" i="1" s="1"/>
  <c r="S1168" i="1"/>
  <c r="O1744" i="1"/>
  <c r="O53" i="1"/>
  <c r="N197" i="1"/>
  <c r="N569" i="1"/>
  <c r="S845" i="1"/>
  <c r="N1145" i="1"/>
  <c r="V319" i="1"/>
  <c r="X318" i="1"/>
  <c r="Y318" i="1" s="1"/>
  <c r="Z318" i="1" s="1"/>
  <c r="AA318" i="1" s="1"/>
  <c r="AB318" i="1" s="1"/>
  <c r="AC318" i="1" s="1"/>
  <c r="AD318" i="1" s="1"/>
  <c r="O906" i="1"/>
  <c r="N1038" i="1"/>
  <c r="S1519" i="1"/>
  <c r="V301" i="1"/>
  <c r="N277" i="1"/>
  <c r="S278" i="1"/>
  <c r="S109" i="1"/>
  <c r="U109" i="1" s="1"/>
  <c r="S169" i="1"/>
  <c r="O566" i="1"/>
  <c r="O722" i="1"/>
  <c r="S1744" i="1"/>
  <c r="U1744" i="1" s="1"/>
  <c r="S53" i="1"/>
  <c r="U53" i="1" s="1"/>
  <c r="O197" i="1"/>
  <c r="O569" i="1"/>
  <c r="N857" i="1"/>
  <c r="O1145" i="1"/>
  <c r="N234" i="1"/>
  <c r="N906" i="1"/>
  <c r="O1038" i="1"/>
  <c r="V1127" i="1"/>
  <c r="X1126" i="1"/>
  <c r="Y1126" i="1" s="1"/>
  <c r="Z1126" i="1" s="1"/>
  <c r="AA1126" i="1" s="1"/>
  <c r="AB1126" i="1" s="1"/>
  <c r="AC1126" i="1" s="1"/>
  <c r="AD1126" i="1" s="1"/>
  <c r="V626" i="1"/>
  <c r="O277" i="1"/>
  <c r="N121" i="1"/>
  <c r="N625" i="1"/>
  <c r="N769" i="1"/>
  <c r="O913" i="1"/>
  <c r="N1057" i="1"/>
  <c r="N1201" i="1"/>
  <c r="N1345" i="1"/>
  <c r="N421" i="1"/>
  <c r="S566" i="1"/>
  <c r="S722" i="1"/>
  <c r="U722" i="1" s="1"/>
  <c r="N736" i="1"/>
  <c r="N1312" i="1"/>
  <c r="S197" i="1"/>
  <c r="U197" i="1" s="1"/>
  <c r="S569" i="1"/>
  <c r="O857" i="1"/>
  <c r="S1145" i="1"/>
  <c r="U1145" i="1" s="1"/>
  <c r="U1146" i="1" s="1"/>
  <c r="U1147" i="1" s="1"/>
  <c r="U1148" i="1" s="1"/>
  <c r="U1149" i="1" s="1"/>
  <c r="U1150" i="1" s="1"/>
  <c r="U1151" i="1" s="1"/>
  <c r="U1152" i="1" s="1"/>
  <c r="V343" i="1"/>
  <c r="X343" i="1" s="1"/>
  <c r="Y343" i="1" s="1"/>
  <c r="Z343" i="1" s="1"/>
  <c r="AA343" i="1" s="1"/>
  <c r="AB343" i="1" s="1"/>
  <c r="AC343" i="1" s="1"/>
  <c r="AD343" i="1" s="1"/>
  <c r="X342" i="1"/>
  <c r="Y342" i="1" s="1"/>
  <c r="Z342" i="1" s="1"/>
  <c r="AA342" i="1" s="1"/>
  <c r="AB342" i="1" s="1"/>
  <c r="AC342" i="1" s="1"/>
  <c r="AD342" i="1" s="1"/>
  <c r="O234" i="1"/>
  <c r="O606" i="1"/>
  <c r="S906" i="1"/>
  <c r="S1038" i="1"/>
  <c r="V553" i="1"/>
  <c r="N41" i="1"/>
  <c r="S16" i="1"/>
  <c r="U16" i="1" s="1"/>
  <c r="S277" i="1"/>
  <c r="O121" i="1"/>
  <c r="O625" i="1"/>
  <c r="O769" i="1"/>
  <c r="N913" i="1"/>
  <c r="O1057" i="1"/>
  <c r="O1201" i="1"/>
  <c r="O1345" i="1"/>
  <c r="O421" i="1"/>
  <c r="N146" i="1"/>
  <c r="N578" i="1"/>
  <c r="O736" i="1"/>
  <c r="O1312" i="1"/>
  <c r="N209" i="1"/>
  <c r="S857" i="1"/>
  <c r="N1529" i="1"/>
  <c r="N1673" i="1"/>
  <c r="S234" i="1"/>
  <c r="N606" i="1"/>
  <c r="V942" i="1"/>
  <c r="X941" i="1"/>
  <c r="Y941" i="1" s="1"/>
  <c r="Z941" i="1" s="1"/>
  <c r="AA941" i="1" s="1"/>
  <c r="AB941" i="1" s="1"/>
  <c r="AC941" i="1" s="1"/>
  <c r="AD941" i="1" s="1"/>
  <c r="S854" i="1"/>
  <c r="S377" i="1"/>
  <c r="N16" i="1"/>
  <c r="S121" i="1"/>
  <c r="U121" i="1" s="1"/>
  <c r="S625" i="1"/>
  <c r="S769" i="1"/>
  <c r="U769" i="1" s="1"/>
  <c r="S913" i="1"/>
  <c r="U913" i="1" s="1"/>
  <c r="S1057" i="1"/>
  <c r="S1201" i="1"/>
  <c r="S1345" i="1"/>
  <c r="S421" i="1"/>
  <c r="O146" i="1"/>
  <c r="O578" i="1"/>
  <c r="S736" i="1"/>
  <c r="S1312" i="1"/>
  <c r="N1456" i="1"/>
  <c r="O209" i="1"/>
  <c r="N701" i="1"/>
  <c r="N989" i="1"/>
  <c r="N1277" i="1"/>
  <c r="N1385" i="1"/>
  <c r="O1529" i="1"/>
  <c r="O1673" i="1"/>
  <c r="S606" i="1"/>
  <c r="U606" i="1" s="1"/>
  <c r="V977" i="1"/>
  <c r="V571" i="1"/>
  <c r="X570" i="1"/>
  <c r="Y570" i="1" s="1"/>
  <c r="Z570" i="1" s="1"/>
  <c r="AA570" i="1" s="1"/>
  <c r="AB570" i="1" s="1"/>
  <c r="AC570" i="1" s="1"/>
  <c r="AD570" i="1" s="1"/>
  <c r="N160" i="1"/>
  <c r="N422" i="1"/>
  <c r="N433" i="1"/>
  <c r="N637" i="1"/>
  <c r="N781" i="1"/>
  <c r="O925" i="1"/>
  <c r="N1069" i="1"/>
  <c r="N1213" i="1"/>
  <c r="N1357" i="1"/>
  <c r="S146" i="1"/>
  <c r="U146" i="1" s="1"/>
  <c r="U147" i="1" s="1"/>
  <c r="S578" i="1"/>
  <c r="U578" i="1" s="1"/>
  <c r="N880" i="1"/>
  <c r="O1456" i="1"/>
  <c r="N134" i="1"/>
  <c r="S209" i="1"/>
  <c r="O701" i="1"/>
  <c r="O989" i="1"/>
  <c r="O1277" i="1"/>
  <c r="O1385" i="1"/>
  <c r="S1529" i="1"/>
  <c r="S1673" i="1"/>
  <c r="O618" i="1"/>
  <c r="O750" i="1"/>
  <c r="X1448" i="1"/>
  <c r="Y1448" i="1" s="1"/>
  <c r="Z1448" i="1" s="1"/>
  <c r="AA1448" i="1" s="1"/>
  <c r="AB1448" i="1" s="1"/>
  <c r="AC1448" i="1" s="1"/>
  <c r="AD1448" i="1" s="1"/>
  <c r="O552" i="1"/>
  <c r="S218" i="1"/>
  <c r="S1779" i="1"/>
  <c r="U1779" i="1" s="1"/>
  <c r="S400" i="1"/>
  <c r="O688" i="1"/>
  <c r="O976" i="1"/>
  <c r="O1264" i="1"/>
  <c r="S1552" i="1"/>
  <c r="N317" i="1"/>
  <c r="N797" i="1"/>
  <c r="S552" i="1"/>
  <c r="U552" i="1" s="1"/>
  <c r="N926" i="1"/>
  <c r="S688" i="1"/>
  <c r="U688" i="1" s="1"/>
  <c r="S976" i="1"/>
  <c r="S1264" i="1"/>
  <c r="O317" i="1"/>
  <c r="O797" i="1"/>
  <c r="O546" i="1"/>
  <c r="O834" i="1"/>
  <c r="O926" i="1"/>
  <c r="S317" i="1"/>
  <c r="S797" i="1"/>
  <c r="N1229" i="1"/>
  <c r="N149" i="1"/>
  <c r="N546" i="1"/>
  <c r="N834" i="1"/>
  <c r="U400" i="1"/>
  <c r="O112" i="1"/>
  <c r="U333" i="1"/>
  <c r="U334" i="1" s="1"/>
  <c r="U335" i="1" s="1"/>
  <c r="U290" i="1"/>
  <c r="U291" i="1" s="1"/>
  <c r="N74" i="1"/>
  <c r="N362" i="1"/>
  <c r="N544" i="1"/>
  <c r="N1120" i="1"/>
  <c r="O653" i="1"/>
  <c r="S1229" i="1"/>
  <c r="S149" i="1"/>
  <c r="S112" i="1"/>
  <c r="U112" i="1" s="1"/>
  <c r="O74" i="1"/>
  <c r="O362" i="1"/>
  <c r="O544" i="1"/>
  <c r="N832" i="1"/>
  <c r="O1120" i="1"/>
  <c r="N1408" i="1"/>
  <c r="N1696" i="1"/>
  <c r="S653" i="1"/>
  <c r="N1085" i="1"/>
  <c r="V1779" i="1"/>
  <c r="V1780" i="1" s="1"/>
  <c r="V1781" i="1" s="1"/>
  <c r="V1782" i="1" s="1"/>
  <c r="V1783" i="1" s="1"/>
  <c r="V1784" i="1" s="1"/>
  <c r="V1785" i="1" s="1"/>
  <c r="V1786" i="1" s="1"/>
  <c r="V1787" i="1" s="1"/>
  <c r="V1788" i="1" s="1"/>
  <c r="V1789" i="1" s="1"/>
  <c r="V1790" i="1" s="1"/>
  <c r="V1791" i="1" s="1"/>
  <c r="V1792" i="1" s="1"/>
  <c r="V1793" i="1" s="1"/>
  <c r="V1794" i="1" s="1"/>
  <c r="V1795" i="1" s="1"/>
  <c r="V1796" i="1" s="1"/>
  <c r="V1797" i="1" s="1"/>
  <c r="V1798" i="1" s="1"/>
  <c r="V1799" i="1" s="1"/>
  <c r="V1800" i="1" s="1"/>
  <c r="V1801" i="1" s="1"/>
  <c r="V1802" i="1" s="1"/>
  <c r="S74" i="1"/>
  <c r="S362" i="1"/>
  <c r="S544" i="1"/>
  <c r="O832" i="1"/>
  <c r="S1120" i="1"/>
  <c r="O1408" i="1"/>
  <c r="O1696" i="1"/>
  <c r="O1085" i="1"/>
  <c r="U674" i="1"/>
  <c r="U675" i="1" s="1"/>
  <c r="U676" i="1" s="1"/>
  <c r="U677" i="1" s="1"/>
  <c r="N650" i="1"/>
  <c r="N794" i="1"/>
  <c r="S832" i="1"/>
  <c r="S1408" i="1"/>
  <c r="U1408" i="1" s="1"/>
  <c r="S1696" i="1"/>
  <c r="S1085" i="1"/>
  <c r="O690" i="1"/>
  <c r="O978" i="1"/>
  <c r="U1159" i="1"/>
  <c r="U1160" i="1" s="1"/>
  <c r="U1161" i="1" s="1"/>
  <c r="U1162" i="1" s="1"/>
  <c r="U1163" i="1" s="1"/>
  <c r="U1164" i="1" s="1"/>
  <c r="U1165" i="1" s="1"/>
  <c r="U1166" i="1" s="1"/>
  <c r="U1167" i="1" s="1"/>
  <c r="U1168" i="1" s="1"/>
  <c r="O650" i="1"/>
  <c r="O794" i="1"/>
  <c r="N506" i="1"/>
  <c r="N1340" i="1"/>
  <c r="N293" i="1"/>
  <c r="N690" i="1"/>
  <c r="N978" i="1"/>
  <c r="O1087" i="1"/>
  <c r="S650" i="1"/>
  <c r="S794" i="1"/>
  <c r="N485" i="1"/>
  <c r="N941" i="1"/>
  <c r="O506" i="1"/>
  <c r="O1340" i="1"/>
  <c r="O293" i="1"/>
  <c r="S690" i="1"/>
  <c r="U690" i="1" s="1"/>
  <c r="S978" i="1"/>
  <c r="U978" i="1" s="1"/>
  <c r="S1087" i="1"/>
  <c r="N256" i="1"/>
  <c r="O256" i="1"/>
  <c r="N218" i="1"/>
  <c r="N1779" i="1"/>
  <c r="N400" i="1"/>
  <c r="N1552" i="1"/>
  <c r="O485" i="1"/>
  <c r="O941" i="1"/>
  <c r="S506" i="1"/>
  <c r="U506" i="1" s="1"/>
  <c r="S1340" i="1"/>
  <c r="S293" i="1"/>
  <c r="S256" i="1"/>
  <c r="U256" i="1" s="1"/>
  <c r="U1641" i="1"/>
  <c r="U1642" i="1" s="1"/>
  <c r="U1643" i="1" s="1"/>
  <c r="U1644" i="1" s="1"/>
  <c r="U1645" i="1" s="1"/>
  <c r="U1646" i="1" s="1"/>
  <c r="U1647" i="1" s="1"/>
  <c r="U1648" i="1" s="1"/>
  <c r="U1649" i="1" s="1"/>
  <c r="U1650" i="1" s="1"/>
  <c r="U1651" i="1" s="1"/>
  <c r="U1652" i="1" s="1"/>
  <c r="U1653" i="1" s="1"/>
  <c r="U1654" i="1" s="1"/>
  <c r="U1655" i="1" s="1"/>
  <c r="U1656" i="1" s="1"/>
  <c r="U1657" i="1" s="1"/>
  <c r="U1658" i="1" s="1"/>
  <c r="U1659" i="1" s="1"/>
  <c r="N552" i="1"/>
  <c r="O218" i="1"/>
  <c r="O1779" i="1"/>
  <c r="O400" i="1"/>
  <c r="N688" i="1"/>
  <c r="N976" i="1"/>
  <c r="N1264" i="1"/>
  <c r="O1552" i="1"/>
  <c r="S485" i="1"/>
  <c r="U485" i="1" s="1"/>
  <c r="S941" i="1"/>
  <c r="U1129" i="1"/>
  <c r="U1130" i="1" s="1"/>
  <c r="N652" i="1"/>
  <c r="O1228" i="1"/>
  <c r="S1804" i="1"/>
  <c r="U1804" i="1" s="1"/>
  <c r="S245" i="1"/>
  <c r="U245" i="1" s="1"/>
  <c r="S413" i="1"/>
  <c r="U413" i="1" s="1"/>
  <c r="N437" i="1"/>
  <c r="N1520" i="1"/>
  <c r="S652" i="1"/>
  <c r="N1084" i="1"/>
  <c r="O1660" i="1"/>
  <c r="O89" i="1"/>
  <c r="U344" i="1"/>
  <c r="U345" i="1" s="1"/>
  <c r="U346" i="1" s="1"/>
  <c r="U347" i="1" s="1"/>
  <c r="U348" i="1" s="1"/>
  <c r="U349" i="1" s="1"/>
  <c r="U350" i="1" s="1"/>
  <c r="U351" i="1" s="1"/>
  <c r="U352" i="1" s="1"/>
  <c r="U353" i="1" s="1"/>
  <c r="S1520" i="1"/>
  <c r="O220" i="1"/>
  <c r="N508" i="1"/>
  <c r="O1084" i="1"/>
  <c r="S1660" i="1"/>
  <c r="S89" i="1"/>
  <c r="U89" i="1" s="1"/>
  <c r="N220" i="1"/>
  <c r="S220" i="1"/>
  <c r="U202" i="1"/>
  <c r="U203" i="1" s="1"/>
  <c r="U204" i="1" s="1"/>
  <c r="U205" i="1" s="1"/>
  <c r="U430" i="1"/>
  <c r="U431" i="1" s="1"/>
  <c r="O508" i="1"/>
  <c r="S1084" i="1"/>
  <c r="N1516" i="1"/>
  <c r="N76" i="1"/>
  <c r="S508" i="1"/>
  <c r="U508" i="1" s="1"/>
  <c r="O1516" i="1"/>
  <c r="O1520" i="1"/>
  <c r="N364" i="1"/>
  <c r="N940" i="1"/>
  <c r="S1516" i="1"/>
  <c r="N1025" i="1"/>
  <c r="N1169" i="1"/>
  <c r="N1313" i="1"/>
  <c r="N1088" i="1"/>
  <c r="O76" i="1"/>
  <c r="S76" i="1"/>
  <c r="O364" i="1"/>
  <c r="O940" i="1"/>
  <c r="N593" i="1"/>
  <c r="N737" i="1"/>
  <c r="N881" i="1"/>
  <c r="O1025" i="1"/>
  <c r="O1169" i="1"/>
  <c r="O1313" i="1"/>
  <c r="O1088" i="1"/>
  <c r="U1417" i="1"/>
  <c r="U1418" i="1" s="1"/>
  <c r="U1419" i="1" s="1"/>
  <c r="U1420" i="1" s="1"/>
  <c r="U1421" i="1" s="1"/>
  <c r="U1422" i="1" s="1"/>
  <c r="U1423" i="1" s="1"/>
  <c r="U1424" i="1" s="1"/>
  <c r="U1425" i="1" s="1"/>
  <c r="U1426" i="1" s="1"/>
  <c r="U1427" i="1" s="1"/>
  <c r="U890" i="1"/>
  <c r="U891" i="1" s="1"/>
  <c r="S364" i="1"/>
  <c r="S940" i="1"/>
  <c r="N1372" i="1"/>
  <c r="O593" i="1"/>
  <c r="O737" i="1"/>
  <c r="O881" i="1"/>
  <c r="S1025" i="1"/>
  <c r="U1025" i="1" s="1"/>
  <c r="S1169" i="1"/>
  <c r="S1313" i="1"/>
  <c r="S1088" i="1"/>
  <c r="U1452" i="1"/>
  <c r="U1453" i="1" s="1"/>
  <c r="U1454" i="1" s="1"/>
  <c r="N796" i="1"/>
  <c r="O1372" i="1"/>
  <c r="S593" i="1"/>
  <c r="U593" i="1" s="1"/>
  <c r="S737" i="1"/>
  <c r="S881" i="1"/>
  <c r="O796" i="1"/>
  <c r="S1372" i="1"/>
  <c r="U1372" i="1" s="1"/>
  <c r="U1373" i="1" s="1"/>
  <c r="U1374" i="1" s="1"/>
  <c r="U1375" i="1" s="1"/>
  <c r="N1804" i="1"/>
  <c r="N245" i="1"/>
  <c r="N413" i="1"/>
  <c r="U1094" i="1"/>
  <c r="U1095" i="1" s="1"/>
  <c r="U1096" i="1" s="1"/>
  <c r="U1433" i="1"/>
  <c r="U1434" i="1" s="1"/>
  <c r="U1435" i="1" s="1"/>
  <c r="U1436" i="1" s="1"/>
  <c r="U1437" i="1" s="1"/>
  <c r="S796" i="1"/>
  <c r="N1228" i="1"/>
  <c r="O1804" i="1"/>
  <c r="O245" i="1"/>
  <c r="O413" i="1"/>
  <c r="S148" i="1"/>
  <c r="S292" i="1"/>
  <c r="U1487" i="1"/>
  <c r="U1488" i="1" s="1"/>
  <c r="U1489" i="1" s="1"/>
  <c r="U1490" i="1" s="1"/>
  <c r="U1491" i="1" s="1"/>
  <c r="U1492" i="1" s="1"/>
  <c r="U1493" i="1" s="1"/>
  <c r="U1494" i="1" s="1"/>
  <c r="U1495" i="1" s="1"/>
  <c r="U1496" i="1" s="1"/>
  <c r="U1497" i="1" s="1"/>
  <c r="U1498" i="1" s="1"/>
  <c r="U1499" i="1" s="1"/>
  <c r="U1500" i="1" s="1"/>
  <c r="U1501" i="1" s="1"/>
  <c r="U1502" i="1" s="1"/>
  <c r="U1503" i="1" s="1"/>
  <c r="U1504" i="1" s="1"/>
  <c r="U1505" i="1" s="1"/>
  <c r="U1506" i="1" s="1"/>
  <c r="U1507" i="1" s="1"/>
  <c r="U1508" i="1" s="1"/>
  <c r="U1509" i="1" s="1"/>
  <c r="U1510" i="1" s="1"/>
  <c r="U1511" i="1" s="1"/>
  <c r="U1512" i="1" s="1"/>
  <c r="U1513" i="1" s="1"/>
  <c r="U1514" i="1" s="1"/>
  <c r="U1515" i="1" s="1"/>
  <c r="U57" i="1"/>
  <c r="U58" i="1" s="1"/>
  <c r="N521" i="1"/>
  <c r="N1444" i="1"/>
  <c r="N1588" i="1"/>
  <c r="N1732" i="1"/>
  <c r="O521" i="1"/>
  <c r="U520" i="1"/>
  <c r="U904" i="1"/>
  <c r="U905" i="1" s="1"/>
  <c r="N1012" i="1"/>
  <c r="N1156" i="1"/>
  <c r="N1300" i="1"/>
  <c r="O1444" i="1"/>
  <c r="O1588" i="1"/>
  <c r="O1732" i="1"/>
  <c r="U1110" i="1"/>
  <c r="U1111" i="1" s="1"/>
  <c r="U1112" i="1" s="1"/>
  <c r="U1113" i="1" s="1"/>
  <c r="U1114" i="1" s="1"/>
  <c r="U1115" i="1" s="1"/>
  <c r="U1116" i="1" s="1"/>
  <c r="S521" i="1"/>
  <c r="U91" i="1"/>
  <c r="U945" i="1"/>
  <c r="U946" i="1" s="1"/>
  <c r="U947" i="1" s="1"/>
  <c r="U948" i="1" s="1"/>
  <c r="U949" i="1" s="1"/>
  <c r="U936" i="1"/>
  <c r="U937" i="1" s="1"/>
  <c r="U938" i="1" s="1"/>
  <c r="U939" i="1" s="1"/>
  <c r="N436" i="1"/>
  <c r="N580" i="1"/>
  <c r="N724" i="1"/>
  <c r="N868" i="1"/>
  <c r="O1012" i="1"/>
  <c r="O1156" i="1"/>
  <c r="O1300" i="1"/>
  <c r="S1444" i="1"/>
  <c r="S1588" i="1"/>
  <c r="S1732" i="1"/>
  <c r="U632" i="1"/>
  <c r="U633" i="1" s="1"/>
  <c r="U634" i="1" s="1"/>
  <c r="U635" i="1" s="1"/>
  <c r="U636" i="1" s="1"/>
  <c r="U637" i="1" s="1"/>
  <c r="U638" i="1" s="1"/>
  <c r="U639" i="1" s="1"/>
  <c r="U640" i="1" s="1"/>
  <c r="U641" i="1" s="1"/>
  <c r="U642" i="1" s="1"/>
  <c r="U643" i="1" s="1"/>
  <c r="U644" i="1" s="1"/>
  <c r="U773" i="1"/>
  <c r="O436" i="1"/>
  <c r="O580" i="1"/>
  <c r="O724" i="1"/>
  <c r="O868" i="1"/>
  <c r="S1012" i="1"/>
  <c r="U1012" i="1" s="1"/>
  <c r="S1156" i="1"/>
  <c r="U1156" i="1" s="1"/>
  <c r="S1300" i="1"/>
  <c r="S436" i="1"/>
  <c r="S580" i="1"/>
  <c r="U580" i="1" s="1"/>
  <c r="S724" i="1"/>
  <c r="U724" i="1" s="1"/>
  <c r="S868" i="1"/>
  <c r="U164" i="1"/>
  <c r="U165" i="1" s="1"/>
  <c r="U166" i="1" s="1"/>
  <c r="U167" i="1" s="1"/>
  <c r="U168" i="1" s="1"/>
  <c r="U169" i="1" s="1"/>
  <c r="U170" i="1" s="1"/>
  <c r="P9" i="1"/>
  <c r="P10" i="1" s="1"/>
  <c r="P11" i="1" s="1"/>
  <c r="P12" i="1" s="1"/>
  <c r="P13" i="1" s="1"/>
  <c r="P14" i="1" s="1"/>
  <c r="U1379" i="1"/>
  <c r="U1380" i="1" s="1"/>
  <c r="U1381" i="1" s="1"/>
  <c r="U20" i="1"/>
  <c r="U21" i="1" s="1"/>
  <c r="U22" i="1" s="1"/>
  <c r="U23" i="1" s="1"/>
  <c r="U24" i="1" s="1"/>
  <c r="U25" i="1" s="1"/>
  <c r="U26" i="1" s="1"/>
  <c r="N148" i="1"/>
  <c r="N292" i="1"/>
  <c r="U827" i="1"/>
  <c r="U828" i="1" s="1"/>
  <c r="U829" i="1" s="1"/>
  <c r="U830" i="1" s="1"/>
  <c r="U831" i="1" s="1"/>
  <c r="U1071" i="1"/>
  <c r="U1072" i="1" s="1"/>
  <c r="U1073" i="1" s="1"/>
  <c r="U1074" i="1" s="1"/>
  <c r="U1075" i="1" s="1"/>
  <c r="U1076" i="1" s="1"/>
  <c r="U1077" i="1" s="1"/>
  <c r="U1078" i="1" s="1"/>
  <c r="U1079" i="1" s="1"/>
  <c r="U1080" i="1" s="1"/>
  <c r="U1081" i="1" s="1"/>
  <c r="U1082" i="1" s="1"/>
  <c r="U1083" i="1" s="1"/>
  <c r="U1119" i="1"/>
  <c r="O148" i="1"/>
  <c r="O292" i="1"/>
  <c r="U1756" i="1"/>
  <c r="U1757" i="1" s="1"/>
  <c r="V366" i="1"/>
  <c r="R8" i="1"/>
  <c r="S78" i="1"/>
  <c r="N78" i="1"/>
  <c r="O78" i="1"/>
  <c r="S258" i="1"/>
  <c r="U258" i="1" s="1"/>
  <c r="N258" i="1"/>
  <c r="O258" i="1"/>
  <c r="S426" i="1"/>
  <c r="N426" i="1"/>
  <c r="O426" i="1"/>
  <c r="S114" i="1"/>
  <c r="U114" i="1" s="1"/>
  <c r="N114" i="1"/>
  <c r="O114" i="1"/>
  <c r="S282" i="1"/>
  <c r="U282" i="1" s="1"/>
  <c r="N282" i="1"/>
  <c r="O282" i="1"/>
  <c r="S462" i="1"/>
  <c r="U462" i="1" s="1"/>
  <c r="N462" i="1"/>
  <c r="O462" i="1"/>
  <c r="S438" i="1"/>
  <c r="N438" i="1"/>
  <c r="O438" i="1"/>
  <c r="S126" i="1"/>
  <c r="U126" i="1" s="1"/>
  <c r="N126" i="1"/>
  <c r="O126" i="1"/>
  <c r="S294" i="1"/>
  <c r="N294" i="1"/>
  <c r="O294" i="1"/>
  <c r="S474" i="1"/>
  <c r="U474" i="1" s="1"/>
  <c r="N474" i="1"/>
  <c r="O474" i="1"/>
  <c r="S102" i="1"/>
  <c r="U102" i="1" s="1"/>
  <c r="O102" i="1"/>
  <c r="N102" i="1"/>
  <c r="S138" i="1"/>
  <c r="U138" i="1" s="1"/>
  <c r="N138" i="1"/>
  <c r="O138" i="1"/>
  <c r="S318" i="1"/>
  <c r="N318" i="1"/>
  <c r="O318" i="1"/>
  <c r="S486" i="1"/>
  <c r="U486" i="1" s="1"/>
  <c r="N486" i="1"/>
  <c r="O486" i="1"/>
  <c r="S150" i="1"/>
  <c r="N150" i="1"/>
  <c r="O150" i="1"/>
  <c r="S330" i="1"/>
  <c r="U330" i="1" s="1"/>
  <c r="U331" i="1" s="1"/>
  <c r="N330" i="1"/>
  <c r="O330" i="1"/>
  <c r="S498" i="1"/>
  <c r="U498" i="1" s="1"/>
  <c r="N498" i="1"/>
  <c r="O498" i="1"/>
  <c r="S174" i="1"/>
  <c r="N174" i="1"/>
  <c r="O174" i="1"/>
  <c r="S342" i="1"/>
  <c r="U342" i="1" s="1"/>
  <c r="N342" i="1"/>
  <c r="O342" i="1"/>
  <c r="S510" i="1"/>
  <c r="U510" i="1" s="1"/>
  <c r="N510" i="1"/>
  <c r="O510" i="1"/>
  <c r="S270" i="1"/>
  <c r="N270" i="1"/>
  <c r="O270" i="1"/>
  <c r="S18" i="1"/>
  <c r="U18" i="1" s="1"/>
  <c r="O18" i="1"/>
  <c r="N18" i="1"/>
  <c r="S186" i="1"/>
  <c r="N186" i="1"/>
  <c r="O186" i="1"/>
  <c r="S354" i="1"/>
  <c r="N354" i="1"/>
  <c r="O354" i="1"/>
  <c r="S522" i="1"/>
  <c r="O522" i="1"/>
  <c r="N522" i="1"/>
  <c r="S30" i="1"/>
  <c r="N30" i="1"/>
  <c r="O30" i="1"/>
  <c r="S198" i="1"/>
  <c r="U198" i="1" s="1"/>
  <c r="N198" i="1"/>
  <c r="O198" i="1"/>
  <c r="S366" i="1"/>
  <c r="U366" i="1" s="1"/>
  <c r="N366" i="1"/>
  <c r="O366" i="1"/>
  <c r="S42" i="1"/>
  <c r="N42" i="1"/>
  <c r="O42" i="1"/>
  <c r="S210" i="1"/>
  <c r="N210" i="1"/>
  <c r="O210" i="1"/>
  <c r="S390" i="1"/>
  <c r="U390" i="1" s="1"/>
  <c r="O390" i="1"/>
  <c r="N390" i="1"/>
  <c r="S54" i="1"/>
  <c r="U54" i="1" s="1"/>
  <c r="N54" i="1"/>
  <c r="O54" i="1"/>
  <c r="S222" i="1"/>
  <c r="N222" i="1"/>
  <c r="O222" i="1"/>
  <c r="S402" i="1"/>
  <c r="N402" i="1"/>
  <c r="O402" i="1"/>
  <c r="S66" i="1"/>
  <c r="N66" i="1"/>
  <c r="O66" i="1"/>
  <c r="S246" i="1"/>
  <c r="U246" i="1" s="1"/>
  <c r="O246" i="1"/>
  <c r="N246" i="1"/>
  <c r="S414" i="1"/>
  <c r="U414" i="1" s="1"/>
  <c r="N414" i="1"/>
  <c r="O414" i="1"/>
  <c r="X1130" i="1" l="1"/>
  <c r="Y1130" i="1" s="1"/>
  <c r="Z1130" i="1" s="1"/>
  <c r="AA1130" i="1" s="1"/>
  <c r="AB1130" i="1" s="1"/>
  <c r="AC1130" i="1" s="1"/>
  <c r="AD1130" i="1" s="1"/>
  <c r="V1131" i="1"/>
  <c r="X1131" i="1" s="1"/>
  <c r="Y1131" i="1" s="1"/>
  <c r="Z1131" i="1" s="1"/>
  <c r="AA1131" i="1" s="1"/>
  <c r="AB1131" i="1" s="1"/>
  <c r="AC1131" i="1" s="1"/>
  <c r="AD1131" i="1" s="1"/>
  <c r="X88" i="1"/>
  <c r="Y88" i="1" s="1"/>
  <c r="Z88" i="1" s="1"/>
  <c r="AA88" i="1" s="1"/>
  <c r="AB88" i="1" s="1"/>
  <c r="AC88" i="1" s="1"/>
  <c r="AD88" i="1" s="1"/>
  <c r="V89" i="1"/>
  <c r="U401" i="1"/>
  <c r="U1097" i="1"/>
  <c r="U1098" i="1" s="1"/>
  <c r="U1099" i="1" s="1"/>
  <c r="U1100" i="1" s="1"/>
  <c r="U1101" i="1" s="1"/>
  <c r="U1102" i="1" s="1"/>
  <c r="U1103" i="1" s="1"/>
  <c r="U1104" i="1" s="1"/>
  <c r="U1105" i="1" s="1"/>
  <c r="U1428" i="1"/>
  <c r="X1357" i="1"/>
  <c r="Y1357" i="1" s="1"/>
  <c r="Z1357" i="1" s="1"/>
  <c r="AA1357" i="1" s="1"/>
  <c r="AB1357" i="1" s="1"/>
  <c r="AC1357" i="1" s="1"/>
  <c r="AD1357" i="1" s="1"/>
  <c r="V1358" i="1"/>
  <c r="X712" i="1"/>
  <c r="Y712" i="1" s="1"/>
  <c r="Z712" i="1" s="1"/>
  <c r="AA712" i="1" s="1"/>
  <c r="AB712" i="1" s="1"/>
  <c r="AC712" i="1" s="1"/>
  <c r="AD712" i="1" s="1"/>
  <c r="V713" i="1"/>
  <c r="X713" i="1" s="1"/>
  <c r="Y713" i="1" s="1"/>
  <c r="Z713" i="1" s="1"/>
  <c r="AA713" i="1" s="1"/>
  <c r="AB713" i="1" s="1"/>
  <c r="AC713" i="1" s="1"/>
  <c r="AD713" i="1" s="1"/>
  <c r="X158" i="1"/>
  <c r="Y158" i="1" s="1"/>
  <c r="Z158" i="1" s="1"/>
  <c r="AA158" i="1" s="1"/>
  <c r="AB158" i="1" s="1"/>
  <c r="AC158" i="1" s="1"/>
  <c r="AD158" i="1" s="1"/>
  <c r="V159" i="1"/>
  <c r="X159" i="1" s="1"/>
  <c r="Y159" i="1" s="1"/>
  <c r="Z159" i="1" s="1"/>
  <c r="AA159" i="1" s="1"/>
  <c r="AB159" i="1" s="1"/>
  <c r="AC159" i="1" s="1"/>
  <c r="AD159" i="1" s="1"/>
  <c r="X1428" i="1"/>
  <c r="Y1428" i="1" s="1"/>
  <c r="Z1428" i="1" s="1"/>
  <c r="AA1428" i="1" s="1"/>
  <c r="AB1428" i="1" s="1"/>
  <c r="AC1428" i="1" s="1"/>
  <c r="AD1428" i="1" s="1"/>
  <c r="V1429" i="1"/>
  <c r="V1430" i="1" s="1"/>
  <c r="X178" i="1"/>
  <c r="Y178" i="1" s="1"/>
  <c r="Z178" i="1" s="1"/>
  <c r="AA178" i="1" s="1"/>
  <c r="AB178" i="1" s="1"/>
  <c r="AC178" i="1" s="1"/>
  <c r="AD178" i="1" s="1"/>
  <c r="V179" i="1"/>
  <c r="X888" i="1"/>
  <c r="Y888" i="1" s="1"/>
  <c r="Z888" i="1" s="1"/>
  <c r="AA888" i="1" s="1"/>
  <c r="AB888" i="1" s="1"/>
  <c r="AC888" i="1" s="1"/>
  <c r="AD888" i="1" s="1"/>
  <c r="V889" i="1"/>
  <c r="X889" i="1" s="1"/>
  <c r="Y889" i="1" s="1"/>
  <c r="Z889" i="1" s="1"/>
  <c r="AA889" i="1" s="1"/>
  <c r="AB889" i="1" s="1"/>
  <c r="AC889" i="1" s="1"/>
  <c r="AD889" i="1" s="1"/>
  <c r="U316" i="1"/>
  <c r="U1444" i="1"/>
  <c r="U1445" i="1" s="1"/>
  <c r="U1446" i="1" s="1"/>
  <c r="U1447" i="1" s="1"/>
  <c r="U1448" i="1" s="1"/>
  <c r="U732" i="1"/>
  <c r="U733" i="1" s="1"/>
  <c r="U734" i="1" s="1"/>
  <c r="U735" i="1" s="1"/>
  <c r="U736" i="1" s="1"/>
  <c r="U737" i="1" s="1"/>
  <c r="U738" i="1" s="1"/>
  <c r="U739" i="1" s="1"/>
  <c r="U740" i="1" s="1"/>
  <c r="U741" i="1" s="1"/>
  <c r="U742" i="1" s="1"/>
  <c r="U743" i="1" s="1"/>
  <c r="U744" i="1" s="1"/>
  <c r="U745" i="1" s="1"/>
  <c r="U746" i="1" s="1"/>
  <c r="U747" i="1" s="1"/>
  <c r="U748" i="1" s="1"/>
  <c r="U749" i="1" s="1"/>
  <c r="U750" i="1" s="1"/>
  <c r="U751" i="1" s="1"/>
  <c r="U752" i="1" s="1"/>
  <c r="U753" i="1" s="1"/>
  <c r="U754" i="1" s="1"/>
  <c r="U755" i="1" s="1"/>
  <c r="U756" i="1" s="1"/>
  <c r="U757" i="1" s="1"/>
  <c r="U758" i="1" s="1"/>
  <c r="U759" i="1" s="1"/>
  <c r="U760" i="1" s="1"/>
  <c r="V1132" i="1"/>
  <c r="V704" i="1"/>
  <c r="X240" i="1"/>
  <c r="Y240" i="1" s="1"/>
  <c r="Z240" i="1" s="1"/>
  <c r="AA240" i="1" s="1"/>
  <c r="AB240" i="1" s="1"/>
  <c r="AC240" i="1" s="1"/>
  <c r="AD240" i="1" s="1"/>
  <c r="V241" i="1"/>
  <c r="U940" i="1"/>
  <c r="V1154" i="1"/>
  <c r="V1155" i="1" s="1"/>
  <c r="X339" i="1"/>
  <c r="Y339" i="1" s="1"/>
  <c r="Z339" i="1" s="1"/>
  <c r="AA339" i="1" s="1"/>
  <c r="AB339" i="1" s="1"/>
  <c r="AC339" i="1" s="1"/>
  <c r="AD339" i="1" s="1"/>
  <c r="V340" i="1"/>
  <c r="X309" i="1"/>
  <c r="Y309" i="1" s="1"/>
  <c r="Z309" i="1" s="1"/>
  <c r="AA309" i="1" s="1"/>
  <c r="AB309" i="1" s="1"/>
  <c r="AC309" i="1" s="1"/>
  <c r="AD309" i="1" s="1"/>
  <c r="V310" i="1"/>
  <c r="X1116" i="1"/>
  <c r="Y1116" i="1" s="1"/>
  <c r="Z1116" i="1" s="1"/>
  <c r="AA1116" i="1" s="1"/>
  <c r="AB1116" i="1" s="1"/>
  <c r="AC1116" i="1" s="1"/>
  <c r="AD1116" i="1" s="1"/>
  <c r="V1117" i="1"/>
  <c r="X58" i="1"/>
  <c r="Y58" i="1" s="1"/>
  <c r="Z58" i="1" s="1"/>
  <c r="AA58" i="1" s="1"/>
  <c r="AB58" i="1" s="1"/>
  <c r="AC58" i="1" s="1"/>
  <c r="AD58" i="1" s="1"/>
  <c r="V59" i="1"/>
  <c r="V1635" i="1"/>
  <c r="V1636" i="1" s="1"/>
  <c r="V1637" i="1" s="1"/>
  <c r="V1638" i="1" s="1"/>
  <c r="V1639" i="1" s="1"/>
  <c r="V1640" i="1" s="1"/>
  <c r="V722" i="1"/>
  <c r="V899" i="1"/>
  <c r="U678" i="1"/>
  <c r="U679" i="1" s="1"/>
  <c r="U680" i="1" s="1"/>
  <c r="U681" i="1" s="1"/>
  <c r="U682" i="1" s="1"/>
  <c r="U683" i="1" s="1"/>
  <c r="U684" i="1" s="1"/>
  <c r="U1552" i="1"/>
  <c r="U1553" i="1" s="1"/>
  <c r="U1554" i="1" s="1"/>
  <c r="U1555" i="1" s="1"/>
  <c r="U1556" i="1" s="1"/>
  <c r="U1557" i="1" s="1"/>
  <c r="U1558" i="1" s="1"/>
  <c r="U1559" i="1" s="1"/>
  <c r="U1560" i="1" s="1"/>
  <c r="U1561" i="1" s="1"/>
  <c r="U1562" i="1" s="1"/>
  <c r="U1563" i="1" s="1"/>
  <c r="U1564" i="1" s="1"/>
  <c r="U1565" i="1" s="1"/>
  <c r="U1566" i="1" s="1"/>
  <c r="U1567" i="1" s="1"/>
  <c r="U1568" i="1" s="1"/>
  <c r="U1569" i="1" s="1"/>
  <c r="U1570" i="1" s="1"/>
  <c r="U1571" i="1" s="1"/>
  <c r="U1572" i="1" s="1"/>
  <c r="U1573" i="1" s="1"/>
  <c r="U1574" i="1" s="1"/>
  <c r="U1575" i="1" s="1"/>
  <c r="U1576" i="1" s="1"/>
  <c r="U1577" i="1" s="1"/>
  <c r="U1578" i="1" s="1"/>
  <c r="U1579" i="1" s="1"/>
  <c r="U1580" i="1" s="1"/>
  <c r="U1581" i="1" s="1"/>
  <c r="U1582" i="1" s="1"/>
  <c r="U1583" i="1" s="1"/>
  <c r="U1584" i="1" s="1"/>
  <c r="U1585" i="1" s="1"/>
  <c r="U1586" i="1" s="1"/>
  <c r="U1587" i="1" s="1"/>
  <c r="U1588" i="1" s="1"/>
  <c r="U1589" i="1" s="1"/>
  <c r="U1590" i="1" s="1"/>
  <c r="U1591" i="1" s="1"/>
  <c r="U1592" i="1" s="1"/>
  <c r="U1593" i="1" s="1"/>
  <c r="U1594" i="1" s="1"/>
  <c r="U1595" i="1" s="1"/>
  <c r="U1596" i="1" s="1"/>
  <c r="U1597" i="1" s="1"/>
  <c r="U1598" i="1" s="1"/>
  <c r="U1599" i="1" s="1"/>
  <c r="U1600" i="1" s="1"/>
  <c r="U1601" i="1" s="1"/>
  <c r="U1602" i="1" s="1"/>
  <c r="U1603" i="1" s="1"/>
  <c r="U1604" i="1" s="1"/>
  <c r="U1605" i="1" s="1"/>
  <c r="U1606" i="1" s="1"/>
  <c r="U1607" i="1" s="1"/>
  <c r="U1608" i="1" s="1"/>
  <c r="U1609" i="1" s="1"/>
  <c r="U1610" i="1" s="1"/>
  <c r="U1611" i="1" s="1"/>
  <c r="U1612" i="1" s="1"/>
  <c r="U1613" i="1" s="1"/>
  <c r="U1614" i="1" s="1"/>
  <c r="U1615" i="1" s="1"/>
  <c r="U1616" i="1" s="1"/>
  <c r="U1617" i="1" s="1"/>
  <c r="U1618" i="1" s="1"/>
  <c r="U1619" i="1" s="1"/>
  <c r="U1620" i="1" s="1"/>
  <c r="U1621" i="1" s="1"/>
  <c r="U1622" i="1" s="1"/>
  <c r="U1623" i="1" s="1"/>
  <c r="U1624" i="1" s="1"/>
  <c r="U1625" i="1" s="1"/>
  <c r="U1626" i="1" s="1"/>
  <c r="U1627" i="1" s="1"/>
  <c r="U1628" i="1" s="1"/>
  <c r="U1629" i="1" s="1"/>
  <c r="U1630" i="1" s="1"/>
  <c r="U1631" i="1" s="1"/>
  <c r="U1632" i="1" s="1"/>
  <c r="U1633" i="1" s="1"/>
  <c r="U1634" i="1" s="1"/>
  <c r="X331" i="1"/>
  <c r="Y331" i="1" s="1"/>
  <c r="Z331" i="1" s="1"/>
  <c r="AA331" i="1" s="1"/>
  <c r="AB331" i="1" s="1"/>
  <c r="AC331" i="1" s="1"/>
  <c r="AD331" i="1" s="1"/>
  <c r="V332" i="1"/>
  <c r="X332" i="1" s="1"/>
  <c r="Y332" i="1" s="1"/>
  <c r="Z332" i="1" s="1"/>
  <c r="AA332" i="1" s="1"/>
  <c r="AB332" i="1" s="1"/>
  <c r="AC332" i="1" s="1"/>
  <c r="AD332" i="1" s="1"/>
  <c r="X908" i="1"/>
  <c r="Y908" i="1" s="1"/>
  <c r="Z908" i="1" s="1"/>
  <c r="AA908" i="1" s="1"/>
  <c r="AB908" i="1" s="1"/>
  <c r="AC908" i="1" s="1"/>
  <c r="AD908" i="1" s="1"/>
  <c r="V909" i="1"/>
  <c r="V910" i="1" s="1"/>
  <c r="X9" i="1"/>
  <c r="Y9" i="1" s="1"/>
  <c r="Z9" i="1" s="1"/>
  <c r="AA9" i="1" s="1"/>
  <c r="AB9" i="1" s="1"/>
  <c r="AC9" i="1" s="1"/>
  <c r="AD9" i="1" s="1"/>
  <c r="AE9" i="1" s="1"/>
  <c r="AE10" i="1" s="1"/>
  <c r="AE11" i="1" s="1"/>
  <c r="AE12" i="1" s="1"/>
  <c r="AE13" i="1" s="1"/>
  <c r="AE14" i="1" s="1"/>
  <c r="AE15" i="1" s="1"/>
  <c r="AE16" i="1" s="1"/>
  <c r="AE17" i="1" s="1"/>
  <c r="AE18" i="1" s="1"/>
  <c r="AE19" i="1" s="1"/>
  <c r="AE20" i="1" s="1"/>
  <c r="AE21" i="1" s="1"/>
  <c r="AE22" i="1" s="1"/>
  <c r="AE23" i="1" s="1"/>
  <c r="AE24" i="1" s="1"/>
  <c r="AE25" i="1" s="1"/>
  <c r="AE26" i="1" s="1"/>
  <c r="AE27" i="1" s="1"/>
  <c r="AE28" i="1" s="1"/>
  <c r="AE29" i="1" s="1"/>
  <c r="AE30" i="1" s="1"/>
  <c r="AE31" i="1" s="1"/>
  <c r="AE32" i="1" s="1"/>
  <c r="AE33" i="1" s="1"/>
  <c r="AE34" i="1" s="1"/>
  <c r="AE35" i="1" s="1"/>
  <c r="AE36" i="1" s="1"/>
  <c r="AE37" i="1" s="1"/>
  <c r="AE38" i="1" s="1"/>
  <c r="AE39" i="1" s="1"/>
  <c r="AE40" i="1" s="1"/>
  <c r="AE41" i="1" s="1"/>
  <c r="AE42" i="1" s="1"/>
  <c r="AE43" i="1" s="1"/>
  <c r="U892" i="1"/>
  <c r="U893" i="1" s="1"/>
  <c r="U565" i="1"/>
  <c r="U566" i="1" s="1"/>
  <c r="U567" i="1" s="1"/>
  <c r="U568" i="1" s="1"/>
  <c r="U569" i="1" s="1"/>
  <c r="U570" i="1" s="1"/>
  <c r="U65" i="1"/>
  <c r="X1404" i="1"/>
  <c r="Y1404" i="1" s="1"/>
  <c r="Z1404" i="1" s="1"/>
  <c r="AA1404" i="1" s="1"/>
  <c r="AB1404" i="1" s="1"/>
  <c r="AC1404" i="1" s="1"/>
  <c r="AD1404" i="1" s="1"/>
  <c r="V1405" i="1"/>
  <c r="U645" i="1"/>
  <c r="U646" i="1" s="1"/>
  <c r="U647" i="1" s="1"/>
  <c r="U648" i="1" s="1"/>
  <c r="U649" i="1" s="1"/>
  <c r="U650" i="1" s="1"/>
  <c r="U651" i="1" s="1"/>
  <c r="U652" i="1" s="1"/>
  <c r="X1454" i="1"/>
  <c r="Y1454" i="1" s="1"/>
  <c r="Z1454" i="1" s="1"/>
  <c r="AA1454" i="1" s="1"/>
  <c r="AB1454" i="1" s="1"/>
  <c r="AC1454" i="1" s="1"/>
  <c r="AD1454" i="1" s="1"/>
  <c r="V1455" i="1"/>
  <c r="V1058" i="1"/>
  <c r="U421" i="1"/>
  <c r="U422" i="1" s="1"/>
  <c r="U423" i="1" s="1"/>
  <c r="U424" i="1" s="1"/>
  <c r="U425" i="1" s="1"/>
  <c r="U426" i="1" s="1"/>
  <c r="U306" i="1"/>
  <c r="U307" i="1" s="1"/>
  <c r="U308" i="1" s="1"/>
  <c r="U309" i="1" s="1"/>
  <c r="X426" i="1"/>
  <c r="Y426" i="1" s="1"/>
  <c r="Z426" i="1" s="1"/>
  <c r="AA426" i="1" s="1"/>
  <c r="AB426" i="1" s="1"/>
  <c r="AC426" i="1" s="1"/>
  <c r="AD426" i="1" s="1"/>
  <c r="X1090" i="1"/>
  <c r="Y1090" i="1" s="1"/>
  <c r="Z1090" i="1" s="1"/>
  <c r="AA1090" i="1" s="1"/>
  <c r="AB1090" i="1" s="1"/>
  <c r="AC1090" i="1" s="1"/>
  <c r="AD1090" i="1" s="1"/>
  <c r="V1091" i="1"/>
  <c r="X379" i="1"/>
  <c r="Y379" i="1" s="1"/>
  <c r="Z379" i="1" s="1"/>
  <c r="AA379" i="1" s="1"/>
  <c r="AB379" i="1" s="1"/>
  <c r="AC379" i="1" s="1"/>
  <c r="AD379" i="1" s="1"/>
  <c r="V380" i="1"/>
  <c r="X1106" i="1"/>
  <c r="Y1106" i="1" s="1"/>
  <c r="Z1106" i="1" s="1"/>
  <c r="AA1106" i="1" s="1"/>
  <c r="AB1106" i="1" s="1"/>
  <c r="AC1106" i="1" s="1"/>
  <c r="AD1106" i="1" s="1"/>
  <c r="U432" i="1"/>
  <c r="U433" i="1" s="1"/>
  <c r="U434" i="1" s="1"/>
  <c r="U435" i="1" s="1"/>
  <c r="U436" i="1" s="1"/>
  <c r="U437" i="1" s="1"/>
  <c r="U438" i="1" s="1"/>
  <c r="V818" i="1"/>
  <c r="X262" i="1"/>
  <c r="Y262" i="1" s="1"/>
  <c r="Z262" i="1" s="1"/>
  <c r="AA262" i="1" s="1"/>
  <c r="AB262" i="1" s="1"/>
  <c r="AC262" i="1" s="1"/>
  <c r="AD262" i="1" s="1"/>
  <c r="V263" i="1"/>
  <c r="X684" i="1"/>
  <c r="Y684" i="1" s="1"/>
  <c r="Z684" i="1" s="1"/>
  <c r="AA684" i="1" s="1"/>
  <c r="AB684" i="1" s="1"/>
  <c r="AC684" i="1" s="1"/>
  <c r="AD684" i="1" s="1"/>
  <c r="V685" i="1"/>
  <c r="X189" i="1"/>
  <c r="Y189" i="1" s="1"/>
  <c r="Z189" i="1" s="1"/>
  <c r="AA189" i="1" s="1"/>
  <c r="AB189" i="1" s="1"/>
  <c r="AC189" i="1" s="1"/>
  <c r="AD189" i="1" s="1"/>
  <c r="V190" i="1"/>
  <c r="X658" i="1"/>
  <c r="Y658" i="1" s="1"/>
  <c r="Z658" i="1" s="1"/>
  <c r="AA658" i="1" s="1"/>
  <c r="AB658" i="1" s="1"/>
  <c r="AC658" i="1" s="1"/>
  <c r="AD658" i="1" s="1"/>
  <c r="V659" i="1"/>
  <c r="X958" i="1"/>
  <c r="Y958" i="1" s="1"/>
  <c r="Z958" i="1" s="1"/>
  <c r="AA958" i="1" s="1"/>
  <c r="AB958" i="1" s="1"/>
  <c r="AC958" i="1" s="1"/>
  <c r="AD958" i="1" s="1"/>
  <c r="V959" i="1"/>
  <c r="V1376" i="1"/>
  <c r="X1437" i="1"/>
  <c r="Y1437" i="1" s="1"/>
  <c r="Z1437" i="1" s="1"/>
  <c r="AA1437" i="1" s="1"/>
  <c r="AB1437" i="1" s="1"/>
  <c r="AC1437" i="1" s="1"/>
  <c r="AD1437" i="1" s="1"/>
  <c r="V1438" i="1"/>
  <c r="X91" i="1"/>
  <c r="Y91" i="1" s="1"/>
  <c r="Z91" i="1" s="1"/>
  <c r="AA91" i="1" s="1"/>
  <c r="AB91" i="1" s="1"/>
  <c r="AC91" i="1" s="1"/>
  <c r="AD91" i="1" s="1"/>
  <c r="V92" i="1"/>
  <c r="X442" i="1"/>
  <c r="Y442" i="1" s="1"/>
  <c r="Z442" i="1" s="1"/>
  <c r="AA442" i="1" s="1"/>
  <c r="AB442" i="1" s="1"/>
  <c r="AC442" i="1" s="1"/>
  <c r="AD442" i="1" s="1"/>
  <c r="V443" i="1"/>
  <c r="X43" i="1"/>
  <c r="Y43" i="1" s="1"/>
  <c r="Z43" i="1" s="1"/>
  <c r="AA43" i="1" s="1"/>
  <c r="AB43" i="1" s="1"/>
  <c r="AC43" i="1" s="1"/>
  <c r="AD43" i="1" s="1"/>
  <c r="V44" i="1"/>
  <c r="X802" i="1"/>
  <c r="Y802" i="1" s="1"/>
  <c r="Z802" i="1" s="1"/>
  <c r="AA802" i="1" s="1"/>
  <c r="AB802" i="1" s="1"/>
  <c r="AC802" i="1" s="1"/>
  <c r="AD802" i="1" s="1"/>
  <c r="X1155" i="1"/>
  <c r="Y1155" i="1" s="1"/>
  <c r="Z1155" i="1" s="1"/>
  <c r="AA1155" i="1" s="1"/>
  <c r="AB1155" i="1" s="1"/>
  <c r="AC1155" i="1" s="1"/>
  <c r="AD1155" i="1" s="1"/>
  <c r="V1156" i="1"/>
  <c r="V1157" i="1" s="1"/>
  <c r="U950" i="1"/>
  <c r="U951" i="1" s="1"/>
  <c r="U952" i="1" s="1"/>
  <c r="U953" i="1" s="1"/>
  <c r="U954" i="1" s="1"/>
  <c r="U955" i="1" s="1"/>
  <c r="U956" i="1" s="1"/>
  <c r="U957" i="1" s="1"/>
  <c r="U958" i="1" s="1"/>
  <c r="V282" i="1"/>
  <c r="V283" i="1" s="1"/>
  <c r="X1429" i="1"/>
  <c r="Y1429" i="1" s="1"/>
  <c r="Z1429" i="1" s="1"/>
  <c r="AA1429" i="1" s="1"/>
  <c r="AB1429" i="1" s="1"/>
  <c r="AC1429" i="1" s="1"/>
  <c r="AD1429" i="1" s="1"/>
  <c r="U1153" i="1"/>
  <c r="X410" i="1"/>
  <c r="Y410" i="1" s="1"/>
  <c r="Z410" i="1" s="1"/>
  <c r="AA410" i="1" s="1"/>
  <c r="AB410" i="1" s="1"/>
  <c r="AC410" i="1" s="1"/>
  <c r="AD410" i="1" s="1"/>
  <c r="U1038" i="1"/>
  <c r="U1039" i="1" s="1"/>
  <c r="U1040" i="1" s="1"/>
  <c r="U1041" i="1" s="1"/>
  <c r="U1042" i="1" s="1"/>
  <c r="U1043" i="1" s="1"/>
  <c r="U1044" i="1" s="1"/>
  <c r="U1045" i="1" s="1"/>
  <c r="U1046" i="1" s="1"/>
  <c r="U1047" i="1" s="1"/>
  <c r="U1048" i="1" s="1"/>
  <c r="U1049" i="1" s="1"/>
  <c r="U1050" i="1" s="1"/>
  <c r="U1051" i="1" s="1"/>
  <c r="U1052" i="1" s="1"/>
  <c r="U1053" i="1" s="1"/>
  <c r="U1054" i="1" s="1"/>
  <c r="U1055" i="1" s="1"/>
  <c r="U1056" i="1" s="1"/>
  <c r="U1057" i="1" s="1"/>
  <c r="V1383" i="1"/>
  <c r="X1383" i="1" s="1"/>
  <c r="Y1383" i="1" s="1"/>
  <c r="Z1383" i="1" s="1"/>
  <c r="AA1383" i="1" s="1"/>
  <c r="AB1383" i="1" s="1"/>
  <c r="AC1383" i="1" s="1"/>
  <c r="AD1383" i="1" s="1"/>
  <c r="U27" i="1"/>
  <c r="U28" i="1" s="1"/>
  <c r="U29" i="1" s="1"/>
  <c r="X1154" i="1"/>
  <c r="Y1154" i="1" s="1"/>
  <c r="Z1154" i="1" s="1"/>
  <c r="AA1154" i="1" s="1"/>
  <c r="AB1154" i="1" s="1"/>
  <c r="AC1154" i="1" s="1"/>
  <c r="AD1154" i="1" s="1"/>
  <c r="V160" i="1"/>
  <c r="U700" i="1"/>
  <c r="U701" i="1" s="1"/>
  <c r="U702" i="1" s="1"/>
  <c r="U703" i="1" s="1"/>
  <c r="AM5" i="1"/>
  <c r="P15" i="1"/>
  <c r="P16" i="1" s="1"/>
  <c r="P17" i="1" s="1"/>
  <c r="P18" i="1" s="1"/>
  <c r="P19" i="1" s="1"/>
  <c r="P20" i="1" s="1"/>
  <c r="P21" i="1" s="1"/>
  <c r="P22" i="1" s="1"/>
  <c r="P23" i="1" s="1"/>
  <c r="P24" i="1" s="1"/>
  <c r="P25" i="1" s="1"/>
  <c r="P26" i="1" s="1"/>
  <c r="P27" i="1" s="1"/>
  <c r="P28" i="1" s="1"/>
  <c r="P29" i="1" s="1"/>
  <c r="P30" i="1" s="1"/>
  <c r="P31" i="1" s="1"/>
  <c r="P32" i="1" s="1"/>
  <c r="P33" i="1" s="1"/>
  <c r="P34" i="1" s="1"/>
  <c r="P35" i="1" s="1"/>
  <c r="P36" i="1" s="1"/>
  <c r="P37" i="1" s="1"/>
  <c r="P38" i="1" s="1"/>
  <c r="P39" i="1" s="1"/>
  <c r="P40" i="1" s="1"/>
  <c r="P41" i="1" s="1"/>
  <c r="P42" i="1" s="1"/>
  <c r="P43" i="1" s="1"/>
  <c r="P44" i="1" s="1"/>
  <c r="P45" i="1" s="1"/>
  <c r="P46" i="1" s="1"/>
  <c r="P47" i="1" s="1"/>
  <c r="P48" i="1" s="1"/>
  <c r="P49" i="1" s="1"/>
  <c r="P50" i="1" s="1"/>
  <c r="P51" i="1" s="1"/>
  <c r="P52" i="1" s="1"/>
  <c r="P53" i="1" s="1"/>
  <c r="P54" i="1" s="1"/>
  <c r="P55" i="1" s="1"/>
  <c r="P56" i="1" s="1"/>
  <c r="P57" i="1" s="1"/>
  <c r="P58" i="1" s="1"/>
  <c r="P59" i="1" s="1"/>
  <c r="P60" i="1" s="1"/>
  <c r="P61" i="1" s="1"/>
  <c r="P62" i="1" s="1"/>
  <c r="P63" i="1" s="1"/>
  <c r="P64" i="1" s="1"/>
  <c r="P65" i="1" s="1"/>
  <c r="P66" i="1" s="1"/>
  <c r="P67" i="1" s="1"/>
  <c r="P68" i="1" s="1"/>
  <c r="P69" i="1" s="1"/>
  <c r="P70" i="1" s="1"/>
  <c r="P71" i="1" s="1"/>
  <c r="P72" i="1" s="1"/>
  <c r="P73" i="1" s="1"/>
  <c r="P74" i="1" s="1"/>
  <c r="P75" i="1" s="1"/>
  <c r="P76" i="1" s="1"/>
  <c r="P77" i="1" s="1"/>
  <c r="P78" i="1" s="1"/>
  <c r="P79" i="1" s="1"/>
  <c r="P80" i="1" s="1"/>
  <c r="P81" i="1" s="1"/>
  <c r="P82" i="1" s="1"/>
  <c r="P83" i="1" s="1"/>
  <c r="P84" i="1" s="1"/>
  <c r="P85" i="1" s="1"/>
  <c r="P86" i="1" s="1"/>
  <c r="P87" i="1" s="1"/>
  <c r="P88" i="1" s="1"/>
  <c r="P89" i="1" s="1"/>
  <c r="P90" i="1" s="1"/>
  <c r="P91" i="1" s="1"/>
  <c r="P92" i="1" s="1"/>
  <c r="P93" i="1" s="1"/>
  <c r="P94" i="1" s="1"/>
  <c r="P95" i="1" s="1"/>
  <c r="P96" i="1" s="1"/>
  <c r="P97" i="1" s="1"/>
  <c r="P98" i="1" s="1"/>
  <c r="P99" i="1" s="1"/>
  <c r="P100" i="1" s="1"/>
  <c r="P101" i="1" s="1"/>
  <c r="P102" i="1" s="1"/>
  <c r="P103" i="1" s="1"/>
  <c r="P104" i="1" s="1"/>
  <c r="P105" i="1" s="1"/>
  <c r="P106" i="1" s="1"/>
  <c r="P107" i="1" s="1"/>
  <c r="P108" i="1" s="1"/>
  <c r="P109" i="1" s="1"/>
  <c r="P110" i="1" s="1"/>
  <c r="P111" i="1" s="1"/>
  <c r="P112" i="1" s="1"/>
  <c r="P113" i="1" s="1"/>
  <c r="P114" i="1" s="1"/>
  <c r="P115" i="1" s="1"/>
  <c r="P116" i="1" s="1"/>
  <c r="P117" i="1" s="1"/>
  <c r="P118" i="1" s="1"/>
  <c r="P119" i="1" s="1"/>
  <c r="P120" i="1" s="1"/>
  <c r="P121" i="1" s="1"/>
  <c r="P122" i="1" s="1"/>
  <c r="P123" i="1" s="1"/>
  <c r="P124" i="1" s="1"/>
  <c r="P125" i="1" s="1"/>
  <c r="P126" i="1" s="1"/>
  <c r="P127" i="1" s="1"/>
  <c r="P128" i="1" s="1"/>
  <c r="P129" i="1" s="1"/>
  <c r="P130" i="1" s="1"/>
  <c r="P131" i="1" s="1"/>
  <c r="P132" i="1" s="1"/>
  <c r="P133" i="1" s="1"/>
  <c r="P134" i="1" s="1"/>
  <c r="P135" i="1" s="1"/>
  <c r="P136" i="1" s="1"/>
  <c r="P137" i="1" s="1"/>
  <c r="P138" i="1" s="1"/>
  <c r="P139" i="1" s="1"/>
  <c r="P140" i="1" s="1"/>
  <c r="P141" i="1" s="1"/>
  <c r="P142" i="1" s="1"/>
  <c r="P143" i="1" s="1"/>
  <c r="P144" i="1" s="1"/>
  <c r="P145" i="1" s="1"/>
  <c r="P146" i="1" s="1"/>
  <c r="P147" i="1" s="1"/>
  <c r="P148" i="1" s="1"/>
  <c r="P149" i="1" s="1"/>
  <c r="P150" i="1" s="1"/>
  <c r="P151" i="1" s="1"/>
  <c r="P152" i="1" s="1"/>
  <c r="P153" i="1" s="1"/>
  <c r="P154" i="1" s="1"/>
  <c r="P155" i="1" s="1"/>
  <c r="P156" i="1" s="1"/>
  <c r="P157" i="1" s="1"/>
  <c r="P158" i="1" s="1"/>
  <c r="P159" i="1" s="1"/>
  <c r="P160" i="1" s="1"/>
  <c r="P161" i="1" s="1"/>
  <c r="P162" i="1" s="1"/>
  <c r="P163" i="1" s="1"/>
  <c r="P164" i="1" s="1"/>
  <c r="P165" i="1" s="1"/>
  <c r="P166" i="1" s="1"/>
  <c r="P167" i="1" s="1"/>
  <c r="P168" i="1" s="1"/>
  <c r="P169" i="1" s="1"/>
  <c r="P170" i="1" s="1"/>
  <c r="P171" i="1" s="1"/>
  <c r="P172" i="1" s="1"/>
  <c r="P173" i="1" s="1"/>
  <c r="P174" i="1" s="1"/>
  <c r="P175" i="1" s="1"/>
  <c r="P176" i="1" s="1"/>
  <c r="P177" i="1" s="1"/>
  <c r="P178" i="1" s="1"/>
  <c r="P179" i="1" s="1"/>
  <c r="P180" i="1" s="1"/>
  <c r="P181" i="1" s="1"/>
  <c r="P182" i="1" s="1"/>
  <c r="P183" i="1" s="1"/>
  <c r="P184" i="1" s="1"/>
  <c r="P185" i="1" s="1"/>
  <c r="P186" i="1" s="1"/>
  <c r="P187" i="1" s="1"/>
  <c r="P188" i="1" s="1"/>
  <c r="P189" i="1" s="1"/>
  <c r="P190" i="1" s="1"/>
  <c r="P191" i="1" s="1"/>
  <c r="P192" i="1" s="1"/>
  <c r="P193" i="1" s="1"/>
  <c r="P194" i="1" s="1"/>
  <c r="P195" i="1" s="1"/>
  <c r="P196" i="1" s="1"/>
  <c r="P197" i="1" s="1"/>
  <c r="P198" i="1" s="1"/>
  <c r="P199" i="1" s="1"/>
  <c r="P200" i="1" s="1"/>
  <c r="P201" i="1" s="1"/>
  <c r="P202" i="1" s="1"/>
  <c r="P203" i="1" s="1"/>
  <c r="P204" i="1" s="1"/>
  <c r="P205" i="1" s="1"/>
  <c r="P206" i="1" s="1"/>
  <c r="P207" i="1" s="1"/>
  <c r="P208" i="1" s="1"/>
  <c r="P209" i="1" s="1"/>
  <c r="P210" i="1" s="1"/>
  <c r="P211" i="1" s="1"/>
  <c r="P212" i="1" s="1"/>
  <c r="P213" i="1" s="1"/>
  <c r="P214" i="1" s="1"/>
  <c r="P215" i="1" s="1"/>
  <c r="P216" i="1" s="1"/>
  <c r="P217" i="1" s="1"/>
  <c r="P218" i="1" s="1"/>
  <c r="P219" i="1" s="1"/>
  <c r="P220" i="1" s="1"/>
  <c r="P221" i="1" s="1"/>
  <c r="P222" i="1" s="1"/>
  <c r="P223" i="1" s="1"/>
  <c r="P224" i="1" s="1"/>
  <c r="P225" i="1" s="1"/>
  <c r="P226" i="1" s="1"/>
  <c r="P227" i="1" s="1"/>
  <c r="P228" i="1" s="1"/>
  <c r="P229" i="1" s="1"/>
  <c r="P230" i="1" s="1"/>
  <c r="P231" i="1" s="1"/>
  <c r="P232" i="1" s="1"/>
  <c r="P233" i="1" s="1"/>
  <c r="P234" i="1" s="1"/>
  <c r="P235" i="1" s="1"/>
  <c r="P236" i="1" s="1"/>
  <c r="P237" i="1" s="1"/>
  <c r="P238" i="1" s="1"/>
  <c r="P239" i="1" s="1"/>
  <c r="P240" i="1" s="1"/>
  <c r="P241" i="1" s="1"/>
  <c r="P242" i="1" s="1"/>
  <c r="P243" i="1" s="1"/>
  <c r="P244" i="1" s="1"/>
  <c r="P245" i="1" s="1"/>
  <c r="P246" i="1" s="1"/>
  <c r="P247" i="1" s="1"/>
  <c r="P248" i="1" s="1"/>
  <c r="P249" i="1" s="1"/>
  <c r="P250" i="1" s="1"/>
  <c r="P251" i="1" s="1"/>
  <c r="P252" i="1" s="1"/>
  <c r="P253" i="1" s="1"/>
  <c r="P254" i="1" s="1"/>
  <c r="P255" i="1" s="1"/>
  <c r="P256" i="1" s="1"/>
  <c r="P257" i="1" s="1"/>
  <c r="P258" i="1" s="1"/>
  <c r="P259" i="1" s="1"/>
  <c r="P260" i="1" s="1"/>
  <c r="P261" i="1" s="1"/>
  <c r="P262" i="1" s="1"/>
  <c r="P263" i="1" s="1"/>
  <c r="P264" i="1" s="1"/>
  <c r="P265" i="1" s="1"/>
  <c r="P266" i="1" s="1"/>
  <c r="P267" i="1" s="1"/>
  <c r="P268" i="1" s="1"/>
  <c r="P269" i="1" s="1"/>
  <c r="P270" i="1" s="1"/>
  <c r="P271" i="1" s="1"/>
  <c r="P272" i="1" s="1"/>
  <c r="P273" i="1" s="1"/>
  <c r="P274" i="1" s="1"/>
  <c r="P275" i="1" s="1"/>
  <c r="P276" i="1" s="1"/>
  <c r="P277" i="1" s="1"/>
  <c r="P278" i="1" s="1"/>
  <c r="P279" i="1" s="1"/>
  <c r="P280" i="1" s="1"/>
  <c r="P281" i="1" s="1"/>
  <c r="P282" i="1" s="1"/>
  <c r="P283" i="1" s="1"/>
  <c r="P284" i="1" s="1"/>
  <c r="P285" i="1" s="1"/>
  <c r="P286" i="1" s="1"/>
  <c r="P287" i="1" s="1"/>
  <c r="P288" i="1" s="1"/>
  <c r="P289" i="1" s="1"/>
  <c r="P290" i="1" s="1"/>
  <c r="P291" i="1" s="1"/>
  <c r="P292" i="1" s="1"/>
  <c r="P293" i="1" s="1"/>
  <c r="P294" i="1" s="1"/>
  <c r="P295" i="1" s="1"/>
  <c r="P296" i="1" s="1"/>
  <c r="P297" i="1" s="1"/>
  <c r="P298" i="1" s="1"/>
  <c r="P299" i="1" s="1"/>
  <c r="P300" i="1" s="1"/>
  <c r="P301" i="1" s="1"/>
  <c r="P302" i="1" s="1"/>
  <c r="P303" i="1" s="1"/>
  <c r="P304" i="1" s="1"/>
  <c r="P305" i="1" s="1"/>
  <c r="P306" i="1" s="1"/>
  <c r="P307" i="1" s="1"/>
  <c r="P308" i="1" s="1"/>
  <c r="P309" i="1" s="1"/>
  <c r="P310" i="1" s="1"/>
  <c r="P311" i="1" s="1"/>
  <c r="P312" i="1" s="1"/>
  <c r="P313" i="1" s="1"/>
  <c r="P314" i="1" s="1"/>
  <c r="P315" i="1" s="1"/>
  <c r="P316" i="1" s="1"/>
  <c r="P317" i="1" s="1"/>
  <c r="P318" i="1" s="1"/>
  <c r="P319" i="1" s="1"/>
  <c r="P320" i="1" s="1"/>
  <c r="P321" i="1" s="1"/>
  <c r="P322" i="1" s="1"/>
  <c r="P323" i="1" s="1"/>
  <c r="P324" i="1" s="1"/>
  <c r="P325" i="1" s="1"/>
  <c r="P326" i="1" s="1"/>
  <c r="P327" i="1" s="1"/>
  <c r="P328" i="1" s="1"/>
  <c r="P329" i="1" s="1"/>
  <c r="P330" i="1" s="1"/>
  <c r="P331" i="1" s="1"/>
  <c r="P332" i="1" s="1"/>
  <c r="P333" i="1" s="1"/>
  <c r="P334" i="1" s="1"/>
  <c r="P335" i="1" s="1"/>
  <c r="P336" i="1" s="1"/>
  <c r="P337" i="1" s="1"/>
  <c r="P338" i="1" s="1"/>
  <c r="P339" i="1" s="1"/>
  <c r="P340" i="1" s="1"/>
  <c r="P341" i="1" s="1"/>
  <c r="P342" i="1" s="1"/>
  <c r="P343" i="1" s="1"/>
  <c r="P344" i="1" s="1"/>
  <c r="P345" i="1" s="1"/>
  <c r="P346" i="1" s="1"/>
  <c r="P347" i="1" s="1"/>
  <c r="P348" i="1" s="1"/>
  <c r="P349" i="1" s="1"/>
  <c r="P350" i="1" s="1"/>
  <c r="P351" i="1" s="1"/>
  <c r="P352" i="1" s="1"/>
  <c r="P353" i="1" s="1"/>
  <c r="P354" i="1" s="1"/>
  <c r="P355" i="1" s="1"/>
  <c r="P356" i="1" s="1"/>
  <c r="P357" i="1" s="1"/>
  <c r="P358" i="1" s="1"/>
  <c r="P359" i="1" s="1"/>
  <c r="P360" i="1" s="1"/>
  <c r="P361" i="1" s="1"/>
  <c r="P362" i="1" s="1"/>
  <c r="P363" i="1" s="1"/>
  <c r="P364" i="1" s="1"/>
  <c r="P365" i="1" s="1"/>
  <c r="P366" i="1" s="1"/>
  <c r="P367" i="1" s="1"/>
  <c r="P368" i="1" s="1"/>
  <c r="P369" i="1" s="1"/>
  <c r="P370" i="1" s="1"/>
  <c r="P371" i="1" s="1"/>
  <c r="P372" i="1" s="1"/>
  <c r="P373" i="1" s="1"/>
  <c r="P374" i="1" s="1"/>
  <c r="P375" i="1" s="1"/>
  <c r="P376" i="1" s="1"/>
  <c r="P377" i="1" s="1"/>
  <c r="P378" i="1" s="1"/>
  <c r="P379" i="1" s="1"/>
  <c r="P380" i="1" s="1"/>
  <c r="P381" i="1" s="1"/>
  <c r="P382" i="1" s="1"/>
  <c r="P383" i="1" s="1"/>
  <c r="P384" i="1" s="1"/>
  <c r="P385" i="1" s="1"/>
  <c r="P386" i="1" s="1"/>
  <c r="P387" i="1" s="1"/>
  <c r="P388" i="1" s="1"/>
  <c r="P389" i="1" s="1"/>
  <c r="P390" i="1" s="1"/>
  <c r="P391" i="1" s="1"/>
  <c r="P392" i="1" s="1"/>
  <c r="P393" i="1" s="1"/>
  <c r="P394" i="1" s="1"/>
  <c r="P395" i="1" s="1"/>
  <c r="P396" i="1" s="1"/>
  <c r="P397" i="1" s="1"/>
  <c r="P398" i="1" s="1"/>
  <c r="P399" i="1" s="1"/>
  <c r="P400" i="1" s="1"/>
  <c r="P401" i="1" s="1"/>
  <c r="P402" i="1" s="1"/>
  <c r="P403" i="1" s="1"/>
  <c r="P404" i="1" s="1"/>
  <c r="P405" i="1" s="1"/>
  <c r="P406" i="1" s="1"/>
  <c r="P407" i="1" s="1"/>
  <c r="P408" i="1" s="1"/>
  <c r="P409" i="1" s="1"/>
  <c r="P410" i="1" s="1"/>
  <c r="P411" i="1" s="1"/>
  <c r="P412" i="1" s="1"/>
  <c r="P413" i="1" s="1"/>
  <c r="P414" i="1" s="1"/>
  <c r="P415" i="1" s="1"/>
  <c r="P416" i="1" s="1"/>
  <c r="P417" i="1" s="1"/>
  <c r="P418" i="1" s="1"/>
  <c r="P419" i="1" s="1"/>
  <c r="P420" i="1" s="1"/>
  <c r="P421" i="1" s="1"/>
  <c r="P422" i="1" s="1"/>
  <c r="P423" i="1" s="1"/>
  <c r="P424" i="1" s="1"/>
  <c r="P425" i="1" s="1"/>
  <c r="P426" i="1" s="1"/>
  <c r="P427" i="1" s="1"/>
  <c r="P428" i="1" s="1"/>
  <c r="P429" i="1" s="1"/>
  <c r="P430" i="1" s="1"/>
  <c r="P431" i="1" s="1"/>
  <c r="P432" i="1" s="1"/>
  <c r="P433" i="1" s="1"/>
  <c r="P434" i="1" s="1"/>
  <c r="P435" i="1" s="1"/>
  <c r="P436" i="1" s="1"/>
  <c r="P437" i="1" s="1"/>
  <c r="P438" i="1" s="1"/>
  <c r="P439" i="1" s="1"/>
  <c r="P440" i="1" s="1"/>
  <c r="P441" i="1" s="1"/>
  <c r="P442" i="1" s="1"/>
  <c r="P443" i="1" s="1"/>
  <c r="P444" i="1" s="1"/>
  <c r="P445" i="1" s="1"/>
  <c r="P446" i="1" s="1"/>
  <c r="P447" i="1" s="1"/>
  <c r="P448" i="1" s="1"/>
  <c r="P449" i="1" s="1"/>
  <c r="P450" i="1" s="1"/>
  <c r="P451" i="1" s="1"/>
  <c r="P452" i="1" s="1"/>
  <c r="P453" i="1" s="1"/>
  <c r="P454" i="1" s="1"/>
  <c r="P455" i="1" s="1"/>
  <c r="P456" i="1" s="1"/>
  <c r="P457" i="1" s="1"/>
  <c r="P458" i="1" s="1"/>
  <c r="P459" i="1" s="1"/>
  <c r="P460" i="1" s="1"/>
  <c r="P461" i="1" s="1"/>
  <c r="P462" i="1" s="1"/>
  <c r="P463" i="1" s="1"/>
  <c r="P464" i="1" s="1"/>
  <c r="P465" i="1" s="1"/>
  <c r="P466" i="1" s="1"/>
  <c r="P467" i="1" s="1"/>
  <c r="P468" i="1" s="1"/>
  <c r="P469" i="1" s="1"/>
  <c r="P470" i="1" s="1"/>
  <c r="P471" i="1" s="1"/>
  <c r="P472" i="1" s="1"/>
  <c r="P473" i="1" s="1"/>
  <c r="P474" i="1" s="1"/>
  <c r="P475" i="1" s="1"/>
  <c r="P476" i="1" s="1"/>
  <c r="P477" i="1" s="1"/>
  <c r="P478" i="1" s="1"/>
  <c r="P479" i="1" s="1"/>
  <c r="P480" i="1" s="1"/>
  <c r="P481" i="1" s="1"/>
  <c r="P482" i="1" s="1"/>
  <c r="P483" i="1" s="1"/>
  <c r="P484" i="1" s="1"/>
  <c r="P485" i="1" s="1"/>
  <c r="P486" i="1" s="1"/>
  <c r="P487" i="1" s="1"/>
  <c r="P488" i="1" s="1"/>
  <c r="P489" i="1" s="1"/>
  <c r="P490" i="1" s="1"/>
  <c r="P491" i="1" s="1"/>
  <c r="P492" i="1" s="1"/>
  <c r="P493" i="1" s="1"/>
  <c r="P494" i="1" s="1"/>
  <c r="P495" i="1" s="1"/>
  <c r="P496" i="1" s="1"/>
  <c r="P497" i="1" s="1"/>
  <c r="P498" i="1" s="1"/>
  <c r="P499" i="1" s="1"/>
  <c r="P500" i="1" s="1"/>
  <c r="P501" i="1" s="1"/>
  <c r="P502" i="1" s="1"/>
  <c r="P503" i="1" s="1"/>
  <c r="P504" i="1" s="1"/>
  <c r="P505" i="1" s="1"/>
  <c r="P506" i="1" s="1"/>
  <c r="P507" i="1" s="1"/>
  <c r="P508" i="1" s="1"/>
  <c r="P509" i="1" s="1"/>
  <c r="P510" i="1" s="1"/>
  <c r="P511" i="1" s="1"/>
  <c r="P512" i="1" s="1"/>
  <c r="P513" i="1" s="1"/>
  <c r="P514" i="1" s="1"/>
  <c r="P515" i="1" s="1"/>
  <c r="P516" i="1" s="1"/>
  <c r="P517" i="1" s="1"/>
  <c r="P518" i="1" s="1"/>
  <c r="P519" i="1" s="1"/>
  <c r="P520" i="1" s="1"/>
  <c r="P521" i="1" s="1"/>
  <c r="P522" i="1" s="1"/>
  <c r="P523" i="1" s="1"/>
  <c r="P524" i="1" s="1"/>
  <c r="P525" i="1" s="1"/>
  <c r="P526" i="1" s="1"/>
  <c r="P527" i="1" s="1"/>
  <c r="P528" i="1" s="1"/>
  <c r="P529" i="1" s="1"/>
  <c r="P530" i="1" s="1"/>
  <c r="P531" i="1" s="1"/>
  <c r="P532" i="1" s="1"/>
  <c r="P533" i="1" s="1"/>
  <c r="P534" i="1" s="1"/>
  <c r="P535" i="1" s="1"/>
  <c r="P536" i="1" s="1"/>
  <c r="P537" i="1" s="1"/>
  <c r="P538" i="1" s="1"/>
  <c r="P539" i="1" s="1"/>
  <c r="P540" i="1" s="1"/>
  <c r="P541" i="1" s="1"/>
  <c r="P542" i="1" s="1"/>
  <c r="P543" i="1" s="1"/>
  <c r="P544" i="1" s="1"/>
  <c r="P545" i="1" s="1"/>
  <c r="P546" i="1" s="1"/>
  <c r="P547" i="1" s="1"/>
  <c r="P548" i="1" s="1"/>
  <c r="P549" i="1" s="1"/>
  <c r="P550" i="1" s="1"/>
  <c r="P551" i="1" s="1"/>
  <c r="P552" i="1" s="1"/>
  <c r="P553" i="1" s="1"/>
  <c r="P554" i="1" s="1"/>
  <c r="P555" i="1" s="1"/>
  <c r="P556" i="1" s="1"/>
  <c r="P557" i="1" s="1"/>
  <c r="P558" i="1" s="1"/>
  <c r="P559" i="1" s="1"/>
  <c r="P560" i="1" s="1"/>
  <c r="P561" i="1" s="1"/>
  <c r="P562" i="1" s="1"/>
  <c r="P563" i="1" s="1"/>
  <c r="P564" i="1" s="1"/>
  <c r="P565" i="1" s="1"/>
  <c r="P566" i="1" s="1"/>
  <c r="P567" i="1" s="1"/>
  <c r="P568" i="1" s="1"/>
  <c r="P569" i="1" s="1"/>
  <c r="P570" i="1" s="1"/>
  <c r="P571" i="1" s="1"/>
  <c r="P572" i="1" s="1"/>
  <c r="P573" i="1" s="1"/>
  <c r="P574" i="1" s="1"/>
  <c r="P575" i="1" s="1"/>
  <c r="P576" i="1" s="1"/>
  <c r="P577" i="1" s="1"/>
  <c r="P578" i="1" s="1"/>
  <c r="P579" i="1" s="1"/>
  <c r="P580" i="1" s="1"/>
  <c r="P581" i="1" s="1"/>
  <c r="P582" i="1" s="1"/>
  <c r="P583" i="1" s="1"/>
  <c r="P584" i="1" s="1"/>
  <c r="P585" i="1" s="1"/>
  <c r="P586" i="1" s="1"/>
  <c r="P587" i="1" s="1"/>
  <c r="P588" i="1" s="1"/>
  <c r="P589" i="1" s="1"/>
  <c r="P590" i="1" s="1"/>
  <c r="P591" i="1" s="1"/>
  <c r="P592" i="1" s="1"/>
  <c r="P593" i="1" s="1"/>
  <c r="P594" i="1" s="1"/>
  <c r="P595" i="1" s="1"/>
  <c r="P596" i="1" s="1"/>
  <c r="P597" i="1" s="1"/>
  <c r="P598" i="1" s="1"/>
  <c r="P599" i="1" s="1"/>
  <c r="P600" i="1" s="1"/>
  <c r="P601" i="1" s="1"/>
  <c r="P602" i="1" s="1"/>
  <c r="P603" i="1" s="1"/>
  <c r="P604" i="1" s="1"/>
  <c r="P605" i="1" s="1"/>
  <c r="P606" i="1" s="1"/>
  <c r="P607" i="1" s="1"/>
  <c r="P608" i="1" s="1"/>
  <c r="P609" i="1" s="1"/>
  <c r="P610" i="1" s="1"/>
  <c r="P611" i="1" s="1"/>
  <c r="P612" i="1" s="1"/>
  <c r="P613" i="1" s="1"/>
  <c r="P614" i="1" s="1"/>
  <c r="P615" i="1" s="1"/>
  <c r="P616" i="1" s="1"/>
  <c r="P617" i="1" s="1"/>
  <c r="P618" i="1" s="1"/>
  <c r="P619" i="1" s="1"/>
  <c r="P620" i="1" s="1"/>
  <c r="P621" i="1" s="1"/>
  <c r="P622" i="1" s="1"/>
  <c r="P623" i="1" s="1"/>
  <c r="P624" i="1" s="1"/>
  <c r="P625" i="1" s="1"/>
  <c r="P626" i="1" s="1"/>
  <c r="P627" i="1" s="1"/>
  <c r="P628" i="1" s="1"/>
  <c r="P629" i="1" s="1"/>
  <c r="P630" i="1" s="1"/>
  <c r="P631" i="1" s="1"/>
  <c r="P632" i="1" s="1"/>
  <c r="P633" i="1" s="1"/>
  <c r="P634" i="1" s="1"/>
  <c r="P635" i="1" s="1"/>
  <c r="P636" i="1" s="1"/>
  <c r="P637" i="1" s="1"/>
  <c r="P638" i="1" s="1"/>
  <c r="P639" i="1" s="1"/>
  <c r="P640" i="1" s="1"/>
  <c r="P641" i="1" s="1"/>
  <c r="P642" i="1" s="1"/>
  <c r="P643" i="1" s="1"/>
  <c r="P644" i="1" s="1"/>
  <c r="P645" i="1" s="1"/>
  <c r="P646" i="1" s="1"/>
  <c r="P647" i="1" s="1"/>
  <c r="P648" i="1" s="1"/>
  <c r="P649" i="1" s="1"/>
  <c r="P650" i="1" s="1"/>
  <c r="P651" i="1" s="1"/>
  <c r="P652" i="1" s="1"/>
  <c r="P653" i="1" s="1"/>
  <c r="P654" i="1" s="1"/>
  <c r="P655" i="1" s="1"/>
  <c r="P656" i="1" s="1"/>
  <c r="P657" i="1" s="1"/>
  <c r="P658" i="1" s="1"/>
  <c r="P659" i="1" s="1"/>
  <c r="P660" i="1" s="1"/>
  <c r="P661" i="1" s="1"/>
  <c r="P662" i="1" s="1"/>
  <c r="P663" i="1" s="1"/>
  <c r="P664" i="1" s="1"/>
  <c r="P665" i="1" s="1"/>
  <c r="P666" i="1" s="1"/>
  <c r="P667" i="1" s="1"/>
  <c r="P668" i="1" s="1"/>
  <c r="P669" i="1" s="1"/>
  <c r="P670" i="1" s="1"/>
  <c r="P671" i="1" s="1"/>
  <c r="P672" i="1" s="1"/>
  <c r="P673" i="1" s="1"/>
  <c r="P674" i="1" s="1"/>
  <c r="P675" i="1" s="1"/>
  <c r="P676" i="1" s="1"/>
  <c r="P677" i="1" s="1"/>
  <c r="P678" i="1" s="1"/>
  <c r="P679" i="1" s="1"/>
  <c r="P680" i="1" s="1"/>
  <c r="P681" i="1" s="1"/>
  <c r="P682" i="1" s="1"/>
  <c r="P683" i="1" s="1"/>
  <c r="P684" i="1" s="1"/>
  <c r="P685" i="1" s="1"/>
  <c r="P686" i="1" s="1"/>
  <c r="P687" i="1" s="1"/>
  <c r="P688" i="1" s="1"/>
  <c r="P689" i="1" s="1"/>
  <c r="P690" i="1" s="1"/>
  <c r="P691" i="1" s="1"/>
  <c r="P692" i="1" s="1"/>
  <c r="P693" i="1" s="1"/>
  <c r="P694" i="1" s="1"/>
  <c r="P695" i="1" s="1"/>
  <c r="P696" i="1" s="1"/>
  <c r="P697" i="1" s="1"/>
  <c r="P698" i="1" s="1"/>
  <c r="P699" i="1" s="1"/>
  <c r="P700" i="1" s="1"/>
  <c r="P701" i="1" s="1"/>
  <c r="P702" i="1" s="1"/>
  <c r="P703" i="1" s="1"/>
  <c r="P704" i="1" s="1"/>
  <c r="P705" i="1" s="1"/>
  <c r="P706" i="1" s="1"/>
  <c r="P707" i="1" s="1"/>
  <c r="P708" i="1" s="1"/>
  <c r="P709" i="1" s="1"/>
  <c r="P710" i="1" s="1"/>
  <c r="P711" i="1" s="1"/>
  <c r="P712" i="1" s="1"/>
  <c r="P713" i="1" s="1"/>
  <c r="P714" i="1" s="1"/>
  <c r="P715" i="1" s="1"/>
  <c r="P716" i="1" s="1"/>
  <c r="P717" i="1" s="1"/>
  <c r="P718" i="1" s="1"/>
  <c r="P719" i="1" s="1"/>
  <c r="P720" i="1" s="1"/>
  <c r="P721" i="1" s="1"/>
  <c r="P722" i="1" s="1"/>
  <c r="P723" i="1" s="1"/>
  <c r="P724" i="1" s="1"/>
  <c r="P725" i="1" s="1"/>
  <c r="P726" i="1" s="1"/>
  <c r="P727" i="1" s="1"/>
  <c r="P728" i="1" s="1"/>
  <c r="P729" i="1" s="1"/>
  <c r="P730" i="1" s="1"/>
  <c r="P731" i="1" s="1"/>
  <c r="P732" i="1" s="1"/>
  <c r="P733" i="1" s="1"/>
  <c r="P734" i="1" s="1"/>
  <c r="P735" i="1" s="1"/>
  <c r="P736" i="1" s="1"/>
  <c r="P737" i="1" s="1"/>
  <c r="P738" i="1" s="1"/>
  <c r="P739" i="1" s="1"/>
  <c r="P740" i="1" s="1"/>
  <c r="P741" i="1" s="1"/>
  <c r="P742" i="1" s="1"/>
  <c r="P743" i="1" s="1"/>
  <c r="P744" i="1" s="1"/>
  <c r="P745" i="1" s="1"/>
  <c r="P746" i="1" s="1"/>
  <c r="P747" i="1" s="1"/>
  <c r="P748" i="1" s="1"/>
  <c r="P749" i="1" s="1"/>
  <c r="P750" i="1" s="1"/>
  <c r="P751" i="1" s="1"/>
  <c r="P752" i="1" s="1"/>
  <c r="P753" i="1" s="1"/>
  <c r="P754" i="1" s="1"/>
  <c r="P755" i="1" s="1"/>
  <c r="P756" i="1" s="1"/>
  <c r="P757" i="1" s="1"/>
  <c r="P758" i="1" s="1"/>
  <c r="P759" i="1" s="1"/>
  <c r="P760" i="1" s="1"/>
  <c r="P761" i="1" s="1"/>
  <c r="P762" i="1" s="1"/>
  <c r="P763" i="1" s="1"/>
  <c r="P764" i="1" s="1"/>
  <c r="P765" i="1" s="1"/>
  <c r="P766" i="1" s="1"/>
  <c r="P767" i="1" s="1"/>
  <c r="P768" i="1" s="1"/>
  <c r="P769" i="1" s="1"/>
  <c r="P770" i="1" s="1"/>
  <c r="P771" i="1" s="1"/>
  <c r="P772" i="1" s="1"/>
  <c r="P773" i="1" s="1"/>
  <c r="P774" i="1" s="1"/>
  <c r="P775" i="1" s="1"/>
  <c r="P776" i="1" s="1"/>
  <c r="P777" i="1" s="1"/>
  <c r="P778" i="1" s="1"/>
  <c r="P779" i="1" s="1"/>
  <c r="P780" i="1" s="1"/>
  <c r="P781" i="1" s="1"/>
  <c r="P782" i="1" s="1"/>
  <c r="P783" i="1" s="1"/>
  <c r="P784" i="1" s="1"/>
  <c r="P785" i="1" s="1"/>
  <c r="P786" i="1" s="1"/>
  <c r="P787" i="1" s="1"/>
  <c r="P788" i="1" s="1"/>
  <c r="P789" i="1" s="1"/>
  <c r="P790" i="1" s="1"/>
  <c r="P791" i="1" s="1"/>
  <c r="P792" i="1" s="1"/>
  <c r="P793" i="1" s="1"/>
  <c r="P794" i="1" s="1"/>
  <c r="P795" i="1" s="1"/>
  <c r="P796" i="1" s="1"/>
  <c r="P797" i="1" s="1"/>
  <c r="P798" i="1" s="1"/>
  <c r="P799" i="1" s="1"/>
  <c r="P800" i="1" s="1"/>
  <c r="P801" i="1" s="1"/>
  <c r="P802" i="1" s="1"/>
  <c r="P803" i="1" s="1"/>
  <c r="P804" i="1" s="1"/>
  <c r="P805" i="1" s="1"/>
  <c r="P806" i="1" s="1"/>
  <c r="P807" i="1" s="1"/>
  <c r="P808" i="1" s="1"/>
  <c r="P809" i="1" s="1"/>
  <c r="P810" i="1" s="1"/>
  <c r="P811" i="1" s="1"/>
  <c r="P812" i="1" s="1"/>
  <c r="P813" i="1" s="1"/>
  <c r="P814" i="1" s="1"/>
  <c r="P815" i="1" s="1"/>
  <c r="P816" i="1" s="1"/>
  <c r="P817" i="1" s="1"/>
  <c r="P818" i="1" s="1"/>
  <c r="P819" i="1" s="1"/>
  <c r="P820" i="1" s="1"/>
  <c r="P821" i="1" s="1"/>
  <c r="P822" i="1" s="1"/>
  <c r="P823" i="1" s="1"/>
  <c r="P824" i="1" s="1"/>
  <c r="P825" i="1" s="1"/>
  <c r="P826" i="1" s="1"/>
  <c r="P827" i="1" s="1"/>
  <c r="P828" i="1" s="1"/>
  <c r="P829" i="1" s="1"/>
  <c r="P830" i="1" s="1"/>
  <c r="P831" i="1" s="1"/>
  <c r="P832" i="1" s="1"/>
  <c r="P833" i="1" s="1"/>
  <c r="P834" i="1" s="1"/>
  <c r="P835" i="1" s="1"/>
  <c r="P836" i="1" s="1"/>
  <c r="P837" i="1" s="1"/>
  <c r="P838" i="1" s="1"/>
  <c r="P839" i="1" s="1"/>
  <c r="P840" i="1" s="1"/>
  <c r="P841" i="1" s="1"/>
  <c r="P842" i="1" s="1"/>
  <c r="P843" i="1" s="1"/>
  <c r="P844" i="1" s="1"/>
  <c r="P845" i="1" s="1"/>
  <c r="P846" i="1" s="1"/>
  <c r="P847" i="1" s="1"/>
  <c r="P848" i="1" s="1"/>
  <c r="P849" i="1" s="1"/>
  <c r="P850" i="1" s="1"/>
  <c r="P851" i="1" s="1"/>
  <c r="P852" i="1" s="1"/>
  <c r="P853" i="1" s="1"/>
  <c r="P854" i="1" s="1"/>
  <c r="P855" i="1" s="1"/>
  <c r="P856" i="1" s="1"/>
  <c r="P857" i="1" s="1"/>
  <c r="P858" i="1" s="1"/>
  <c r="P859" i="1" s="1"/>
  <c r="P860" i="1" s="1"/>
  <c r="P861" i="1" s="1"/>
  <c r="P862" i="1" s="1"/>
  <c r="P863" i="1" s="1"/>
  <c r="P864" i="1" s="1"/>
  <c r="P865" i="1" s="1"/>
  <c r="P866" i="1" s="1"/>
  <c r="P867" i="1" s="1"/>
  <c r="P868" i="1" s="1"/>
  <c r="P869" i="1" s="1"/>
  <c r="P870" i="1" s="1"/>
  <c r="P871" i="1" s="1"/>
  <c r="P872" i="1" s="1"/>
  <c r="P873" i="1" s="1"/>
  <c r="P874" i="1" s="1"/>
  <c r="P875" i="1" s="1"/>
  <c r="P876" i="1" s="1"/>
  <c r="P877" i="1" s="1"/>
  <c r="P878" i="1" s="1"/>
  <c r="P879" i="1" s="1"/>
  <c r="P880" i="1" s="1"/>
  <c r="P881" i="1" s="1"/>
  <c r="P882" i="1" s="1"/>
  <c r="P883" i="1" s="1"/>
  <c r="P884" i="1" s="1"/>
  <c r="P885" i="1" s="1"/>
  <c r="P886" i="1" s="1"/>
  <c r="P887" i="1" s="1"/>
  <c r="P888" i="1" s="1"/>
  <c r="P889" i="1" s="1"/>
  <c r="P890" i="1" s="1"/>
  <c r="P891" i="1" s="1"/>
  <c r="P892" i="1" s="1"/>
  <c r="P893" i="1" s="1"/>
  <c r="P894" i="1" s="1"/>
  <c r="P895" i="1" s="1"/>
  <c r="P896" i="1" s="1"/>
  <c r="P897" i="1" s="1"/>
  <c r="P898" i="1" s="1"/>
  <c r="P899" i="1" s="1"/>
  <c r="P900" i="1" s="1"/>
  <c r="P901" i="1" s="1"/>
  <c r="P902" i="1" s="1"/>
  <c r="P903" i="1" s="1"/>
  <c r="P904" i="1" s="1"/>
  <c r="P905" i="1" s="1"/>
  <c r="P906" i="1" s="1"/>
  <c r="P907" i="1" s="1"/>
  <c r="P908" i="1" s="1"/>
  <c r="P909" i="1" s="1"/>
  <c r="P910" i="1" s="1"/>
  <c r="P911" i="1" s="1"/>
  <c r="P912" i="1" s="1"/>
  <c r="P913" i="1" s="1"/>
  <c r="P914" i="1" s="1"/>
  <c r="P915" i="1" s="1"/>
  <c r="P916" i="1" s="1"/>
  <c r="P917" i="1" s="1"/>
  <c r="P918" i="1" s="1"/>
  <c r="P919" i="1" s="1"/>
  <c r="P920" i="1" s="1"/>
  <c r="P921" i="1" s="1"/>
  <c r="P922" i="1" s="1"/>
  <c r="P923" i="1" s="1"/>
  <c r="P924" i="1" s="1"/>
  <c r="P925" i="1" s="1"/>
  <c r="P926" i="1" s="1"/>
  <c r="P927" i="1" s="1"/>
  <c r="P928" i="1" s="1"/>
  <c r="P929" i="1" s="1"/>
  <c r="P930" i="1" s="1"/>
  <c r="P931" i="1" s="1"/>
  <c r="P932" i="1" s="1"/>
  <c r="P933" i="1" s="1"/>
  <c r="P934" i="1" s="1"/>
  <c r="P935" i="1" s="1"/>
  <c r="P936" i="1" s="1"/>
  <c r="P937" i="1" s="1"/>
  <c r="P938" i="1" s="1"/>
  <c r="P939" i="1" s="1"/>
  <c r="P940" i="1" s="1"/>
  <c r="P941" i="1" s="1"/>
  <c r="P942" i="1" s="1"/>
  <c r="P943" i="1" s="1"/>
  <c r="P944" i="1" s="1"/>
  <c r="P945" i="1" s="1"/>
  <c r="P946" i="1" s="1"/>
  <c r="P947" i="1" s="1"/>
  <c r="P948" i="1" s="1"/>
  <c r="P949" i="1" s="1"/>
  <c r="P950" i="1" s="1"/>
  <c r="P951" i="1" s="1"/>
  <c r="P952" i="1" s="1"/>
  <c r="P953" i="1" s="1"/>
  <c r="P954" i="1" s="1"/>
  <c r="P955" i="1" s="1"/>
  <c r="P956" i="1" s="1"/>
  <c r="P957" i="1" s="1"/>
  <c r="P958" i="1" s="1"/>
  <c r="P959" i="1" s="1"/>
  <c r="P960" i="1" s="1"/>
  <c r="P961" i="1" s="1"/>
  <c r="P962" i="1" s="1"/>
  <c r="P963" i="1" s="1"/>
  <c r="P964" i="1" s="1"/>
  <c r="P965" i="1" s="1"/>
  <c r="P966" i="1" s="1"/>
  <c r="P967" i="1" s="1"/>
  <c r="P968" i="1" s="1"/>
  <c r="P969" i="1" s="1"/>
  <c r="P970" i="1" s="1"/>
  <c r="P971" i="1" s="1"/>
  <c r="P972" i="1" s="1"/>
  <c r="P973" i="1" s="1"/>
  <c r="P974" i="1" s="1"/>
  <c r="P975" i="1" s="1"/>
  <c r="P976" i="1" s="1"/>
  <c r="P977" i="1" s="1"/>
  <c r="P978" i="1" s="1"/>
  <c r="P979" i="1" s="1"/>
  <c r="P980" i="1" s="1"/>
  <c r="P981" i="1" s="1"/>
  <c r="P982" i="1" s="1"/>
  <c r="P983" i="1" s="1"/>
  <c r="P984" i="1" s="1"/>
  <c r="P985" i="1" s="1"/>
  <c r="P986" i="1" s="1"/>
  <c r="P987" i="1" s="1"/>
  <c r="P988" i="1" s="1"/>
  <c r="P989" i="1" s="1"/>
  <c r="P990" i="1" s="1"/>
  <c r="P991" i="1" s="1"/>
  <c r="P992" i="1" s="1"/>
  <c r="P993" i="1" s="1"/>
  <c r="P994" i="1" s="1"/>
  <c r="P995" i="1" s="1"/>
  <c r="P996" i="1" s="1"/>
  <c r="P997" i="1" s="1"/>
  <c r="P998" i="1" s="1"/>
  <c r="P999" i="1" s="1"/>
  <c r="P1000" i="1" s="1"/>
  <c r="P1001" i="1" s="1"/>
  <c r="P1002" i="1" s="1"/>
  <c r="P1003" i="1" s="1"/>
  <c r="P1004" i="1" s="1"/>
  <c r="P1005" i="1" s="1"/>
  <c r="P1006" i="1" s="1"/>
  <c r="P1007" i="1" s="1"/>
  <c r="P1008" i="1" s="1"/>
  <c r="P1009" i="1" s="1"/>
  <c r="P1010" i="1" s="1"/>
  <c r="P1011" i="1" s="1"/>
  <c r="P1012" i="1" s="1"/>
  <c r="P1013" i="1" s="1"/>
  <c r="P1014" i="1" s="1"/>
  <c r="P1015" i="1" s="1"/>
  <c r="P1016" i="1" s="1"/>
  <c r="P1017" i="1" s="1"/>
  <c r="P1018" i="1" s="1"/>
  <c r="P1019" i="1" s="1"/>
  <c r="P1020" i="1" s="1"/>
  <c r="P1021" i="1" s="1"/>
  <c r="P1022" i="1" s="1"/>
  <c r="P1023" i="1" s="1"/>
  <c r="P1024" i="1" s="1"/>
  <c r="P1025" i="1" s="1"/>
  <c r="P1026" i="1" s="1"/>
  <c r="P1027" i="1" s="1"/>
  <c r="P1028" i="1" s="1"/>
  <c r="P1029" i="1" s="1"/>
  <c r="P1030" i="1" s="1"/>
  <c r="P1031" i="1" s="1"/>
  <c r="P1032" i="1" s="1"/>
  <c r="P1033" i="1" s="1"/>
  <c r="P1034" i="1" s="1"/>
  <c r="P1035" i="1" s="1"/>
  <c r="P1036" i="1" s="1"/>
  <c r="P1037" i="1" s="1"/>
  <c r="P1038" i="1" s="1"/>
  <c r="P1039" i="1" s="1"/>
  <c r="P1040" i="1" s="1"/>
  <c r="P1041" i="1" s="1"/>
  <c r="P1042" i="1" s="1"/>
  <c r="P1043" i="1" s="1"/>
  <c r="P1044" i="1" s="1"/>
  <c r="P1045" i="1" s="1"/>
  <c r="P1046" i="1" s="1"/>
  <c r="P1047" i="1" s="1"/>
  <c r="P1048" i="1" s="1"/>
  <c r="P1049" i="1" s="1"/>
  <c r="P1050" i="1" s="1"/>
  <c r="P1051" i="1" s="1"/>
  <c r="P1052" i="1" s="1"/>
  <c r="P1053" i="1" s="1"/>
  <c r="P1054" i="1" s="1"/>
  <c r="P1055" i="1" s="1"/>
  <c r="P1056" i="1" s="1"/>
  <c r="P1057" i="1" s="1"/>
  <c r="P1058" i="1" s="1"/>
  <c r="P1059" i="1" s="1"/>
  <c r="P1060" i="1" s="1"/>
  <c r="P1061" i="1" s="1"/>
  <c r="P1062" i="1" s="1"/>
  <c r="P1063" i="1" s="1"/>
  <c r="P1064" i="1" s="1"/>
  <c r="P1065" i="1" s="1"/>
  <c r="P1066" i="1" s="1"/>
  <c r="P1067" i="1" s="1"/>
  <c r="P1068" i="1" s="1"/>
  <c r="P1069" i="1" s="1"/>
  <c r="P1070" i="1" s="1"/>
  <c r="P1071" i="1" s="1"/>
  <c r="P1072" i="1" s="1"/>
  <c r="P1073" i="1" s="1"/>
  <c r="P1074" i="1" s="1"/>
  <c r="P1075" i="1" s="1"/>
  <c r="P1076" i="1" s="1"/>
  <c r="P1077" i="1" s="1"/>
  <c r="P1078" i="1" s="1"/>
  <c r="P1079" i="1" s="1"/>
  <c r="P1080" i="1" s="1"/>
  <c r="P1081" i="1" s="1"/>
  <c r="P1082" i="1" s="1"/>
  <c r="P1083" i="1" s="1"/>
  <c r="P1084" i="1" s="1"/>
  <c r="P1085" i="1" s="1"/>
  <c r="P1086" i="1" s="1"/>
  <c r="P1087" i="1" s="1"/>
  <c r="P1088" i="1" s="1"/>
  <c r="P1089" i="1" s="1"/>
  <c r="P1090" i="1" s="1"/>
  <c r="P1091" i="1" s="1"/>
  <c r="P1092" i="1" s="1"/>
  <c r="P1093" i="1" s="1"/>
  <c r="P1094" i="1" s="1"/>
  <c r="P1095" i="1" s="1"/>
  <c r="P1096" i="1" s="1"/>
  <c r="P1097" i="1" s="1"/>
  <c r="P1098" i="1" s="1"/>
  <c r="P1099" i="1" s="1"/>
  <c r="P1100" i="1" s="1"/>
  <c r="P1101" i="1" s="1"/>
  <c r="P1102" i="1" s="1"/>
  <c r="P1103" i="1" s="1"/>
  <c r="P1104" i="1" s="1"/>
  <c r="P1105" i="1" s="1"/>
  <c r="P1106" i="1" s="1"/>
  <c r="P1107" i="1" s="1"/>
  <c r="P1108" i="1" s="1"/>
  <c r="P1109" i="1" s="1"/>
  <c r="P1110" i="1" s="1"/>
  <c r="P1111" i="1" s="1"/>
  <c r="P1112" i="1" s="1"/>
  <c r="P1113" i="1" s="1"/>
  <c r="P1114" i="1" s="1"/>
  <c r="P1115" i="1" s="1"/>
  <c r="P1116" i="1" s="1"/>
  <c r="P1117" i="1" s="1"/>
  <c r="P1118" i="1" s="1"/>
  <c r="P1119" i="1" s="1"/>
  <c r="P1120" i="1" s="1"/>
  <c r="P1121" i="1" s="1"/>
  <c r="P1122" i="1" s="1"/>
  <c r="P1123" i="1" s="1"/>
  <c r="P1124" i="1" s="1"/>
  <c r="P1125" i="1" s="1"/>
  <c r="P1126" i="1" s="1"/>
  <c r="P1127" i="1" s="1"/>
  <c r="P1128" i="1" s="1"/>
  <c r="P1129" i="1" s="1"/>
  <c r="P1130" i="1" s="1"/>
  <c r="P1131" i="1" s="1"/>
  <c r="P1132" i="1" s="1"/>
  <c r="P1133" i="1" s="1"/>
  <c r="P1134" i="1" s="1"/>
  <c r="P1135" i="1" s="1"/>
  <c r="P1136" i="1" s="1"/>
  <c r="P1137" i="1" s="1"/>
  <c r="P1138" i="1" s="1"/>
  <c r="P1139" i="1" s="1"/>
  <c r="P1140" i="1" s="1"/>
  <c r="P1141" i="1" s="1"/>
  <c r="P1142" i="1" s="1"/>
  <c r="P1143" i="1" s="1"/>
  <c r="P1144" i="1" s="1"/>
  <c r="P1145" i="1" s="1"/>
  <c r="P1146" i="1" s="1"/>
  <c r="P1147" i="1" s="1"/>
  <c r="P1148" i="1" s="1"/>
  <c r="P1149" i="1" s="1"/>
  <c r="P1150" i="1" s="1"/>
  <c r="P1151" i="1" s="1"/>
  <c r="P1152" i="1" s="1"/>
  <c r="P1153" i="1" s="1"/>
  <c r="P1154" i="1" s="1"/>
  <c r="P1155" i="1" s="1"/>
  <c r="P1156" i="1" s="1"/>
  <c r="P1157" i="1" s="1"/>
  <c r="P1158" i="1" s="1"/>
  <c r="P1159" i="1" s="1"/>
  <c r="P1160" i="1" s="1"/>
  <c r="P1161" i="1" s="1"/>
  <c r="P1162" i="1" s="1"/>
  <c r="P1163" i="1" s="1"/>
  <c r="P1164" i="1" s="1"/>
  <c r="P1165" i="1" s="1"/>
  <c r="P1166" i="1" s="1"/>
  <c r="P1167" i="1" s="1"/>
  <c r="P1168" i="1" s="1"/>
  <c r="P1169" i="1" s="1"/>
  <c r="P1170" i="1" s="1"/>
  <c r="P1171" i="1" s="1"/>
  <c r="P1172" i="1" s="1"/>
  <c r="P1173" i="1" s="1"/>
  <c r="P1174" i="1" s="1"/>
  <c r="P1175" i="1" s="1"/>
  <c r="P1176" i="1" s="1"/>
  <c r="P1177" i="1" s="1"/>
  <c r="P1178" i="1" s="1"/>
  <c r="P1179" i="1" s="1"/>
  <c r="P1180" i="1" s="1"/>
  <c r="P1181" i="1" s="1"/>
  <c r="P1182" i="1" s="1"/>
  <c r="P1183" i="1" s="1"/>
  <c r="P1184" i="1" s="1"/>
  <c r="P1185" i="1" s="1"/>
  <c r="P1186" i="1" s="1"/>
  <c r="P1187" i="1" s="1"/>
  <c r="P1188" i="1" s="1"/>
  <c r="P1189" i="1" s="1"/>
  <c r="P1190" i="1" s="1"/>
  <c r="P1191" i="1" s="1"/>
  <c r="P1192" i="1" s="1"/>
  <c r="P1193" i="1" s="1"/>
  <c r="P1194" i="1" s="1"/>
  <c r="P1195" i="1" s="1"/>
  <c r="P1196" i="1" s="1"/>
  <c r="P1197" i="1" s="1"/>
  <c r="P1198" i="1" s="1"/>
  <c r="P1199" i="1" s="1"/>
  <c r="P1200" i="1" s="1"/>
  <c r="P1201" i="1" s="1"/>
  <c r="P1202" i="1" s="1"/>
  <c r="P1203" i="1" s="1"/>
  <c r="P1204" i="1" s="1"/>
  <c r="P1205" i="1" s="1"/>
  <c r="P1206" i="1" s="1"/>
  <c r="P1207" i="1" s="1"/>
  <c r="P1208" i="1" s="1"/>
  <c r="P1209" i="1" s="1"/>
  <c r="P1210" i="1" s="1"/>
  <c r="P1211" i="1" s="1"/>
  <c r="P1212" i="1" s="1"/>
  <c r="P1213" i="1" s="1"/>
  <c r="P1214" i="1" s="1"/>
  <c r="P1215" i="1" s="1"/>
  <c r="P1216" i="1" s="1"/>
  <c r="P1217" i="1" s="1"/>
  <c r="P1218" i="1" s="1"/>
  <c r="P1219" i="1" s="1"/>
  <c r="P1220" i="1" s="1"/>
  <c r="P1221" i="1" s="1"/>
  <c r="P1222" i="1" s="1"/>
  <c r="P1223" i="1" s="1"/>
  <c r="P1224" i="1" s="1"/>
  <c r="P1225" i="1" s="1"/>
  <c r="P1226" i="1" s="1"/>
  <c r="P1227" i="1" s="1"/>
  <c r="P1228" i="1" s="1"/>
  <c r="P1229" i="1" s="1"/>
  <c r="P1230" i="1" s="1"/>
  <c r="P1231" i="1" s="1"/>
  <c r="P1232" i="1" s="1"/>
  <c r="P1233" i="1" s="1"/>
  <c r="P1234" i="1" s="1"/>
  <c r="P1235" i="1" s="1"/>
  <c r="P1236" i="1" s="1"/>
  <c r="P1237" i="1" s="1"/>
  <c r="P1238" i="1" s="1"/>
  <c r="P1239" i="1" s="1"/>
  <c r="P1240" i="1" s="1"/>
  <c r="P1241" i="1" s="1"/>
  <c r="P1242" i="1" s="1"/>
  <c r="P1243" i="1" s="1"/>
  <c r="P1244" i="1" s="1"/>
  <c r="P1245" i="1" s="1"/>
  <c r="P1246" i="1" s="1"/>
  <c r="P1247" i="1" s="1"/>
  <c r="P1248" i="1" s="1"/>
  <c r="P1249" i="1" s="1"/>
  <c r="P1250" i="1" s="1"/>
  <c r="P1251" i="1" s="1"/>
  <c r="P1252" i="1" s="1"/>
  <c r="P1253" i="1" s="1"/>
  <c r="P1254" i="1" s="1"/>
  <c r="P1255" i="1" s="1"/>
  <c r="P1256" i="1" s="1"/>
  <c r="P1257" i="1" s="1"/>
  <c r="P1258" i="1" s="1"/>
  <c r="P1259" i="1" s="1"/>
  <c r="P1260" i="1" s="1"/>
  <c r="P1261" i="1" s="1"/>
  <c r="P1262" i="1" s="1"/>
  <c r="P1263" i="1" s="1"/>
  <c r="P1264" i="1" s="1"/>
  <c r="P1265" i="1" s="1"/>
  <c r="P1266" i="1" s="1"/>
  <c r="P1267" i="1" s="1"/>
  <c r="P1268" i="1" s="1"/>
  <c r="P1269" i="1" s="1"/>
  <c r="P1270" i="1" s="1"/>
  <c r="P1271" i="1" s="1"/>
  <c r="P1272" i="1" s="1"/>
  <c r="P1273" i="1" s="1"/>
  <c r="P1274" i="1" s="1"/>
  <c r="P1275" i="1" s="1"/>
  <c r="P1276" i="1" s="1"/>
  <c r="P1277" i="1" s="1"/>
  <c r="P1278" i="1" s="1"/>
  <c r="P1279" i="1" s="1"/>
  <c r="P1280" i="1" s="1"/>
  <c r="P1281" i="1" s="1"/>
  <c r="P1282" i="1" s="1"/>
  <c r="P1283" i="1" s="1"/>
  <c r="P1284" i="1" s="1"/>
  <c r="P1285" i="1" s="1"/>
  <c r="P1286" i="1" s="1"/>
  <c r="P1287" i="1" s="1"/>
  <c r="P1288" i="1" s="1"/>
  <c r="P1289" i="1" s="1"/>
  <c r="P1290" i="1" s="1"/>
  <c r="P1291" i="1" s="1"/>
  <c r="P1292" i="1" s="1"/>
  <c r="P1293" i="1" s="1"/>
  <c r="P1294" i="1" s="1"/>
  <c r="P1295" i="1" s="1"/>
  <c r="P1296" i="1" s="1"/>
  <c r="P1297" i="1" s="1"/>
  <c r="P1298" i="1" s="1"/>
  <c r="P1299" i="1" s="1"/>
  <c r="P1300" i="1" s="1"/>
  <c r="P1301" i="1" s="1"/>
  <c r="P1302" i="1" s="1"/>
  <c r="P1303" i="1" s="1"/>
  <c r="P1304" i="1" s="1"/>
  <c r="P1305" i="1" s="1"/>
  <c r="P1306" i="1" s="1"/>
  <c r="P1307" i="1" s="1"/>
  <c r="P1308" i="1" s="1"/>
  <c r="P1309" i="1" s="1"/>
  <c r="P1310" i="1" s="1"/>
  <c r="P1311" i="1" s="1"/>
  <c r="P1312" i="1" s="1"/>
  <c r="P1313" i="1" s="1"/>
  <c r="P1314" i="1" s="1"/>
  <c r="P1315" i="1" s="1"/>
  <c r="P1316" i="1" s="1"/>
  <c r="P1317" i="1" s="1"/>
  <c r="P1318" i="1" s="1"/>
  <c r="P1319" i="1" s="1"/>
  <c r="P1320" i="1" s="1"/>
  <c r="P1321" i="1" s="1"/>
  <c r="P1322" i="1" s="1"/>
  <c r="P1323" i="1" s="1"/>
  <c r="P1324" i="1" s="1"/>
  <c r="P1325" i="1" s="1"/>
  <c r="P1326" i="1" s="1"/>
  <c r="P1327" i="1" s="1"/>
  <c r="P1328" i="1" s="1"/>
  <c r="P1329" i="1" s="1"/>
  <c r="P1330" i="1" s="1"/>
  <c r="P1331" i="1" s="1"/>
  <c r="P1332" i="1" s="1"/>
  <c r="P1333" i="1" s="1"/>
  <c r="P1334" i="1" s="1"/>
  <c r="P1335" i="1" s="1"/>
  <c r="P1336" i="1" s="1"/>
  <c r="P1337" i="1" s="1"/>
  <c r="P1338" i="1" s="1"/>
  <c r="P1339" i="1" s="1"/>
  <c r="P1340" i="1" s="1"/>
  <c r="P1341" i="1" s="1"/>
  <c r="P1342" i="1" s="1"/>
  <c r="P1343" i="1" s="1"/>
  <c r="P1344" i="1" s="1"/>
  <c r="P1345" i="1" s="1"/>
  <c r="P1346" i="1" s="1"/>
  <c r="P1347" i="1" s="1"/>
  <c r="P1348" i="1" s="1"/>
  <c r="P1349" i="1" s="1"/>
  <c r="P1350" i="1" s="1"/>
  <c r="P1351" i="1" s="1"/>
  <c r="P1352" i="1" s="1"/>
  <c r="P1353" i="1" s="1"/>
  <c r="P1354" i="1" s="1"/>
  <c r="P1355" i="1" s="1"/>
  <c r="P1356" i="1" s="1"/>
  <c r="P1357" i="1" s="1"/>
  <c r="P1358" i="1" s="1"/>
  <c r="P1359" i="1" s="1"/>
  <c r="P1360" i="1" s="1"/>
  <c r="P1361" i="1" s="1"/>
  <c r="P1362" i="1" s="1"/>
  <c r="P1363" i="1" s="1"/>
  <c r="P1364" i="1" s="1"/>
  <c r="P1365" i="1" s="1"/>
  <c r="P1366" i="1" s="1"/>
  <c r="P1367" i="1" s="1"/>
  <c r="P1368" i="1" s="1"/>
  <c r="P1369" i="1" s="1"/>
  <c r="P1370" i="1" s="1"/>
  <c r="P1371" i="1" s="1"/>
  <c r="P1372" i="1" s="1"/>
  <c r="P1373" i="1" s="1"/>
  <c r="P1374" i="1" s="1"/>
  <c r="P1375" i="1" s="1"/>
  <c r="P1376" i="1" s="1"/>
  <c r="P1377" i="1" s="1"/>
  <c r="P1378" i="1" s="1"/>
  <c r="P1379" i="1" s="1"/>
  <c r="P1380" i="1" s="1"/>
  <c r="P1381" i="1" s="1"/>
  <c r="P1382" i="1" s="1"/>
  <c r="P1383" i="1" s="1"/>
  <c r="P1384" i="1" s="1"/>
  <c r="P1385" i="1" s="1"/>
  <c r="P1386" i="1" s="1"/>
  <c r="P1387" i="1" s="1"/>
  <c r="P1388" i="1" s="1"/>
  <c r="P1389" i="1" s="1"/>
  <c r="P1390" i="1" s="1"/>
  <c r="P1391" i="1" s="1"/>
  <c r="P1392" i="1" s="1"/>
  <c r="P1393" i="1" s="1"/>
  <c r="P1394" i="1" s="1"/>
  <c r="P1395" i="1" s="1"/>
  <c r="P1396" i="1" s="1"/>
  <c r="P1397" i="1" s="1"/>
  <c r="P1398" i="1" s="1"/>
  <c r="P1399" i="1" s="1"/>
  <c r="P1400" i="1" s="1"/>
  <c r="P1401" i="1" s="1"/>
  <c r="P1402" i="1" s="1"/>
  <c r="P1403" i="1" s="1"/>
  <c r="P1404" i="1" s="1"/>
  <c r="P1405" i="1" s="1"/>
  <c r="P1406" i="1" s="1"/>
  <c r="P1407" i="1" s="1"/>
  <c r="P1408" i="1" s="1"/>
  <c r="P1409" i="1" s="1"/>
  <c r="P1410" i="1" s="1"/>
  <c r="P1411" i="1" s="1"/>
  <c r="P1412" i="1" s="1"/>
  <c r="P1413" i="1" s="1"/>
  <c r="P1414" i="1" s="1"/>
  <c r="P1415" i="1" s="1"/>
  <c r="P1416" i="1" s="1"/>
  <c r="P1417" i="1" s="1"/>
  <c r="P1418" i="1" s="1"/>
  <c r="P1419" i="1" s="1"/>
  <c r="P1420" i="1" s="1"/>
  <c r="P1421" i="1" s="1"/>
  <c r="P1422" i="1" s="1"/>
  <c r="P1423" i="1" s="1"/>
  <c r="P1424" i="1" s="1"/>
  <c r="P1425" i="1" s="1"/>
  <c r="P1426" i="1" s="1"/>
  <c r="P1427" i="1" s="1"/>
  <c r="P1428" i="1" s="1"/>
  <c r="P1429" i="1" s="1"/>
  <c r="P1430" i="1" s="1"/>
  <c r="P1431" i="1" s="1"/>
  <c r="P1432" i="1" s="1"/>
  <c r="P1433" i="1" s="1"/>
  <c r="P1434" i="1" s="1"/>
  <c r="P1435" i="1" s="1"/>
  <c r="P1436" i="1" s="1"/>
  <c r="P1437" i="1" s="1"/>
  <c r="P1438" i="1" s="1"/>
  <c r="P1439" i="1" s="1"/>
  <c r="P1440" i="1" s="1"/>
  <c r="P1441" i="1" s="1"/>
  <c r="P1442" i="1" s="1"/>
  <c r="P1443" i="1" s="1"/>
  <c r="P1444" i="1" s="1"/>
  <c r="P1445" i="1" s="1"/>
  <c r="P1446" i="1" s="1"/>
  <c r="P1447" i="1" s="1"/>
  <c r="P1448" i="1" s="1"/>
  <c r="P1449" i="1" s="1"/>
  <c r="P1450" i="1" s="1"/>
  <c r="P1451" i="1" s="1"/>
  <c r="P1452" i="1" s="1"/>
  <c r="P1453" i="1" s="1"/>
  <c r="P1454" i="1" s="1"/>
  <c r="P1455" i="1" s="1"/>
  <c r="P1456" i="1" s="1"/>
  <c r="P1457" i="1" s="1"/>
  <c r="P1458" i="1" s="1"/>
  <c r="P1459" i="1" s="1"/>
  <c r="P1460" i="1" s="1"/>
  <c r="P1461" i="1" s="1"/>
  <c r="P1462" i="1" s="1"/>
  <c r="P1463" i="1" s="1"/>
  <c r="P1464" i="1" s="1"/>
  <c r="P1465" i="1" s="1"/>
  <c r="P1466" i="1" s="1"/>
  <c r="P1467" i="1" s="1"/>
  <c r="P1468" i="1" s="1"/>
  <c r="P1469" i="1" s="1"/>
  <c r="P1470" i="1" s="1"/>
  <c r="P1471" i="1" s="1"/>
  <c r="P1472" i="1" s="1"/>
  <c r="P1473" i="1" s="1"/>
  <c r="P1474" i="1" s="1"/>
  <c r="P1475" i="1" s="1"/>
  <c r="P1476" i="1" s="1"/>
  <c r="P1477" i="1" s="1"/>
  <c r="P1478" i="1" s="1"/>
  <c r="P1479" i="1" s="1"/>
  <c r="P1480" i="1" s="1"/>
  <c r="P1481" i="1" s="1"/>
  <c r="P1482" i="1" s="1"/>
  <c r="P1483" i="1" s="1"/>
  <c r="P1484" i="1" s="1"/>
  <c r="P1485" i="1" s="1"/>
  <c r="P1486" i="1" s="1"/>
  <c r="P1487" i="1" s="1"/>
  <c r="P1488" i="1" s="1"/>
  <c r="P1489" i="1" s="1"/>
  <c r="P1490" i="1" s="1"/>
  <c r="P1491" i="1" s="1"/>
  <c r="P1492" i="1" s="1"/>
  <c r="P1493" i="1" s="1"/>
  <c r="P1494" i="1" s="1"/>
  <c r="P1495" i="1" s="1"/>
  <c r="P1496" i="1" s="1"/>
  <c r="P1497" i="1" s="1"/>
  <c r="P1498" i="1" s="1"/>
  <c r="P1499" i="1" s="1"/>
  <c r="P1500" i="1" s="1"/>
  <c r="P1501" i="1" s="1"/>
  <c r="P1502" i="1" s="1"/>
  <c r="P1503" i="1" s="1"/>
  <c r="P1504" i="1" s="1"/>
  <c r="P1505" i="1" s="1"/>
  <c r="P1506" i="1" s="1"/>
  <c r="P1507" i="1" s="1"/>
  <c r="P1508" i="1" s="1"/>
  <c r="P1509" i="1" s="1"/>
  <c r="P1510" i="1" s="1"/>
  <c r="P1511" i="1" s="1"/>
  <c r="P1512" i="1" s="1"/>
  <c r="P1513" i="1" s="1"/>
  <c r="P1514" i="1" s="1"/>
  <c r="P1515" i="1" s="1"/>
  <c r="P1516" i="1" s="1"/>
  <c r="P1517" i="1" s="1"/>
  <c r="P1518" i="1" s="1"/>
  <c r="P1519" i="1" s="1"/>
  <c r="P1520" i="1" s="1"/>
  <c r="P1521" i="1" s="1"/>
  <c r="P1522" i="1" s="1"/>
  <c r="P1523" i="1" s="1"/>
  <c r="P1524" i="1" s="1"/>
  <c r="P1525" i="1" s="1"/>
  <c r="P1526" i="1" s="1"/>
  <c r="P1527" i="1" s="1"/>
  <c r="P1528" i="1" s="1"/>
  <c r="P1529" i="1" s="1"/>
  <c r="P1530" i="1" s="1"/>
  <c r="P1531" i="1" s="1"/>
  <c r="P1532" i="1" s="1"/>
  <c r="P1533" i="1" s="1"/>
  <c r="P1534" i="1" s="1"/>
  <c r="P1535" i="1" s="1"/>
  <c r="P1536" i="1" s="1"/>
  <c r="P1537" i="1" s="1"/>
  <c r="P1538" i="1" s="1"/>
  <c r="P1539" i="1" s="1"/>
  <c r="P1540" i="1" s="1"/>
  <c r="P1541" i="1" s="1"/>
  <c r="P1542" i="1" s="1"/>
  <c r="P1543" i="1" s="1"/>
  <c r="P1544" i="1" s="1"/>
  <c r="P1545" i="1" s="1"/>
  <c r="P1546" i="1" s="1"/>
  <c r="P1547" i="1" s="1"/>
  <c r="P1548" i="1" s="1"/>
  <c r="P1549" i="1" s="1"/>
  <c r="P1550" i="1" s="1"/>
  <c r="P1551" i="1" s="1"/>
  <c r="P1552" i="1" s="1"/>
  <c r="P1553" i="1" s="1"/>
  <c r="P1554" i="1" s="1"/>
  <c r="P1555" i="1" s="1"/>
  <c r="P1556" i="1" s="1"/>
  <c r="P1557" i="1" s="1"/>
  <c r="P1558" i="1" s="1"/>
  <c r="P1559" i="1" s="1"/>
  <c r="P1560" i="1" s="1"/>
  <c r="P1561" i="1" s="1"/>
  <c r="P1562" i="1" s="1"/>
  <c r="P1563" i="1" s="1"/>
  <c r="P1564" i="1" s="1"/>
  <c r="P1565" i="1" s="1"/>
  <c r="P1566" i="1" s="1"/>
  <c r="P1567" i="1" s="1"/>
  <c r="P1568" i="1" s="1"/>
  <c r="P1569" i="1" s="1"/>
  <c r="P1570" i="1" s="1"/>
  <c r="P1571" i="1" s="1"/>
  <c r="P1572" i="1" s="1"/>
  <c r="P1573" i="1" s="1"/>
  <c r="P1574" i="1" s="1"/>
  <c r="P1575" i="1" s="1"/>
  <c r="P1576" i="1" s="1"/>
  <c r="P1577" i="1" s="1"/>
  <c r="P1578" i="1" s="1"/>
  <c r="P1579" i="1" s="1"/>
  <c r="P1580" i="1" s="1"/>
  <c r="P1581" i="1" s="1"/>
  <c r="P1582" i="1" s="1"/>
  <c r="P1583" i="1" s="1"/>
  <c r="P1584" i="1" s="1"/>
  <c r="P1585" i="1" s="1"/>
  <c r="P1586" i="1" s="1"/>
  <c r="P1587" i="1" s="1"/>
  <c r="P1588" i="1" s="1"/>
  <c r="P1589" i="1" s="1"/>
  <c r="P1590" i="1" s="1"/>
  <c r="P1591" i="1" s="1"/>
  <c r="P1592" i="1" s="1"/>
  <c r="P1593" i="1" s="1"/>
  <c r="P1594" i="1" s="1"/>
  <c r="P1595" i="1" s="1"/>
  <c r="P1596" i="1" s="1"/>
  <c r="P1597" i="1" s="1"/>
  <c r="P1598" i="1" s="1"/>
  <c r="P1599" i="1" s="1"/>
  <c r="P1600" i="1" s="1"/>
  <c r="P1601" i="1" s="1"/>
  <c r="P1602" i="1" s="1"/>
  <c r="P1603" i="1" s="1"/>
  <c r="P1604" i="1" s="1"/>
  <c r="P1605" i="1" s="1"/>
  <c r="P1606" i="1" s="1"/>
  <c r="P1607" i="1" s="1"/>
  <c r="P1608" i="1" s="1"/>
  <c r="P1609" i="1" s="1"/>
  <c r="P1610" i="1" s="1"/>
  <c r="P1611" i="1" s="1"/>
  <c r="P1612" i="1" s="1"/>
  <c r="P1613" i="1" s="1"/>
  <c r="P1614" i="1" s="1"/>
  <c r="P1615" i="1" s="1"/>
  <c r="P1616" i="1" s="1"/>
  <c r="P1617" i="1" s="1"/>
  <c r="P1618" i="1" s="1"/>
  <c r="P1619" i="1" s="1"/>
  <c r="P1620" i="1" s="1"/>
  <c r="P1621" i="1" s="1"/>
  <c r="P1622" i="1" s="1"/>
  <c r="P1623" i="1" s="1"/>
  <c r="P1624" i="1" s="1"/>
  <c r="P1625" i="1" s="1"/>
  <c r="P1626" i="1" s="1"/>
  <c r="P1627" i="1" s="1"/>
  <c r="P1628" i="1" s="1"/>
  <c r="P1629" i="1" s="1"/>
  <c r="P1630" i="1" s="1"/>
  <c r="P1631" i="1" s="1"/>
  <c r="P1632" i="1" s="1"/>
  <c r="P1633" i="1" s="1"/>
  <c r="P1634" i="1" s="1"/>
  <c r="P1635" i="1" s="1"/>
  <c r="P1636" i="1" s="1"/>
  <c r="P1637" i="1" s="1"/>
  <c r="P1638" i="1" s="1"/>
  <c r="P1639" i="1" s="1"/>
  <c r="P1640" i="1" s="1"/>
  <c r="P1641" i="1" s="1"/>
  <c r="P1642" i="1" s="1"/>
  <c r="P1643" i="1" s="1"/>
  <c r="P1644" i="1" s="1"/>
  <c r="P1645" i="1" s="1"/>
  <c r="P1646" i="1" s="1"/>
  <c r="P1647" i="1" s="1"/>
  <c r="P1648" i="1" s="1"/>
  <c r="P1649" i="1" s="1"/>
  <c r="P1650" i="1" s="1"/>
  <c r="P1651" i="1" s="1"/>
  <c r="P1652" i="1" s="1"/>
  <c r="P1653" i="1" s="1"/>
  <c r="P1654" i="1" s="1"/>
  <c r="P1655" i="1" s="1"/>
  <c r="P1656" i="1" s="1"/>
  <c r="P1657" i="1" s="1"/>
  <c r="P1658" i="1" s="1"/>
  <c r="P1659" i="1" s="1"/>
  <c r="P1660" i="1" s="1"/>
  <c r="P1661" i="1" s="1"/>
  <c r="P1662" i="1" s="1"/>
  <c r="P1663" i="1" s="1"/>
  <c r="P1664" i="1" s="1"/>
  <c r="P1665" i="1" s="1"/>
  <c r="P1666" i="1" s="1"/>
  <c r="P1667" i="1" s="1"/>
  <c r="P1668" i="1" s="1"/>
  <c r="P1669" i="1" s="1"/>
  <c r="P1670" i="1" s="1"/>
  <c r="P1671" i="1" s="1"/>
  <c r="P1672" i="1" s="1"/>
  <c r="P1673" i="1" s="1"/>
  <c r="P1674" i="1" s="1"/>
  <c r="P1675" i="1" s="1"/>
  <c r="P1676" i="1" s="1"/>
  <c r="P1677" i="1" s="1"/>
  <c r="P1678" i="1" s="1"/>
  <c r="P1679" i="1" s="1"/>
  <c r="P1680" i="1" s="1"/>
  <c r="P1681" i="1" s="1"/>
  <c r="P1682" i="1" s="1"/>
  <c r="P1683" i="1" s="1"/>
  <c r="P1684" i="1" s="1"/>
  <c r="P1685" i="1" s="1"/>
  <c r="P1686" i="1" s="1"/>
  <c r="P1687" i="1" s="1"/>
  <c r="P1688" i="1" s="1"/>
  <c r="P1689" i="1" s="1"/>
  <c r="P1690" i="1" s="1"/>
  <c r="P1691" i="1" s="1"/>
  <c r="P1692" i="1" s="1"/>
  <c r="P1693" i="1" s="1"/>
  <c r="P1694" i="1" s="1"/>
  <c r="P1695" i="1" s="1"/>
  <c r="P1696" i="1" s="1"/>
  <c r="P1697" i="1" s="1"/>
  <c r="P1698" i="1" s="1"/>
  <c r="P1699" i="1" s="1"/>
  <c r="P1700" i="1" s="1"/>
  <c r="P1701" i="1" s="1"/>
  <c r="P1702" i="1" s="1"/>
  <c r="P1703" i="1" s="1"/>
  <c r="P1704" i="1" s="1"/>
  <c r="P1705" i="1" s="1"/>
  <c r="P1706" i="1" s="1"/>
  <c r="P1707" i="1" s="1"/>
  <c r="P1708" i="1" s="1"/>
  <c r="P1709" i="1" s="1"/>
  <c r="P1710" i="1" s="1"/>
  <c r="P1711" i="1" s="1"/>
  <c r="P1712" i="1" s="1"/>
  <c r="P1713" i="1" s="1"/>
  <c r="P1714" i="1" s="1"/>
  <c r="P1715" i="1" s="1"/>
  <c r="P1716" i="1" s="1"/>
  <c r="P1717" i="1" s="1"/>
  <c r="P1718" i="1" s="1"/>
  <c r="P1719" i="1" s="1"/>
  <c r="P1720" i="1" s="1"/>
  <c r="P1721" i="1" s="1"/>
  <c r="P1722" i="1" s="1"/>
  <c r="P1723" i="1" s="1"/>
  <c r="P1724" i="1" s="1"/>
  <c r="P1725" i="1" s="1"/>
  <c r="P1726" i="1" s="1"/>
  <c r="P1727" i="1" s="1"/>
  <c r="P1728" i="1" s="1"/>
  <c r="P1729" i="1" s="1"/>
  <c r="P1730" i="1" s="1"/>
  <c r="P1731" i="1" s="1"/>
  <c r="P1732" i="1" s="1"/>
  <c r="P1733" i="1" s="1"/>
  <c r="P1734" i="1" s="1"/>
  <c r="P1735" i="1" s="1"/>
  <c r="P1736" i="1" s="1"/>
  <c r="P1737" i="1" s="1"/>
  <c r="P1738" i="1" s="1"/>
  <c r="P1739" i="1" s="1"/>
  <c r="P1740" i="1" s="1"/>
  <c r="P1741" i="1" s="1"/>
  <c r="P1742" i="1" s="1"/>
  <c r="P1743" i="1" s="1"/>
  <c r="P1744" i="1" s="1"/>
  <c r="P1745" i="1" s="1"/>
  <c r="P1746" i="1" s="1"/>
  <c r="P1747" i="1" s="1"/>
  <c r="P1748" i="1" s="1"/>
  <c r="P1749" i="1" s="1"/>
  <c r="P1750" i="1" s="1"/>
  <c r="P1751" i="1" s="1"/>
  <c r="P1752" i="1" s="1"/>
  <c r="P1753" i="1" s="1"/>
  <c r="P1754" i="1" s="1"/>
  <c r="P1755" i="1" s="1"/>
  <c r="P1756" i="1" s="1"/>
  <c r="P1757" i="1" s="1"/>
  <c r="P1758" i="1" s="1"/>
  <c r="P1759" i="1" s="1"/>
  <c r="P1760" i="1" s="1"/>
  <c r="P1761" i="1" s="1"/>
  <c r="P1762" i="1" s="1"/>
  <c r="P1763" i="1" s="1"/>
  <c r="P1764" i="1" s="1"/>
  <c r="P1765" i="1" s="1"/>
  <c r="P1766" i="1" s="1"/>
  <c r="P1767" i="1" s="1"/>
  <c r="P1768" i="1" s="1"/>
  <c r="P1769" i="1" s="1"/>
  <c r="P1770" i="1" s="1"/>
  <c r="P1771" i="1" s="1"/>
  <c r="P1772" i="1" s="1"/>
  <c r="P1773" i="1" s="1"/>
  <c r="P1774" i="1" s="1"/>
  <c r="P1775" i="1" s="1"/>
  <c r="P1776" i="1" s="1"/>
  <c r="P1777" i="1" s="1"/>
  <c r="P1778" i="1" s="1"/>
  <c r="P1779" i="1" s="1"/>
  <c r="P1780" i="1" s="1"/>
  <c r="P1781" i="1" s="1"/>
  <c r="P1782" i="1" s="1"/>
  <c r="P1783" i="1" s="1"/>
  <c r="P1784" i="1" s="1"/>
  <c r="P1785" i="1" s="1"/>
  <c r="P1786" i="1" s="1"/>
  <c r="P1787" i="1" s="1"/>
  <c r="P1788" i="1" s="1"/>
  <c r="P1789" i="1" s="1"/>
  <c r="P1790" i="1" s="1"/>
  <c r="P1791" i="1" s="1"/>
  <c r="P1792" i="1" s="1"/>
  <c r="P1793" i="1" s="1"/>
  <c r="P1794" i="1" s="1"/>
  <c r="P1795" i="1" s="1"/>
  <c r="P1796" i="1" s="1"/>
  <c r="P1797" i="1" s="1"/>
  <c r="P1798" i="1" s="1"/>
  <c r="P1799" i="1" s="1"/>
  <c r="P1800" i="1" s="1"/>
  <c r="P1801" i="1" s="1"/>
  <c r="P1802" i="1" s="1"/>
  <c r="P1803" i="1" s="1"/>
  <c r="P1804" i="1" s="1"/>
  <c r="P1805" i="1" s="1"/>
  <c r="P1806" i="1" s="1"/>
  <c r="P1807" i="1" s="1"/>
  <c r="P1808" i="1" s="1"/>
  <c r="U171" i="1"/>
  <c r="U172" i="1" s="1"/>
  <c r="U173" i="1" s="1"/>
  <c r="U774" i="1"/>
  <c r="U775" i="1" s="1"/>
  <c r="U776" i="1" s="1"/>
  <c r="U777" i="1" s="1"/>
  <c r="U778" i="1" s="1"/>
  <c r="U779" i="1" s="1"/>
  <c r="U780" i="1" s="1"/>
  <c r="U781" i="1" s="1"/>
  <c r="U782" i="1" s="1"/>
  <c r="U783" i="1" s="1"/>
  <c r="U784" i="1" s="1"/>
  <c r="U785" i="1" s="1"/>
  <c r="U786" i="1" s="1"/>
  <c r="U787" i="1" s="1"/>
  <c r="U788" i="1" s="1"/>
  <c r="U789" i="1" s="1"/>
  <c r="U790" i="1" s="1"/>
  <c r="U791" i="1" s="1"/>
  <c r="U792" i="1" s="1"/>
  <c r="U793" i="1" s="1"/>
  <c r="U794" i="1" s="1"/>
  <c r="U795" i="1" s="1"/>
  <c r="U796" i="1" s="1"/>
  <c r="U797" i="1" s="1"/>
  <c r="U798" i="1" s="1"/>
  <c r="U799" i="1" s="1"/>
  <c r="U800" i="1" s="1"/>
  <c r="U906" i="1"/>
  <c r="U907" i="1" s="1"/>
  <c r="U908" i="1" s="1"/>
  <c r="U1758" i="1"/>
  <c r="U1759" i="1" s="1"/>
  <c r="U1760" i="1" s="1"/>
  <c r="U1761" i="1" s="1"/>
  <c r="U1762" i="1" s="1"/>
  <c r="U1763" i="1" s="1"/>
  <c r="U1764" i="1" s="1"/>
  <c r="U1765" i="1" s="1"/>
  <c r="U1766" i="1" s="1"/>
  <c r="U1767" i="1" s="1"/>
  <c r="U1768" i="1" s="1"/>
  <c r="U1769" i="1" s="1"/>
  <c r="U1770" i="1" s="1"/>
  <c r="U1771" i="1" s="1"/>
  <c r="U1772" i="1" s="1"/>
  <c r="U265" i="1"/>
  <c r="U266" i="1" s="1"/>
  <c r="U267" i="1" s="1"/>
  <c r="U268" i="1" s="1"/>
  <c r="U269" i="1" s="1"/>
  <c r="U270" i="1" s="1"/>
  <c r="U271" i="1" s="1"/>
  <c r="U272" i="1" s="1"/>
  <c r="U273" i="1" s="1"/>
  <c r="U274" i="1" s="1"/>
  <c r="U275" i="1" s="1"/>
  <c r="U276" i="1" s="1"/>
  <c r="U277" i="1" s="1"/>
  <c r="U278" i="1" s="1"/>
  <c r="U279" i="1" s="1"/>
  <c r="U280" i="1" s="1"/>
  <c r="U976" i="1"/>
  <c r="X933" i="1"/>
  <c r="Y933" i="1" s="1"/>
  <c r="Z933" i="1" s="1"/>
  <c r="AA933" i="1" s="1"/>
  <c r="AB933" i="1" s="1"/>
  <c r="AC933" i="1" s="1"/>
  <c r="AD933" i="1" s="1"/>
  <c r="V934" i="1"/>
  <c r="X722" i="1"/>
  <c r="Y722" i="1" s="1"/>
  <c r="Z722" i="1" s="1"/>
  <c r="AA722" i="1" s="1"/>
  <c r="AB722" i="1" s="1"/>
  <c r="AC722" i="1" s="1"/>
  <c r="AD722" i="1" s="1"/>
  <c r="V723" i="1"/>
  <c r="U888" i="1"/>
  <c r="U918" i="1"/>
  <c r="U919" i="1" s="1"/>
  <c r="U920" i="1" s="1"/>
  <c r="U921" i="1" s="1"/>
  <c r="U922" i="1" s="1"/>
  <c r="U923" i="1" s="1"/>
  <c r="U924" i="1" s="1"/>
  <c r="U925" i="1" s="1"/>
  <c r="U926" i="1" s="1"/>
  <c r="U927" i="1" s="1"/>
  <c r="U928" i="1" s="1"/>
  <c r="U929" i="1" s="1"/>
  <c r="U930" i="1" s="1"/>
  <c r="U931" i="1" s="1"/>
  <c r="U932" i="1" s="1"/>
  <c r="U174" i="1"/>
  <c r="U175" i="1" s="1"/>
  <c r="U176" i="1" s="1"/>
  <c r="U177" i="1" s="1"/>
  <c r="U178" i="1" s="1"/>
  <c r="U206" i="1"/>
  <c r="U207" i="1" s="1"/>
  <c r="U208" i="1" s="1"/>
  <c r="U209" i="1" s="1"/>
  <c r="U210" i="1" s="1"/>
  <c r="U211" i="1" s="1"/>
  <c r="U212" i="1" s="1"/>
  <c r="U213" i="1" s="1"/>
  <c r="U214" i="1" s="1"/>
  <c r="U215" i="1" s="1"/>
  <c r="U216" i="1" s="1"/>
  <c r="U217" i="1" s="1"/>
  <c r="U218" i="1" s="1"/>
  <c r="U219" i="1" s="1"/>
  <c r="U220" i="1" s="1"/>
  <c r="U221" i="1" s="1"/>
  <c r="U222" i="1" s="1"/>
  <c r="U223" i="1" s="1"/>
  <c r="U224" i="1" s="1"/>
  <c r="U225" i="1" s="1"/>
  <c r="U226" i="1" s="1"/>
  <c r="U227" i="1" s="1"/>
  <c r="U228" i="1" s="1"/>
  <c r="U229" i="1" s="1"/>
  <c r="U230" i="1" s="1"/>
  <c r="U231" i="1" s="1"/>
  <c r="U232" i="1" s="1"/>
  <c r="U233" i="1" s="1"/>
  <c r="U234" i="1" s="1"/>
  <c r="U235" i="1" s="1"/>
  <c r="U236" i="1" s="1"/>
  <c r="U237" i="1" s="1"/>
  <c r="U238" i="1" s="1"/>
  <c r="U239" i="1" s="1"/>
  <c r="U710" i="1"/>
  <c r="U711" i="1" s="1"/>
  <c r="U1397" i="1"/>
  <c r="U1398" i="1" s="1"/>
  <c r="U1399" i="1" s="1"/>
  <c r="U1400" i="1" s="1"/>
  <c r="U1401" i="1" s="1"/>
  <c r="U1402" i="1" s="1"/>
  <c r="U1403" i="1" s="1"/>
  <c r="U1404" i="1" s="1"/>
  <c r="U720" i="1"/>
  <c r="U721" i="1" s="1"/>
  <c r="U832" i="1"/>
  <c r="U833" i="1" s="1"/>
  <c r="U834" i="1" s="1"/>
  <c r="U835" i="1" s="1"/>
  <c r="U836" i="1" s="1"/>
  <c r="U837" i="1" s="1"/>
  <c r="U838" i="1" s="1"/>
  <c r="U839" i="1" s="1"/>
  <c r="U840" i="1" s="1"/>
  <c r="U841" i="1" s="1"/>
  <c r="U842" i="1" s="1"/>
  <c r="U843" i="1" s="1"/>
  <c r="U844" i="1" s="1"/>
  <c r="U845" i="1" s="1"/>
  <c r="U846" i="1" s="1"/>
  <c r="U847" i="1" s="1"/>
  <c r="U848" i="1" s="1"/>
  <c r="U849" i="1" s="1"/>
  <c r="U850" i="1" s="1"/>
  <c r="U851" i="1" s="1"/>
  <c r="U852" i="1" s="1"/>
  <c r="U853" i="1" s="1"/>
  <c r="U854" i="1" s="1"/>
  <c r="U855" i="1" s="1"/>
  <c r="U856" i="1" s="1"/>
  <c r="U857" i="1" s="1"/>
  <c r="U858" i="1" s="1"/>
  <c r="U859" i="1" s="1"/>
  <c r="U860" i="1" s="1"/>
  <c r="U861" i="1" s="1"/>
  <c r="U862" i="1" s="1"/>
  <c r="U863" i="1" s="1"/>
  <c r="U864" i="1" s="1"/>
  <c r="U865" i="1" s="1"/>
  <c r="U866" i="1" s="1"/>
  <c r="U867" i="1" s="1"/>
  <c r="U868" i="1" s="1"/>
  <c r="U869" i="1" s="1"/>
  <c r="U870" i="1" s="1"/>
  <c r="U871" i="1" s="1"/>
  <c r="U872" i="1" s="1"/>
  <c r="U873" i="1" s="1"/>
  <c r="U874" i="1" s="1"/>
  <c r="U875" i="1" s="1"/>
  <c r="U876" i="1" s="1"/>
  <c r="U877" i="1" s="1"/>
  <c r="U878" i="1" s="1"/>
  <c r="U879" i="1" s="1"/>
  <c r="U880" i="1" s="1"/>
  <c r="U881" i="1" s="1"/>
  <c r="U625" i="1"/>
  <c r="V320" i="1"/>
  <c r="X319" i="1"/>
  <c r="Y319" i="1" s="1"/>
  <c r="Z319" i="1" s="1"/>
  <c r="AA319" i="1" s="1"/>
  <c r="AB319" i="1" s="1"/>
  <c r="AC319" i="1" s="1"/>
  <c r="AD319" i="1" s="1"/>
  <c r="U544" i="1"/>
  <c r="U545" i="1" s="1"/>
  <c r="U546" i="1" s="1"/>
  <c r="U547" i="1" s="1"/>
  <c r="U548" i="1" s="1"/>
  <c r="U549" i="1" s="1"/>
  <c r="U550" i="1" s="1"/>
  <c r="U551" i="1" s="1"/>
  <c r="X1449" i="1"/>
  <c r="Y1449" i="1" s="1"/>
  <c r="Z1449" i="1" s="1"/>
  <c r="AA1449" i="1" s="1"/>
  <c r="AB1449" i="1" s="1"/>
  <c r="AC1449" i="1" s="1"/>
  <c r="AD1449" i="1" s="1"/>
  <c r="V1450" i="1"/>
  <c r="V302" i="1"/>
  <c r="X302" i="1" s="1"/>
  <c r="Y302" i="1" s="1"/>
  <c r="Z302" i="1" s="1"/>
  <c r="AA302" i="1" s="1"/>
  <c r="AB302" i="1" s="1"/>
  <c r="AC302" i="1" s="1"/>
  <c r="AD302" i="1" s="1"/>
  <c r="X301" i="1"/>
  <c r="Y301" i="1" s="1"/>
  <c r="Z301" i="1" s="1"/>
  <c r="AA301" i="1" s="1"/>
  <c r="AB301" i="1" s="1"/>
  <c r="AC301" i="1" s="1"/>
  <c r="AD301" i="1" s="1"/>
  <c r="V943" i="1"/>
  <c r="X942" i="1"/>
  <c r="Y942" i="1" s="1"/>
  <c r="Z942" i="1" s="1"/>
  <c r="AA942" i="1" s="1"/>
  <c r="AB942" i="1" s="1"/>
  <c r="AC942" i="1" s="1"/>
  <c r="AD942" i="1" s="1"/>
  <c r="V367" i="1"/>
  <c r="X366" i="1"/>
  <c r="Y366" i="1" s="1"/>
  <c r="Z366" i="1" s="1"/>
  <c r="AA366" i="1" s="1"/>
  <c r="AB366" i="1" s="1"/>
  <c r="AC366" i="1" s="1"/>
  <c r="AD366" i="1" s="1"/>
  <c r="V440" i="1"/>
  <c r="X440" i="1" s="1"/>
  <c r="Y440" i="1" s="1"/>
  <c r="Z440" i="1" s="1"/>
  <c r="AA440" i="1" s="1"/>
  <c r="AB440" i="1" s="1"/>
  <c r="AC440" i="1" s="1"/>
  <c r="AD440" i="1" s="1"/>
  <c r="X439" i="1"/>
  <c r="Y439" i="1" s="1"/>
  <c r="Z439" i="1" s="1"/>
  <c r="AA439" i="1" s="1"/>
  <c r="AB439" i="1" s="1"/>
  <c r="AC439" i="1" s="1"/>
  <c r="AD439" i="1" s="1"/>
  <c r="V762" i="1"/>
  <c r="X761" i="1"/>
  <c r="Y761" i="1" s="1"/>
  <c r="Z761" i="1" s="1"/>
  <c r="AA761" i="1" s="1"/>
  <c r="AB761" i="1" s="1"/>
  <c r="AC761" i="1" s="1"/>
  <c r="AD761" i="1" s="1"/>
  <c r="V1133" i="1"/>
  <c r="X1132" i="1"/>
  <c r="Y1132" i="1" s="1"/>
  <c r="Z1132" i="1" s="1"/>
  <c r="AA1132" i="1" s="1"/>
  <c r="AB1132" i="1" s="1"/>
  <c r="AC1132" i="1" s="1"/>
  <c r="AD1132" i="1" s="1"/>
  <c r="V1059" i="1"/>
  <c r="X1058" i="1"/>
  <c r="Y1058" i="1" s="1"/>
  <c r="Z1058" i="1" s="1"/>
  <c r="AA1058" i="1" s="1"/>
  <c r="AB1058" i="1" s="1"/>
  <c r="AC1058" i="1" s="1"/>
  <c r="AD1058" i="1" s="1"/>
  <c r="V554" i="1"/>
  <c r="X553" i="1"/>
  <c r="Y553" i="1" s="1"/>
  <c r="Z553" i="1" s="1"/>
  <c r="AA553" i="1" s="1"/>
  <c r="AB553" i="1" s="1"/>
  <c r="AC553" i="1" s="1"/>
  <c r="AD553" i="1" s="1"/>
  <c r="V1359" i="1"/>
  <c r="X1358" i="1"/>
  <c r="Y1358" i="1" s="1"/>
  <c r="Z1358" i="1" s="1"/>
  <c r="AA1358" i="1" s="1"/>
  <c r="AB1358" i="1" s="1"/>
  <c r="AC1358" i="1" s="1"/>
  <c r="AD1358" i="1" s="1"/>
  <c r="V1128" i="1"/>
  <c r="X1128" i="1" s="1"/>
  <c r="Y1128" i="1" s="1"/>
  <c r="Z1128" i="1" s="1"/>
  <c r="AA1128" i="1" s="1"/>
  <c r="AB1128" i="1" s="1"/>
  <c r="AC1128" i="1" s="1"/>
  <c r="AD1128" i="1" s="1"/>
  <c r="X1127" i="1"/>
  <c r="Y1127" i="1" s="1"/>
  <c r="Z1127" i="1" s="1"/>
  <c r="AA1127" i="1" s="1"/>
  <c r="AB1127" i="1" s="1"/>
  <c r="AC1127" i="1" s="1"/>
  <c r="AD1127" i="1" s="1"/>
  <c r="V338" i="1"/>
  <c r="X338" i="1" s="1"/>
  <c r="Y338" i="1" s="1"/>
  <c r="Z338" i="1" s="1"/>
  <c r="AA338" i="1" s="1"/>
  <c r="AB338" i="1" s="1"/>
  <c r="AC338" i="1" s="1"/>
  <c r="AD338" i="1" s="1"/>
  <c r="X337" i="1"/>
  <c r="Y337" i="1" s="1"/>
  <c r="Z337" i="1" s="1"/>
  <c r="AA337" i="1" s="1"/>
  <c r="AB337" i="1" s="1"/>
  <c r="AC337" i="1" s="1"/>
  <c r="AD337" i="1" s="1"/>
  <c r="V90" i="1"/>
  <c r="X90" i="1" s="1"/>
  <c r="Y90" i="1" s="1"/>
  <c r="Z90" i="1" s="1"/>
  <c r="AA90" i="1" s="1"/>
  <c r="AB90" i="1" s="1"/>
  <c r="AC90" i="1" s="1"/>
  <c r="AD90" i="1" s="1"/>
  <c r="X89" i="1"/>
  <c r="Y89" i="1" s="1"/>
  <c r="Z89" i="1" s="1"/>
  <c r="AA89" i="1" s="1"/>
  <c r="AB89" i="1" s="1"/>
  <c r="AC89" i="1" s="1"/>
  <c r="AD89" i="1" s="1"/>
  <c r="X1156" i="1"/>
  <c r="Y1156" i="1" s="1"/>
  <c r="Z1156" i="1" s="1"/>
  <c r="AA1156" i="1" s="1"/>
  <c r="AB1156" i="1" s="1"/>
  <c r="AC1156" i="1" s="1"/>
  <c r="AD1156" i="1" s="1"/>
  <c r="V428" i="1"/>
  <c r="X427" i="1"/>
  <c r="Y427" i="1" s="1"/>
  <c r="Z427" i="1" s="1"/>
  <c r="AA427" i="1" s="1"/>
  <c r="AB427" i="1" s="1"/>
  <c r="AC427" i="1" s="1"/>
  <c r="AD427" i="1" s="1"/>
  <c r="U377" i="1"/>
  <c r="U378" i="1" s="1"/>
  <c r="U379" i="1" s="1"/>
  <c r="X1107" i="1"/>
  <c r="Y1107" i="1" s="1"/>
  <c r="Z1107" i="1" s="1"/>
  <c r="AA1107" i="1" s="1"/>
  <c r="AB1107" i="1" s="1"/>
  <c r="AC1107" i="1" s="1"/>
  <c r="AD1107" i="1" s="1"/>
  <c r="V1108" i="1"/>
  <c r="V883" i="1"/>
  <c r="X882" i="1"/>
  <c r="Y882" i="1" s="1"/>
  <c r="Z882" i="1" s="1"/>
  <c r="AA882" i="1" s="1"/>
  <c r="AB882" i="1" s="1"/>
  <c r="AC882" i="1" s="1"/>
  <c r="AD882" i="1" s="1"/>
  <c r="V978" i="1"/>
  <c r="X977" i="1"/>
  <c r="Y977" i="1" s="1"/>
  <c r="Z977" i="1" s="1"/>
  <c r="AA977" i="1" s="1"/>
  <c r="AB977" i="1" s="1"/>
  <c r="AC977" i="1" s="1"/>
  <c r="AD977" i="1" s="1"/>
  <c r="U1120" i="1"/>
  <c r="U1121" i="1" s="1"/>
  <c r="U1122" i="1" s="1"/>
  <c r="U1123" i="1" s="1"/>
  <c r="U1124" i="1" s="1"/>
  <c r="U1125" i="1" s="1"/>
  <c r="U894" i="1"/>
  <c r="U895" i="1" s="1"/>
  <c r="U896" i="1" s="1"/>
  <c r="U897" i="1" s="1"/>
  <c r="U898" i="1" s="1"/>
  <c r="V804" i="1"/>
  <c r="X803" i="1"/>
  <c r="Y803" i="1" s="1"/>
  <c r="Z803" i="1" s="1"/>
  <c r="AA803" i="1" s="1"/>
  <c r="AB803" i="1" s="1"/>
  <c r="AC803" i="1" s="1"/>
  <c r="AD803" i="1" s="1"/>
  <c r="V627" i="1"/>
  <c r="X626" i="1"/>
  <c r="Y626" i="1" s="1"/>
  <c r="Z626" i="1" s="1"/>
  <c r="AA626" i="1" s="1"/>
  <c r="AB626" i="1" s="1"/>
  <c r="AC626" i="1" s="1"/>
  <c r="AD626" i="1" s="1"/>
  <c r="Q10" i="1"/>
  <c r="R10" i="1" s="1"/>
  <c r="U402" i="1"/>
  <c r="U403" i="1" s="1"/>
  <c r="U404" i="1" s="1"/>
  <c r="U405" i="1" s="1"/>
  <c r="U406" i="1" s="1"/>
  <c r="U407" i="1" s="1"/>
  <c r="U408" i="1" s="1"/>
  <c r="U409" i="1" s="1"/>
  <c r="U1084" i="1"/>
  <c r="U1085" i="1" s="1"/>
  <c r="U1086" i="1" s="1"/>
  <c r="U1087" i="1" s="1"/>
  <c r="U1088" i="1" s="1"/>
  <c r="U1089" i="1" s="1"/>
  <c r="U1090" i="1" s="1"/>
  <c r="U292" i="1"/>
  <c r="U293" i="1" s="1"/>
  <c r="U294" i="1" s="1"/>
  <c r="U295" i="1" s="1"/>
  <c r="U296" i="1" s="1"/>
  <c r="U297" i="1" s="1"/>
  <c r="U298" i="1" s="1"/>
  <c r="U299" i="1" s="1"/>
  <c r="V819" i="1"/>
  <c r="X818" i="1"/>
  <c r="Y818" i="1" s="1"/>
  <c r="Z818" i="1" s="1"/>
  <c r="AA818" i="1" s="1"/>
  <c r="AB818" i="1" s="1"/>
  <c r="AC818" i="1" s="1"/>
  <c r="AD818" i="1" s="1"/>
  <c r="V572" i="1"/>
  <c r="X571" i="1"/>
  <c r="Y571" i="1" s="1"/>
  <c r="Z571" i="1" s="1"/>
  <c r="AA571" i="1" s="1"/>
  <c r="AB571" i="1" s="1"/>
  <c r="AC571" i="1" s="1"/>
  <c r="AD571" i="1" s="1"/>
  <c r="V1431" i="1"/>
  <c r="X1431" i="1" s="1"/>
  <c r="Y1431" i="1" s="1"/>
  <c r="Z1431" i="1" s="1"/>
  <c r="AA1431" i="1" s="1"/>
  <c r="AB1431" i="1" s="1"/>
  <c r="AC1431" i="1" s="1"/>
  <c r="AD1431" i="1" s="1"/>
  <c r="X1430" i="1"/>
  <c r="Y1430" i="1" s="1"/>
  <c r="Z1430" i="1" s="1"/>
  <c r="AA1430" i="1" s="1"/>
  <c r="AB1430" i="1" s="1"/>
  <c r="AC1430" i="1" s="1"/>
  <c r="AD1430" i="1" s="1"/>
  <c r="V530" i="1"/>
  <c r="X529" i="1"/>
  <c r="Y529" i="1" s="1"/>
  <c r="Z529" i="1" s="1"/>
  <c r="AA529" i="1" s="1"/>
  <c r="AB529" i="1" s="1"/>
  <c r="AC529" i="1" s="1"/>
  <c r="AD529" i="1" s="1"/>
  <c r="V412" i="1"/>
  <c r="U317" i="1"/>
  <c r="U318" i="1" s="1"/>
  <c r="U354" i="1"/>
  <c r="U355" i="1" s="1"/>
  <c r="U356" i="1" s="1"/>
  <c r="U357" i="1" s="1"/>
  <c r="U358" i="1" s="1"/>
  <c r="U359" i="1" s="1"/>
  <c r="U360" i="1" s="1"/>
  <c r="U361" i="1" s="1"/>
  <c r="U362" i="1" s="1"/>
  <c r="U363" i="1" s="1"/>
  <c r="U364" i="1" s="1"/>
  <c r="U365" i="1" s="1"/>
  <c r="U1516" i="1"/>
  <c r="U1517" i="1" s="1"/>
  <c r="U1518" i="1" s="1"/>
  <c r="U1519" i="1" s="1"/>
  <c r="U1520" i="1" s="1"/>
  <c r="U1521" i="1" s="1"/>
  <c r="U1522" i="1" s="1"/>
  <c r="U1523" i="1" s="1"/>
  <c r="U1524" i="1" s="1"/>
  <c r="U1525" i="1" s="1"/>
  <c r="U1526" i="1" s="1"/>
  <c r="U1527" i="1" s="1"/>
  <c r="U1528" i="1" s="1"/>
  <c r="U1529" i="1" s="1"/>
  <c r="U1530" i="1" s="1"/>
  <c r="U1531" i="1" s="1"/>
  <c r="U653" i="1"/>
  <c r="U654" i="1" s="1"/>
  <c r="U655" i="1" s="1"/>
  <c r="U656" i="1" s="1"/>
  <c r="U657" i="1" s="1"/>
  <c r="U658" i="1" s="1"/>
  <c r="U941" i="1"/>
  <c r="U148" i="1"/>
  <c r="U149" i="1" s="1"/>
  <c r="U150" i="1" s="1"/>
  <c r="U151" i="1" s="1"/>
  <c r="U152" i="1" s="1"/>
  <c r="U153" i="1" s="1"/>
  <c r="U154" i="1" s="1"/>
  <c r="U155" i="1" s="1"/>
  <c r="U156" i="1" s="1"/>
  <c r="U157" i="1" s="1"/>
  <c r="U158" i="1" s="1"/>
  <c r="U1169" i="1"/>
  <c r="U1170" i="1" s="1"/>
  <c r="U1171" i="1" s="1"/>
  <c r="U1172" i="1" s="1"/>
  <c r="U1173" i="1" s="1"/>
  <c r="U1174" i="1" s="1"/>
  <c r="U1175" i="1" s="1"/>
  <c r="U1176" i="1" s="1"/>
  <c r="U1177" i="1" s="1"/>
  <c r="U1178" i="1" s="1"/>
  <c r="U1179" i="1" s="1"/>
  <c r="U1180" i="1" s="1"/>
  <c r="U1181" i="1" s="1"/>
  <c r="U1182" i="1" s="1"/>
  <c r="U1183" i="1" s="1"/>
  <c r="U1184" i="1" s="1"/>
  <c r="U1185" i="1" s="1"/>
  <c r="U1186" i="1" s="1"/>
  <c r="U1187" i="1" s="1"/>
  <c r="U1188" i="1" s="1"/>
  <c r="U1189" i="1" s="1"/>
  <c r="U1190" i="1" s="1"/>
  <c r="U1191" i="1" s="1"/>
  <c r="U1192" i="1" s="1"/>
  <c r="U1193" i="1" s="1"/>
  <c r="U1194" i="1" s="1"/>
  <c r="U1195" i="1" s="1"/>
  <c r="U1196" i="1" s="1"/>
  <c r="U1197" i="1" s="1"/>
  <c r="U1198" i="1" s="1"/>
  <c r="U1199" i="1" s="1"/>
  <c r="U1200" i="1" s="1"/>
  <c r="U1201" i="1" s="1"/>
  <c r="U1202" i="1" s="1"/>
  <c r="U1203" i="1" s="1"/>
  <c r="U1204" i="1" s="1"/>
  <c r="U1205" i="1" s="1"/>
  <c r="U1206" i="1" s="1"/>
  <c r="U1207" i="1" s="1"/>
  <c r="U1208" i="1" s="1"/>
  <c r="U1209" i="1" s="1"/>
  <c r="U1210" i="1" s="1"/>
  <c r="U1211" i="1" s="1"/>
  <c r="U1212" i="1" s="1"/>
  <c r="U1213" i="1" s="1"/>
  <c r="U1214" i="1" s="1"/>
  <c r="U1215" i="1" s="1"/>
  <c r="U1216" i="1" s="1"/>
  <c r="U1217" i="1" s="1"/>
  <c r="U1218" i="1" s="1"/>
  <c r="U1219" i="1" s="1"/>
  <c r="U1220" i="1" s="1"/>
  <c r="U1221" i="1" s="1"/>
  <c r="U1222" i="1" s="1"/>
  <c r="U1223" i="1" s="1"/>
  <c r="U1224" i="1" s="1"/>
  <c r="U1225" i="1" s="1"/>
  <c r="U1226" i="1" s="1"/>
  <c r="U1227" i="1" s="1"/>
  <c r="U1228" i="1" s="1"/>
  <c r="U1229" i="1" s="1"/>
  <c r="U1230" i="1" s="1"/>
  <c r="U1231" i="1" s="1"/>
  <c r="U1232" i="1" s="1"/>
  <c r="U1233" i="1" s="1"/>
  <c r="U1234" i="1" s="1"/>
  <c r="U1235" i="1" s="1"/>
  <c r="U1236" i="1" s="1"/>
  <c r="U1237" i="1" s="1"/>
  <c r="U1238" i="1" s="1"/>
  <c r="U1239" i="1" s="1"/>
  <c r="U1240" i="1" s="1"/>
  <c r="U1241" i="1" s="1"/>
  <c r="U1242" i="1" s="1"/>
  <c r="U1243" i="1" s="1"/>
  <c r="U1244" i="1" s="1"/>
  <c r="U1245" i="1" s="1"/>
  <c r="U1246" i="1" s="1"/>
  <c r="U1247" i="1" s="1"/>
  <c r="U1248" i="1" s="1"/>
  <c r="U1249" i="1" s="1"/>
  <c r="U1250" i="1" s="1"/>
  <c r="U1251" i="1" s="1"/>
  <c r="U1252" i="1" s="1"/>
  <c r="U1253" i="1" s="1"/>
  <c r="U1254" i="1" s="1"/>
  <c r="U1255" i="1" s="1"/>
  <c r="U1256" i="1" s="1"/>
  <c r="U1257" i="1" s="1"/>
  <c r="U1258" i="1" s="1"/>
  <c r="U1259" i="1" s="1"/>
  <c r="U1260" i="1" s="1"/>
  <c r="U1261" i="1" s="1"/>
  <c r="U1262" i="1" s="1"/>
  <c r="U1263" i="1" s="1"/>
  <c r="U1264" i="1" s="1"/>
  <c r="U1265" i="1" s="1"/>
  <c r="U1266" i="1" s="1"/>
  <c r="U1267" i="1" s="1"/>
  <c r="U1268" i="1" s="1"/>
  <c r="U1269" i="1" s="1"/>
  <c r="U1270" i="1" s="1"/>
  <c r="U1271" i="1" s="1"/>
  <c r="U1272" i="1" s="1"/>
  <c r="U1273" i="1" s="1"/>
  <c r="U1274" i="1" s="1"/>
  <c r="U1275" i="1" s="1"/>
  <c r="U1276" i="1" s="1"/>
  <c r="U1277" i="1" s="1"/>
  <c r="U1278" i="1" s="1"/>
  <c r="U1279" i="1" s="1"/>
  <c r="U1280" i="1" s="1"/>
  <c r="U1281" i="1" s="1"/>
  <c r="U1282" i="1" s="1"/>
  <c r="U1283" i="1" s="1"/>
  <c r="U1284" i="1" s="1"/>
  <c r="U1285" i="1" s="1"/>
  <c r="U1286" i="1" s="1"/>
  <c r="U1287" i="1" s="1"/>
  <c r="U1288" i="1" s="1"/>
  <c r="U1289" i="1" s="1"/>
  <c r="U1290" i="1" s="1"/>
  <c r="U1291" i="1" s="1"/>
  <c r="U1292" i="1" s="1"/>
  <c r="U1293" i="1" s="1"/>
  <c r="U1294" i="1" s="1"/>
  <c r="U1295" i="1" s="1"/>
  <c r="U1296" i="1" s="1"/>
  <c r="U1297" i="1" s="1"/>
  <c r="U1298" i="1" s="1"/>
  <c r="U1299" i="1" s="1"/>
  <c r="U1300" i="1" s="1"/>
  <c r="U1301" i="1" s="1"/>
  <c r="U1302" i="1" s="1"/>
  <c r="U1303" i="1" s="1"/>
  <c r="U1304" i="1" s="1"/>
  <c r="U1305" i="1" s="1"/>
  <c r="U1306" i="1" s="1"/>
  <c r="U1307" i="1" s="1"/>
  <c r="U1308" i="1" s="1"/>
  <c r="U1309" i="1" s="1"/>
  <c r="U1310" i="1" s="1"/>
  <c r="U1311" i="1" s="1"/>
  <c r="U1312" i="1" s="1"/>
  <c r="U1313" i="1" s="1"/>
  <c r="U1314" i="1" s="1"/>
  <c r="U1315" i="1" s="1"/>
  <c r="U1316" i="1" s="1"/>
  <c r="U1317" i="1" s="1"/>
  <c r="U1318" i="1" s="1"/>
  <c r="U1319" i="1" s="1"/>
  <c r="U1320" i="1" s="1"/>
  <c r="U1321" i="1" s="1"/>
  <c r="U1322" i="1" s="1"/>
  <c r="U1323" i="1" s="1"/>
  <c r="U1324" i="1" s="1"/>
  <c r="U1325" i="1" s="1"/>
  <c r="U1326" i="1" s="1"/>
  <c r="U1327" i="1" s="1"/>
  <c r="U1328" i="1" s="1"/>
  <c r="U1329" i="1" s="1"/>
  <c r="U1330" i="1" s="1"/>
  <c r="U1331" i="1" s="1"/>
  <c r="U1332" i="1" s="1"/>
  <c r="U1333" i="1" s="1"/>
  <c r="U1334" i="1" s="1"/>
  <c r="U1335" i="1" s="1"/>
  <c r="U1336" i="1" s="1"/>
  <c r="U1337" i="1" s="1"/>
  <c r="U1338" i="1" s="1"/>
  <c r="U1339" i="1" s="1"/>
  <c r="U1340" i="1" s="1"/>
  <c r="U1341" i="1" s="1"/>
  <c r="U1342" i="1" s="1"/>
  <c r="U1343" i="1" s="1"/>
  <c r="U1344" i="1" s="1"/>
  <c r="U1345" i="1" s="1"/>
  <c r="U1346" i="1" s="1"/>
  <c r="U1347" i="1" s="1"/>
  <c r="U1348" i="1" s="1"/>
  <c r="U1349" i="1" s="1"/>
  <c r="U1350" i="1" s="1"/>
  <c r="U1351" i="1" s="1"/>
  <c r="U1352" i="1" s="1"/>
  <c r="U1353" i="1" s="1"/>
  <c r="U1354" i="1" s="1"/>
  <c r="U1355" i="1" s="1"/>
  <c r="U1356" i="1" s="1"/>
  <c r="U1357" i="1" s="1"/>
  <c r="U30" i="1"/>
  <c r="U31" i="1" s="1"/>
  <c r="U32" i="1" s="1"/>
  <c r="U33" i="1" s="1"/>
  <c r="U34" i="1" s="1"/>
  <c r="U35" i="1" s="1"/>
  <c r="U36" i="1" s="1"/>
  <c r="U37" i="1" s="1"/>
  <c r="U38" i="1" s="1"/>
  <c r="U39" i="1" s="1"/>
  <c r="U40" i="1" s="1"/>
  <c r="U41" i="1" s="1"/>
  <c r="U42" i="1" s="1"/>
  <c r="U43" i="1" s="1"/>
  <c r="U186" i="1"/>
  <c r="U187" i="1" s="1"/>
  <c r="U188" i="1" s="1"/>
  <c r="U189" i="1" s="1"/>
  <c r="U1660" i="1"/>
  <c r="U1661" i="1" s="1"/>
  <c r="U1662" i="1" s="1"/>
  <c r="U1663" i="1" s="1"/>
  <c r="U1664" i="1" s="1"/>
  <c r="U1665" i="1" s="1"/>
  <c r="U1666" i="1" s="1"/>
  <c r="U1667" i="1" s="1"/>
  <c r="U1668" i="1" s="1"/>
  <c r="U1669" i="1" s="1"/>
  <c r="U1670" i="1" s="1"/>
  <c r="U1671" i="1" s="1"/>
  <c r="U1672" i="1" s="1"/>
  <c r="U1673" i="1" s="1"/>
  <c r="U1674" i="1" s="1"/>
  <c r="U1675" i="1" s="1"/>
  <c r="U1676" i="1" s="1"/>
  <c r="U1677" i="1" s="1"/>
  <c r="U1678" i="1" s="1"/>
  <c r="U1679" i="1" s="1"/>
  <c r="U1680" i="1" s="1"/>
  <c r="U1681" i="1" s="1"/>
  <c r="U1682" i="1" s="1"/>
  <c r="U1683" i="1" s="1"/>
  <c r="U1684" i="1" s="1"/>
  <c r="U1685" i="1" s="1"/>
  <c r="U1686" i="1" s="1"/>
  <c r="U1687" i="1" s="1"/>
  <c r="U1688" i="1" s="1"/>
  <c r="U1689" i="1" s="1"/>
  <c r="U1690" i="1" s="1"/>
  <c r="U1691" i="1" s="1"/>
  <c r="U1692" i="1" s="1"/>
  <c r="U1693" i="1" s="1"/>
  <c r="U1694" i="1" s="1"/>
  <c r="U1695" i="1" s="1"/>
  <c r="U1696" i="1" s="1"/>
  <c r="U1697" i="1" s="1"/>
  <c r="U1698" i="1" s="1"/>
  <c r="U1699" i="1" s="1"/>
  <c r="U1700" i="1" s="1"/>
  <c r="U1701" i="1" s="1"/>
  <c r="U1702" i="1" s="1"/>
  <c r="U1703" i="1" s="1"/>
  <c r="U1704" i="1" s="1"/>
  <c r="U1705" i="1" s="1"/>
  <c r="U1706" i="1" s="1"/>
  <c r="U1707" i="1" s="1"/>
  <c r="U1708" i="1" s="1"/>
  <c r="U1709" i="1" s="1"/>
  <c r="U1710" i="1" s="1"/>
  <c r="U1711" i="1" s="1"/>
  <c r="U1712" i="1" s="1"/>
  <c r="U1713" i="1" s="1"/>
  <c r="U1714" i="1" s="1"/>
  <c r="U1715" i="1" s="1"/>
  <c r="U1716" i="1" s="1"/>
  <c r="U1717" i="1" s="1"/>
  <c r="U1718" i="1" s="1"/>
  <c r="U1719" i="1" s="1"/>
  <c r="U1720" i="1" s="1"/>
  <c r="U1721" i="1" s="1"/>
  <c r="U1722" i="1" s="1"/>
  <c r="U1723" i="1" s="1"/>
  <c r="U1724" i="1" s="1"/>
  <c r="U1725" i="1" s="1"/>
  <c r="U1726" i="1" s="1"/>
  <c r="U1727" i="1" s="1"/>
  <c r="U1728" i="1" s="1"/>
  <c r="U1729" i="1" s="1"/>
  <c r="U1730" i="1" s="1"/>
  <c r="U1731" i="1" s="1"/>
  <c r="U1732" i="1" s="1"/>
  <c r="U1733" i="1" s="1"/>
  <c r="U1734" i="1" s="1"/>
  <c r="U1735" i="1" s="1"/>
  <c r="U521" i="1"/>
  <c r="U522" i="1" s="1"/>
  <c r="U523" i="1" s="1"/>
  <c r="U524" i="1" s="1"/>
  <c r="U525" i="1" s="1"/>
  <c r="U526" i="1" s="1"/>
  <c r="U527" i="1" s="1"/>
  <c r="U66" i="1"/>
  <c r="U67" i="1" s="1"/>
  <c r="U68" i="1" s="1"/>
  <c r="U69" i="1" s="1"/>
  <c r="U70" i="1" s="1"/>
  <c r="U71" i="1" s="1"/>
  <c r="U72" i="1" s="1"/>
  <c r="U73" i="1" s="1"/>
  <c r="U74" i="1" s="1"/>
  <c r="U75" i="1" s="1"/>
  <c r="U76" i="1" s="1"/>
  <c r="U77" i="1" s="1"/>
  <c r="U78" i="1" s="1"/>
  <c r="U79" i="1" s="1"/>
  <c r="U80" i="1" s="1"/>
  <c r="U81" i="1" s="1"/>
  <c r="U82" i="1" s="1"/>
  <c r="U83" i="1" s="1"/>
  <c r="U84" i="1" s="1"/>
  <c r="U85" i="1" s="1"/>
  <c r="U86" i="1" s="1"/>
  <c r="U87" i="1" s="1"/>
  <c r="U88" i="1" s="1"/>
  <c r="V714" i="1" l="1"/>
  <c r="X909" i="1"/>
  <c r="Y909" i="1" s="1"/>
  <c r="Z909" i="1" s="1"/>
  <c r="AA909" i="1" s="1"/>
  <c r="AB909" i="1" s="1"/>
  <c r="AC909" i="1" s="1"/>
  <c r="AD909" i="1" s="1"/>
  <c r="X179" i="1"/>
  <c r="Y179" i="1" s="1"/>
  <c r="Z179" i="1" s="1"/>
  <c r="AA179" i="1" s="1"/>
  <c r="AB179" i="1" s="1"/>
  <c r="AC179" i="1" s="1"/>
  <c r="AD179" i="1" s="1"/>
  <c r="V180" i="1"/>
  <c r="X241" i="1"/>
  <c r="Y241" i="1" s="1"/>
  <c r="Z241" i="1" s="1"/>
  <c r="AA241" i="1" s="1"/>
  <c r="AB241" i="1" s="1"/>
  <c r="AC241" i="1" s="1"/>
  <c r="AD241" i="1" s="1"/>
  <c r="V242" i="1"/>
  <c r="V705" i="1"/>
  <c r="X704" i="1"/>
  <c r="Y704" i="1" s="1"/>
  <c r="Z704" i="1" s="1"/>
  <c r="AA704" i="1" s="1"/>
  <c r="AB704" i="1" s="1"/>
  <c r="AC704" i="1" s="1"/>
  <c r="AD704" i="1" s="1"/>
  <c r="V45" i="1"/>
  <c r="X44" i="1"/>
  <c r="Y44" i="1" s="1"/>
  <c r="Z44" i="1" s="1"/>
  <c r="AA44" i="1" s="1"/>
  <c r="AB44" i="1" s="1"/>
  <c r="AC44" i="1" s="1"/>
  <c r="AD44" i="1" s="1"/>
  <c r="AE44" i="1" s="1"/>
  <c r="V381" i="1"/>
  <c r="X380" i="1"/>
  <c r="Y380" i="1" s="1"/>
  <c r="Z380" i="1" s="1"/>
  <c r="AA380" i="1" s="1"/>
  <c r="AB380" i="1" s="1"/>
  <c r="AC380" i="1" s="1"/>
  <c r="AD380" i="1" s="1"/>
  <c r="V1406" i="1"/>
  <c r="X1405" i="1"/>
  <c r="Y1405" i="1" s="1"/>
  <c r="Z1405" i="1" s="1"/>
  <c r="AA1405" i="1" s="1"/>
  <c r="AB1405" i="1" s="1"/>
  <c r="AC1405" i="1" s="1"/>
  <c r="AD1405" i="1" s="1"/>
  <c r="X443" i="1"/>
  <c r="Y443" i="1" s="1"/>
  <c r="Z443" i="1" s="1"/>
  <c r="AA443" i="1" s="1"/>
  <c r="AB443" i="1" s="1"/>
  <c r="AC443" i="1" s="1"/>
  <c r="AD443" i="1" s="1"/>
  <c r="V444" i="1"/>
  <c r="X1091" i="1"/>
  <c r="Y1091" i="1" s="1"/>
  <c r="Z1091" i="1" s="1"/>
  <c r="AA1091" i="1" s="1"/>
  <c r="AB1091" i="1" s="1"/>
  <c r="AC1091" i="1" s="1"/>
  <c r="AD1091" i="1" s="1"/>
  <c r="V1092" i="1"/>
  <c r="V686" i="1"/>
  <c r="X685" i="1"/>
  <c r="Y685" i="1" s="1"/>
  <c r="Z685" i="1" s="1"/>
  <c r="AA685" i="1" s="1"/>
  <c r="AB685" i="1" s="1"/>
  <c r="AC685" i="1" s="1"/>
  <c r="AD685" i="1" s="1"/>
  <c r="V93" i="1"/>
  <c r="X92" i="1"/>
  <c r="Y92" i="1" s="1"/>
  <c r="Z92" i="1" s="1"/>
  <c r="AA92" i="1" s="1"/>
  <c r="AB92" i="1" s="1"/>
  <c r="AC92" i="1" s="1"/>
  <c r="AD92" i="1" s="1"/>
  <c r="V60" i="1"/>
  <c r="X59" i="1"/>
  <c r="Y59" i="1" s="1"/>
  <c r="Z59" i="1" s="1"/>
  <c r="AA59" i="1" s="1"/>
  <c r="AB59" i="1" s="1"/>
  <c r="AC59" i="1" s="1"/>
  <c r="AD59" i="1" s="1"/>
  <c r="X263" i="1"/>
  <c r="Y263" i="1" s="1"/>
  <c r="Z263" i="1" s="1"/>
  <c r="AA263" i="1" s="1"/>
  <c r="AB263" i="1" s="1"/>
  <c r="AC263" i="1" s="1"/>
  <c r="AD263" i="1" s="1"/>
  <c r="V264" i="1"/>
  <c r="X264" i="1" s="1"/>
  <c r="Y264" i="1" s="1"/>
  <c r="Z264" i="1" s="1"/>
  <c r="AA264" i="1" s="1"/>
  <c r="AB264" i="1" s="1"/>
  <c r="AC264" i="1" s="1"/>
  <c r="AD264" i="1" s="1"/>
  <c r="V1439" i="1"/>
  <c r="X1438" i="1"/>
  <c r="Y1438" i="1" s="1"/>
  <c r="Z1438" i="1" s="1"/>
  <c r="AA1438" i="1" s="1"/>
  <c r="AB1438" i="1" s="1"/>
  <c r="AC1438" i="1" s="1"/>
  <c r="AD1438" i="1" s="1"/>
  <c r="V1118" i="1"/>
  <c r="X1118" i="1" s="1"/>
  <c r="Y1118" i="1" s="1"/>
  <c r="Z1118" i="1" s="1"/>
  <c r="AA1118" i="1" s="1"/>
  <c r="AB1118" i="1" s="1"/>
  <c r="AC1118" i="1" s="1"/>
  <c r="AD1118" i="1" s="1"/>
  <c r="X1117" i="1"/>
  <c r="Y1117" i="1" s="1"/>
  <c r="Z1117" i="1" s="1"/>
  <c r="AA1117" i="1" s="1"/>
  <c r="AB1117" i="1" s="1"/>
  <c r="AC1117" i="1" s="1"/>
  <c r="AD1117" i="1" s="1"/>
  <c r="X899" i="1"/>
  <c r="Y899" i="1" s="1"/>
  <c r="Z899" i="1" s="1"/>
  <c r="AA899" i="1" s="1"/>
  <c r="AB899" i="1" s="1"/>
  <c r="AC899" i="1" s="1"/>
  <c r="AD899" i="1" s="1"/>
  <c r="V900" i="1"/>
  <c r="V191" i="1"/>
  <c r="X190" i="1"/>
  <c r="Y190" i="1" s="1"/>
  <c r="Z190" i="1" s="1"/>
  <c r="AA190" i="1" s="1"/>
  <c r="AB190" i="1" s="1"/>
  <c r="AC190" i="1" s="1"/>
  <c r="AD190" i="1" s="1"/>
  <c r="V1377" i="1"/>
  <c r="X1376" i="1"/>
  <c r="Y1376" i="1" s="1"/>
  <c r="Z1376" i="1" s="1"/>
  <c r="AA1376" i="1" s="1"/>
  <c r="AB1376" i="1" s="1"/>
  <c r="AC1376" i="1" s="1"/>
  <c r="AD1376" i="1" s="1"/>
  <c r="V311" i="1"/>
  <c r="X310" i="1"/>
  <c r="Y310" i="1" s="1"/>
  <c r="Z310" i="1" s="1"/>
  <c r="AA310" i="1" s="1"/>
  <c r="AB310" i="1" s="1"/>
  <c r="AC310" i="1" s="1"/>
  <c r="AD310" i="1" s="1"/>
  <c r="V960" i="1"/>
  <c r="X959" i="1"/>
  <c r="Y959" i="1" s="1"/>
  <c r="Z959" i="1" s="1"/>
  <c r="AA959" i="1" s="1"/>
  <c r="AB959" i="1" s="1"/>
  <c r="AC959" i="1" s="1"/>
  <c r="AD959" i="1" s="1"/>
  <c r="X1455" i="1"/>
  <c r="Y1455" i="1" s="1"/>
  <c r="Z1455" i="1" s="1"/>
  <c r="AA1455" i="1" s="1"/>
  <c r="AB1455" i="1" s="1"/>
  <c r="AC1455" i="1" s="1"/>
  <c r="AD1455" i="1" s="1"/>
  <c r="V1456" i="1"/>
  <c r="X340" i="1"/>
  <c r="Y340" i="1" s="1"/>
  <c r="Z340" i="1" s="1"/>
  <c r="AA340" i="1" s="1"/>
  <c r="AB340" i="1" s="1"/>
  <c r="AC340" i="1" s="1"/>
  <c r="AD340" i="1" s="1"/>
  <c r="V341" i="1"/>
  <c r="X341" i="1" s="1"/>
  <c r="Y341" i="1" s="1"/>
  <c r="Z341" i="1" s="1"/>
  <c r="AA341" i="1" s="1"/>
  <c r="AB341" i="1" s="1"/>
  <c r="AC341" i="1" s="1"/>
  <c r="AD341" i="1" s="1"/>
  <c r="V660" i="1"/>
  <c r="X659" i="1"/>
  <c r="Y659" i="1" s="1"/>
  <c r="Z659" i="1" s="1"/>
  <c r="AA659" i="1" s="1"/>
  <c r="AB659" i="1" s="1"/>
  <c r="AC659" i="1" s="1"/>
  <c r="AD659" i="1" s="1"/>
  <c r="X282" i="1"/>
  <c r="Y282" i="1" s="1"/>
  <c r="Z282" i="1" s="1"/>
  <c r="AA282" i="1" s="1"/>
  <c r="AB282" i="1" s="1"/>
  <c r="AC282" i="1" s="1"/>
  <c r="AD282" i="1" s="1"/>
  <c r="V911" i="1"/>
  <c r="X910" i="1"/>
  <c r="Y910" i="1" s="1"/>
  <c r="Z910" i="1" s="1"/>
  <c r="AA910" i="1" s="1"/>
  <c r="AB910" i="1" s="1"/>
  <c r="AC910" i="1" s="1"/>
  <c r="AD910" i="1" s="1"/>
  <c r="V1384" i="1"/>
  <c r="V1385" i="1" s="1"/>
  <c r="V1386" i="1" s="1"/>
  <c r="V161" i="1"/>
  <c r="X160" i="1"/>
  <c r="Y160" i="1" s="1"/>
  <c r="Z160" i="1" s="1"/>
  <c r="AA160" i="1" s="1"/>
  <c r="AB160" i="1" s="1"/>
  <c r="AC160" i="1" s="1"/>
  <c r="AD160" i="1" s="1"/>
  <c r="X723" i="1"/>
  <c r="Y723" i="1" s="1"/>
  <c r="Z723" i="1" s="1"/>
  <c r="AA723" i="1" s="1"/>
  <c r="AB723" i="1" s="1"/>
  <c r="AC723" i="1" s="1"/>
  <c r="AD723" i="1" s="1"/>
  <c r="V724" i="1"/>
  <c r="V935" i="1"/>
  <c r="X935" i="1" s="1"/>
  <c r="Y935" i="1" s="1"/>
  <c r="Z935" i="1" s="1"/>
  <c r="AA935" i="1" s="1"/>
  <c r="AB935" i="1" s="1"/>
  <c r="AC935" i="1" s="1"/>
  <c r="AD935" i="1" s="1"/>
  <c r="X934" i="1"/>
  <c r="Y934" i="1" s="1"/>
  <c r="Z934" i="1" s="1"/>
  <c r="AA934" i="1" s="1"/>
  <c r="AB934" i="1" s="1"/>
  <c r="AC934" i="1" s="1"/>
  <c r="AD934" i="1" s="1"/>
  <c r="Q11" i="1"/>
  <c r="Q12" i="1" s="1"/>
  <c r="X627" i="1"/>
  <c r="Y627" i="1" s="1"/>
  <c r="Z627" i="1" s="1"/>
  <c r="AA627" i="1" s="1"/>
  <c r="AB627" i="1" s="1"/>
  <c r="AC627" i="1" s="1"/>
  <c r="AD627" i="1" s="1"/>
  <c r="V628" i="1"/>
  <c r="V429" i="1"/>
  <c r="X429" i="1" s="1"/>
  <c r="Y429" i="1" s="1"/>
  <c r="Z429" i="1" s="1"/>
  <c r="AA429" i="1" s="1"/>
  <c r="AB429" i="1" s="1"/>
  <c r="AC429" i="1" s="1"/>
  <c r="AD429" i="1" s="1"/>
  <c r="X428" i="1"/>
  <c r="Y428" i="1" s="1"/>
  <c r="Z428" i="1" s="1"/>
  <c r="AA428" i="1" s="1"/>
  <c r="AB428" i="1" s="1"/>
  <c r="AC428" i="1" s="1"/>
  <c r="AD428" i="1" s="1"/>
  <c r="X1059" i="1"/>
  <c r="Y1059" i="1" s="1"/>
  <c r="Z1059" i="1" s="1"/>
  <c r="AA1059" i="1" s="1"/>
  <c r="AB1059" i="1" s="1"/>
  <c r="AC1059" i="1" s="1"/>
  <c r="AD1059" i="1" s="1"/>
  <c r="V1060" i="1"/>
  <c r="V573" i="1"/>
  <c r="X572" i="1"/>
  <c r="Y572" i="1" s="1"/>
  <c r="Z572" i="1" s="1"/>
  <c r="AA572" i="1" s="1"/>
  <c r="AB572" i="1" s="1"/>
  <c r="AC572" i="1" s="1"/>
  <c r="AD572" i="1" s="1"/>
  <c r="V1109" i="1"/>
  <c r="X1109" i="1" s="1"/>
  <c r="Y1109" i="1" s="1"/>
  <c r="Z1109" i="1" s="1"/>
  <c r="AA1109" i="1" s="1"/>
  <c r="AB1109" i="1" s="1"/>
  <c r="AC1109" i="1" s="1"/>
  <c r="AD1109" i="1" s="1"/>
  <c r="X1108" i="1"/>
  <c r="Y1108" i="1" s="1"/>
  <c r="Z1108" i="1" s="1"/>
  <c r="AA1108" i="1" s="1"/>
  <c r="AB1108" i="1" s="1"/>
  <c r="AC1108" i="1" s="1"/>
  <c r="AD1108" i="1" s="1"/>
  <c r="V763" i="1"/>
  <c r="X762" i="1"/>
  <c r="Y762" i="1" s="1"/>
  <c r="Z762" i="1" s="1"/>
  <c r="AA762" i="1" s="1"/>
  <c r="AB762" i="1" s="1"/>
  <c r="AC762" i="1" s="1"/>
  <c r="AD762" i="1" s="1"/>
  <c r="V979" i="1"/>
  <c r="X978" i="1"/>
  <c r="Y978" i="1" s="1"/>
  <c r="Z978" i="1" s="1"/>
  <c r="AA978" i="1" s="1"/>
  <c r="AB978" i="1" s="1"/>
  <c r="AC978" i="1" s="1"/>
  <c r="AD978" i="1" s="1"/>
  <c r="V1158" i="1"/>
  <c r="X1158" i="1" s="1"/>
  <c r="Y1158" i="1" s="1"/>
  <c r="Z1158" i="1" s="1"/>
  <c r="AA1158" i="1" s="1"/>
  <c r="AB1158" i="1" s="1"/>
  <c r="AC1158" i="1" s="1"/>
  <c r="AD1158" i="1" s="1"/>
  <c r="X1157" i="1"/>
  <c r="Y1157" i="1" s="1"/>
  <c r="Z1157" i="1" s="1"/>
  <c r="AA1157" i="1" s="1"/>
  <c r="AB1157" i="1" s="1"/>
  <c r="AC1157" i="1" s="1"/>
  <c r="AD1157" i="1" s="1"/>
  <c r="V1134" i="1"/>
  <c r="X1133" i="1"/>
  <c r="Y1133" i="1" s="1"/>
  <c r="Z1133" i="1" s="1"/>
  <c r="AA1133" i="1" s="1"/>
  <c r="AB1133" i="1" s="1"/>
  <c r="AC1133" i="1" s="1"/>
  <c r="AD1133" i="1" s="1"/>
  <c r="V321" i="1"/>
  <c r="X320" i="1"/>
  <c r="Y320" i="1" s="1"/>
  <c r="Z320" i="1" s="1"/>
  <c r="AA320" i="1" s="1"/>
  <c r="AB320" i="1" s="1"/>
  <c r="AC320" i="1" s="1"/>
  <c r="AD320" i="1" s="1"/>
  <c r="V820" i="1"/>
  <c r="X819" i="1"/>
  <c r="Y819" i="1" s="1"/>
  <c r="Z819" i="1" s="1"/>
  <c r="AA819" i="1" s="1"/>
  <c r="AB819" i="1" s="1"/>
  <c r="AC819" i="1" s="1"/>
  <c r="AD819" i="1" s="1"/>
  <c r="V805" i="1"/>
  <c r="X804" i="1"/>
  <c r="Y804" i="1" s="1"/>
  <c r="Z804" i="1" s="1"/>
  <c r="AA804" i="1" s="1"/>
  <c r="AB804" i="1" s="1"/>
  <c r="AC804" i="1" s="1"/>
  <c r="AD804" i="1" s="1"/>
  <c r="X1359" i="1"/>
  <c r="Y1359" i="1" s="1"/>
  <c r="Z1359" i="1" s="1"/>
  <c r="AA1359" i="1" s="1"/>
  <c r="AB1359" i="1" s="1"/>
  <c r="AC1359" i="1" s="1"/>
  <c r="AD1359" i="1" s="1"/>
  <c r="V1360" i="1"/>
  <c r="V944" i="1"/>
  <c r="X944" i="1" s="1"/>
  <c r="Y944" i="1" s="1"/>
  <c r="Z944" i="1" s="1"/>
  <c r="AA944" i="1" s="1"/>
  <c r="AB944" i="1" s="1"/>
  <c r="AC944" i="1" s="1"/>
  <c r="AD944" i="1" s="1"/>
  <c r="X943" i="1"/>
  <c r="Y943" i="1" s="1"/>
  <c r="Z943" i="1" s="1"/>
  <c r="AA943" i="1" s="1"/>
  <c r="AB943" i="1" s="1"/>
  <c r="AC943" i="1" s="1"/>
  <c r="AD943" i="1" s="1"/>
  <c r="X412" i="1"/>
  <c r="Y412" i="1" s="1"/>
  <c r="Z412" i="1" s="1"/>
  <c r="AA412" i="1" s="1"/>
  <c r="AB412" i="1" s="1"/>
  <c r="AC412" i="1" s="1"/>
  <c r="AD412" i="1" s="1"/>
  <c r="V413" i="1"/>
  <c r="V715" i="1"/>
  <c r="X714" i="1"/>
  <c r="Y714" i="1" s="1"/>
  <c r="Z714" i="1" s="1"/>
  <c r="AA714" i="1" s="1"/>
  <c r="AB714" i="1" s="1"/>
  <c r="AC714" i="1" s="1"/>
  <c r="AD714" i="1" s="1"/>
  <c r="V884" i="1"/>
  <c r="X883" i="1"/>
  <c r="Y883" i="1" s="1"/>
  <c r="Z883" i="1" s="1"/>
  <c r="AA883" i="1" s="1"/>
  <c r="AB883" i="1" s="1"/>
  <c r="AC883" i="1" s="1"/>
  <c r="AD883" i="1" s="1"/>
  <c r="V284" i="1"/>
  <c r="X283" i="1"/>
  <c r="Y283" i="1" s="1"/>
  <c r="Z283" i="1" s="1"/>
  <c r="AA283" i="1" s="1"/>
  <c r="AB283" i="1" s="1"/>
  <c r="AC283" i="1" s="1"/>
  <c r="AD283" i="1" s="1"/>
  <c r="V531" i="1"/>
  <c r="X530" i="1"/>
  <c r="Y530" i="1" s="1"/>
  <c r="Z530" i="1" s="1"/>
  <c r="AA530" i="1" s="1"/>
  <c r="AB530" i="1" s="1"/>
  <c r="AC530" i="1" s="1"/>
  <c r="AD530" i="1" s="1"/>
  <c r="V555" i="1"/>
  <c r="X554" i="1"/>
  <c r="Y554" i="1" s="1"/>
  <c r="Z554" i="1" s="1"/>
  <c r="AA554" i="1" s="1"/>
  <c r="AB554" i="1" s="1"/>
  <c r="AC554" i="1" s="1"/>
  <c r="AD554" i="1" s="1"/>
  <c r="V1451" i="1"/>
  <c r="X1451" i="1" s="1"/>
  <c r="Y1451" i="1" s="1"/>
  <c r="Z1451" i="1" s="1"/>
  <c r="AA1451" i="1" s="1"/>
  <c r="AB1451" i="1" s="1"/>
  <c r="AC1451" i="1" s="1"/>
  <c r="AD1451" i="1" s="1"/>
  <c r="X1450" i="1"/>
  <c r="Y1450" i="1" s="1"/>
  <c r="Z1450" i="1" s="1"/>
  <c r="AA1450" i="1" s="1"/>
  <c r="AB1450" i="1" s="1"/>
  <c r="AC1450" i="1" s="1"/>
  <c r="AD1450" i="1" s="1"/>
  <c r="V368" i="1"/>
  <c r="X367" i="1"/>
  <c r="Y367" i="1" s="1"/>
  <c r="Z367" i="1" s="1"/>
  <c r="AA367" i="1" s="1"/>
  <c r="AB367" i="1" s="1"/>
  <c r="AC367" i="1" s="1"/>
  <c r="AD367" i="1" s="1"/>
  <c r="X705" i="1" l="1"/>
  <c r="Y705" i="1" s="1"/>
  <c r="Z705" i="1" s="1"/>
  <c r="AA705" i="1" s="1"/>
  <c r="AB705" i="1" s="1"/>
  <c r="AC705" i="1" s="1"/>
  <c r="AD705" i="1" s="1"/>
  <c r="V706" i="1"/>
  <c r="V243" i="1"/>
  <c r="X242" i="1"/>
  <c r="Y242" i="1" s="1"/>
  <c r="Z242" i="1" s="1"/>
  <c r="AA242" i="1" s="1"/>
  <c r="AB242" i="1" s="1"/>
  <c r="AC242" i="1" s="1"/>
  <c r="AD242" i="1" s="1"/>
  <c r="V181" i="1"/>
  <c r="X180" i="1"/>
  <c r="Y180" i="1" s="1"/>
  <c r="Z180" i="1" s="1"/>
  <c r="AA180" i="1" s="1"/>
  <c r="AB180" i="1" s="1"/>
  <c r="AC180" i="1" s="1"/>
  <c r="AD180" i="1" s="1"/>
  <c r="X1092" i="1"/>
  <c r="Y1092" i="1" s="1"/>
  <c r="Z1092" i="1" s="1"/>
  <c r="AA1092" i="1" s="1"/>
  <c r="AB1092" i="1" s="1"/>
  <c r="AC1092" i="1" s="1"/>
  <c r="AD1092" i="1" s="1"/>
  <c r="V1093" i="1"/>
  <c r="X1093" i="1" s="1"/>
  <c r="Y1093" i="1" s="1"/>
  <c r="Z1093" i="1" s="1"/>
  <c r="AA1093" i="1" s="1"/>
  <c r="AB1093" i="1" s="1"/>
  <c r="AC1093" i="1" s="1"/>
  <c r="AD1093" i="1" s="1"/>
  <c r="X960" i="1"/>
  <c r="Y960" i="1" s="1"/>
  <c r="Z960" i="1" s="1"/>
  <c r="AA960" i="1" s="1"/>
  <c r="AB960" i="1" s="1"/>
  <c r="AC960" i="1" s="1"/>
  <c r="AD960" i="1" s="1"/>
  <c r="V961" i="1"/>
  <c r="X1439" i="1"/>
  <c r="Y1439" i="1" s="1"/>
  <c r="Z1439" i="1" s="1"/>
  <c r="AA1439" i="1" s="1"/>
  <c r="AB1439" i="1" s="1"/>
  <c r="AC1439" i="1" s="1"/>
  <c r="AD1439" i="1" s="1"/>
  <c r="V1440" i="1"/>
  <c r="X444" i="1"/>
  <c r="Y444" i="1" s="1"/>
  <c r="Z444" i="1" s="1"/>
  <c r="AA444" i="1" s="1"/>
  <c r="AB444" i="1" s="1"/>
  <c r="AC444" i="1" s="1"/>
  <c r="AD444" i="1" s="1"/>
  <c r="V445" i="1"/>
  <c r="V312" i="1"/>
  <c r="X311" i="1"/>
  <c r="Y311" i="1" s="1"/>
  <c r="Z311" i="1" s="1"/>
  <c r="AA311" i="1" s="1"/>
  <c r="AB311" i="1" s="1"/>
  <c r="AC311" i="1" s="1"/>
  <c r="AD311" i="1" s="1"/>
  <c r="V687" i="1"/>
  <c r="X686" i="1"/>
  <c r="Y686" i="1" s="1"/>
  <c r="Z686" i="1" s="1"/>
  <c r="AA686" i="1" s="1"/>
  <c r="AB686" i="1" s="1"/>
  <c r="AC686" i="1" s="1"/>
  <c r="AD686" i="1" s="1"/>
  <c r="X1385" i="1"/>
  <c r="Y1385" i="1" s="1"/>
  <c r="Z1385" i="1" s="1"/>
  <c r="AA1385" i="1" s="1"/>
  <c r="AB1385" i="1" s="1"/>
  <c r="AC1385" i="1" s="1"/>
  <c r="AD1385" i="1" s="1"/>
  <c r="V1378" i="1"/>
  <c r="X1378" i="1" s="1"/>
  <c r="Y1378" i="1" s="1"/>
  <c r="Z1378" i="1" s="1"/>
  <c r="AA1378" i="1" s="1"/>
  <c r="AB1378" i="1" s="1"/>
  <c r="AC1378" i="1" s="1"/>
  <c r="AD1378" i="1" s="1"/>
  <c r="X1377" i="1"/>
  <c r="Y1377" i="1" s="1"/>
  <c r="Z1377" i="1" s="1"/>
  <c r="AA1377" i="1" s="1"/>
  <c r="AB1377" i="1" s="1"/>
  <c r="AC1377" i="1" s="1"/>
  <c r="AD1377" i="1" s="1"/>
  <c r="V1407" i="1"/>
  <c r="X1406" i="1"/>
  <c r="Y1406" i="1" s="1"/>
  <c r="Z1406" i="1" s="1"/>
  <c r="AA1406" i="1" s="1"/>
  <c r="AB1406" i="1" s="1"/>
  <c r="AC1406" i="1" s="1"/>
  <c r="AD1406" i="1" s="1"/>
  <c r="V661" i="1"/>
  <c r="X660" i="1"/>
  <c r="Y660" i="1" s="1"/>
  <c r="Z660" i="1" s="1"/>
  <c r="AA660" i="1" s="1"/>
  <c r="AB660" i="1" s="1"/>
  <c r="AC660" i="1" s="1"/>
  <c r="AD660" i="1" s="1"/>
  <c r="V61" i="1"/>
  <c r="X60" i="1"/>
  <c r="Y60" i="1" s="1"/>
  <c r="Z60" i="1" s="1"/>
  <c r="AA60" i="1" s="1"/>
  <c r="AB60" i="1" s="1"/>
  <c r="AC60" i="1" s="1"/>
  <c r="AD60" i="1" s="1"/>
  <c r="V192" i="1"/>
  <c r="X191" i="1"/>
  <c r="Y191" i="1" s="1"/>
  <c r="Z191" i="1" s="1"/>
  <c r="AA191" i="1" s="1"/>
  <c r="AB191" i="1" s="1"/>
  <c r="AC191" i="1" s="1"/>
  <c r="AD191" i="1" s="1"/>
  <c r="X381" i="1"/>
  <c r="Y381" i="1" s="1"/>
  <c r="Z381" i="1" s="1"/>
  <c r="AA381" i="1" s="1"/>
  <c r="AB381" i="1" s="1"/>
  <c r="AC381" i="1" s="1"/>
  <c r="AD381" i="1" s="1"/>
  <c r="V382" i="1"/>
  <c r="X1384" i="1"/>
  <c r="Y1384" i="1" s="1"/>
  <c r="Z1384" i="1" s="1"/>
  <c r="AA1384" i="1" s="1"/>
  <c r="AB1384" i="1" s="1"/>
  <c r="AC1384" i="1" s="1"/>
  <c r="AD1384" i="1" s="1"/>
  <c r="X900" i="1"/>
  <c r="Y900" i="1" s="1"/>
  <c r="Z900" i="1" s="1"/>
  <c r="AA900" i="1" s="1"/>
  <c r="AB900" i="1" s="1"/>
  <c r="AC900" i="1" s="1"/>
  <c r="AD900" i="1" s="1"/>
  <c r="V901" i="1"/>
  <c r="R11" i="1"/>
  <c r="V1457" i="1"/>
  <c r="X1456" i="1"/>
  <c r="Y1456" i="1" s="1"/>
  <c r="Z1456" i="1" s="1"/>
  <c r="AA1456" i="1" s="1"/>
  <c r="AB1456" i="1" s="1"/>
  <c r="AC1456" i="1" s="1"/>
  <c r="AD1456" i="1" s="1"/>
  <c r="V94" i="1"/>
  <c r="X93" i="1"/>
  <c r="Y93" i="1" s="1"/>
  <c r="Z93" i="1" s="1"/>
  <c r="AA93" i="1" s="1"/>
  <c r="AB93" i="1" s="1"/>
  <c r="AC93" i="1" s="1"/>
  <c r="AD93" i="1" s="1"/>
  <c r="V46" i="1"/>
  <c r="V912" i="1"/>
  <c r="X911" i="1"/>
  <c r="Y911" i="1" s="1"/>
  <c r="Z911" i="1" s="1"/>
  <c r="AA911" i="1" s="1"/>
  <c r="AB911" i="1" s="1"/>
  <c r="AC911" i="1" s="1"/>
  <c r="AD911" i="1" s="1"/>
  <c r="V162" i="1"/>
  <c r="X161" i="1"/>
  <c r="Y161" i="1" s="1"/>
  <c r="Z161" i="1" s="1"/>
  <c r="AA161" i="1" s="1"/>
  <c r="AB161" i="1" s="1"/>
  <c r="AC161" i="1" s="1"/>
  <c r="AD161" i="1" s="1"/>
  <c r="V725" i="1"/>
  <c r="X725" i="1" s="1"/>
  <c r="Y725" i="1" s="1"/>
  <c r="Z725" i="1" s="1"/>
  <c r="AA725" i="1" s="1"/>
  <c r="AB725" i="1" s="1"/>
  <c r="AC725" i="1" s="1"/>
  <c r="AD725" i="1" s="1"/>
  <c r="X724" i="1"/>
  <c r="Y724" i="1" s="1"/>
  <c r="Z724" i="1" s="1"/>
  <c r="AA724" i="1" s="1"/>
  <c r="AB724" i="1" s="1"/>
  <c r="AC724" i="1" s="1"/>
  <c r="AD724" i="1" s="1"/>
  <c r="V285" i="1"/>
  <c r="X284" i="1"/>
  <c r="Y284" i="1" s="1"/>
  <c r="Z284" i="1" s="1"/>
  <c r="AA284" i="1" s="1"/>
  <c r="AB284" i="1" s="1"/>
  <c r="AC284" i="1" s="1"/>
  <c r="AD284" i="1" s="1"/>
  <c r="V764" i="1"/>
  <c r="X763" i="1"/>
  <c r="Y763" i="1" s="1"/>
  <c r="Z763" i="1" s="1"/>
  <c r="AA763" i="1" s="1"/>
  <c r="AB763" i="1" s="1"/>
  <c r="AC763" i="1" s="1"/>
  <c r="AD763" i="1" s="1"/>
  <c r="V574" i="1"/>
  <c r="X574" i="1" s="1"/>
  <c r="Y574" i="1" s="1"/>
  <c r="Z574" i="1" s="1"/>
  <c r="AA574" i="1" s="1"/>
  <c r="AB574" i="1" s="1"/>
  <c r="AC574" i="1" s="1"/>
  <c r="AD574" i="1" s="1"/>
  <c r="X573" i="1"/>
  <c r="Y573" i="1" s="1"/>
  <c r="Z573" i="1" s="1"/>
  <c r="AA573" i="1" s="1"/>
  <c r="AB573" i="1" s="1"/>
  <c r="AC573" i="1" s="1"/>
  <c r="AD573" i="1" s="1"/>
  <c r="V806" i="1"/>
  <c r="X805" i="1"/>
  <c r="Y805" i="1" s="1"/>
  <c r="Z805" i="1" s="1"/>
  <c r="AA805" i="1" s="1"/>
  <c r="AB805" i="1" s="1"/>
  <c r="AC805" i="1" s="1"/>
  <c r="AD805" i="1" s="1"/>
  <c r="V1061" i="1"/>
  <c r="X1060" i="1"/>
  <c r="Y1060" i="1" s="1"/>
  <c r="Z1060" i="1" s="1"/>
  <c r="AA1060" i="1" s="1"/>
  <c r="AB1060" i="1" s="1"/>
  <c r="AC1060" i="1" s="1"/>
  <c r="AD1060" i="1" s="1"/>
  <c r="V1387" i="1"/>
  <c r="X1386" i="1"/>
  <c r="Y1386" i="1" s="1"/>
  <c r="Z1386" i="1" s="1"/>
  <c r="AA1386" i="1" s="1"/>
  <c r="AB1386" i="1" s="1"/>
  <c r="AC1386" i="1" s="1"/>
  <c r="AD1386" i="1" s="1"/>
  <c r="V980" i="1"/>
  <c r="X979" i="1"/>
  <c r="Y979" i="1" s="1"/>
  <c r="Z979" i="1" s="1"/>
  <c r="AA979" i="1" s="1"/>
  <c r="AB979" i="1" s="1"/>
  <c r="AC979" i="1" s="1"/>
  <c r="AD979" i="1" s="1"/>
  <c r="V414" i="1"/>
  <c r="X413" i="1"/>
  <c r="Y413" i="1" s="1"/>
  <c r="Z413" i="1" s="1"/>
  <c r="AA413" i="1" s="1"/>
  <c r="AB413" i="1" s="1"/>
  <c r="AC413" i="1" s="1"/>
  <c r="AD413" i="1" s="1"/>
  <c r="V629" i="1"/>
  <c r="X629" i="1" s="1"/>
  <c r="Y629" i="1" s="1"/>
  <c r="Z629" i="1" s="1"/>
  <c r="AA629" i="1" s="1"/>
  <c r="AB629" i="1" s="1"/>
  <c r="AC629" i="1" s="1"/>
  <c r="AD629" i="1" s="1"/>
  <c r="X628" i="1"/>
  <c r="Y628" i="1" s="1"/>
  <c r="Z628" i="1" s="1"/>
  <c r="AA628" i="1" s="1"/>
  <c r="AB628" i="1" s="1"/>
  <c r="AC628" i="1" s="1"/>
  <c r="AD628" i="1" s="1"/>
  <c r="V322" i="1"/>
  <c r="X321" i="1"/>
  <c r="Y321" i="1" s="1"/>
  <c r="Z321" i="1" s="1"/>
  <c r="AA321" i="1" s="1"/>
  <c r="AB321" i="1" s="1"/>
  <c r="AC321" i="1" s="1"/>
  <c r="AD321" i="1" s="1"/>
  <c r="V885" i="1"/>
  <c r="X885" i="1" s="1"/>
  <c r="Y885" i="1" s="1"/>
  <c r="Z885" i="1" s="1"/>
  <c r="AA885" i="1" s="1"/>
  <c r="AB885" i="1" s="1"/>
  <c r="AC885" i="1" s="1"/>
  <c r="AD885" i="1" s="1"/>
  <c r="X884" i="1"/>
  <c r="Y884" i="1" s="1"/>
  <c r="Z884" i="1" s="1"/>
  <c r="AA884" i="1" s="1"/>
  <c r="AB884" i="1" s="1"/>
  <c r="AC884" i="1" s="1"/>
  <c r="AD884" i="1" s="1"/>
  <c r="V1135" i="1"/>
  <c r="X1134" i="1"/>
  <c r="Y1134" i="1" s="1"/>
  <c r="Z1134" i="1" s="1"/>
  <c r="AA1134" i="1" s="1"/>
  <c r="AB1134" i="1" s="1"/>
  <c r="AC1134" i="1" s="1"/>
  <c r="AD1134" i="1" s="1"/>
  <c r="V369" i="1"/>
  <c r="X368" i="1"/>
  <c r="Y368" i="1" s="1"/>
  <c r="Z368" i="1" s="1"/>
  <c r="AA368" i="1" s="1"/>
  <c r="AB368" i="1" s="1"/>
  <c r="AC368" i="1" s="1"/>
  <c r="AD368" i="1" s="1"/>
  <c r="V821" i="1"/>
  <c r="X820" i="1"/>
  <c r="Y820" i="1" s="1"/>
  <c r="Z820" i="1" s="1"/>
  <c r="AA820" i="1" s="1"/>
  <c r="AB820" i="1" s="1"/>
  <c r="AC820" i="1" s="1"/>
  <c r="AD820" i="1" s="1"/>
  <c r="V1361" i="1"/>
  <c r="X1360" i="1"/>
  <c r="Y1360" i="1" s="1"/>
  <c r="Z1360" i="1" s="1"/>
  <c r="AA1360" i="1" s="1"/>
  <c r="AB1360" i="1" s="1"/>
  <c r="AC1360" i="1" s="1"/>
  <c r="AD1360" i="1" s="1"/>
  <c r="V556" i="1"/>
  <c r="X555" i="1"/>
  <c r="Y555" i="1" s="1"/>
  <c r="Z555" i="1" s="1"/>
  <c r="AA555" i="1" s="1"/>
  <c r="AB555" i="1" s="1"/>
  <c r="AC555" i="1" s="1"/>
  <c r="AD555" i="1" s="1"/>
  <c r="V532" i="1"/>
  <c r="X531" i="1"/>
  <c r="Y531" i="1" s="1"/>
  <c r="Z531" i="1" s="1"/>
  <c r="AA531" i="1" s="1"/>
  <c r="AB531" i="1" s="1"/>
  <c r="AC531" i="1" s="1"/>
  <c r="AD531" i="1" s="1"/>
  <c r="V716" i="1"/>
  <c r="X716" i="1" s="1"/>
  <c r="Y716" i="1" s="1"/>
  <c r="Z716" i="1" s="1"/>
  <c r="AA716" i="1" s="1"/>
  <c r="AB716" i="1" s="1"/>
  <c r="AC716" i="1" s="1"/>
  <c r="AD716" i="1" s="1"/>
  <c r="X715" i="1"/>
  <c r="Y715" i="1" s="1"/>
  <c r="Z715" i="1" s="1"/>
  <c r="AA715" i="1" s="1"/>
  <c r="AB715" i="1" s="1"/>
  <c r="AC715" i="1" s="1"/>
  <c r="AD715" i="1" s="1"/>
  <c r="Q13" i="1"/>
  <c r="R12" i="1"/>
  <c r="V182" i="1" l="1"/>
  <c r="X181" i="1"/>
  <c r="Y181" i="1" s="1"/>
  <c r="Z181" i="1" s="1"/>
  <c r="AA181" i="1" s="1"/>
  <c r="AB181" i="1" s="1"/>
  <c r="AC181" i="1" s="1"/>
  <c r="AD181" i="1" s="1"/>
  <c r="X243" i="1"/>
  <c r="Y243" i="1" s="1"/>
  <c r="Z243" i="1" s="1"/>
  <c r="AA243" i="1" s="1"/>
  <c r="AB243" i="1" s="1"/>
  <c r="AC243" i="1" s="1"/>
  <c r="AD243" i="1" s="1"/>
  <c r="V244" i="1"/>
  <c r="V707" i="1"/>
  <c r="X706" i="1"/>
  <c r="Y706" i="1" s="1"/>
  <c r="Z706" i="1" s="1"/>
  <c r="AA706" i="1" s="1"/>
  <c r="AB706" i="1" s="1"/>
  <c r="AC706" i="1" s="1"/>
  <c r="AD706" i="1" s="1"/>
  <c r="V47" i="1"/>
  <c r="X46" i="1"/>
  <c r="Y46" i="1" s="1"/>
  <c r="Z46" i="1" s="1"/>
  <c r="AA46" i="1" s="1"/>
  <c r="AB46" i="1" s="1"/>
  <c r="AC46" i="1" s="1"/>
  <c r="AD46" i="1" s="1"/>
  <c r="V193" i="1"/>
  <c r="X192" i="1"/>
  <c r="Y192" i="1" s="1"/>
  <c r="Z192" i="1" s="1"/>
  <c r="AA192" i="1" s="1"/>
  <c r="AB192" i="1" s="1"/>
  <c r="AC192" i="1" s="1"/>
  <c r="AD192" i="1" s="1"/>
  <c r="V313" i="1"/>
  <c r="X312" i="1"/>
  <c r="Y312" i="1" s="1"/>
  <c r="Z312" i="1" s="1"/>
  <c r="AA312" i="1" s="1"/>
  <c r="AB312" i="1" s="1"/>
  <c r="AC312" i="1" s="1"/>
  <c r="AD312" i="1" s="1"/>
  <c r="V446" i="1"/>
  <c r="X445" i="1"/>
  <c r="Y445" i="1" s="1"/>
  <c r="Z445" i="1" s="1"/>
  <c r="AA445" i="1" s="1"/>
  <c r="AB445" i="1" s="1"/>
  <c r="AC445" i="1" s="1"/>
  <c r="AD445" i="1" s="1"/>
  <c r="V95" i="1"/>
  <c r="X94" i="1"/>
  <c r="Y94" i="1" s="1"/>
  <c r="Z94" i="1" s="1"/>
  <c r="AA94" i="1" s="1"/>
  <c r="AB94" i="1" s="1"/>
  <c r="AC94" i="1" s="1"/>
  <c r="AD94" i="1" s="1"/>
  <c r="X1457" i="1"/>
  <c r="Y1457" i="1" s="1"/>
  <c r="Z1457" i="1" s="1"/>
  <c r="AA1457" i="1" s="1"/>
  <c r="AB1457" i="1" s="1"/>
  <c r="AC1457" i="1" s="1"/>
  <c r="AD1457" i="1" s="1"/>
  <c r="V1458" i="1"/>
  <c r="X661" i="1"/>
  <c r="Y661" i="1" s="1"/>
  <c r="Z661" i="1" s="1"/>
  <c r="AA661" i="1" s="1"/>
  <c r="AB661" i="1" s="1"/>
  <c r="AC661" i="1" s="1"/>
  <c r="AD661" i="1" s="1"/>
  <c r="V662" i="1"/>
  <c r="X1440" i="1"/>
  <c r="Y1440" i="1" s="1"/>
  <c r="Z1440" i="1" s="1"/>
  <c r="AA1440" i="1" s="1"/>
  <c r="AB1440" i="1" s="1"/>
  <c r="AC1440" i="1" s="1"/>
  <c r="AD1440" i="1" s="1"/>
  <c r="V1441" i="1"/>
  <c r="X901" i="1"/>
  <c r="Y901" i="1" s="1"/>
  <c r="Z901" i="1" s="1"/>
  <c r="AA901" i="1" s="1"/>
  <c r="AB901" i="1" s="1"/>
  <c r="AC901" i="1" s="1"/>
  <c r="AD901" i="1" s="1"/>
  <c r="V902" i="1"/>
  <c r="X1407" i="1"/>
  <c r="Y1407" i="1" s="1"/>
  <c r="Z1407" i="1" s="1"/>
  <c r="AA1407" i="1" s="1"/>
  <c r="AB1407" i="1" s="1"/>
  <c r="AC1407" i="1" s="1"/>
  <c r="AD1407" i="1" s="1"/>
  <c r="V1408" i="1"/>
  <c r="V962" i="1"/>
  <c r="X961" i="1"/>
  <c r="Y961" i="1" s="1"/>
  <c r="Z961" i="1" s="1"/>
  <c r="AA961" i="1" s="1"/>
  <c r="AB961" i="1" s="1"/>
  <c r="AC961" i="1" s="1"/>
  <c r="AD961" i="1" s="1"/>
  <c r="X45" i="1"/>
  <c r="Y45" i="1" s="1"/>
  <c r="Z45" i="1" s="1"/>
  <c r="AA45" i="1" s="1"/>
  <c r="AB45" i="1" s="1"/>
  <c r="AC45" i="1" s="1"/>
  <c r="AD45" i="1" s="1"/>
  <c r="AE45" i="1" s="1"/>
  <c r="X61" i="1"/>
  <c r="Y61" i="1" s="1"/>
  <c r="Z61" i="1" s="1"/>
  <c r="AA61" i="1" s="1"/>
  <c r="AB61" i="1" s="1"/>
  <c r="AC61" i="1" s="1"/>
  <c r="AD61" i="1" s="1"/>
  <c r="V62" i="1"/>
  <c r="X62" i="1" s="1"/>
  <c r="Y62" i="1" s="1"/>
  <c r="Z62" i="1" s="1"/>
  <c r="AA62" i="1" s="1"/>
  <c r="AB62" i="1" s="1"/>
  <c r="AC62" i="1" s="1"/>
  <c r="AD62" i="1" s="1"/>
  <c r="V688" i="1"/>
  <c r="X687" i="1"/>
  <c r="Y687" i="1" s="1"/>
  <c r="Z687" i="1" s="1"/>
  <c r="AA687" i="1" s="1"/>
  <c r="AB687" i="1" s="1"/>
  <c r="AC687" i="1" s="1"/>
  <c r="AD687" i="1" s="1"/>
  <c r="X382" i="1"/>
  <c r="Y382" i="1" s="1"/>
  <c r="Z382" i="1" s="1"/>
  <c r="AA382" i="1" s="1"/>
  <c r="AB382" i="1" s="1"/>
  <c r="AC382" i="1" s="1"/>
  <c r="AD382" i="1" s="1"/>
  <c r="V383" i="1"/>
  <c r="V913" i="1"/>
  <c r="X912" i="1"/>
  <c r="Y912" i="1" s="1"/>
  <c r="Z912" i="1" s="1"/>
  <c r="AA912" i="1" s="1"/>
  <c r="AB912" i="1" s="1"/>
  <c r="AC912" i="1" s="1"/>
  <c r="AD912" i="1" s="1"/>
  <c r="V163" i="1"/>
  <c r="X163" i="1" s="1"/>
  <c r="Y163" i="1" s="1"/>
  <c r="Z163" i="1" s="1"/>
  <c r="AA163" i="1" s="1"/>
  <c r="AB163" i="1" s="1"/>
  <c r="AC163" i="1" s="1"/>
  <c r="AD163" i="1" s="1"/>
  <c r="X162" i="1"/>
  <c r="Y162" i="1" s="1"/>
  <c r="Z162" i="1" s="1"/>
  <c r="AA162" i="1" s="1"/>
  <c r="AB162" i="1" s="1"/>
  <c r="AC162" i="1" s="1"/>
  <c r="AD162" i="1" s="1"/>
  <c r="V807" i="1"/>
  <c r="X807" i="1" s="1"/>
  <c r="Y807" i="1" s="1"/>
  <c r="Z807" i="1" s="1"/>
  <c r="AA807" i="1" s="1"/>
  <c r="AB807" i="1" s="1"/>
  <c r="AC807" i="1" s="1"/>
  <c r="AD807" i="1" s="1"/>
  <c r="X806" i="1"/>
  <c r="Y806" i="1" s="1"/>
  <c r="Z806" i="1" s="1"/>
  <c r="AA806" i="1" s="1"/>
  <c r="AB806" i="1" s="1"/>
  <c r="AC806" i="1" s="1"/>
  <c r="AD806" i="1" s="1"/>
  <c r="V415" i="1"/>
  <c r="X414" i="1"/>
  <c r="Y414" i="1" s="1"/>
  <c r="Z414" i="1" s="1"/>
  <c r="AA414" i="1" s="1"/>
  <c r="AB414" i="1" s="1"/>
  <c r="AC414" i="1" s="1"/>
  <c r="AD414" i="1" s="1"/>
  <c r="V286" i="1"/>
  <c r="X285" i="1"/>
  <c r="Y285" i="1" s="1"/>
  <c r="Z285" i="1" s="1"/>
  <c r="AA285" i="1" s="1"/>
  <c r="AB285" i="1" s="1"/>
  <c r="AC285" i="1" s="1"/>
  <c r="AD285" i="1" s="1"/>
  <c r="V1362" i="1"/>
  <c r="X1361" i="1"/>
  <c r="Y1361" i="1" s="1"/>
  <c r="Z1361" i="1" s="1"/>
  <c r="AA1361" i="1" s="1"/>
  <c r="AB1361" i="1" s="1"/>
  <c r="AC1361" i="1" s="1"/>
  <c r="AD1361" i="1" s="1"/>
  <c r="X532" i="1"/>
  <c r="Y532" i="1" s="1"/>
  <c r="Z532" i="1" s="1"/>
  <c r="AA532" i="1" s="1"/>
  <c r="AB532" i="1" s="1"/>
  <c r="AC532" i="1" s="1"/>
  <c r="AD532" i="1" s="1"/>
  <c r="V533" i="1"/>
  <c r="V1136" i="1"/>
  <c r="X1135" i="1"/>
  <c r="Y1135" i="1" s="1"/>
  <c r="Z1135" i="1" s="1"/>
  <c r="AA1135" i="1" s="1"/>
  <c r="AB1135" i="1" s="1"/>
  <c r="AC1135" i="1" s="1"/>
  <c r="AD1135" i="1" s="1"/>
  <c r="V822" i="1"/>
  <c r="X821" i="1"/>
  <c r="Y821" i="1" s="1"/>
  <c r="Z821" i="1" s="1"/>
  <c r="AA821" i="1" s="1"/>
  <c r="AB821" i="1" s="1"/>
  <c r="AC821" i="1" s="1"/>
  <c r="AD821" i="1" s="1"/>
  <c r="V765" i="1"/>
  <c r="X764" i="1"/>
  <c r="Y764" i="1" s="1"/>
  <c r="Z764" i="1" s="1"/>
  <c r="AA764" i="1" s="1"/>
  <c r="AB764" i="1" s="1"/>
  <c r="AC764" i="1" s="1"/>
  <c r="AD764" i="1" s="1"/>
  <c r="V557" i="1"/>
  <c r="X556" i="1"/>
  <c r="Y556" i="1" s="1"/>
  <c r="Z556" i="1" s="1"/>
  <c r="AA556" i="1" s="1"/>
  <c r="AB556" i="1" s="1"/>
  <c r="AC556" i="1" s="1"/>
  <c r="AD556" i="1" s="1"/>
  <c r="V1388" i="1"/>
  <c r="X1387" i="1"/>
  <c r="Y1387" i="1" s="1"/>
  <c r="Z1387" i="1" s="1"/>
  <c r="AA1387" i="1" s="1"/>
  <c r="AB1387" i="1" s="1"/>
  <c r="AC1387" i="1" s="1"/>
  <c r="AD1387" i="1" s="1"/>
  <c r="V981" i="1"/>
  <c r="X980" i="1"/>
  <c r="Y980" i="1" s="1"/>
  <c r="Z980" i="1" s="1"/>
  <c r="AA980" i="1" s="1"/>
  <c r="AB980" i="1" s="1"/>
  <c r="AC980" i="1" s="1"/>
  <c r="AD980" i="1" s="1"/>
  <c r="V323" i="1"/>
  <c r="X322" i="1"/>
  <c r="Y322" i="1" s="1"/>
  <c r="Z322" i="1" s="1"/>
  <c r="AA322" i="1" s="1"/>
  <c r="AB322" i="1" s="1"/>
  <c r="AC322" i="1" s="1"/>
  <c r="AD322" i="1" s="1"/>
  <c r="V370" i="1"/>
  <c r="X369" i="1"/>
  <c r="Y369" i="1" s="1"/>
  <c r="Z369" i="1" s="1"/>
  <c r="AA369" i="1" s="1"/>
  <c r="AB369" i="1" s="1"/>
  <c r="AC369" i="1" s="1"/>
  <c r="AD369" i="1" s="1"/>
  <c r="V1062" i="1"/>
  <c r="X1061" i="1"/>
  <c r="Y1061" i="1" s="1"/>
  <c r="Z1061" i="1" s="1"/>
  <c r="AA1061" i="1" s="1"/>
  <c r="AB1061" i="1" s="1"/>
  <c r="AC1061" i="1" s="1"/>
  <c r="AD1061" i="1" s="1"/>
  <c r="Q14" i="1"/>
  <c r="R13" i="1"/>
  <c r="AE46" i="1" l="1"/>
  <c r="V708" i="1"/>
  <c r="X708" i="1" s="1"/>
  <c r="Y708" i="1" s="1"/>
  <c r="Z708" i="1" s="1"/>
  <c r="AA708" i="1" s="1"/>
  <c r="AB708" i="1" s="1"/>
  <c r="AC708" i="1" s="1"/>
  <c r="AD708" i="1" s="1"/>
  <c r="X707" i="1"/>
  <c r="Y707" i="1" s="1"/>
  <c r="Z707" i="1" s="1"/>
  <c r="AA707" i="1" s="1"/>
  <c r="AB707" i="1" s="1"/>
  <c r="AC707" i="1" s="1"/>
  <c r="AD707" i="1" s="1"/>
  <c r="X244" i="1"/>
  <c r="Y244" i="1" s="1"/>
  <c r="Z244" i="1" s="1"/>
  <c r="AA244" i="1" s="1"/>
  <c r="AB244" i="1" s="1"/>
  <c r="AC244" i="1" s="1"/>
  <c r="AD244" i="1" s="1"/>
  <c r="V245" i="1"/>
  <c r="V183" i="1"/>
  <c r="X183" i="1" s="1"/>
  <c r="Y183" i="1" s="1"/>
  <c r="Z183" i="1" s="1"/>
  <c r="AA183" i="1" s="1"/>
  <c r="AB183" i="1" s="1"/>
  <c r="AC183" i="1" s="1"/>
  <c r="AD183" i="1" s="1"/>
  <c r="X182" i="1"/>
  <c r="Y182" i="1" s="1"/>
  <c r="Z182" i="1" s="1"/>
  <c r="AA182" i="1" s="1"/>
  <c r="AB182" i="1" s="1"/>
  <c r="AC182" i="1" s="1"/>
  <c r="AD182" i="1" s="1"/>
  <c r="X95" i="1"/>
  <c r="Y95" i="1" s="1"/>
  <c r="Z95" i="1" s="1"/>
  <c r="AA95" i="1" s="1"/>
  <c r="AB95" i="1" s="1"/>
  <c r="AC95" i="1" s="1"/>
  <c r="AD95" i="1" s="1"/>
  <c r="V96" i="1"/>
  <c r="V447" i="1"/>
  <c r="X446" i="1"/>
  <c r="Y446" i="1" s="1"/>
  <c r="Z446" i="1" s="1"/>
  <c r="AA446" i="1" s="1"/>
  <c r="AB446" i="1" s="1"/>
  <c r="AC446" i="1" s="1"/>
  <c r="AD446" i="1" s="1"/>
  <c r="V384" i="1"/>
  <c r="X383" i="1"/>
  <c r="Y383" i="1" s="1"/>
  <c r="Z383" i="1" s="1"/>
  <c r="AA383" i="1" s="1"/>
  <c r="AB383" i="1" s="1"/>
  <c r="AC383" i="1" s="1"/>
  <c r="AD383" i="1" s="1"/>
  <c r="V903" i="1"/>
  <c r="X903" i="1" s="1"/>
  <c r="Y903" i="1" s="1"/>
  <c r="Z903" i="1" s="1"/>
  <c r="AA903" i="1" s="1"/>
  <c r="AB903" i="1" s="1"/>
  <c r="AC903" i="1" s="1"/>
  <c r="AD903" i="1" s="1"/>
  <c r="X902" i="1"/>
  <c r="Y902" i="1" s="1"/>
  <c r="Z902" i="1" s="1"/>
  <c r="AA902" i="1" s="1"/>
  <c r="AB902" i="1" s="1"/>
  <c r="AC902" i="1" s="1"/>
  <c r="AD902" i="1" s="1"/>
  <c r="V314" i="1"/>
  <c r="X313" i="1"/>
  <c r="Y313" i="1" s="1"/>
  <c r="Z313" i="1" s="1"/>
  <c r="AA313" i="1" s="1"/>
  <c r="AB313" i="1" s="1"/>
  <c r="AC313" i="1" s="1"/>
  <c r="AD313" i="1" s="1"/>
  <c r="V1442" i="1"/>
  <c r="X1441" i="1"/>
  <c r="Y1441" i="1" s="1"/>
  <c r="Z1441" i="1" s="1"/>
  <c r="AA1441" i="1" s="1"/>
  <c r="AB1441" i="1" s="1"/>
  <c r="AC1441" i="1" s="1"/>
  <c r="AD1441" i="1" s="1"/>
  <c r="V963" i="1"/>
  <c r="X962" i="1"/>
  <c r="Y962" i="1" s="1"/>
  <c r="Z962" i="1" s="1"/>
  <c r="AA962" i="1" s="1"/>
  <c r="AB962" i="1" s="1"/>
  <c r="AC962" i="1" s="1"/>
  <c r="AD962" i="1" s="1"/>
  <c r="V689" i="1"/>
  <c r="X688" i="1"/>
  <c r="Y688" i="1" s="1"/>
  <c r="Z688" i="1" s="1"/>
  <c r="AA688" i="1" s="1"/>
  <c r="AB688" i="1" s="1"/>
  <c r="AC688" i="1" s="1"/>
  <c r="AD688" i="1" s="1"/>
  <c r="V194" i="1"/>
  <c r="X193" i="1"/>
  <c r="Y193" i="1" s="1"/>
  <c r="Z193" i="1" s="1"/>
  <c r="AA193" i="1" s="1"/>
  <c r="AB193" i="1" s="1"/>
  <c r="AC193" i="1" s="1"/>
  <c r="AD193" i="1" s="1"/>
  <c r="V663" i="1"/>
  <c r="X662" i="1"/>
  <c r="Y662" i="1" s="1"/>
  <c r="Z662" i="1" s="1"/>
  <c r="AA662" i="1" s="1"/>
  <c r="AB662" i="1" s="1"/>
  <c r="AC662" i="1" s="1"/>
  <c r="AD662" i="1" s="1"/>
  <c r="V1409" i="1"/>
  <c r="X1408" i="1"/>
  <c r="Y1408" i="1" s="1"/>
  <c r="Z1408" i="1" s="1"/>
  <c r="AA1408" i="1" s="1"/>
  <c r="AB1408" i="1" s="1"/>
  <c r="AC1408" i="1" s="1"/>
  <c r="AD1408" i="1" s="1"/>
  <c r="V1459" i="1"/>
  <c r="X1458" i="1"/>
  <c r="Y1458" i="1" s="1"/>
  <c r="Z1458" i="1" s="1"/>
  <c r="AA1458" i="1" s="1"/>
  <c r="AB1458" i="1" s="1"/>
  <c r="AC1458" i="1" s="1"/>
  <c r="AD1458" i="1" s="1"/>
  <c r="V48" i="1"/>
  <c r="V914" i="1"/>
  <c r="X914" i="1" s="1"/>
  <c r="Y914" i="1" s="1"/>
  <c r="Z914" i="1" s="1"/>
  <c r="AA914" i="1" s="1"/>
  <c r="AB914" i="1" s="1"/>
  <c r="AC914" i="1" s="1"/>
  <c r="AD914" i="1" s="1"/>
  <c r="X913" i="1"/>
  <c r="Y913" i="1" s="1"/>
  <c r="Z913" i="1" s="1"/>
  <c r="AA913" i="1" s="1"/>
  <c r="AB913" i="1" s="1"/>
  <c r="AC913" i="1" s="1"/>
  <c r="AD913" i="1" s="1"/>
  <c r="V287" i="1"/>
  <c r="X286" i="1"/>
  <c r="Y286" i="1" s="1"/>
  <c r="Z286" i="1" s="1"/>
  <c r="AA286" i="1" s="1"/>
  <c r="AB286" i="1" s="1"/>
  <c r="AC286" i="1" s="1"/>
  <c r="AD286" i="1" s="1"/>
  <c r="V324" i="1"/>
  <c r="X323" i="1"/>
  <c r="Y323" i="1" s="1"/>
  <c r="Z323" i="1" s="1"/>
  <c r="AA323" i="1" s="1"/>
  <c r="AB323" i="1" s="1"/>
  <c r="AC323" i="1" s="1"/>
  <c r="AD323" i="1" s="1"/>
  <c r="V1137" i="1"/>
  <c r="X1136" i="1"/>
  <c r="Y1136" i="1" s="1"/>
  <c r="Z1136" i="1" s="1"/>
  <c r="AA1136" i="1" s="1"/>
  <c r="AB1136" i="1" s="1"/>
  <c r="AC1136" i="1" s="1"/>
  <c r="AD1136" i="1" s="1"/>
  <c r="V1363" i="1"/>
  <c r="X1362" i="1"/>
  <c r="Y1362" i="1" s="1"/>
  <c r="Z1362" i="1" s="1"/>
  <c r="AA1362" i="1" s="1"/>
  <c r="AB1362" i="1" s="1"/>
  <c r="AC1362" i="1" s="1"/>
  <c r="AD1362" i="1" s="1"/>
  <c r="V416" i="1"/>
  <c r="X415" i="1"/>
  <c r="Y415" i="1" s="1"/>
  <c r="Z415" i="1" s="1"/>
  <c r="AA415" i="1" s="1"/>
  <c r="AB415" i="1" s="1"/>
  <c r="AC415" i="1" s="1"/>
  <c r="AD415" i="1" s="1"/>
  <c r="V1063" i="1"/>
  <c r="X1062" i="1"/>
  <c r="Y1062" i="1" s="1"/>
  <c r="Z1062" i="1" s="1"/>
  <c r="AA1062" i="1" s="1"/>
  <c r="AB1062" i="1" s="1"/>
  <c r="AC1062" i="1" s="1"/>
  <c r="AD1062" i="1" s="1"/>
  <c r="V1389" i="1"/>
  <c r="X1389" i="1" s="1"/>
  <c r="Y1389" i="1" s="1"/>
  <c r="Z1389" i="1" s="1"/>
  <c r="AA1389" i="1" s="1"/>
  <c r="AB1389" i="1" s="1"/>
  <c r="AC1389" i="1" s="1"/>
  <c r="AD1389" i="1" s="1"/>
  <c r="X1388" i="1"/>
  <c r="Y1388" i="1" s="1"/>
  <c r="Z1388" i="1" s="1"/>
  <c r="AA1388" i="1" s="1"/>
  <c r="AB1388" i="1" s="1"/>
  <c r="AC1388" i="1" s="1"/>
  <c r="AD1388" i="1" s="1"/>
  <c r="V823" i="1"/>
  <c r="X822" i="1"/>
  <c r="Y822" i="1" s="1"/>
  <c r="Z822" i="1" s="1"/>
  <c r="AA822" i="1" s="1"/>
  <c r="AB822" i="1" s="1"/>
  <c r="AC822" i="1" s="1"/>
  <c r="AD822" i="1" s="1"/>
  <c r="V766" i="1"/>
  <c r="X765" i="1"/>
  <c r="Y765" i="1" s="1"/>
  <c r="Z765" i="1" s="1"/>
  <c r="AA765" i="1" s="1"/>
  <c r="AB765" i="1" s="1"/>
  <c r="AC765" i="1" s="1"/>
  <c r="AD765" i="1" s="1"/>
  <c r="V371" i="1"/>
  <c r="X371" i="1" s="1"/>
  <c r="Y371" i="1" s="1"/>
  <c r="Z371" i="1" s="1"/>
  <c r="AA371" i="1" s="1"/>
  <c r="AB371" i="1" s="1"/>
  <c r="AC371" i="1" s="1"/>
  <c r="AD371" i="1" s="1"/>
  <c r="X370" i="1"/>
  <c r="Y370" i="1" s="1"/>
  <c r="Z370" i="1" s="1"/>
  <c r="AA370" i="1" s="1"/>
  <c r="AB370" i="1" s="1"/>
  <c r="AC370" i="1" s="1"/>
  <c r="AD370" i="1" s="1"/>
  <c r="V558" i="1"/>
  <c r="X557" i="1"/>
  <c r="Y557" i="1" s="1"/>
  <c r="Z557" i="1" s="1"/>
  <c r="AA557" i="1" s="1"/>
  <c r="AB557" i="1" s="1"/>
  <c r="AC557" i="1" s="1"/>
  <c r="AD557" i="1" s="1"/>
  <c r="V982" i="1"/>
  <c r="X981" i="1"/>
  <c r="Y981" i="1" s="1"/>
  <c r="Z981" i="1" s="1"/>
  <c r="AA981" i="1" s="1"/>
  <c r="AB981" i="1" s="1"/>
  <c r="AC981" i="1" s="1"/>
  <c r="AD981" i="1" s="1"/>
  <c r="V534" i="1"/>
  <c r="X533" i="1"/>
  <c r="Y533" i="1" s="1"/>
  <c r="Z533" i="1" s="1"/>
  <c r="AA533" i="1" s="1"/>
  <c r="AB533" i="1" s="1"/>
  <c r="AC533" i="1" s="1"/>
  <c r="AD533" i="1" s="1"/>
  <c r="Q15" i="1"/>
  <c r="R14" i="1"/>
  <c r="V246" i="1" l="1"/>
  <c r="X245" i="1"/>
  <c r="Y245" i="1" s="1"/>
  <c r="Z245" i="1" s="1"/>
  <c r="AA245" i="1" s="1"/>
  <c r="AB245" i="1" s="1"/>
  <c r="AC245" i="1" s="1"/>
  <c r="AD245" i="1" s="1"/>
  <c r="X1459" i="1"/>
  <c r="Y1459" i="1" s="1"/>
  <c r="Z1459" i="1" s="1"/>
  <c r="AA1459" i="1" s="1"/>
  <c r="AB1459" i="1" s="1"/>
  <c r="AC1459" i="1" s="1"/>
  <c r="AD1459" i="1" s="1"/>
  <c r="X194" i="1"/>
  <c r="Y194" i="1" s="1"/>
  <c r="Z194" i="1" s="1"/>
  <c r="AA194" i="1" s="1"/>
  <c r="AB194" i="1" s="1"/>
  <c r="AC194" i="1" s="1"/>
  <c r="AD194" i="1" s="1"/>
  <c r="V195" i="1"/>
  <c r="X384" i="1"/>
  <c r="Y384" i="1" s="1"/>
  <c r="Z384" i="1" s="1"/>
  <c r="AA384" i="1" s="1"/>
  <c r="AB384" i="1" s="1"/>
  <c r="AC384" i="1" s="1"/>
  <c r="AD384" i="1" s="1"/>
  <c r="V385" i="1"/>
  <c r="X1442" i="1"/>
  <c r="Y1442" i="1" s="1"/>
  <c r="Z1442" i="1" s="1"/>
  <c r="AA1442" i="1" s="1"/>
  <c r="AB1442" i="1" s="1"/>
  <c r="AC1442" i="1" s="1"/>
  <c r="AD1442" i="1" s="1"/>
  <c r="V1443" i="1"/>
  <c r="X1443" i="1" s="1"/>
  <c r="Y1443" i="1" s="1"/>
  <c r="Z1443" i="1" s="1"/>
  <c r="AA1443" i="1" s="1"/>
  <c r="AB1443" i="1" s="1"/>
  <c r="AC1443" i="1" s="1"/>
  <c r="AD1443" i="1" s="1"/>
  <c r="V1410" i="1"/>
  <c r="X1409" i="1"/>
  <c r="Y1409" i="1" s="1"/>
  <c r="Z1409" i="1" s="1"/>
  <c r="AA1409" i="1" s="1"/>
  <c r="AB1409" i="1" s="1"/>
  <c r="AC1409" i="1" s="1"/>
  <c r="AD1409" i="1" s="1"/>
  <c r="X689" i="1"/>
  <c r="Y689" i="1" s="1"/>
  <c r="Z689" i="1" s="1"/>
  <c r="AA689" i="1" s="1"/>
  <c r="AB689" i="1" s="1"/>
  <c r="AC689" i="1" s="1"/>
  <c r="AD689" i="1" s="1"/>
  <c r="V690" i="1"/>
  <c r="V448" i="1"/>
  <c r="X447" i="1"/>
  <c r="Y447" i="1" s="1"/>
  <c r="Z447" i="1" s="1"/>
  <c r="AA447" i="1" s="1"/>
  <c r="AB447" i="1" s="1"/>
  <c r="AC447" i="1" s="1"/>
  <c r="AD447" i="1" s="1"/>
  <c r="X314" i="1"/>
  <c r="Y314" i="1" s="1"/>
  <c r="Z314" i="1" s="1"/>
  <c r="AA314" i="1" s="1"/>
  <c r="AB314" i="1" s="1"/>
  <c r="AC314" i="1" s="1"/>
  <c r="AD314" i="1" s="1"/>
  <c r="V315" i="1"/>
  <c r="X315" i="1" s="1"/>
  <c r="Y315" i="1" s="1"/>
  <c r="Z315" i="1" s="1"/>
  <c r="AA315" i="1" s="1"/>
  <c r="AB315" i="1" s="1"/>
  <c r="AC315" i="1" s="1"/>
  <c r="AD315" i="1" s="1"/>
  <c r="X47" i="1"/>
  <c r="Y47" i="1" s="1"/>
  <c r="Z47" i="1" s="1"/>
  <c r="AA47" i="1" s="1"/>
  <c r="AB47" i="1" s="1"/>
  <c r="AC47" i="1" s="1"/>
  <c r="AD47" i="1" s="1"/>
  <c r="AE47" i="1" s="1"/>
  <c r="V97" i="1"/>
  <c r="X96" i="1"/>
  <c r="Y96" i="1" s="1"/>
  <c r="Z96" i="1" s="1"/>
  <c r="AA96" i="1" s="1"/>
  <c r="AB96" i="1" s="1"/>
  <c r="AC96" i="1" s="1"/>
  <c r="AD96" i="1" s="1"/>
  <c r="X663" i="1"/>
  <c r="Y663" i="1" s="1"/>
  <c r="Z663" i="1" s="1"/>
  <c r="AA663" i="1" s="1"/>
  <c r="AB663" i="1" s="1"/>
  <c r="AC663" i="1" s="1"/>
  <c r="AD663" i="1" s="1"/>
  <c r="V664" i="1"/>
  <c r="V49" i="1"/>
  <c r="X48" i="1"/>
  <c r="Y48" i="1" s="1"/>
  <c r="Z48" i="1" s="1"/>
  <c r="AA48" i="1" s="1"/>
  <c r="AB48" i="1" s="1"/>
  <c r="AC48" i="1" s="1"/>
  <c r="AD48" i="1" s="1"/>
  <c r="V964" i="1"/>
  <c r="X963" i="1"/>
  <c r="Y963" i="1" s="1"/>
  <c r="Z963" i="1" s="1"/>
  <c r="AA963" i="1" s="1"/>
  <c r="AB963" i="1" s="1"/>
  <c r="AC963" i="1" s="1"/>
  <c r="AD963" i="1" s="1"/>
  <c r="V824" i="1"/>
  <c r="X823" i="1"/>
  <c r="Y823" i="1" s="1"/>
  <c r="Z823" i="1" s="1"/>
  <c r="AA823" i="1" s="1"/>
  <c r="AB823" i="1" s="1"/>
  <c r="AC823" i="1" s="1"/>
  <c r="AD823" i="1" s="1"/>
  <c r="V1064" i="1"/>
  <c r="X1063" i="1"/>
  <c r="Y1063" i="1" s="1"/>
  <c r="Z1063" i="1" s="1"/>
  <c r="AA1063" i="1" s="1"/>
  <c r="AB1063" i="1" s="1"/>
  <c r="AC1063" i="1" s="1"/>
  <c r="AD1063" i="1" s="1"/>
  <c r="V983" i="1"/>
  <c r="X982" i="1"/>
  <c r="Y982" i="1" s="1"/>
  <c r="Z982" i="1" s="1"/>
  <c r="AA982" i="1" s="1"/>
  <c r="AB982" i="1" s="1"/>
  <c r="AC982" i="1" s="1"/>
  <c r="AD982" i="1" s="1"/>
  <c r="V288" i="1"/>
  <c r="X288" i="1" s="1"/>
  <c r="Y288" i="1" s="1"/>
  <c r="Z288" i="1" s="1"/>
  <c r="AA288" i="1" s="1"/>
  <c r="AB288" i="1" s="1"/>
  <c r="AC288" i="1" s="1"/>
  <c r="AD288" i="1" s="1"/>
  <c r="X287" i="1"/>
  <c r="Y287" i="1" s="1"/>
  <c r="Z287" i="1" s="1"/>
  <c r="AA287" i="1" s="1"/>
  <c r="AB287" i="1" s="1"/>
  <c r="AC287" i="1" s="1"/>
  <c r="AD287" i="1" s="1"/>
  <c r="V535" i="1"/>
  <c r="X534" i="1"/>
  <c r="Y534" i="1" s="1"/>
  <c r="Z534" i="1" s="1"/>
  <c r="AA534" i="1" s="1"/>
  <c r="AB534" i="1" s="1"/>
  <c r="AC534" i="1" s="1"/>
  <c r="AD534" i="1" s="1"/>
  <c r="V417" i="1"/>
  <c r="X417" i="1" s="1"/>
  <c r="Y417" i="1" s="1"/>
  <c r="Z417" i="1" s="1"/>
  <c r="AA417" i="1" s="1"/>
  <c r="AB417" i="1" s="1"/>
  <c r="AC417" i="1" s="1"/>
  <c r="AD417" i="1" s="1"/>
  <c r="X416" i="1"/>
  <c r="Y416" i="1" s="1"/>
  <c r="Z416" i="1" s="1"/>
  <c r="AA416" i="1" s="1"/>
  <c r="AB416" i="1" s="1"/>
  <c r="AC416" i="1" s="1"/>
  <c r="AD416" i="1" s="1"/>
  <c r="V1364" i="1"/>
  <c r="X1363" i="1"/>
  <c r="Y1363" i="1" s="1"/>
  <c r="Z1363" i="1" s="1"/>
  <c r="AA1363" i="1" s="1"/>
  <c r="AB1363" i="1" s="1"/>
  <c r="AC1363" i="1" s="1"/>
  <c r="AD1363" i="1" s="1"/>
  <c r="V1138" i="1"/>
  <c r="X1137" i="1"/>
  <c r="Y1137" i="1" s="1"/>
  <c r="Z1137" i="1" s="1"/>
  <c r="AA1137" i="1" s="1"/>
  <c r="AB1137" i="1" s="1"/>
  <c r="AC1137" i="1" s="1"/>
  <c r="AD1137" i="1" s="1"/>
  <c r="V325" i="1"/>
  <c r="X324" i="1"/>
  <c r="Y324" i="1" s="1"/>
  <c r="Z324" i="1" s="1"/>
  <c r="AA324" i="1" s="1"/>
  <c r="AB324" i="1" s="1"/>
  <c r="AC324" i="1" s="1"/>
  <c r="AD324" i="1" s="1"/>
  <c r="V559" i="1"/>
  <c r="X558" i="1"/>
  <c r="Y558" i="1" s="1"/>
  <c r="Z558" i="1" s="1"/>
  <c r="AA558" i="1" s="1"/>
  <c r="AB558" i="1" s="1"/>
  <c r="AC558" i="1" s="1"/>
  <c r="AD558" i="1" s="1"/>
  <c r="V767" i="1"/>
  <c r="X766" i="1"/>
  <c r="Y766" i="1" s="1"/>
  <c r="Z766" i="1" s="1"/>
  <c r="AA766" i="1" s="1"/>
  <c r="AB766" i="1" s="1"/>
  <c r="AC766" i="1" s="1"/>
  <c r="AD766" i="1" s="1"/>
  <c r="Q16" i="1"/>
  <c r="R15" i="1"/>
  <c r="AE48" i="1" l="1"/>
  <c r="X246" i="1"/>
  <c r="Y246" i="1" s="1"/>
  <c r="Z246" i="1" s="1"/>
  <c r="AA246" i="1" s="1"/>
  <c r="AB246" i="1" s="1"/>
  <c r="AC246" i="1" s="1"/>
  <c r="AD246" i="1" s="1"/>
  <c r="V247" i="1"/>
  <c r="V691" i="1"/>
  <c r="X690" i="1"/>
  <c r="Y690" i="1" s="1"/>
  <c r="Z690" i="1" s="1"/>
  <c r="AA690" i="1" s="1"/>
  <c r="AB690" i="1" s="1"/>
  <c r="AC690" i="1" s="1"/>
  <c r="AD690" i="1" s="1"/>
  <c r="X1410" i="1"/>
  <c r="Y1410" i="1" s="1"/>
  <c r="Z1410" i="1" s="1"/>
  <c r="AA1410" i="1" s="1"/>
  <c r="AB1410" i="1" s="1"/>
  <c r="AC1410" i="1" s="1"/>
  <c r="AD1410" i="1" s="1"/>
  <c r="V1411" i="1"/>
  <c r="V665" i="1"/>
  <c r="X664" i="1"/>
  <c r="Y664" i="1" s="1"/>
  <c r="Z664" i="1" s="1"/>
  <c r="AA664" i="1" s="1"/>
  <c r="AB664" i="1" s="1"/>
  <c r="AC664" i="1" s="1"/>
  <c r="AD664" i="1" s="1"/>
  <c r="X385" i="1"/>
  <c r="Y385" i="1" s="1"/>
  <c r="Z385" i="1" s="1"/>
  <c r="AA385" i="1" s="1"/>
  <c r="AB385" i="1" s="1"/>
  <c r="AC385" i="1" s="1"/>
  <c r="AD385" i="1" s="1"/>
  <c r="V386" i="1"/>
  <c r="X195" i="1"/>
  <c r="Y195" i="1" s="1"/>
  <c r="Z195" i="1" s="1"/>
  <c r="AA195" i="1" s="1"/>
  <c r="AB195" i="1" s="1"/>
  <c r="AC195" i="1" s="1"/>
  <c r="AD195" i="1" s="1"/>
  <c r="V196" i="1"/>
  <c r="V50" i="1"/>
  <c r="X49" i="1"/>
  <c r="Y49" i="1" s="1"/>
  <c r="Z49" i="1" s="1"/>
  <c r="AA49" i="1" s="1"/>
  <c r="AB49" i="1" s="1"/>
  <c r="AC49" i="1" s="1"/>
  <c r="AD49" i="1" s="1"/>
  <c r="AE49" i="1" s="1"/>
  <c r="V98" i="1"/>
  <c r="X97" i="1"/>
  <c r="Y97" i="1" s="1"/>
  <c r="Z97" i="1" s="1"/>
  <c r="AA97" i="1" s="1"/>
  <c r="AB97" i="1" s="1"/>
  <c r="AC97" i="1" s="1"/>
  <c r="AD97" i="1" s="1"/>
  <c r="V965" i="1"/>
  <c r="X964" i="1"/>
  <c r="Y964" i="1" s="1"/>
  <c r="Z964" i="1" s="1"/>
  <c r="AA964" i="1" s="1"/>
  <c r="AB964" i="1" s="1"/>
  <c r="AC964" i="1" s="1"/>
  <c r="AD964" i="1" s="1"/>
  <c r="V449" i="1"/>
  <c r="X448" i="1"/>
  <c r="Y448" i="1" s="1"/>
  <c r="Z448" i="1" s="1"/>
  <c r="AA448" i="1" s="1"/>
  <c r="AB448" i="1" s="1"/>
  <c r="AC448" i="1" s="1"/>
  <c r="AD448" i="1" s="1"/>
  <c r="V560" i="1"/>
  <c r="X559" i="1"/>
  <c r="Y559" i="1" s="1"/>
  <c r="Z559" i="1" s="1"/>
  <c r="AA559" i="1" s="1"/>
  <c r="AB559" i="1" s="1"/>
  <c r="AC559" i="1" s="1"/>
  <c r="AD559" i="1" s="1"/>
  <c r="V326" i="1"/>
  <c r="X325" i="1"/>
  <c r="Y325" i="1" s="1"/>
  <c r="Z325" i="1" s="1"/>
  <c r="AA325" i="1" s="1"/>
  <c r="AB325" i="1" s="1"/>
  <c r="AC325" i="1" s="1"/>
  <c r="AD325" i="1" s="1"/>
  <c r="V536" i="1"/>
  <c r="X535" i="1"/>
  <c r="Y535" i="1" s="1"/>
  <c r="Z535" i="1" s="1"/>
  <c r="AA535" i="1" s="1"/>
  <c r="AB535" i="1" s="1"/>
  <c r="AC535" i="1" s="1"/>
  <c r="AD535" i="1" s="1"/>
  <c r="V1365" i="1"/>
  <c r="X1364" i="1"/>
  <c r="Y1364" i="1" s="1"/>
  <c r="Z1364" i="1" s="1"/>
  <c r="AA1364" i="1" s="1"/>
  <c r="AB1364" i="1" s="1"/>
  <c r="AC1364" i="1" s="1"/>
  <c r="AD1364" i="1" s="1"/>
  <c r="V984" i="1"/>
  <c r="X983" i="1"/>
  <c r="Y983" i="1" s="1"/>
  <c r="Z983" i="1" s="1"/>
  <c r="AA983" i="1" s="1"/>
  <c r="AB983" i="1" s="1"/>
  <c r="AC983" i="1" s="1"/>
  <c r="AD983" i="1" s="1"/>
  <c r="V825" i="1"/>
  <c r="X824" i="1"/>
  <c r="Y824" i="1" s="1"/>
  <c r="Z824" i="1" s="1"/>
  <c r="AA824" i="1" s="1"/>
  <c r="AB824" i="1" s="1"/>
  <c r="AC824" i="1" s="1"/>
  <c r="AD824" i="1" s="1"/>
  <c r="V1139" i="1"/>
  <c r="X1138" i="1"/>
  <c r="Y1138" i="1" s="1"/>
  <c r="Z1138" i="1" s="1"/>
  <c r="AA1138" i="1" s="1"/>
  <c r="AB1138" i="1" s="1"/>
  <c r="AC1138" i="1" s="1"/>
  <c r="AD1138" i="1" s="1"/>
  <c r="V768" i="1"/>
  <c r="X767" i="1"/>
  <c r="Y767" i="1" s="1"/>
  <c r="Z767" i="1" s="1"/>
  <c r="AA767" i="1" s="1"/>
  <c r="AB767" i="1" s="1"/>
  <c r="AC767" i="1" s="1"/>
  <c r="AD767" i="1" s="1"/>
  <c r="V1065" i="1"/>
  <c r="X1064" i="1"/>
  <c r="Y1064" i="1" s="1"/>
  <c r="Z1064" i="1" s="1"/>
  <c r="AA1064" i="1" s="1"/>
  <c r="AB1064" i="1" s="1"/>
  <c r="AC1064" i="1" s="1"/>
  <c r="AD1064" i="1" s="1"/>
  <c r="Q17" i="1"/>
  <c r="R16" i="1"/>
  <c r="V248" i="1" l="1"/>
  <c r="X247" i="1"/>
  <c r="Y247" i="1" s="1"/>
  <c r="Z247" i="1" s="1"/>
  <c r="AA247" i="1" s="1"/>
  <c r="AB247" i="1" s="1"/>
  <c r="AC247" i="1" s="1"/>
  <c r="AD247" i="1" s="1"/>
  <c r="V450" i="1"/>
  <c r="X449" i="1"/>
  <c r="Y449" i="1" s="1"/>
  <c r="Z449" i="1" s="1"/>
  <c r="AA449" i="1" s="1"/>
  <c r="AB449" i="1" s="1"/>
  <c r="AC449" i="1" s="1"/>
  <c r="AD449" i="1" s="1"/>
  <c r="V666" i="1"/>
  <c r="X665" i="1"/>
  <c r="Y665" i="1" s="1"/>
  <c r="Z665" i="1" s="1"/>
  <c r="AA665" i="1" s="1"/>
  <c r="AB665" i="1" s="1"/>
  <c r="AC665" i="1" s="1"/>
  <c r="AD665" i="1" s="1"/>
  <c r="V197" i="1"/>
  <c r="X196" i="1"/>
  <c r="Y196" i="1" s="1"/>
  <c r="Z196" i="1" s="1"/>
  <c r="AA196" i="1" s="1"/>
  <c r="AB196" i="1" s="1"/>
  <c r="AC196" i="1" s="1"/>
  <c r="AD196" i="1" s="1"/>
  <c r="V387" i="1"/>
  <c r="X386" i="1"/>
  <c r="Y386" i="1" s="1"/>
  <c r="Z386" i="1" s="1"/>
  <c r="AA386" i="1" s="1"/>
  <c r="AB386" i="1" s="1"/>
  <c r="AC386" i="1" s="1"/>
  <c r="AD386" i="1" s="1"/>
  <c r="X1411" i="1"/>
  <c r="Y1411" i="1" s="1"/>
  <c r="Z1411" i="1" s="1"/>
  <c r="AA1411" i="1" s="1"/>
  <c r="AB1411" i="1" s="1"/>
  <c r="AC1411" i="1" s="1"/>
  <c r="AD1411" i="1" s="1"/>
  <c r="V1412" i="1"/>
  <c r="V966" i="1"/>
  <c r="X966" i="1" s="1"/>
  <c r="Y966" i="1" s="1"/>
  <c r="Z966" i="1" s="1"/>
  <c r="AA966" i="1" s="1"/>
  <c r="AB966" i="1" s="1"/>
  <c r="AC966" i="1" s="1"/>
  <c r="AD966" i="1" s="1"/>
  <c r="X965" i="1"/>
  <c r="Y965" i="1" s="1"/>
  <c r="Z965" i="1" s="1"/>
  <c r="AA965" i="1" s="1"/>
  <c r="AB965" i="1" s="1"/>
  <c r="AC965" i="1" s="1"/>
  <c r="AD965" i="1" s="1"/>
  <c r="V99" i="1"/>
  <c r="X98" i="1"/>
  <c r="Y98" i="1" s="1"/>
  <c r="Z98" i="1" s="1"/>
  <c r="AA98" i="1" s="1"/>
  <c r="AB98" i="1" s="1"/>
  <c r="AC98" i="1" s="1"/>
  <c r="AD98" i="1" s="1"/>
  <c r="V692" i="1"/>
  <c r="X692" i="1" s="1"/>
  <c r="Y692" i="1" s="1"/>
  <c r="Z692" i="1" s="1"/>
  <c r="AA692" i="1" s="1"/>
  <c r="AB692" i="1" s="1"/>
  <c r="AC692" i="1" s="1"/>
  <c r="AD692" i="1" s="1"/>
  <c r="X691" i="1"/>
  <c r="Y691" i="1" s="1"/>
  <c r="Z691" i="1" s="1"/>
  <c r="AA691" i="1" s="1"/>
  <c r="AB691" i="1" s="1"/>
  <c r="AC691" i="1" s="1"/>
  <c r="AD691" i="1" s="1"/>
  <c r="V51" i="1"/>
  <c r="X50" i="1"/>
  <c r="Y50" i="1" s="1"/>
  <c r="Z50" i="1" s="1"/>
  <c r="AA50" i="1" s="1"/>
  <c r="AB50" i="1" s="1"/>
  <c r="AC50" i="1" s="1"/>
  <c r="AD50" i="1" s="1"/>
  <c r="AE50" i="1" s="1"/>
  <c r="V1140" i="1"/>
  <c r="X1139" i="1"/>
  <c r="Y1139" i="1" s="1"/>
  <c r="Z1139" i="1" s="1"/>
  <c r="AA1139" i="1" s="1"/>
  <c r="AB1139" i="1" s="1"/>
  <c r="AC1139" i="1" s="1"/>
  <c r="AD1139" i="1" s="1"/>
  <c r="V327" i="1"/>
  <c r="X326" i="1"/>
  <c r="Y326" i="1" s="1"/>
  <c r="Z326" i="1" s="1"/>
  <c r="AA326" i="1" s="1"/>
  <c r="AB326" i="1" s="1"/>
  <c r="AC326" i="1" s="1"/>
  <c r="AD326" i="1" s="1"/>
  <c r="V826" i="1"/>
  <c r="X826" i="1" s="1"/>
  <c r="Y826" i="1" s="1"/>
  <c r="Z826" i="1" s="1"/>
  <c r="AA826" i="1" s="1"/>
  <c r="AB826" i="1" s="1"/>
  <c r="AC826" i="1" s="1"/>
  <c r="AD826" i="1" s="1"/>
  <c r="X825" i="1"/>
  <c r="Y825" i="1" s="1"/>
  <c r="Z825" i="1" s="1"/>
  <c r="AA825" i="1" s="1"/>
  <c r="AB825" i="1" s="1"/>
  <c r="AC825" i="1" s="1"/>
  <c r="AD825" i="1" s="1"/>
  <c r="V985" i="1"/>
  <c r="X984" i="1"/>
  <c r="Y984" i="1" s="1"/>
  <c r="Z984" i="1" s="1"/>
  <c r="AA984" i="1" s="1"/>
  <c r="AB984" i="1" s="1"/>
  <c r="AC984" i="1" s="1"/>
  <c r="AD984" i="1" s="1"/>
  <c r="V561" i="1"/>
  <c r="X561" i="1" s="1"/>
  <c r="Y561" i="1" s="1"/>
  <c r="Z561" i="1" s="1"/>
  <c r="AA561" i="1" s="1"/>
  <c r="AB561" i="1" s="1"/>
  <c r="AC561" i="1" s="1"/>
  <c r="AD561" i="1" s="1"/>
  <c r="X560" i="1"/>
  <c r="Y560" i="1" s="1"/>
  <c r="Z560" i="1" s="1"/>
  <c r="AA560" i="1" s="1"/>
  <c r="AB560" i="1" s="1"/>
  <c r="AC560" i="1" s="1"/>
  <c r="AD560" i="1" s="1"/>
  <c r="V537" i="1"/>
  <c r="X537" i="1" s="1"/>
  <c r="Y537" i="1" s="1"/>
  <c r="Z537" i="1" s="1"/>
  <c r="AA537" i="1" s="1"/>
  <c r="AB537" i="1" s="1"/>
  <c r="AC537" i="1" s="1"/>
  <c r="AD537" i="1" s="1"/>
  <c r="X536" i="1"/>
  <c r="Y536" i="1" s="1"/>
  <c r="Z536" i="1" s="1"/>
  <c r="AA536" i="1" s="1"/>
  <c r="AB536" i="1" s="1"/>
  <c r="AC536" i="1" s="1"/>
  <c r="AD536" i="1" s="1"/>
  <c r="V1066" i="1"/>
  <c r="X1065" i="1"/>
  <c r="Y1065" i="1" s="1"/>
  <c r="Z1065" i="1" s="1"/>
  <c r="AA1065" i="1" s="1"/>
  <c r="AB1065" i="1" s="1"/>
  <c r="AC1065" i="1" s="1"/>
  <c r="AD1065" i="1" s="1"/>
  <c r="V769" i="1"/>
  <c r="X768" i="1"/>
  <c r="Y768" i="1" s="1"/>
  <c r="Z768" i="1" s="1"/>
  <c r="AA768" i="1" s="1"/>
  <c r="AB768" i="1" s="1"/>
  <c r="AC768" i="1" s="1"/>
  <c r="AD768" i="1" s="1"/>
  <c r="V1366" i="1"/>
  <c r="X1365" i="1"/>
  <c r="Y1365" i="1" s="1"/>
  <c r="Z1365" i="1" s="1"/>
  <c r="AA1365" i="1" s="1"/>
  <c r="AB1365" i="1" s="1"/>
  <c r="AC1365" i="1" s="1"/>
  <c r="AD1365" i="1" s="1"/>
  <c r="Q18" i="1"/>
  <c r="R17" i="1"/>
  <c r="V249" i="1" l="1"/>
  <c r="X248" i="1"/>
  <c r="Y248" i="1" s="1"/>
  <c r="Z248" i="1" s="1"/>
  <c r="AA248" i="1" s="1"/>
  <c r="AB248" i="1" s="1"/>
  <c r="AC248" i="1" s="1"/>
  <c r="AD248" i="1" s="1"/>
  <c r="X387" i="1"/>
  <c r="Y387" i="1" s="1"/>
  <c r="Z387" i="1" s="1"/>
  <c r="AA387" i="1" s="1"/>
  <c r="AB387" i="1" s="1"/>
  <c r="AC387" i="1" s="1"/>
  <c r="AD387" i="1" s="1"/>
  <c r="V388" i="1"/>
  <c r="X197" i="1"/>
  <c r="Y197" i="1" s="1"/>
  <c r="Z197" i="1" s="1"/>
  <c r="AA197" i="1" s="1"/>
  <c r="AB197" i="1" s="1"/>
  <c r="AC197" i="1" s="1"/>
  <c r="AD197" i="1" s="1"/>
  <c r="V198" i="1"/>
  <c r="V1413" i="1"/>
  <c r="X1412" i="1"/>
  <c r="Y1412" i="1" s="1"/>
  <c r="Z1412" i="1" s="1"/>
  <c r="AA1412" i="1" s="1"/>
  <c r="AB1412" i="1" s="1"/>
  <c r="AC1412" i="1" s="1"/>
  <c r="AD1412" i="1" s="1"/>
  <c r="V667" i="1"/>
  <c r="X666" i="1"/>
  <c r="Y666" i="1" s="1"/>
  <c r="Z666" i="1" s="1"/>
  <c r="AA666" i="1" s="1"/>
  <c r="AB666" i="1" s="1"/>
  <c r="AC666" i="1" s="1"/>
  <c r="AD666" i="1" s="1"/>
  <c r="V52" i="1"/>
  <c r="X51" i="1"/>
  <c r="Y51" i="1" s="1"/>
  <c r="Z51" i="1" s="1"/>
  <c r="AA51" i="1" s="1"/>
  <c r="AB51" i="1" s="1"/>
  <c r="AC51" i="1" s="1"/>
  <c r="AD51" i="1" s="1"/>
  <c r="AE51" i="1" s="1"/>
  <c r="V100" i="1"/>
  <c r="X99" i="1"/>
  <c r="Y99" i="1" s="1"/>
  <c r="Z99" i="1" s="1"/>
  <c r="AA99" i="1" s="1"/>
  <c r="AB99" i="1" s="1"/>
  <c r="AC99" i="1" s="1"/>
  <c r="AD99" i="1" s="1"/>
  <c r="V451" i="1"/>
  <c r="X450" i="1"/>
  <c r="Y450" i="1" s="1"/>
  <c r="Z450" i="1" s="1"/>
  <c r="AA450" i="1" s="1"/>
  <c r="AB450" i="1" s="1"/>
  <c r="AC450" i="1" s="1"/>
  <c r="AD450" i="1" s="1"/>
  <c r="V986" i="1"/>
  <c r="X985" i="1"/>
  <c r="Y985" i="1" s="1"/>
  <c r="Z985" i="1" s="1"/>
  <c r="AA985" i="1" s="1"/>
  <c r="AB985" i="1" s="1"/>
  <c r="AC985" i="1" s="1"/>
  <c r="AD985" i="1" s="1"/>
  <c r="V1367" i="1"/>
  <c r="X1366" i="1"/>
  <c r="Y1366" i="1" s="1"/>
  <c r="Z1366" i="1" s="1"/>
  <c r="AA1366" i="1" s="1"/>
  <c r="AB1366" i="1" s="1"/>
  <c r="AC1366" i="1" s="1"/>
  <c r="AD1366" i="1" s="1"/>
  <c r="V328" i="1"/>
  <c r="X327" i="1"/>
  <c r="Y327" i="1" s="1"/>
  <c r="Z327" i="1" s="1"/>
  <c r="AA327" i="1" s="1"/>
  <c r="AB327" i="1" s="1"/>
  <c r="AC327" i="1" s="1"/>
  <c r="AD327" i="1" s="1"/>
  <c r="V770" i="1"/>
  <c r="X769" i="1"/>
  <c r="Y769" i="1" s="1"/>
  <c r="Z769" i="1" s="1"/>
  <c r="AA769" i="1" s="1"/>
  <c r="AB769" i="1" s="1"/>
  <c r="AC769" i="1" s="1"/>
  <c r="AD769" i="1" s="1"/>
  <c r="V1067" i="1"/>
  <c r="X1066" i="1"/>
  <c r="Y1066" i="1" s="1"/>
  <c r="Z1066" i="1" s="1"/>
  <c r="AA1066" i="1" s="1"/>
  <c r="AB1066" i="1" s="1"/>
  <c r="AC1066" i="1" s="1"/>
  <c r="AD1066" i="1" s="1"/>
  <c r="V1141" i="1"/>
  <c r="X1140" i="1"/>
  <c r="Y1140" i="1" s="1"/>
  <c r="Z1140" i="1" s="1"/>
  <c r="AA1140" i="1" s="1"/>
  <c r="AB1140" i="1" s="1"/>
  <c r="AC1140" i="1" s="1"/>
  <c r="AD1140" i="1" s="1"/>
  <c r="Q19" i="1"/>
  <c r="R18" i="1"/>
  <c r="V250" i="1" l="1"/>
  <c r="X249" i="1"/>
  <c r="Y249" i="1" s="1"/>
  <c r="Z249" i="1" s="1"/>
  <c r="AA249" i="1" s="1"/>
  <c r="AB249" i="1" s="1"/>
  <c r="AC249" i="1" s="1"/>
  <c r="AD249" i="1" s="1"/>
  <c r="X52" i="1"/>
  <c r="Y52" i="1" s="1"/>
  <c r="Z52" i="1" s="1"/>
  <c r="AA52" i="1" s="1"/>
  <c r="AB52" i="1" s="1"/>
  <c r="AC52" i="1" s="1"/>
  <c r="AD52" i="1" s="1"/>
  <c r="AE52" i="1" s="1"/>
  <c r="V53" i="1"/>
  <c r="X100" i="1"/>
  <c r="Y100" i="1" s="1"/>
  <c r="Z100" i="1" s="1"/>
  <c r="AA100" i="1" s="1"/>
  <c r="AB100" i="1" s="1"/>
  <c r="AC100" i="1" s="1"/>
  <c r="AD100" i="1" s="1"/>
  <c r="V101" i="1"/>
  <c r="X198" i="1"/>
  <c r="Y198" i="1" s="1"/>
  <c r="Z198" i="1" s="1"/>
  <c r="AA198" i="1" s="1"/>
  <c r="AB198" i="1" s="1"/>
  <c r="AC198" i="1" s="1"/>
  <c r="AD198" i="1" s="1"/>
  <c r="V199" i="1"/>
  <c r="V389" i="1"/>
  <c r="X388" i="1"/>
  <c r="Y388" i="1" s="1"/>
  <c r="Z388" i="1" s="1"/>
  <c r="AA388" i="1" s="1"/>
  <c r="AB388" i="1" s="1"/>
  <c r="AC388" i="1" s="1"/>
  <c r="AD388" i="1" s="1"/>
  <c r="V668" i="1"/>
  <c r="X667" i="1"/>
  <c r="Y667" i="1" s="1"/>
  <c r="Z667" i="1" s="1"/>
  <c r="AA667" i="1" s="1"/>
  <c r="AB667" i="1" s="1"/>
  <c r="AC667" i="1" s="1"/>
  <c r="AD667" i="1" s="1"/>
  <c r="X1413" i="1"/>
  <c r="Y1413" i="1" s="1"/>
  <c r="Z1413" i="1" s="1"/>
  <c r="AA1413" i="1" s="1"/>
  <c r="AB1413" i="1" s="1"/>
  <c r="AC1413" i="1" s="1"/>
  <c r="AD1413" i="1" s="1"/>
  <c r="V1414" i="1"/>
  <c r="X451" i="1"/>
  <c r="Y451" i="1" s="1"/>
  <c r="Z451" i="1" s="1"/>
  <c r="AA451" i="1" s="1"/>
  <c r="AB451" i="1" s="1"/>
  <c r="AC451" i="1" s="1"/>
  <c r="AD451" i="1" s="1"/>
  <c r="V452" i="1"/>
  <c r="X452" i="1" s="1"/>
  <c r="Y452" i="1" s="1"/>
  <c r="Z452" i="1" s="1"/>
  <c r="AA452" i="1" s="1"/>
  <c r="AB452" i="1" s="1"/>
  <c r="AC452" i="1" s="1"/>
  <c r="AD452" i="1" s="1"/>
  <c r="V1068" i="1"/>
  <c r="X1067" i="1"/>
  <c r="Y1067" i="1" s="1"/>
  <c r="Z1067" i="1" s="1"/>
  <c r="AA1067" i="1" s="1"/>
  <c r="AB1067" i="1" s="1"/>
  <c r="AC1067" i="1" s="1"/>
  <c r="AD1067" i="1" s="1"/>
  <c r="V771" i="1"/>
  <c r="X770" i="1"/>
  <c r="Y770" i="1" s="1"/>
  <c r="Z770" i="1" s="1"/>
  <c r="AA770" i="1" s="1"/>
  <c r="AB770" i="1" s="1"/>
  <c r="AC770" i="1" s="1"/>
  <c r="AD770" i="1" s="1"/>
  <c r="V987" i="1"/>
  <c r="X986" i="1"/>
  <c r="Y986" i="1" s="1"/>
  <c r="Z986" i="1" s="1"/>
  <c r="AA986" i="1" s="1"/>
  <c r="AB986" i="1" s="1"/>
  <c r="AC986" i="1" s="1"/>
  <c r="AD986" i="1" s="1"/>
  <c r="V1368" i="1"/>
  <c r="X1367" i="1"/>
  <c r="Y1367" i="1" s="1"/>
  <c r="Z1367" i="1" s="1"/>
  <c r="AA1367" i="1" s="1"/>
  <c r="AB1367" i="1" s="1"/>
  <c r="AC1367" i="1" s="1"/>
  <c r="AD1367" i="1" s="1"/>
  <c r="V1142" i="1"/>
  <c r="X1141" i="1"/>
  <c r="Y1141" i="1" s="1"/>
  <c r="Z1141" i="1" s="1"/>
  <c r="AA1141" i="1" s="1"/>
  <c r="AB1141" i="1" s="1"/>
  <c r="AC1141" i="1" s="1"/>
  <c r="AD1141" i="1" s="1"/>
  <c r="V329" i="1"/>
  <c r="X329" i="1" s="1"/>
  <c r="Y329" i="1" s="1"/>
  <c r="Z329" i="1" s="1"/>
  <c r="AA329" i="1" s="1"/>
  <c r="AB329" i="1" s="1"/>
  <c r="AC329" i="1" s="1"/>
  <c r="AD329" i="1" s="1"/>
  <c r="X328" i="1"/>
  <c r="Y328" i="1" s="1"/>
  <c r="Z328" i="1" s="1"/>
  <c r="AA328" i="1" s="1"/>
  <c r="AB328" i="1" s="1"/>
  <c r="AC328" i="1" s="1"/>
  <c r="AD328" i="1" s="1"/>
  <c r="Q20" i="1"/>
  <c r="R19" i="1"/>
  <c r="V251" i="1" l="1"/>
  <c r="X250" i="1"/>
  <c r="Y250" i="1" s="1"/>
  <c r="Z250" i="1" s="1"/>
  <c r="AA250" i="1" s="1"/>
  <c r="AB250" i="1" s="1"/>
  <c r="AC250" i="1" s="1"/>
  <c r="AD250" i="1" s="1"/>
  <c r="X389" i="1"/>
  <c r="Y389" i="1" s="1"/>
  <c r="Z389" i="1" s="1"/>
  <c r="AA389" i="1" s="1"/>
  <c r="AB389" i="1" s="1"/>
  <c r="AC389" i="1" s="1"/>
  <c r="AD389" i="1" s="1"/>
  <c r="V390" i="1"/>
  <c r="V669" i="1"/>
  <c r="X668" i="1"/>
  <c r="Y668" i="1" s="1"/>
  <c r="Z668" i="1" s="1"/>
  <c r="AA668" i="1" s="1"/>
  <c r="AB668" i="1" s="1"/>
  <c r="AC668" i="1" s="1"/>
  <c r="AD668" i="1" s="1"/>
  <c r="X199" i="1"/>
  <c r="Y199" i="1" s="1"/>
  <c r="Z199" i="1" s="1"/>
  <c r="AA199" i="1" s="1"/>
  <c r="AB199" i="1" s="1"/>
  <c r="AC199" i="1" s="1"/>
  <c r="AD199" i="1" s="1"/>
  <c r="V200" i="1"/>
  <c r="X200" i="1" s="1"/>
  <c r="Y200" i="1" s="1"/>
  <c r="Z200" i="1" s="1"/>
  <c r="AA200" i="1" s="1"/>
  <c r="AB200" i="1" s="1"/>
  <c r="AC200" i="1" s="1"/>
  <c r="AD200" i="1" s="1"/>
  <c r="X101" i="1"/>
  <c r="Y101" i="1" s="1"/>
  <c r="Z101" i="1" s="1"/>
  <c r="AA101" i="1" s="1"/>
  <c r="AB101" i="1" s="1"/>
  <c r="AC101" i="1" s="1"/>
  <c r="AD101" i="1" s="1"/>
  <c r="V102" i="1"/>
  <c r="X53" i="1"/>
  <c r="Y53" i="1" s="1"/>
  <c r="Z53" i="1" s="1"/>
  <c r="AA53" i="1" s="1"/>
  <c r="AB53" i="1" s="1"/>
  <c r="AC53" i="1" s="1"/>
  <c r="AD53" i="1" s="1"/>
  <c r="AE53" i="1" s="1"/>
  <c r="V54" i="1"/>
  <c r="V1415" i="1"/>
  <c r="X1414" i="1"/>
  <c r="Y1414" i="1" s="1"/>
  <c r="Z1414" i="1" s="1"/>
  <c r="AA1414" i="1" s="1"/>
  <c r="AB1414" i="1" s="1"/>
  <c r="AC1414" i="1" s="1"/>
  <c r="AD1414" i="1" s="1"/>
  <c r="V988" i="1"/>
  <c r="X987" i="1"/>
  <c r="Y987" i="1" s="1"/>
  <c r="Z987" i="1" s="1"/>
  <c r="AA987" i="1" s="1"/>
  <c r="AB987" i="1" s="1"/>
  <c r="AC987" i="1" s="1"/>
  <c r="AD987" i="1" s="1"/>
  <c r="X771" i="1"/>
  <c r="Y771" i="1" s="1"/>
  <c r="Z771" i="1" s="1"/>
  <c r="AA771" i="1" s="1"/>
  <c r="AB771" i="1" s="1"/>
  <c r="AC771" i="1" s="1"/>
  <c r="AD771" i="1" s="1"/>
  <c r="V772" i="1"/>
  <c r="X772" i="1" s="1"/>
  <c r="Y772" i="1" s="1"/>
  <c r="Z772" i="1" s="1"/>
  <c r="AA772" i="1" s="1"/>
  <c r="AB772" i="1" s="1"/>
  <c r="AC772" i="1" s="1"/>
  <c r="AD772" i="1" s="1"/>
  <c r="V1069" i="1"/>
  <c r="X1068" i="1"/>
  <c r="Y1068" i="1" s="1"/>
  <c r="Z1068" i="1" s="1"/>
  <c r="AA1068" i="1" s="1"/>
  <c r="AB1068" i="1" s="1"/>
  <c r="AC1068" i="1" s="1"/>
  <c r="AD1068" i="1" s="1"/>
  <c r="V1369" i="1"/>
  <c r="X1368" i="1"/>
  <c r="Y1368" i="1" s="1"/>
  <c r="Z1368" i="1" s="1"/>
  <c r="AA1368" i="1" s="1"/>
  <c r="AB1368" i="1" s="1"/>
  <c r="AC1368" i="1" s="1"/>
  <c r="AD1368" i="1" s="1"/>
  <c r="V1143" i="1"/>
  <c r="X1142" i="1"/>
  <c r="Y1142" i="1" s="1"/>
  <c r="Z1142" i="1" s="1"/>
  <c r="AA1142" i="1" s="1"/>
  <c r="AB1142" i="1" s="1"/>
  <c r="AC1142" i="1" s="1"/>
  <c r="AD1142" i="1" s="1"/>
  <c r="Q21" i="1"/>
  <c r="R20" i="1"/>
  <c r="X251" i="1" l="1"/>
  <c r="Y251" i="1" s="1"/>
  <c r="Z251" i="1" s="1"/>
  <c r="AA251" i="1" s="1"/>
  <c r="AB251" i="1" s="1"/>
  <c r="AC251" i="1" s="1"/>
  <c r="AD251" i="1" s="1"/>
  <c r="V252" i="1"/>
  <c r="V55" i="1"/>
  <c r="X54" i="1"/>
  <c r="Y54" i="1" s="1"/>
  <c r="Z54" i="1" s="1"/>
  <c r="AA54" i="1" s="1"/>
  <c r="AB54" i="1" s="1"/>
  <c r="AC54" i="1" s="1"/>
  <c r="AD54" i="1" s="1"/>
  <c r="AE54" i="1" s="1"/>
  <c r="V103" i="1"/>
  <c r="X102" i="1"/>
  <c r="Y102" i="1" s="1"/>
  <c r="Z102" i="1" s="1"/>
  <c r="AA102" i="1" s="1"/>
  <c r="AB102" i="1" s="1"/>
  <c r="AC102" i="1" s="1"/>
  <c r="AD102" i="1" s="1"/>
  <c r="V670" i="1"/>
  <c r="X669" i="1"/>
  <c r="Y669" i="1" s="1"/>
  <c r="Z669" i="1" s="1"/>
  <c r="AA669" i="1" s="1"/>
  <c r="AB669" i="1" s="1"/>
  <c r="AC669" i="1" s="1"/>
  <c r="AD669" i="1" s="1"/>
  <c r="X390" i="1"/>
  <c r="Y390" i="1" s="1"/>
  <c r="Z390" i="1" s="1"/>
  <c r="AA390" i="1" s="1"/>
  <c r="AB390" i="1" s="1"/>
  <c r="AC390" i="1" s="1"/>
  <c r="AD390" i="1" s="1"/>
  <c r="V391" i="1"/>
  <c r="V1070" i="1"/>
  <c r="X1070" i="1" s="1"/>
  <c r="Y1070" i="1" s="1"/>
  <c r="Z1070" i="1" s="1"/>
  <c r="AA1070" i="1" s="1"/>
  <c r="AB1070" i="1" s="1"/>
  <c r="AC1070" i="1" s="1"/>
  <c r="AD1070" i="1" s="1"/>
  <c r="X1069" i="1"/>
  <c r="Y1069" i="1" s="1"/>
  <c r="Z1069" i="1" s="1"/>
  <c r="AA1069" i="1" s="1"/>
  <c r="AB1069" i="1" s="1"/>
  <c r="AC1069" i="1" s="1"/>
  <c r="AD1069" i="1" s="1"/>
  <c r="X1143" i="1"/>
  <c r="Y1143" i="1" s="1"/>
  <c r="Z1143" i="1" s="1"/>
  <c r="AA1143" i="1" s="1"/>
  <c r="AB1143" i="1" s="1"/>
  <c r="AC1143" i="1" s="1"/>
  <c r="AD1143" i="1" s="1"/>
  <c r="V1144" i="1"/>
  <c r="V1370" i="1"/>
  <c r="X1370" i="1" s="1"/>
  <c r="Y1370" i="1" s="1"/>
  <c r="Z1370" i="1" s="1"/>
  <c r="AA1370" i="1" s="1"/>
  <c r="AB1370" i="1" s="1"/>
  <c r="AC1370" i="1" s="1"/>
  <c r="AD1370" i="1" s="1"/>
  <c r="X1369" i="1"/>
  <c r="Y1369" i="1" s="1"/>
  <c r="Z1369" i="1" s="1"/>
  <c r="AA1369" i="1" s="1"/>
  <c r="AB1369" i="1" s="1"/>
  <c r="AC1369" i="1" s="1"/>
  <c r="AD1369" i="1" s="1"/>
  <c r="V989" i="1"/>
  <c r="X988" i="1"/>
  <c r="Y988" i="1" s="1"/>
  <c r="Z988" i="1" s="1"/>
  <c r="AA988" i="1" s="1"/>
  <c r="AB988" i="1" s="1"/>
  <c r="AC988" i="1" s="1"/>
  <c r="AD988" i="1" s="1"/>
  <c r="Q22" i="1"/>
  <c r="R21" i="1"/>
  <c r="V253" i="1" l="1"/>
  <c r="X252" i="1"/>
  <c r="Y252" i="1" s="1"/>
  <c r="Z252" i="1" s="1"/>
  <c r="AA252" i="1" s="1"/>
  <c r="AB252" i="1" s="1"/>
  <c r="AC252" i="1" s="1"/>
  <c r="AD252" i="1" s="1"/>
  <c r="X1415" i="1"/>
  <c r="Y1415" i="1" s="1"/>
  <c r="Z1415" i="1" s="1"/>
  <c r="AA1415" i="1" s="1"/>
  <c r="AB1415" i="1" s="1"/>
  <c r="AC1415" i="1" s="1"/>
  <c r="AD1415" i="1" s="1"/>
  <c r="V104" i="1"/>
  <c r="X103" i="1"/>
  <c r="Y103" i="1" s="1"/>
  <c r="Z103" i="1" s="1"/>
  <c r="AA103" i="1" s="1"/>
  <c r="AB103" i="1" s="1"/>
  <c r="AC103" i="1" s="1"/>
  <c r="AD103" i="1" s="1"/>
  <c r="X391" i="1"/>
  <c r="Y391" i="1" s="1"/>
  <c r="Z391" i="1" s="1"/>
  <c r="AA391" i="1" s="1"/>
  <c r="AB391" i="1" s="1"/>
  <c r="AC391" i="1" s="1"/>
  <c r="AD391" i="1" s="1"/>
  <c r="V392" i="1"/>
  <c r="V671" i="1"/>
  <c r="X670" i="1"/>
  <c r="Y670" i="1" s="1"/>
  <c r="Z670" i="1" s="1"/>
  <c r="AA670" i="1" s="1"/>
  <c r="AB670" i="1" s="1"/>
  <c r="AC670" i="1" s="1"/>
  <c r="AD670" i="1" s="1"/>
  <c r="X55" i="1"/>
  <c r="Y55" i="1" s="1"/>
  <c r="Z55" i="1" s="1"/>
  <c r="AA55" i="1" s="1"/>
  <c r="AB55" i="1" s="1"/>
  <c r="AC55" i="1" s="1"/>
  <c r="AD55" i="1" s="1"/>
  <c r="AE55" i="1" s="1"/>
  <c r="V56" i="1"/>
  <c r="V1145" i="1"/>
  <c r="X1145" i="1" s="1"/>
  <c r="Y1145" i="1" s="1"/>
  <c r="Z1145" i="1" s="1"/>
  <c r="AA1145" i="1" s="1"/>
  <c r="AB1145" i="1" s="1"/>
  <c r="AC1145" i="1" s="1"/>
  <c r="AD1145" i="1" s="1"/>
  <c r="X1144" i="1"/>
  <c r="Y1144" i="1" s="1"/>
  <c r="Z1144" i="1" s="1"/>
  <c r="AA1144" i="1" s="1"/>
  <c r="AB1144" i="1" s="1"/>
  <c r="AC1144" i="1" s="1"/>
  <c r="AD1144" i="1" s="1"/>
  <c r="V990" i="1"/>
  <c r="X989" i="1"/>
  <c r="Y989" i="1" s="1"/>
  <c r="Z989" i="1" s="1"/>
  <c r="AA989" i="1" s="1"/>
  <c r="AB989" i="1" s="1"/>
  <c r="AC989" i="1" s="1"/>
  <c r="AD989" i="1" s="1"/>
  <c r="Q23" i="1"/>
  <c r="R22" i="1"/>
  <c r="V254" i="1" l="1"/>
  <c r="X253" i="1"/>
  <c r="Y253" i="1" s="1"/>
  <c r="Z253" i="1" s="1"/>
  <c r="AA253" i="1" s="1"/>
  <c r="AB253" i="1" s="1"/>
  <c r="AC253" i="1" s="1"/>
  <c r="AD253" i="1" s="1"/>
  <c r="V672" i="1"/>
  <c r="X672" i="1" s="1"/>
  <c r="Y672" i="1" s="1"/>
  <c r="Z672" i="1" s="1"/>
  <c r="AA672" i="1" s="1"/>
  <c r="AB672" i="1" s="1"/>
  <c r="AC672" i="1" s="1"/>
  <c r="AD672" i="1" s="1"/>
  <c r="X671" i="1"/>
  <c r="Y671" i="1" s="1"/>
  <c r="Z671" i="1" s="1"/>
  <c r="AA671" i="1" s="1"/>
  <c r="AB671" i="1" s="1"/>
  <c r="AC671" i="1" s="1"/>
  <c r="AD671" i="1" s="1"/>
  <c r="V105" i="1"/>
  <c r="X104" i="1"/>
  <c r="Y104" i="1" s="1"/>
  <c r="Z104" i="1" s="1"/>
  <c r="AA104" i="1" s="1"/>
  <c r="AB104" i="1" s="1"/>
  <c r="AC104" i="1" s="1"/>
  <c r="AD104" i="1" s="1"/>
  <c r="X56" i="1"/>
  <c r="Y56" i="1" s="1"/>
  <c r="Z56" i="1" s="1"/>
  <c r="AA56" i="1" s="1"/>
  <c r="AB56" i="1" s="1"/>
  <c r="AC56" i="1" s="1"/>
  <c r="AD56" i="1" s="1"/>
  <c r="AE56" i="1" s="1"/>
  <c r="AE57" i="1" s="1"/>
  <c r="AE58" i="1" s="1"/>
  <c r="AE59" i="1" s="1"/>
  <c r="AE60" i="1" s="1"/>
  <c r="AE61" i="1" s="1"/>
  <c r="AE62" i="1" s="1"/>
  <c r="AE63" i="1" s="1"/>
  <c r="AE64" i="1" s="1"/>
  <c r="AE65" i="1" s="1"/>
  <c r="AE66" i="1" s="1"/>
  <c r="AE67" i="1" s="1"/>
  <c r="AE68" i="1" s="1"/>
  <c r="AE69" i="1" s="1"/>
  <c r="AE70" i="1" s="1"/>
  <c r="AE71" i="1" s="1"/>
  <c r="AE72" i="1" s="1"/>
  <c r="AE73" i="1" s="1"/>
  <c r="AE74" i="1" s="1"/>
  <c r="AE75" i="1" s="1"/>
  <c r="AE76" i="1" s="1"/>
  <c r="AE77" i="1" s="1"/>
  <c r="AE78" i="1" s="1"/>
  <c r="AE79" i="1" s="1"/>
  <c r="AE80" i="1" s="1"/>
  <c r="AE81" i="1" s="1"/>
  <c r="AE82" i="1" s="1"/>
  <c r="AE83" i="1" s="1"/>
  <c r="AE84" i="1" s="1"/>
  <c r="AE85" i="1" s="1"/>
  <c r="AE86" i="1" s="1"/>
  <c r="AE87" i="1" s="1"/>
  <c r="AE88" i="1" s="1"/>
  <c r="AE89" i="1" s="1"/>
  <c r="AE90" i="1" s="1"/>
  <c r="AE91" i="1" s="1"/>
  <c r="AE92" i="1" s="1"/>
  <c r="AE93" i="1" s="1"/>
  <c r="AE94" i="1" s="1"/>
  <c r="AE95" i="1" s="1"/>
  <c r="AE96" i="1" s="1"/>
  <c r="AE97" i="1" s="1"/>
  <c r="AE98" i="1" s="1"/>
  <c r="AE99" i="1" s="1"/>
  <c r="AE100" i="1" s="1"/>
  <c r="AE101" i="1" s="1"/>
  <c r="AE102" i="1" s="1"/>
  <c r="AE103" i="1" s="1"/>
  <c r="AE104" i="1" s="1"/>
  <c r="X392" i="1"/>
  <c r="Y392" i="1" s="1"/>
  <c r="Z392" i="1" s="1"/>
  <c r="AA392" i="1" s="1"/>
  <c r="AB392" i="1" s="1"/>
  <c r="AC392" i="1" s="1"/>
  <c r="AD392" i="1" s="1"/>
  <c r="V393" i="1"/>
  <c r="X393" i="1" s="1"/>
  <c r="Y393" i="1" s="1"/>
  <c r="Z393" i="1" s="1"/>
  <c r="AA393" i="1" s="1"/>
  <c r="AB393" i="1" s="1"/>
  <c r="AC393" i="1" s="1"/>
  <c r="AD393" i="1" s="1"/>
  <c r="V991" i="1"/>
  <c r="X990" i="1"/>
  <c r="Y990" i="1" s="1"/>
  <c r="Z990" i="1" s="1"/>
  <c r="AA990" i="1" s="1"/>
  <c r="AB990" i="1" s="1"/>
  <c r="AC990" i="1" s="1"/>
  <c r="AD990" i="1" s="1"/>
  <c r="Q24" i="1"/>
  <c r="R23" i="1"/>
  <c r="V255" i="1" l="1"/>
  <c r="X254" i="1"/>
  <c r="Y254" i="1" s="1"/>
  <c r="Z254" i="1" s="1"/>
  <c r="AA254" i="1" s="1"/>
  <c r="AB254" i="1" s="1"/>
  <c r="AC254" i="1" s="1"/>
  <c r="AD254" i="1" s="1"/>
  <c r="V106" i="1"/>
  <c r="V992" i="1"/>
  <c r="X991" i="1"/>
  <c r="Y991" i="1" s="1"/>
  <c r="Z991" i="1" s="1"/>
  <c r="AA991" i="1" s="1"/>
  <c r="AB991" i="1" s="1"/>
  <c r="AC991" i="1" s="1"/>
  <c r="AD991" i="1" s="1"/>
  <c r="Q25" i="1"/>
  <c r="R24" i="1"/>
  <c r="X255" i="1" l="1"/>
  <c r="Y255" i="1" s="1"/>
  <c r="Z255" i="1" s="1"/>
  <c r="AA255" i="1" s="1"/>
  <c r="AB255" i="1" s="1"/>
  <c r="AC255" i="1" s="1"/>
  <c r="AD255" i="1" s="1"/>
  <c r="V256" i="1"/>
  <c r="X106" i="1"/>
  <c r="Y106" i="1" s="1"/>
  <c r="Z106" i="1" s="1"/>
  <c r="AA106" i="1" s="1"/>
  <c r="AB106" i="1" s="1"/>
  <c r="AC106" i="1" s="1"/>
  <c r="AD106" i="1" s="1"/>
  <c r="X105" i="1"/>
  <c r="Y105" i="1" s="1"/>
  <c r="Z105" i="1" s="1"/>
  <c r="AA105" i="1" s="1"/>
  <c r="AB105" i="1" s="1"/>
  <c r="AC105" i="1" s="1"/>
  <c r="AD105" i="1" s="1"/>
  <c r="AE105" i="1" s="1"/>
  <c r="AE106" i="1" s="1"/>
  <c r="AE107" i="1" s="1"/>
  <c r="AE108" i="1" s="1"/>
  <c r="AE109" i="1" s="1"/>
  <c r="AE110" i="1" s="1"/>
  <c r="AE111" i="1" s="1"/>
  <c r="AE112" i="1" s="1"/>
  <c r="AE113" i="1" s="1"/>
  <c r="AE114" i="1" s="1"/>
  <c r="AE115" i="1" s="1"/>
  <c r="AE116" i="1" s="1"/>
  <c r="AE117" i="1" s="1"/>
  <c r="AE118" i="1" s="1"/>
  <c r="AE119" i="1" s="1"/>
  <c r="AE120" i="1" s="1"/>
  <c r="AE121" i="1" s="1"/>
  <c r="AE122" i="1" s="1"/>
  <c r="AE123" i="1" s="1"/>
  <c r="AE124" i="1" s="1"/>
  <c r="AE125" i="1" s="1"/>
  <c r="AE126" i="1" s="1"/>
  <c r="AE127" i="1" s="1"/>
  <c r="AE128" i="1" s="1"/>
  <c r="AE129" i="1" s="1"/>
  <c r="AE130" i="1" s="1"/>
  <c r="AE131" i="1" s="1"/>
  <c r="AE132" i="1" s="1"/>
  <c r="AE133" i="1" s="1"/>
  <c r="AE134" i="1" s="1"/>
  <c r="AE135" i="1" s="1"/>
  <c r="AE136" i="1" s="1"/>
  <c r="AE137" i="1" s="1"/>
  <c r="AE138" i="1" s="1"/>
  <c r="AE139" i="1" s="1"/>
  <c r="AE140" i="1" s="1"/>
  <c r="AE141" i="1" s="1"/>
  <c r="AE142" i="1" s="1"/>
  <c r="AE143" i="1" s="1"/>
  <c r="AE144" i="1" s="1"/>
  <c r="AE145" i="1" s="1"/>
  <c r="AE146" i="1" s="1"/>
  <c r="AE147" i="1" s="1"/>
  <c r="AE148" i="1" s="1"/>
  <c r="AE149" i="1" s="1"/>
  <c r="AE150" i="1" s="1"/>
  <c r="AE151" i="1" s="1"/>
  <c r="AE152" i="1" s="1"/>
  <c r="AE153" i="1" s="1"/>
  <c r="AE154" i="1" s="1"/>
  <c r="AE155" i="1" s="1"/>
  <c r="AE156" i="1" s="1"/>
  <c r="AE157" i="1" s="1"/>
  <c r="AE158" i="1" s="1"/>
  <c r="AE159" i="1" s="1"/>
  <c r="AE160" i="1" s="1"/>
  <c r="AE161" i="1" s="1"/>
  <c r="AE162" i="1" s="1"/>
  <c r="AE163" i="1" s="1"/>
  <c r="AE164" i="1" s="1"/>
  <c r="AE165" i="1" s="1"/>
  <c r="AE166" i="1" s="1"/>
  <c r="AE167" i="1" s="1"/>
  <c r="AE168" i="1" s="1"/>
  <c r="AE169" i="1" s="1"/>
  <c r="AE170" i="1" s="1"/>
  <c r="AE171" i="1" s="1"/>
  <c r="AE172" i="1" s="1"/>
  <c r="AE173" i="1" s="1"/>
  <c r="AE174" i="1" s="1"/>
  <c r="AE175" i="1" s="1"/>
  <c r="AE176" i="1" s="1"/>
  <c r="AE177" i="1" s="1"/>
  <c r="AE178" i="1" s="1"/>
  <c r="AE179" i="1" s="1"/>
  <c r="AE180" i="1" s="1"/>
  <c r="AE181" i="1" s="1"/>
  <c r="AE182" i="1" s="1"/>
  <c r="AE183" i="1" s="1"/>
  <c r="AE184" i="1" s="1"/>
  <c r="AE185" i="1" s="1"/>
  <c r="AE186" i="1" s="1"/>
  <c r="AE187" i="1" s="1"/>
  <c r="AE188" i="1" s="1"/>
  <c r="AE189" i="1" s="1"/>
  <c r="AE190" i="1" s="1"/>
  <c r="AE191" i="1" s="1"/>
  <c r="AE192" i="1" s="1"/>
  <c r="AE193" i="1" s="1"/>
  <c r="AE194" i="1" s="1"/>
  <c r="AE195" i="1" s="1"/>
  <c r="AE196" i="1" s="1"/>
  <c r="AE197" i="1" s="1"/>
  <c r="AE198" i="1" s="1"/>
  <c r="AE199" i="1" s="1"/>
  <c r="AE200" i="1" s="1"/>
  <c r="AE201" i="1" s="1"/>
  <c r="AE202" i="1" s="1"/>
  <c r="AE203" i="1" s="1"/>
  <c r="AE204" i="1" s="1"/>
  <c r="AE205" i="1" s="1"/>
  <c r="AE206" i="1" s="1"/>
  <c r="AE207" i="1" s="1"/>
  <c r="AE208" i="1" s="1"/>
  <c r="AE209" i="1" s="1"/>
  <c r="AE210" i="1" s="1"/>
  <c r="AE211" i="1" s="1"/>
  <c r="AE212" i="1" s="1"/>
  <c r="AE213" i="1" s="1"/>
  <c r="AE214" i="1" s="1"/>
  <c r="AE215" i="1" s="1"/>
  <c r="AE216" i="1" s="1"/>
  <c r="AE217" i="1" s="1"/>
  <c r="AE218" i="1" s="1"/>
  <c r="AE219" i="1" s="1"/>
  <c r="AE220" i="1" s="1"/>
  <c r="AE221" i="1" s="1"/>
  <c r="AE222" i="1" s="1"/>
  <c r="AE223" i="1" s="1"/>
  <c r="AE224" i="1" s="1"/>
  <c r="AE225" i="1" s="1"/>
  <c r="AE226" i="1" s="1"/>
  <c r="AE227" i="1" s="1"/>
  <c r="AE228" i="1" s="1"/>
  <c r="AE229" i="1" s="1"/>
  <c r="AE230" i="1" s="1"/>
  <c r="AE231" i="1" s="1"/>
  <c r="AE232" i="1" s="1"/>
  <c r="AE233" i="1" s="1"/>
  <c r="AE234" i="1" s="1"/>
  <c r="AE235" i="1" s="1"/>
  <c r="AE236" i="1" s="1"/>
  <c r="AE237" i="1" s="1"/>
  <c r="AE238" i="1" s="1"/>
  <c r="AE239" i="1" s="1"/>
  <c r="AE240" i="1" s="1"/>
  <c r="AE241" i="1" s="1"/>
  <c r="AE242" i="1" s="1"/>
  <c r="AE243" i="1" s="1"/>
  <c r="AE244" i="1" s="1"/>
  <c r="AE245" i="1" s="1"/>
  <c r="AE246" i="1" s="1"/>
  <c r="AE247" i="1" s="1"/>
  <c r="AE248" i="1" s="1"/>
  <c r="AE249" i="1" s="1"/>
  <c r="AE250" i="1" s="1"/>
  <c r="AE251" i="1" s="1"/>
  <c r="AE252" i="1" s="1"/>
  <c r="AE253" i="1" s="1"/>
  <c r="AE254" i="1" s="1"/>
  <c r="AE255" i="1" s="1"/>
  <c r="V993" i="1"/>
  <c r="X993" i="1" s="1"/>
  <c r="Y993" i="1" s="1"/>
  <c r="Z993" i="1" s="1"/>
  <c r="AA993" i="1" s="1"/>
  <c r="AB993" i="1" s="1"/>
  <c r="AC993" i="1" s="1"/>
  <c r="AD993" i="1" s="1"/>
  <c r="X992" i="1"/>
  <c r="Y992" i="1" s="1"/>
  <c r="Z992" i="1" s="1"/>
  <c r="AA992" i="1" s="1"/>
  <c r="AB992" i="1" s="1"/>
  <c r="AC992" i="1" s="1"/>
  <c r="AD992" i="1" s="1"/>
  <c r="Q26" i="1"/>
  <c r="R25" i="1"/>
  <c r="V257" i="1" l="1"/>
  <c r="X256" i="1"/>
  <c r="Y256" i="1" s="1"/>
  <c r="Z256" i="1" s="1"/>
  <c r="AA256" i="1" s="1"/>
  <c r="AB256" i="1" s="1"/>
  <c r="AC256" i="1" s="1"/>
  <c r="AD256" i="1" s="1"/>
  <c r="AE256" i="1" s="1"/>
  <c r="Q27" i="1"/>
  <c r="R26" i="1"/>
  <c r="V258" i="1" l="1"/>
  <c r="X257" i="1"/>
  <c r="Y257" i="1" s="1"/>
  <c r="Z257" i="1" s="1"/>
  <c r="AA257" i="1" s="1"/>
  <c r="AB257" i="1" s="1"/>
  <c r="AC257" i="1" s="1"/>
  <c r="AD257" i="1" s="1"/>
  <c r="AE257" i="1" s="1"/>
  <c r="Q28" i="1"/>
  <c r="R27" i="1"/>
  <c r="V259" i="1" l="1"/>
  <c r="X258" i="1"/>
  <c r="Y258" i="1" s="1"/>
  <c r="Z258" i="1" s="1"/>
  <c r="AA258" i="1" s="1"/>
  <c r="AB258" i="1" s="1"/>
  <c r="AC258" i="1" s="1"/>
  <c r="AD258" i="1" s="1"/>
  <c r="AE258" i="1" s="1"/>
  <c r="Q29" i="1"/>
  <c r="R28" i="1"/>
  <c r="V260" i="1" l="1"/>
  <c r="X259" i="1"/>
  <c r="Y259" i="1" s="1"/>
  <c r="Z259" i="1" s="1"/>
  <c r="AA259" i="1" s="1"/>
  <c r="AB259" i="1" s="1"/>
  <c r="AC259" i="1" s="1"/>
  <c r="AD259" i="1" s="1"/>
  <c r="AE259" i="1" s="1"/>
  <c r="AE260" i="1" s="1"/>
  <c r="AE261" i="1" s="1"/>
  <c r="AE262" i="1" s="1"/>
  <c r="AE263" i="1" s="1"/>
  <c r="AE264" i="1" s="1"/>
  <c r="AE265" i="1" s="1"/>
  <c r="AE266" i="1" s="1"/>
  <c r="AE267" i="1" s="1"/>
  <c r="AE268" i="1" s="1"/>
  <c r="AE269" i="1" s="1"/>
  <c r="AE270" i="1" s="1"/>
  <c r="AE271" i="1" s="1"/>
  <c r="AE272" i="1" s="1"/>
  <c r="AE273" i="1" s="1"/>
  <c r="AE274" i="1" s="1"/>
  <c r="AE275" i="1" s="1"/>
  <c r="AE276" i="1" s="1"/>
  <c r="AE277" i="1" s="1"/>
  <c r="AE278" i="1" s="1"/>
  <c r="AE279" i="1" s="1"/>
  <c r="AE280" i="1" s="1"/>
  <c r="AE281" i="1" s="1"/>
  <c r="AE282" i="1" s="1"/>
  <c r="AE283" i="1" s="1"/>
  <c r="AE284" i="1" s="1"/>
  <c r="AE285" i="1" s="1"/>
  <c r="AE286" i="1" s="1"/>
  <c r="AE287" i="1" s="1"/>
  <c r="AE288" i="1" s="1"/>
  <c r="AE289" i="1" s="1"/>
  <c r="AE290" i="1" s="1"/>
  <c r="AE291" i="1" s="1"/>
  <c r="AE292" i="1" s="1"/>
  <c r="AE293" i="1" s="1"/>
  <c r="AE294" i="1" s="1"/>
  <c r="AE295" i="1" s="1"/>
  <c r="AE296" i="1" s="1"/>
  <c r="AE297" i="1" s="1"/>
  <c r="AE298" i="1" s="1"/>
  <c r="AE299" i="1" s="1"/>
  <c r="AE300" i="1" s="1"/>
  <c r="AE301" i="1" s="1"/>
  <c r="AE302" i="1" s="1"/>
  <c r="AE303" i="1" s="1"/>
  <c r="AE304" i="1" s="1"/>
  <c r="AE305" i="1" s="1"/>
  <c r="AE306" i="1" s="1"/>
  <c r="AE307" i="1" s="1"/>
  <c r="AE308" i="1" s="1"/>
  <c r="AE309" i="1" s="1"/>
  <c r="AE310" i="1" s="1"/>
  <c r="AE311" i="1" s="1"/>
  <c r="AE312" i="1" s="1"/>
  <c r="AE313" i="1" s="1"/>
  <c r="AE314" i="1" s="1"/>
  <c r="AE315" i="1" s="1"/>
  <c r="AE316" i="1" s="1"/>
  <c r="AE317" i="1" s="1"/>
  <c r="AE318" i="1" s="1"/>
  <c r="AE319" i="1" s="1"/>
  <c r="AE320" i="1" s="1"/>
  <c r="AE321" i="1" s="1"/>
  <c r="AE322" i="1" s="1"/>
  <c r="AE323" i="1" s="1"/>
  <c r="AE324" i="1" s="1"/>
  <c r="AE325" i="1" s="1"/>
  <c r="AE326" i="1" s="1"/>
  <c r="AE327" i="1" s="1"/>
  <c r="AE328" i="1" s="1"/>
  <c r="AE329" i="1" s="1"/>
  <c r="AE330" i="1" s="1"/>
  <c r="AE331" i="1" s="1"/>
  <c r="AE332" i="1" s="1"/>
  <c r="AE333" i="1" s="1"/>
  <c r="AE334" i="1" s="1"/>
  <c r="AE335" i="1" s="1"/>
  <c r="AE336" i="1" s="1"/>
  <c r="AE337" i="1" s="1"/>
  <c r="AE338" i="1" s="1"/>
  <c r="AE339" i="1" s="1"/>
  <c r="AE340" i="1" s="1"/>
  <c r="AE341" i="1" s="1"/>
  <c r="AE342" i="1" s="1"/>
  <c r="AE343" i="1" s="1"/>
  <c r="AE344" i="1" s="1"/>
  <c r="AE345" i="1" s="1"/>
  <c r="AE346" i="1" s="1"/>
  <c r="AE347" i="1" s="1"/>
  <c r="AE348" i="1" s="1"/>
  <c r="AE349" i="1" s="1"/>
  <c r="AE350" i="1" s="1"/>
  <c r="AE351" i="1" s="1"/>
  <c r="AE352" i="1" s="1"/>
  <c r="AE353" i="1" s="1"/>
  <c r="AE354" i="1" s="1"/>
  <c r="AE355" i="1" s="1"/>
  <c r="AE356" i="1" s="1"/>
  <c r="AE357" i="1" s="1"/>
  <c r="AE358" i="1" s="1"/>
  <c r="AE359" i="1" s="1"/>
  <c r="AE360" i="1" s="1"/>
  <c r="AE361" i="1" s="1"/>
  <c r="AE362" i="1" s="1"/>
  <c r="AE363" i="1" s="1"/>
  <c r="AE364" i="1" s="1"/>
  <c r="AE365" i="1" s="1"/>
  <c r="AE366" i="1" s="1"/>
  <c r="AE367" i="1" s="1"/>
  <c r="AE368" i="1" s="1"/>
  <c r="AE369" i="1" s="1"/>
  <c r="AE370" i="1" s="1"/>
  <c r="AE371" i="1" s="1"/>
  <c r="AE372" i="1" s="1"/>
  <c r="AE373" i="1" s="1"/>
  <c r="AE374" i="1" s="1"/>
  <c r="AE375" i="1" s="1"/>
  <c r="AE376" i="1" s="1"/>
  <c r="AE377" i="1" s="1"/>
  <c r="AE378" i="1" s="1"/>
  <c r="AE379" i="1" s="1"/>
  <c r="AE380" i="1" s="1"/>
  <c r="AE381" i="1" s="1"/>
  <c r="AE382" i="1" s="1"/>
  <c r="AE383" i="1" s="1"/>
  <c r="AE384" i="1" s="1"/>
  <c r="AE385" i="1" s="1"/>
  <c r="AE386" i="1" s="1"/>
  <c r="AE387" i="1" s="1"/>
  <c r="AE388" i="1" s="1"/>
  <c r="AE389" i="1" s="1"/>
  <c r="AE390" i="1" s="1"/>
  <c r="AE391" i="1" s="1"/>
  <c r="AE392" i="1" s="1"/>
  <c r="AE393" i="1" s="1"/>
  <c r="AE394" i="1" s="1"/>
  <c r="AE395" i="1" s="1"/>
  <c r="AE396" i="1" s="1"/>
  <c r="AE397" i="1" s="1"/>
  <c r="AE398" i="1" s="1"/>
  <c r="AE399" i="1" s="1"/>
  <c r="AE400" i="1" s="1"/>
  <c r="AE401" i="1" s="1"/>
  <c r="AE402" i="1" s="1"/>
  <c r="AE403" i="1" s="1"/>
  <c r="AE404" i="1" s="1"/>
  <c r="AE405" i="1" s="1"/>
  <c r="AE406" i="1" s="1"/>
  <c r="AE407" i="1" s="1"/>
  <c r="AE408" i="1" s="1"/>
  <c r="AE409" i="1" s="1"/>
  <c r="AE410" i="1" s="1"/>
  <c r="AE411" i="1" s="1"/>
  <c r="AE412" i="1" s="1"/>
  <c r="AE413" i="1" s="1"/>
  <c r="AE414" i="1" s="1"/>
  <c r="AE415" i="1" s="1"/>
  <c r="AE416" i="1" s="1"/>
  <c r="AE417" i="1" s="1"/>
  <c r="AE418" i="1" s="1"/>
  <c r="AE419" i="1" s="1"/>
  <c r="AE420" i="1" s="1"/>
  <c r="AE421" i="1" s="1"/>
  <c r="AE422" i="1" s="1"/>
  <c r="AE423" i="1" s="1"/>
  <c r="AE424" i="1" s="1"/>
  <c r="AE425" i="1" s="1"/>
  <c r="AE426" i="1" s="1"/>
  <c r="AE427" i="1" s="1"/>
  <c r="AE428" i="1" s="1"/>
  <c r="AE429" i="1" s="1"/>
  <c r="AE430" i="1" s="1"/>
  <c r="AE431" i="1" s="1"/>
  <c r="AE432" i="1" s="1"/>
  <c r="AE433" i="1" s="1"/>
  <c r="AE434" i="1" s="1"/>
  <c r="AE435" i="1" s="1"/>
  <c r="AE436" i="1" s="1"/>
  <c r="AE437" i="1" s="1"/>
  <c r="AE438" i="1" s="1"/>
  <c r="AE439" i="1" s="1"/>
  <c r="AE440" i="1" s="1"/>
  <c r="AE441" i="1" s="1"/>
  <c r="AE442" i="1" s="1"/>
  <c r="AE443" i="1" s="1"/>
  <c r="AE444" i="1" s="1"/>
  <c r="AE445" i="1" s="1"/>
  <c r="AE446" i="1" s="1"/>
  <c r="AE447" i="1" s="1"/>
  <c r="AE448" i="1" s="1"/>
  <c r="AE449" i="1" s="1"/>
  <c r="AE450" i="1" s="1"/>
  <c r="AE451" i="1" s="1"/>
  <c r="AE452" i="1" s="1"/>
  <c r="AE453" i="1" s="1"/>
  <c r="AE454" i="1" s="1"/>
  <c r="AE455" i="1" s="1"/>
  <c r="AE456" i="1" s="1"/>
  <c r="AE457" i="1" s="1"/>
  <c r="AE458" i="1" s="1"/>
  <c r="AE459" i="1" s="1"/>
  <c r="AE460" i="1" s="1"/>
  <c r="AE461" i="1" s="1"/>
  <c r="AE462" i="1" s="1"/>
  <c r="AE463" i="1" s="1"/>
  <c r="AE464" i="1" s="1"/>
  <c r="AE465" i="1" s="1"/>
  <c r="AE466" i="1" s="1"/>
  <c r="AE467" i="1" s="1"/>
  <c r="AE468" i="1" s="1"/>
  <c r="AE469" i="1" s="1"/>
  <c r="AE470" i="1" s="1"/>
  <c r="AE471" i="1" s="1"/>
  <c r="AE472" i="1" s="1"/>
  <c r="AE473" i="1" s="1"/>
  <c r="AE474" i="1" s="1"/>
  <c r="AE475" i="1" s="1"/>
  <c r="AE476" i="1" s="1"/>
  <c r="AE477" i="1" s="1"/>
  <c r="AE478" i="1" s="1"/>
  <c r="AE479" i="1" s="1"/>
  <c r="AE480" i="1" s="1"/>
  <c r="AE481" i="1" s="1"/>
  <c r="AE482" i="1" s="1"/>
  <c r="AE483" i="1" s="1"/>
  <c r="AE484" i="1" s="1"/>
  <c r="AE485" i="1" s="1"/>
  <c r="AE486" i="1" s="1"/>
  <c r="AE487" i="1" s="1"/>
  <c r="AE488" i="1" s="1"/>
  <c r="AE489" i="1" s="1"/>
  <c r="AE490" i="1" s="1"/>
  <c r="AE491" i="1" s="1"/>
  <c r="AE492" i="1" s="1"/>
  <c r="AE493" i="1" s="1"/>
  <c r="AE494" i="1" s="1"/>
  <c r="AE495" i="1" s="1"/>
  <c r="AE496" i="1" s="1"/>
  <c r="AE497" i="1" s="1"/>
  <c r="AE498" i="1" s="1"/>
  <c r="AE499" i="1" s="1"/>
  <c r="AE500" i="1" s="1"/>
  <c r="AE501" i="1" s="1"/>
  <c r="AE502" i="1" s="1"/>
  <c r="AE503" i="1" s="1"/>
  <c r="AE504" i="1" s="1"/>
  <c r="AE505" i="1" s="1"/>
  <c r="AE506" i="1" s="1"/>
  <c r="AE507" i="1" s="1"/>
  <c r="AE508" i="1" s="1"/>
  <c r="AE509" i="1" s="1"/>
  <c r="AE510" i="1" s="1"/>
  <c r="AE511" i="1" s="1"/>
  <c r="AE512" i="1" s="1"/>
  <c r="AE513" i="1" s="1"/>
  <c r="AE514" i="1" s="1"/>
  <c r="AE515" i="1" s="1"/>
  <c r="AE516" i="1" s="1"/>
  <c r="AE517" i="1" s="1"/>
  <c r="AE518" i="1" s="1"/>
  <c r="AE519" i="1" s="1"/>
  <c r="AE520" i="1" s="1"/>
  <c r="AE521" i="1" s="1"/>
  <c r="AE522" i="1" s="1"/>
  <c r="AE523" i="1" s="1"/>
  <c r="AE524" i="1" s="1"/>
  <c r="AE525" i="1" s="1"/>
  <c r="AE526" i="1" s="1"/>
  <c r="AE527" i="1" s="1"/>
  <c r="AE528" i="1" s="1"/>
  <c r="AE529" i="1" s="1"/>
  <c r="AE530" i="1" s="1"/>
  <c r="AE531" i="1" s="1"/>
  <c r="AE532" i="1" s="1"/>
  <c r="AE533" i="1" s="1"/>
  <c r="AE534" i="1" s="1"/>
  <c r="AE535" i="1" s="1"/>
  <c r="AE536" i="1" s="1"/>
  <c r="AE537" i="1" s="1"/>
  <c r="AE538" i="1" s="1"/>
  <c r="AE539" i="1" s="1"/>
  <c r="AE540" i="1" s="1"/>
  <c r="AE541" i="1" s="1"/>
  <c r="AE542" i="1" s="1"/>
  <c r="AE543" i="1" s="1"/>
  <c r="AE544" i="1" s="1"/>
  <c r="AE545" i="1" s="1"/>
  <c r="AE546" i="1" s="1"/>
  <c r="AE547" i="1" s="1"/>
  <c r="AE548" i="1" s="1"/>
  <c r="AE549" i="1" s="1"/>
  <c r="AE550" i="1" s="1"/>
  <c r="AE551" i="1" s="1"/>
  <c r="AE552" i="1" s="1"/>
  <c r="AE553" i="1" s="1"/>
  <c r="AE554" i="1" s="1"/>
  <c r="AE555" i="1" s="1"/>
  <c r="AE556" i="1" s="1"/>
  <c r="AE557" i="1" s="1"/>
  <c r="AE558" i="1" s="1"/>
  <c r="AE559" i="1" s="1"/>
  <c r="AE560" i="1" s="1"/>
  <c r="AE561" i="1" s="1"/>
  <c r="AE562" i="1" s="1"/>
  <c r="AE563" i="1" s="1"/>
  <c r="AE564" i="1" s="1"/>
  <c r="AE565" i="1" s="1"/>
  <c r="AE566" i="1" s="1"/>
  <c r="AE567" i="1" s="1"/>
  <c r="AE568" i="1" s="1"/>
  <c r="AE569" i="1" s="1"/>
  <c r="AE570" i="1" s="1"/>
  <c r="AE571" i="1" s="1"/>
  <c r="AE572" i="1" s="1"/>
  <c r="AE573" i="1" s="1"/>
  <c r="AE574" i="1" s="1"/>
  <c r="AE575" i="1" s="1"/>
  <c r="AE576" i="1" s="1"/>
  <c r="AE577" i="1" s="1"/>
  <c r="AE578" i="1" s="1"/>
  <c r="AE579" i="1" s="1"/>
  <c r="AE580" i="1" s="1"/>
  <c r="AE581" i="1" s="1"/>
  <c r="AE582" i="1" s="1"/>
  <c r="AE583" i="1" s="1"/>
  <c r="AE584" i="1" s="1"/>
  <c r="AE585" i="1" s="1"/>
  <c r="AE586" i="1" s="1"/>
  <c r="AE587" i="1" s="1"/>
  <c r="AE588" i="1" s="1"/>
  <c r="AE589" i="1" s="1"/>
  <c r="AE590" i="1" s="1"/>
  <c r="AE591" i="1" s="1"/>
  <c r="AE592" i="1" s="1"/>
  <c r="AE593" i="1" s="1"/>
  <c r="AE594" i="1" s="1"/>
  <c r="AE595" i="1" s="1"/>
  <c r="AE596" i="1" s="1"/>
  <c r="AE597" i="1" s="1"/>
  <c r="AE598" i="1" s="1"/>
  <c r="AE599" i="1" s="1"/>
  <c r="AE600" i="1" s="1"/>
  <c r="AE601" i="1" s="1"/>
  <c r="AE602" i="1" s="1"/>
  <c r="AE603" i="1" s="1"/>
  <c r="AE604" i="1" s="1"/>
  <c r="AE605" i="1" s="1"/>
  <c r="AE606" i="1" s="1"/>
  <c r="AE607" i="1" s="1"/>
  <c r="AE608" i="1" s="1"/>
  <c r="AE609" i="1" s="1"/>
  <c r="AE610" i="1" s="1"/>
  <c r="AE611" i="1" s="1"/>
  <c r="AE612" i="1" s="1"/>
  <c r="AE613" i="1" s="1"/>
  <c r="AE614" i="1" s="1"/>
  <c r="AE615" i="1" s="1"/>
  <c r="AE616" i="1" s="1"/>
  <c r="AE617" i="1" s="1"/>
  <c r="AE618" i="1" s="1"/>
  <c r="AE619" i="1" s="1"/>
  <c r="AE620" i="1" s="1"/>
  <c r="AE621" i="1" s="1"/>
  <c r="AE622" i="1" s="1"/>
  <c r="AE623" i="1" s="1"/>
  <c r="AE624" i="1" s="1"/>
  <c r="AE625" i="1" s="1"/>
  <c r="AE626" i="1" s="1"/>
  <c r="AE627" i="1" s="1"/>
  <c r="AE628" i="1" s="1"/>
  <c r="AE629" i="1" s="1"/>
  <c r="AE630" i="1" s="1"/>
  <c r="AE631" i="1" s="1"/>
  <c r="AE632" i="1" s="1"/>
  <c r="AE633" i="1" s="1"/>
  <c r="AE634" i="1" s="1"/>
  <c r="AE635" i="1" s="1"/>
  <c r="AE636" i="1" s="1"/>
  <c r="AE637" i="1" s="1"/>
  <c r="AE638" i="1" s="1"/>
  <c r="AE639" i="1" s="1"/>
  <c r="AE640" i="1" s="1"/>
  <c r="AE641" i="1" s="1"/>
  <c r="AE642" i="1" s="1"/>
  <c r="AE643" i="1" s="1"/>
  <c r="AE644" i="1" s="1"/>
  <c r="AE645" i="1" s="1"/>
  <c r="AE646" i="1" s="1"/>
  <c r="AE647" i="1" s="1"/>
  <c r="AE648" i="1" s="1"/>
  <c r="AE649" i="1" s="1"/>
  <c r="AE650" i="1" s="1"/>
  <c r="AE651" i="1" s="1"/>
  <c r="AE652" i="1" s="1"/>
  <c r="AE653" i="1" s="1"/>
  <c r="AE654" i="1" s="1"/>
  <c r="AE655" i="1" s="1"/>
  <c r="AE656" i="1" s="1"/>
  <c r="AE657" i="1" s="1"/>
  <c r="AE658" i="1" s="1"/>
  <c r="AE659" i="1" s="1"/>
  <c r="AE660" i="1" s="1"/>
  <c r="AE661" i="1" s="1"/>
  <c r="AE662" i="1" s="1"/>
  <c r="AE663" i="1" s="1"/>
  <c r="AE664" i="1" s="1"/>
  <c r="AE665" i="1" s="1"/>
  <c r="AE666" i="1" s="1"/>
  <c r="AE667" i="1" s="1"/>
  <c r="AE668" i="1" s="1"/>
  <c r="AE669" i="1" s="1"/>
  <c r="AE670" i="1" s="1"/>
  <c r="AE671" i="1" s="1"/>
  <c r="AE672" i="1" s="1"/>
  <c r="AE673" i="1" s="1"/>
  <c r="AE674" i="1" s="1"/>
  <c r="AE675" i="1" s="1"/>
  <c r="AE676" i="1" s="1"/>
  <c r="AE677" i="1" s="1"/>
  <c r="AE678" i="1" s="1"/>
  <c r="AE679" i="1" s="1"/>
  <c r="AE680" i="1" s="1"/>
  <c r="AE681" i="1" s="1"/>
  <c r="AE682" i="1" s="1"/>
  <c r="AE683" i="1" s="1"/>
  <c r="AE684" i="1" s="1"/>
  <c r="AE685" i="1" s="1"/>
  <c r="AE686" i="1" s="1"/>
  <c r="AE687" i="1" s="1"/>
  <c r="AE688" i="1" s="1"/>
  <c r="AE689" i="1" s="1"/>
  <c r="AE690" i="1" s="1"/>
  <c r="AE691" i="1" s="1"/>
  <c r="AE692" i="1" s="1"/>
  <c r="AE693" i="1" s="1"/>
  <c r="AE694" i="1" s="1"/>
  <c r="AE695" i="1" s="1"/>
  <c r="AE696" i="1" s="1"/>
  <c r="AE697" i="1" s="1"/>
  <c r="AE698" i="1" s="1"/>
  <c r="AE699" i="1" s="1"/>
  <c r="AE700" i="1" s="1"/>
  <c r="AE701" i="1" s="1"/>
  <c r="AE702" i="1" s="1"/>
  <c r="AE703" i="1" s="1"/>
  <c r="AE704" i="1" s="1"/>
  <c r="AE705" i="1" s="1"/>
  <c r="AE706" i="1" s="1"/>
  <c r="AE707" i="1" s="1"/>
  <c r="AE708" i="1" s="1"/>
  <c r="AE709" i="1" s="1"/>
  <c r="AE710" i="1" s="1"/>
  <c r="AE711" i="1" s="1"/>
  <c r="AE712" i="1" s="1"/>
  <c r="AE713" i="1" s="1"/>
  <c r="AE714" i="1" s="1"/>
  <c r="AE715" i="1" s="1"/>
  <c r="AE716" i="1" s="1"/>
  <c r="AE717" i="1" s="1"/>
  <c r="AE718" i="1" s="1"/>
  <c r="AE719" i="1" s="1"/>
  <c r="AE720" i="1" s="1"/>
  <c r="AE721" i="1" s="1"/>
  <c r="AE722" i="1" s="1"/>
  <c r="AE723" i="1" s="1"/>
  <c r="AE724" i="1" s="1"/>
  <c r="AE725" i="1" s="1"/>
  <c r="AE726" i="1" s="1"/>
  <c r="AE727" i="1" s="1"/>
  <c r="AE728" i="1" s="1"/>
  <c r="AE729" i="1" s="1"/>
  <c r="AE730" i="1" s="1"/>
  <c r="AE731" i="1" s="1"/>
  <c r="AE732" i="1" s="1"/>
  <c r="AE733" i="1" s="1"/>
  <c r="AE734" i="1" s="1"/>
  <c r="AE735" i="1" s="1"/>
  <c r="AE736" i="1" s="1"/>
  <c r="AE737" i="1" s="1"/>
  <c r="AE738" i="1" s="1"/>
  <c r="AE739" i="1" s="1"/>
  <c r="AE740" i="1" s="1"/>
  <c r="AE741" i="1" s="1"/>
  <c r="AE742" i="1" s="1"/>
  <c r="AE743" i="1" s="1"/>
  <c r="AE744" i="1" s="1"/>
  <c r="AE745" i="1" s="1"/>
  <c r="AE746" i="1" s="1"/>
  <c r="AE747" i="1" s="1"/>
  <c r="AE748" i="1" s="1"/>
  <c r="AE749" i="1" s="1"/>
  <c r="AE750" i="1" s="1"/>
  <c r="AE751" i="1" s="1"/>
  <c r="AE752" i="1" s="1"/>
  <c r="AE753" i="1" s="1"/>
  <c r="AE754" i="1" s="1"/>
  <c r="AE755" i="1" s="1"/>
  <c r="AE756" i="1" s="1"/>
  <c r="AE757" i="1" s="1"/>
  <c r="AE758" i="1" s="1"/>
  <c r="AE759" i="1" s="1"/>
  <c r="AE760" i="1" s="1"/>
  <c r="AE761" i="1" s="1"/>
  <c r="AE762" i="1" s="1"/>
  <c r="AE763" i="1" s="1"/>
  <c r="AE764" i="1" s="1"/>
  <c r="AE765" i="1" s="1"/>
  <c r="AE766" i="1" s="1"/>
  <c r="AE767" i="1" s="1"/>
  <c r="AE768" i="1" s="1"/>
  <c r="AE769" i="1" s="1"/>
  <c r="AE770" i="1" s="1"/>
  <c r="AE771" i="1" s="1"/>
  <c r="AE772" i="1" s="1"/>
  <c r="AE773" i="1" s="1"/>
  <c r="AE774" i="1" s="1"/>
  <c r="AE775" i="1" s="1"/>
  <c r="AE776" i="1" s="1"/>
  <c r="AE777" i="1" s="1"/>
  <c r="AE778" i="1" s="1"/>
  <c r="AE779" i="1" s="1"/>
  <c r="AE780" i="1" s="1"/>
  <c r="AE781" i="1" s="1"/>
  <c r="AE782" i="1" s="1"/>
  <c r="AE783" i="1" s="1"/>
  <c r="AE784" i="1" s="1"/>
  <c r="AE785" i="1" s="1"/>
  <c r="AE786" i="1" s="1"/>
  <c r="AE787" i="1" s="1"/>
  <c r="AE788" i="1" s="1"/>
  <c r="AE789" i="1" s="1"/>
  <c r="AE790" i="1" s="1"/>
  <c r="AE791" i="1" s="1"/>
  <c r="AE792" i="1" s="1"/>
  <c r="AE793" i="1" s="1"/>
  <c r="AE794" i="1" s="1"/>
  <c r="AE795" i="1" s="1"/>
  <c r="AE796" i="1" s="1"/>
  <c r="AE797" i="1" s="1"/>
  <c r="AE798" i="1" s="1"/>
  <c r="AE799" i="1" s="1"/>
  <c r="AE800" i="1" s="1"/>
  <c r="AE801" i="1" s="1"/>
  <c r="AE802" i="1" s="1"/>
  <c r="AE803" i="1" s="1"/>
  <c r="AE804" i="1" s="1"/>
  <c r="AE805" i="1" s="1"/>
  <c r="AE806" i="1" s="1"/>
  <c r="AE807" i="1" s="1"/>
  <c r="AE808" i="1" s="1"/>
  <c r="AE809" i="1" s="1"/>
  <c r="AE810" i="1" s="1"/>
  <c r="AE811" i="1" s="1"/>
  <c r="AE812" i="1" s="1"/>
  <c r="AE813" i="1" s="1"/>
  <c r="AE814" i="1" s="1"/>
  <c r="AE815" i="1" s="1"/>
  <c r="AE816" i="1" s="1"/>
  <c r="AE817" i="1" s="1"/>
  <c r="AE818" i="1" s="1"/>
  <c r="AE819" i="1" s="1"/>
  <c r="AE820" i="1" s="1"/>
  <c r="AE821" i="1" s="1"/>
  <c r="AE822" i="1" s="1"/>
  <c r="AE823" i="1" s="1"/>
  <c r="AE824" i="1" s="1"/>
  <c r="AE825" i="1" s="1"/>
  <c r="AE826" i="1" s="1"/>
  <c r="AE827" i="1" s="1"/>
  <c r="AE828" i="1" s="1"/>
  <c r="AE829" i="1" s="1"/>
  <c r="AE830" i="1" s="1"/>
  <c r="AE831" i="1" s="1"/>
  <c r="AE832" i="1" s="1"/>
  <c r="AE833" i="1" s="1"/>
  <c r="AE834" i="1" s="1"/>
  <c r="AE835" i="1" s="1"/>
  <c r="AE836" i="1" s="1"/>
  <c r="AE837" i="1" s="1"/>
  <c r="AE838" i="1" s="1"/>
  <c r="AE839" i="1" s="1"/>
  <c r="AE840" i="1" s="1"/>
  <c r="AE841" i="1" s="1"/>
  <c r="AE842" i="1" s="1"/>
  <c r="AE843" i="1" s="1"/>
  <c r="AE844" i="1" s="1"/>
  <c r="AE845" i="1" s="1"/>
  <c r="AE846" i="1" s="1"/>
  <c r="AE847" i="1" s="1"/>
  <c r="AE848" i="1" s="1"/>
  <c r="AE849" i="1" s="1"/>
  <c r="AE850" i="1" s="1"/>
  <c r="AE851" i="1" s="1"/>
  <c r="AE852" i="1" s="1"/>
  <c r="AE853" i="1" s="1"/>
  <c r="AE854" i="1" s="1"/>
  <c r="AE855" i="1" s="1"/>
  <c r="AE856" i="1" s="1"/>
  <c r="AE857" i="1" s="1"/>
  <c r="AE858" i="1" s="1"/>
  <c r="AE859" i="1" s="1"/>
  <c r="AE860" i="1" s="1"/>
  <c r="AE861" i="1" s="1"/>
  <c r="AE862" i="1" s="1"/>
  <c r="AE863" i="1" s="1"/>
  <c r="AE864" i="1" s="1"/>
  <c r="AE865" i="1" s="1"/>
  <c r="AE866" i="1" s="1"/>
  <c r="AE867" i="1" s="1"/>
  <c r="AE868" i="1" s="1"/>
  <c r="AE869" i="1" s="1"/>
  <c r="AE870" i="1" s="1"/>
  <c r="AE871" i="1" s="1"/>
  <c r="AE872" i="1" s="1"/>
  <c r="AE873" i="1" s="1"/>
  <c r="AE874" i="1" s="1"/>
  <c r="AE875" i="1" s="1"/>
  <c r="AE876" i="1" s="1"/>
  <c r="AE877" i="1" s="1"/>
  <c r="AE878" i="1" s="1"/>
  <c r="AE879" i="1" s="1"/>
  <c r="AE880" i="1" s="1"/>
  <c r="AE881" i="1" s="1"/>
  <c r="AE882" i="1" s="1"/>
  <c r="AE883" i="1" s="1"/>
  <c r="AE884" i="1" s="1"/>
  <c r="AE885" i="1" s="1"/>
  <c r="AE886" i="1" s="1"/>
  <c r="AE887" i="1" s="1"/>
  <c r="AE888" i="1" s="1"/>
  <c r="AE889" i="1" s="1"/>
  <c r="AE890" i="1" s="1"/>
  <c r="AE891" i="1" s="1"/>
  <c r="AE892" i="1" s="1"/>
  <c r="AE893" i="1" s="1"/>
  <c r="AE894" i="1" s="1"/>
  <c r="AE895" i="1" s="1"/>
  <c r="AE896" i="1" s="1"/>
  <c r="AE897" i="1" s="1"/>
  <c r="AE898" i="1" s="1"/>
  <c r="AE899" i="1" s="1"/>
  <c r="AE900" i="1" s="1"/>
  <c r="AE901" i="1" s="1"/>
  <c r="AE902" i="1" s="1"/>
  <c r="AE903" i="1" s="1"/>
  <c r="AE904" i="1" s="1"/>
  <c r="AE905" i="1" s="1"/>
  <c r="AE906" i="1" s="1"/>
  <c r="AE907" i="1" s="1"/>
  <c r="AE908" i="1" s="1"/>
  <c r="AE909" i="1" s="1"/>
  <c r="AE910" i="1" s="1"/>
  <c r="AE911" i="1" s="1"/>
  <c r="AE912" i="1" s="1"/>
  <c r="AE913" i="1" s="1"/>
  <c r="AE914" i="1" s="1"/>
  <c r="AE915" i="1" s="1"/>
  <c r="AE916" i="1" s="1"/>
  <c r="AE917" i="1" s="1"/>
  <c r="AE918" i="1" s="1"/>
  <c r="AE919" i="1" s="1"/>
  <c r="AE920" i="1" s="1"/>
  <c r="AE921" i="1" s="1"/>
  <c r="AE922" i="1" s="1"/>
  <c r="AE923" i="1" s="1"/>
  <c r="AE924" i="1" s="1"/>
  <c r="AE925" i="1" s="1"/>
  <c r="AE926" i="1" s="1"/>
  <c r="AE927" i="1" s="1"/>
  <c r="AE928" i="1" s="1"/>
  <c r="AE929" i="1" s="1"/>
  <c r="AE930" i="1" s="1"/>
  <c r="AE931" i="1" s="1"/>
  <c r="AE932" i="1" s="1"/>
  <c r="AE933" i="1" s="1"/>
  <c r="AE934" i="1" s="1"/>
  <c r="AE935" i="1" s="1"/>
  <c r="AE936" i="1" s="1"/>
  <c r="AE937" i="1" s="1"/>
  <c r="AE938" i="1" s="1"/>
  <c r="AE939" i="1" s="1"/>
  <c r="AE940" i="1" s="1"/>
  <c r="AE941" i="1" s="1"/>
  <c r="AE942" i="1" s="1"/>
  <c r="AE943" i="1" s="1"/>
  <c r="AE944" i="1" s="1"/>
  <c r="AE945" i="1" s="1"/>
  <c r="AE946" i="1" s="1"/>
  <c r="AE947" i="1" s="1"/>
  <c r="AE948" i="1" s="1"/>
  <c r="AE949" i="1" s="1"/>
  <c r="AE950" i="1" s="1"/>
  <c r="AE951" i="1" s="1"/>
  <c r="AE952" i="1" s="1"/>
  <c r="AE953" i="1" s="1"/>
  <c r="AE954" i="1" s="1"/>
  <c r="AE955" i="1" s="1"/>
  <c r="AE956" i="1" s="1"/>
  <c r="AE957" i="1" s="1"/>
  <c r="AE958" i="1" s="1"/>
  <c r="AE959" i="1" s="1"/>
  <c r="AE960" i="1" s="1"/>
  <c r="AE961" i="1" s="1"/>
  <c r="AE962" i="1" s="1"/>
  <c r="AE963" i="1" s="1"/>
  <c r="AE964" i="1" s="1"/>
  <c r="AE965" i="1" s="1"/>
  <c r="AE966" i="1" s="1"/>
  <c r="AE967" i="1" s="1"/>
  <c r="AE968" i="1" s="1"/>
  <c r="AE969" i="1" s="1"/>
  <c r="AE970" i="1" s="1"/>
  <c r="AE971" i="1" s="1"/>
  <c r="AE972" i="1" s="1"/>
  <c r="AE973" i="1" s="1"/>
  <c r="AE974" i="1" s="1"/>
  <c r="AE975" i="1" s="1"/>
  <c r="AE976" i="1" s="1"/>
  <c r="AE977" i="1" s="1"/>
  <c r="AE978" i="1" s="1"/>
  <c r="AE979" i="1" s="1"/>
  <c r="AE980" i="1" s="1"/>
  <c r="AE981" i="1" s="1"/>
  <c r="AE982" i="1" s="1"/>
  <c r="AE983" i="1" s="1"/>
  <c r="AE984" i="1" s="1"/>
  <c r="AE985" i="1" s="1"/>
  <c r="AE986" i="1" s="1"/>
  <c r="AE987" i="1" s="1"/>
  <c r="AE988" i="1" s="1"/>
  <c r="AE989" i="1" s="1"/>
  <c r="AE990" i="1" s="1"/>
  <c r="AE991" i="1" s="1"/>
  <c r="AE992" i="1" s="1"/>
  <c r="AE993" i="1" s="1"/>
  <c r="AE994" i="1" s="1"/>
  <c r="AE995" i="1" s="1"/>
  <c r="AE996" i="1" s="1"/>
  <c r="AE997" i="1" s="1"/>
  <c r="AE998" i="1" s="1"/>
  <c r="AE999" i="1" s="1"/>
  <c r="AE1000" i="1" s="1"/>
  <c r="AE1001" i="1" s="1"/>
  <c r="AE1002" i="1" s="1"/>
  <c r="AE1003" i="1" s="1"/>
  <c r="AE1004" i="1" s="1"/>
  <c r="AE1005" i="1" s="1"/>
  <c r="AE1006" i="1" s="1"/>
  <c r="AE1007" i="1" s="1"/>
  <c r="AE1008" i="1" s="1"/>
  <c r="AE1009" i="1" s="1"/>
  <c r="AE1010" i="1" s="1"/>
  <c r="AE1011" i="1" s="1"/>
  <c r="AE1012" i="1" s="1"/>
  <c r="AE1013" i="1" s="1"/>
  <c r="AE1014" i="1" s="1"/>
  <c r="AE1015" i="1" s="1"/>
  <c r="AE1016" i="1" s="1"/>
  <c r="AE1017" i="1" s="1"/>
  <c r="AE1018" i="1" s="1"/>
  <c r="AE1019" i="1" s="1"/>
  <c r="AE1020" i="1" s="1"/>
  <c r="AE1021" i="1" s="1"/>
  <c r="AE1022" i="1" s="1"/>
  <c r="AE1023" i="1" s="1"/>
  <c r="AE1024" i="1" s="1"/>
  <c r="AE1025" i="1" s="1"/>
  <c r="AE1026" i="1" s="1"/>
  <c r="AE1027" i="1" s="1"/>
  <c r="AE1028" i="1" s="1"/>
  <c r="AE1029" i="1" s="1"/>
  <c r="AE1030" i="1" s="1"/>
  <c r="AE1031" i="1" s="1"/>
  <c r="AE1032" i="1" s="1"/>
  <c r="AE1033" i="1" s="1"/>
  <c r="AE1034" i="1" s="1"/>
  <c r="AE1035" i="1" s="1"/>
  <c r="AE1036" i="1" s="1"/>
  <c r="AE1037" i="1" s="1"/>
  <c r="AE1038" i="1" s="1"/>
  <c r="AE1039" i="1" s="1"/>
  <c r="AE1040" i="1" s="1"/>
  <c r="AE1041" i="1" s="1"/>
  <c r="AE1042" i="1" s="1"/>
  <c r="AE1043" i="1" s="1"/>
  <c r="AE1044" i="1" s="1"/>
  <c r="AE1045" i="1" s="1"/>
  <c r="AE1046" i="1" s="1"/>
  <c r="AE1047" i="1" s="1"/>
  <c r="AE1048" i="1" s="1"/>
  <c r="AE1049" i="1" s="1"/>
  <c r="AE1050" i="1" s="1"/>
  <c r="AE1051" i="1" s="1"/>
  <c r="AE1052" i="1" s="1"/>
  <c r="AE1053" i="1" s="1"/>
  <c r="AE1054" i="1" s="1"/>
  <c r="AE1055" i="1" s="1"/>
  <c r="AE1056" i="1" s="1"/>
  <c r="AE1057" i="1" s="1"/>
  <c r="AE1058" i="1" s="1"/>
  <c r="AE1059" i="1" s="1"/>
  <c r="AE1060" i="1" s="1"/>
  <c r="AE1061" i="1" s="1"/>
  <c r="AE1062" i="1" s="1"/>
  <c r="AE1063" i="1" s="1"/>
  <c r="AE1064" i="1" s="1"/>
  <c r="AE1065" i="1" s="1"/>
  <c r="AE1066" i="1" s="1"/>
  <c r="AE1067" i="1" s="1"/>
  <c r="AE1068" i="1" s="1"/>
  <c r="AE1069" i="1" s="1"/>
  <c r="AE1070" i="1" s="1"/>
  <c r="AE1071" i="1" s="1"/>
  <c r="AE1072" i="1" s="1"/>
  <c r="AE1073" i="1" s="1"/>
  <c r="AE1074" i="1" s="1"/>
  <c r="AE1075" i="1" s="1"/>
  <c r="AE1076" i="1" s="1"/>
  <c r="AE1077" i="1" s="1"/>
  <c r="AE1078" i="1" s="1"/>
  <c r="AE1079" i="1" s="1"/>
  <c r="AE1080" i="1" s="1"/>
  <c r="AE1081" i="1" s="1"/>
  <c r="AE1082" i="1" s="1"/>
  <c r="AE1083" i="1" s="1"/>
  <c r="AE1084" i="1" s="1"/>
  <c r="AE1085" i="1" s="1"/>
  <c r="AE1086" i="1" s="1"/>
  <c r="AE1087" i="1" s="1"/>
  <c r="AE1088" i="1" s="1"/>
  <c r="AE1089" i="1" s="1"/>
  <c r="AE1090" i="1" s="1"/>
  <c r="AE1091" i="1" s="1"/>
  <c r="AE1092" i="1" s="1"/>
  <c r="AE1093" i="1" s="1"/>
  <c r="AE1094" i="1" s="1"/>
  <c r="AE1095" i="1" s="1"/>
  <c r="AE1096" i="1" s="1"/>
  <c r="AE1097" i="1" s="1"/>
  <c r="AE1098" i="1" s="1"/>
  <c r="AE1099" i="1" s="1"/>
  <c r="AE1100" i="1" s="1"/>
  <c r="AE1101" i="1" s="1"/>
  <c r="AE1102" i="1" s="1"/>
  <c r="AE1103" i="1" s="1"/>
  <c r="AE1104" i="1" s="1"/>
  <c r="AE1105" i="1" s="1"/>
  <c r="AE1106" i="1" s="1"/>
  <c r="AE1107" i="1" s="1"/>
  <c r="AE1108" i="1" s="1"/>
  <c r="AE1109" i="1" s="1"/>
  <c r="AE1110" i="1" s="1"/>
  <c r="AE1111" i="1" s="1"/>
  <c r="AE1112" i="1" s="1"/>
  <c r="AE1113" i="1" s="1"/>
  <c r="AE1114" i="1" s="1"/>
  <c r="AE1115" i="1" s="1"/>
  <c r="AE1116" i="1" s="1"/>
  <c r="AE1117" i="1" s="1"/>
  <c r="AE1118" i="1" s="1"/>
  <c r="AE1119" i="1" s="1"/>
  <c r="AE1120" i="1" s="1"/>
  <c r="AE1121" i="1" s="1"/>
  <c r="AE1122" i="1" s="1"/>
  <c r="AE1123" i="1" s="1"/>
  <c r="AE1124" i="1" s="1"/>
  <c r="AE1125" i="1" s="1"/>
  <c r="AE1126" i="1" s="1"/>
  <c r="AE1127" i="1" s="1"/>
  <c r="AE1128" i="1" s="1"/>
  <c r="AE1129" i="1" s="1"/>
  <c r="AE1130" i="1" s="1"/>
  <c r="AE1131" i="1" s="1"/>
  <c r="AE1132" i="1" s="1"/>
  <c r="AE1133" i="1" s="1"/>
  <c r="AE1134" i="1" s="1"/>
  <c r="AE1135" i="1" s="1"/>
  <c r="AE1136" i="1" s="1"/>
  <c r="AE1137" i="1" s="1"/>
  <c r="AE1138" i="1" s="1"/>
  <c r="AE1139" i="1" s="1"/>
  <c r="AE1140" i="1" s="1"/>
  <c r="AE1141" i="1" s="1"/>
  <c r="AE1142" i="1" s="1"/>
  <c r="AE1143" i="1" s="1"/>
  <c r="AE1144" i="1" s="1"/>
  <c r="AE1145" i="1" s="1"/>
  <c r="AE1146" i="1" s="1"/>
  <c r="AE1147" i="1" s="1"/>
  <c r="AE1148" i="1" s="1"/>
  <c r="AE1149" i="1" s="1"/>
  <c r="AE1150" i="1" s="1"/>
  <c r="AE1151" i="1" s="1"/>
  <c r="AE1152" i="1" s="1"/>
  <c r="AE1153" i="1" s="1"/>
  <c r="AE1154" i="1" s="1"/>
  <c r="AE1155" i="1" s="1"/>
  <c r="AE1156" i="1" s="1"/>
  <c r="AE1157" i="1" s="1"/>
  <c r="AE1158" i="1" s="1"/>
  <c r="AE1159" i="1" s="1"/>
  <c r="AE1160" i="1" s="1"/>
  <c r="AE1161" i="1" s="1"/>
  <c r="AE1162" i="1" s="1"/>
  <c r="AE1163" i="1" s="1"/>
  <c r="AE1164" i="1" s="1"/>
  <c r="AE1165" i="1" s="1"/>
  <c r="AE1166" i="1" s="1"/>
  <c r="AE1167" i="1" s="1"/>
  <c r="AE1168" i="1" s="1"/>
  <c r="AE1169" i="1" s="1"/>
  <c r="AE1170" i="1" s="1"/>
  <c r="AE1171" i="1" s="1"/>
  <c r="AE1172" i="1" s="1"/>
  <c r="AE1173" i="1" s="1"/>
  <c r="AE1174" i="1" s="1"/>
  <c r="AE1175" i="1" s="1"/>
  <c r="AE1176" i="1" s="1"/>
  <c r="AE1177" i="1" s="1"/>
  <c r="AE1178" i="1" s="1"/>
  <c r="AE1179" i="1" s="1"/>
  <c r="AE1180" i="1" s="1"/>
  <c r="AE1181" i="1" s="1"/>
  <c r="AE1182" i="1" s="1"/>
  <c r="AE1183" i="1" s="1"/>
  <c r="AE1184" i="1" s="1"/>
  <c r="AE1185" i="1" s="1"/>
  <c r="AE1186" i="1" s="1"/>
  <c r="AE1187" i="1" s="1"/>
  <c r="AE1188" i="1" s="1"/>
  <c r="AE1189" i="1" s="1"/>
  <c r="AE1190" i="1" s="1"/>
  <c r="AE1191" i="1" s="1"/>
  <c r="AE1192" i="1" s="1"/>
  <c r="AE1193" i="1" s="1"/>
  <c r="AE1194" i="1" s="1"/>
  <c r="AE1195" i="1" s="1"/>
  <c r="AE1196" i="1" s="1"/>
  <c r="AE1197" i="1" s="1"/>
  <c r="AE1198" i="1" s="1"/>
  <c r="AE1199" i="1" s="1"/>
  <c r="AE1200" i="1" s="1"/>
  <c r="AE1201" i="1" s="1"/>
  <c r="AE1202" i="1" s="1"/>
  <c r="AE1203" i="1" s="1"/>
  <c r="AE1204" i="1" s="1"/>
  <c r="AE1205" i="1" s="1"/>
  <c r="AE1206" i="1" s="1"/>
  <c r="AE1207" i="1" s="1"/>
  <c r="AE1208" i="1" s="1"/>
  <c r="AE1209" i="1" s="1"/>
  <c r="AE1210" i="1" s="1"/>
  <c r="AE1211" i="1" s="1"/>
  <c r="AE1212" i="1" s="1"/>
  <c r="AE1213" i="1" s="1"/>
  <c r="AE1214" i="1" s="1"/>
  <c r="AE1215" i="1" s="1"/>
  <c r="AE1216" i="1" s="1"/>
  <c r="AE1217" i="1" s="1"/>
  <c r="AE1218" i="1" s="1"/>
  <c r="AE1219" i="1" s="1"/>
  <c r="AE1220" i="1" s="1"/>
  <c r="AE1221" i="1" s="1"/>
  <c r="AE1222" i="1" s="1"/>
  <c r="AE1223" i="1" s="1"/>
  <c r="AE1224" i="1" s="1"/>
  <c r="AE1225" i="1" s="1"/>
  <c r="AE1226" i="1" s="1"/>
  <c r="AE1227" i="1" s="1"/>
  <c r="AE1228" i="1" s="1"/>
  <c r="AE1229" i="1" s="1"/>
  <c r="AE1230" i="1" s="1"/>
  <c r="AE1231" i="1" s="1"/>
  <c r="AE1232" i="1" s="1"/>
  <c r="AE1233" i="1" s="1"/>
  <c r="AE1234" i="1" s="1"/>
  <c r="AE1235" i="1" s="1"/>
  <c r="AE1236" i="1" s="1"/>
  <c r="AE1237" i="1" s="1"/>
  <c r="AE1238" i="1" s="1"/>
  <c r="AE1239" i="1" s="1"/>
  <c r="AE1240" i="1" s="1"/>
  <c r="AE1241" i="1" s="1"/>
  <c r="AE1242" i="1" s="1"/>
  <c r="AE1243" i="1" s="1"/>
  <c r="AE1244" i="1" s="1"/>
  <c r="AE1245" i="1" s="1"/>
  <c r="AE1246" i="1" s="1"/>
  <c r="AE1247" i="1" s="1"/>
  <c r="AE1248" i="1" s="1"/>
  <c r="AE1249" i="1" s="1"/>
  <c r="AE1250" i="1" s="1"/>
  <c r="AE1251" i="1" s="1"/>
  <c r="AE1252" i="1" s="1"/>
  <c r="AE1253" i="1" s="1"/>
  <c r="AE1254" i="1" s="1"/>
  <c r="AE1255" i="1" s="1"/>
  <c r="AE1256" i="1" s="1"/>
  <c r="AE1257" i="1" s="1"/>
  <c r="AE1258" i="1" s="1"/>
  <c r="AE1259" i="1" s="1"/>
  <c r="AE1260" i="1" s="1"/>
  <c r="AE1261" i="1" s="1"/>
  <c r="AE1262" i="1" s="1"/>
  <c r="AE1263" i="1" s="1"/>
  <c r="AE1264" i="1" s="1"/>
  <c r="AE1265" i="1" s="1"/>
  <c r="AE1266" i="1" s="1"/>
  <c r="AE1267" i="1" s="1"/>
  <c r="AE1268" i="1" s="1"/>
  <c r="AE1269" i="1" s="1"/>
  <c r="AE1270" i="1" s="1"/>
  <c r="AE1271" i="1" s="1"/>
  <c r="AE1272" i="1" s="1"/>
  <c r="AE1273" i="1" s="1"/>
  <c r="AE1274" i="1" s="1"/>
  <c r="AE1275" i="1" s="1"/>
  <c r="AE1276" i="1" s="1"/>
  <c r="AE1277" i="1" s="1"/>
  <c r="AE1278" i="1" s="1"/>
  <c r="AE1279" i="1" s="1"/>
  <c r="AE1280" i="1" s="1"/>
  <c r="AE1281" i="1" s="1"/>
  <c r="AE1282" i="1" s="1"/>
  <c r="AE1283" i="1" s="1"/>
  <c r="AE1284" i="1" s="1"/>
  <c r="AE1285" i="1" s="1"/>
  <c r="AE1286" i="1" s="1"/>
  <c r="AE1287" i="1" s="1"/>
  <c r="AE1288" i="1" s="1"/>
  <c r="AE1289" i="1" s="1"/>
  <c r="AE1290" i="1" s="1"/>
  <c r="AE1291" i="1" s="1"/>
  <c r="AE1292" i="1" s="1"/>
  <c r="AE1293" i="1" s="1"/>
  <c r="AE1294" i="1" s="1"/>
  <c r="AE1295" i="1" s="1"/>
  <c r="AE1296" i="1" s="1"/>
  <c r="AE1297" i="1" s="1"/>
  <c r="AE1298" i="1" s="1"/>
  <c r="AE1299" i="1" s="1"/>
  <c r="AE1300" i="1" s="1"/>
  <c r="AE1301" i="1" s="1"/>
  <c r="AE1302" i="1" s="1"/>
  <c r="AE1303" i="1" s="1"/>
  <c r="AE1304" i="1" s="1"/>
  <c r="AE1305" i="1" s="1"/>
  <c r="AE1306" i="1" s="1"/>
  <c r="AE1307" i="1" s="1"/>
  <c r="AE1308" i="1" s="1"/>
  <c r="AE1309" i="1" s="1"/>
  <c r="AE1310" i="1" s="1"/>
  <c r="AE1311" i="1" s="1"/>
  <c r="AE1312" i="1" s="1"/>
  <c r="AE1313" i="1" s="1"/>
  <c r="AE1314" i="1" s="1"/>
  <c r="AE1315" i="1" s="1"/>
  <c r="AE1316" i="1" s="1"/>
  <c r="AE1317" i="1" s="1"/>
  <c r="AE1318" i="1" s="1"/>
  <c r="AE1319" i="1" s="1"/>
  <c r="AE1320" i="1" s="1"/>
  <c r="AE1321" i="1" s="1"/>
  <c r="AE1322" i="1" s="1"/>
  <c r="AE1323" i="1" s="1"/>
  <c r="AE1324" i="1" s="1"/>
  <c r="AE1325" i="1" s="1"/>
  <c r="AE1326" i="1" s="1"/>
  <c r="AE1327" i="1" s="1"/>
  <c r="AE1328" i="1" s="1"/>
  <c r="AE1329" i="1" s="1"/>
  <c r="AE1330" i="1" s="1"/>
  <c r="AE1331" i="1" s="1"/>
  <c r="AE1332" i="1" s="1"/>
  <c r="AE1333" i="1" s="1"/>
  <c r="AE1334" i="1" s="1"/>
  <c r="AE1335" i="1" s="1"/>
  <c r="AE1336" i="1" s="1"/>
  <c r="AE1337" i="1" s="1"/>
  <c r="AE1338" i="1" s="1"/>
  <c r="AE1339" i="1" s="1"/>
  <c r="AE1340" i="1" s="1"/>
  <c r="AE1341" i="1" s="1"/>
  <c r="AE1342" i="1" s="1"/>
  <c r="AE1343" i="1" s="1"/>
  <c r="AE1344" i="1" s="1"/>
  <c r="AE1345" i="1" s="1"/>
  <c r="AE1346" i="1" s="1"/>
  <c r="AE1347" i="1" s="1"/>
  <c r="AE1348" i="1" s="1"/>
  <c r="AE1349" i="1" s="1"/>
  <c r="AE1350" i="1" s="1"/>
  <c r="AE1351" i="1" s="1"/>
  <c r="AE1352" i="1" s="1"/>
  <c r="AE1353" i="1" s="1"/>
  <c r="AE1354" i="1" s="1"/>
  <c r="AE1355" i="1" s="1"/>
  <c r="AE1356" i="1" s="1"/>
  <c r="AE1357" i="1" s="1"/>
  <c r="AE1358" i="1" s="1"/>
  <c r="AE1359" i="1" s="1"/>
  <c r="AE1360" i="1" s="1"/>
  <c r="AE1361" i="1" s="1"/>
  <c r="AE1362" i="1" s="1"/>
  <c r="AE1363" i="1" s="1"/>
  <c r="AE1364" i="1" s="1"/>
  <c r="AE1365" i="1" s="1"/>
  <c r="AE1366" i="1" s="1"/>
  <c r="AE1367" i="1" s="1"/>
  <c r="AE1368" i="1" s="1"/>
  <c r="AE1369" i="1" s="1"/>
  <c r="AE1370" i="1" s="1"/>
  <c r="AE1371" i="1" s="1"/>
  <c r="AE1372" i="1" s="1"/>
  <c r="AE1373" i="1" s="1"/>
  <c r="AE1374" i="1" s="1"/>
  <c r="AE1375" i="1" s="1"/>
  <c r="AE1376" i="1" s="1"/>
  <c r="AE1377" i="1" s="1"/>
  <c r="AE1378" i="1" s="1"/>
  <c r="AE1379" i="1" s="1"/>
  <c r="AE1380" i="1" s="1"/>
  <c r="AE1381" i="1" s="1"/>
  <c r="AE1382" i="1" s="1"/>
  <c r="AE1383" i="1" s="1"/>
  <c r="AE1384" i="1" s="1"/>
  <c r="AE1385" i="1" s="1"/>
  <c r="AE1386" i="1" s="1"/>
  <c r="AE1387" i="1" s="1"/>
  <c r="AE1388" i="1" s="1"/>
  <c r="AE1389" i="1" s="1"/>
  <c r="AE1390" i="1" s="1"/>
  <c r="AE1391" i="1" s="1"/>
  <c r="AE1392" i="1" s="1"/>
  <c r="AE1393" i="1" s="1"/>
  <c r="AE1394" i="1" s="1"/>
  <c r="AE1395" i="1" s="1"/>
  <c r="AE1396" i="1" s="1"/>
  <c r="AE1397" i="1" s="1"/>
  <c r="AE1398" i="1" s="1"/>
  <c r="AE1399" i="1" s="1"/>
  <c r="AE1400" i="1" s="1"/>
  <c r="AE1401" i="1" s="1"/>
  <c r="AE1402" i="1" s="1"/>
  <c r="AE1403" i="1" s="1"/>
  <c r="AE1404" i="1" s="1"/>
  <c r="AE1405" i="1" s="1"/>
  <c r="AE1406" i="1" s="1"/>
  <c r="AE1407" i="1" s="1"/>
  <c r="AE1408" i="1" s="1"/>
  <c r="AE1409" i="1" s="1"/>
  <c r="AE1410" i="1" s="1"/>
  <c r="AE1411" i="1" s="1"/>
  <c r="AE1412" i="1" s="1"/>
  <c r="AE1413" i="1" s="1"/>
  <c r="AE1414" i="1" s="1"/>
  <c r="AE1415" i="1" s="1"/>
  <c r="AE1416" i="1" s="1"/>
  <c r="AE1417" i="1" s="1"/>
  <c r="AE1418" i="1" s="1"/>
  <c r="AE1419" i="1" s="1"/>
  <c r="AE1420" i="1" s="1"/>
  <c r="AE1421" i="1" s="1"/>
  <c r="AE1422" i="1" s="1"/>
  <c r="AE1423" i="1" s="1"/>
  <c r="AE1424" i="1" s="1"/>
  <c r="AE1425" i="1" s="1"/>
  <c r="AE1426" i="1" s="1"/>
  <c r="AE1427" i="1" s="1"/>
  <c r="AE1428" i="1" s="1"/>
  <c r="AE1429" i="1" s="1"/>
  <c r="AE1430" i="1" s="1"/>
  <c r="AE1431" i="1" s="1"/>
  <c r="AE1432" i="1" s="1"/>
  <c r="AE1433" i="1" s="1"/>
  <c r="AE1434" i="1" s="1"/>
  <c r="AE1435" i="1" s="1"/>
  <c r="AE1436" i="1" s="1"/>
  <c r="AE1437" i="1" s="1"/>
  <c r="AE1438" i="1" s="1"/>
  <c r="AE1439" i="1" s="1"/>
  <c r="AE1440" i="1" s="1"/>
  <c r="AE1441" i="1" s="1"/>
  <c r="AE1442" i="1" s="1"/>
  <c r="AE1443" i="1" s="1"/>
  <c r="AE1444" i="1" s="1"/>
  <c r="AE1445" i="1" s="1"/>
  <c r="AE1446" i="1" s="1"/>
  <c r="AE1447" i="1" s="1"/>
  <c r="AE1448" i="1" s="1"/>
  <c r="AE1449" i="1" s="1"/>
  <c r="AE1450" i="1" s="1"/>
  <c r="AE1451" i="1" s="1"/>
  <c r="AE1452" i="1" s="1"/>
  <c r="AE1453" i="1" s="1"/>
  <c r="AE1454" i="1" s="1"/>
  <c r="AE1455" i="1" s="1"/>
  <c r="AE1456" i="1" s="1"/>
  <c r="AE1457" i="1" s="1"/>
  <c r="AE1458" i="1" s="1"/>
  <c r="AE1459" i="1" s="1"/>
  <c r="AE1460" i="1" s="1"/>
  <c r="AE1461" i="1" s="1"/>
  <c r="AE1462" i="1" s="1"/>
  <c r="AE1463" i="1" s="1"/>
  <c r="AE1464" i="1" s="1"/>
  <c r="AE1465" i="1" s="1"/>
  <c r="AE1466" i="1" s="1"/>
  <c r="AE1467" i="1" s="1"/>
  <c r="AE1468" i="1" s="1"/>
  <c r="AE1469" i="1" s="1"/>
  <c r="AE1470" i="1" s="1"/>
  <c r="AE1471" i="1" s="1"/>
  <c r="AE1472" i="1" s="1"/>
  <c r="AE1473" i="1" s="1"/>
  <c r="AE1474" i="1" s="1"/>
  <c r="AE1475" i="1" s="1"/>
  <c r="AE1476" i="1" s="1"/>
  <c r="AE1477" i="1" s="1"/>
  <c r="AE1478" i="1" s="1"/>
  <c r="AE1479" i="1" s="1"/>
  <c r="AE1480" i="1" s="1"/>
  <c r="AE1481" i="1" s="1"/>
  <c r="AE1482" i="1" s="1"/>
  <c r="AE1483" i="1" s="1"/>
  <c r="AE1484" i="1" s="1"/>
  <c r="AE1485" i="1" s="1"/>
  <c r="AE1486" i="1" s="1"/>
  <c r="AE1487" i="1" s="1"/>
  <c r="AE1488" i="1" s="1"/>
  <c r="AE1489" i="1" s="1"/>
  <c r="AE1490" i="1" s="1"/>
  <c r="AE1491" i="1" s="1"/>
  <c r="AE1492" i="1" s="1"/>
  <c r="AE1493" i="1" s="1"/>
  <c r="AE1494" i="1" s="1"/>
  <c r="AE1495" i="1" s="1"/>
  <c r="AE1496" i="1" s="1"/>
  <c r="AE1497" i="1" s="1"/>
  <c r="AE1498" i="1" s="1"/>
  <c r="AE1499" i="1" s="1"/>
  <c r="AE1500" i="1" s="1"/>
  <c r="AE1501" i="1" s="1"/>
  <c r="AE1502" i="1" s="1"/>
  <c r="AE1503" i="1" s="1"/>
  <c r="AE1504" i="1" s="1"/>
  <c r="AE1505" i="1" s="1"/>
  <c r="AE1506" i="1" s="1"/>
  <c r="AE1507" i="1" s="1"/>
  <c r="AE1508" i="1" s="1"/>
  <c r="AE1509" i="1" s="1"/>
  <c r="AE1510" i="1" s="1"/>
  <c r="AE1511" i="1" s="1"/>
  <c r="AE1512" i="1" s="1"/>
  <c r="AE1513" i="1" s="1"/>
  <c r="AE1514" i="1" s="1"/>
  <c r="AE1515" i="1" s="1"/>
  <c r="AE1516" i="1" s="1"/>
  <c r="AE1517" i="1" s="1"/>
  <c r="AE1518" i="1" s="1"/>
  <c r="AE1519" i="1" s="1"/>
  <c r="AE1520" i="1" s="1"/>
  <c r="AE1521" i="1" s="1"/>
  <c r="AE1522" i="1" s="1"/>
  <c r="AE1523" i="1" s="1"/>
  <c r="AE1524" i="1" s="1"/>
  <c r="AE1525" i="1" s="1"/>
  <c r="AE1526" i="1" s="1"/>
  <c r="AE1527" i="1" s="1"/>
  <c r="AE1528" i="1" s="1"/>
  <c r="AE1529" i="1" s="1"/>
  <c r="AE1530" i="1" s="1"/>
  <c r="AE1531" i="1" s="1"/>
  <c r="AE1532" i="1" s="1"/>
  <c r="AE1533" i="1" s="1"/>
  <c r="AE1534" i="1" s="1"/>
  <c r="AE1535" i="1" s="1"/>
  <c r="AE1536" i="1" s="1"/>
  <c r="AE1537" i="1" s="1"/>
  <c r="AE1538" i="1" s="1"/>
  <c r="AE1539" i="1" s="1"/>
  <c r="AE1540" i="1" s="1"/>
  <c r="AE1541" i="1" s="1"/>
  <c r="AE1542" i="1" s="1"/>
  <c r="AE1543" i="1" s="1"/>
  <c r="AE1544" i="1" s="1"/>
  <c r="AE1545" i="1" s="1"/>
  <c r="AE1546" i="1" s="1"/>
  <c r="AE1547" i="1" s="1"/>
  <c r="AE1548" i="1" s="1"/>
  <c r="AE1549" i="1" s="1"/>
  <c r="AE1550" i="1" s="1"/>
  <c r="AE1551" i="1" s="1"/>
  <c r="AE1552" i="1" s="1"/>
  <c r="AE1553" i="1" s="1"/>
  <c r="AE1554" i="1" s="1"/>
  <c r="AE1555" i="1" s="1"/>
  <c r="AE1556" i="1" s="1"/>
  <c r="AE1557" i="1" s="1"/>
  <c r="AE1558" i="1" s="1"/>
  <c r="AE1559" i="1" s="1"/>
  <c r="AE1560" i="1" s="1"/>
  <c r="AE1561" i="1" s="1"/>
  <c r="AE1562" i="1" s="1"/>
  <c r="AE1563" i="1" s="1"/>
  <c r="AE1564" i="1" s="1"/>
  <c r="AE1565" i="1" s="1"/>
  <c r="AE1566" i="1" s="1"/>
  <c r="AE1567" i="1" s="1"/>
  <c r="AE1568" i="1" s="1"/>
  <c r="AE1569" i="1" s="1"/>
  <c r="AE1570" i="1" s="1"/>
  <c r="AE1571" i="1" s="1"/>
  <c r="AE1572" i="1" s="1"/>
  <c r="AE1573" i="1" s="1"/>
  <c r="AE1574" i="1" s="1"/>
  <c r="AE1575" i="1" s="1"/>
  <c r="AE1576" i="1" s="1"/>
  <c r="AE1577" i="1" s="1"/>
  <c r="AE1578" i="1" s="1"/>
  <c r="AE1579" i="1" s="1"/>
  <c r="AE1580" i="1" s="1"/>
  <c r="AE1581" i="1" s="1"/>
  <c r="AE1582" i="1" s="1"/>
  <c r="AE1583" i="1" s="1"/>
  <c r="AE1584" i="1" s="1"/>
  <c r="AE1585" i="1" s="1"/>
  <c r="AE1586" i="1" s="1"/>
  <c r="AE1587" i="1" s="1"/>
  <c r="AE1588" i="1" s="1"/>
  <c r="AE1589" i="1" s="1"/>
  <c r="AE1590" i="1" s="1"/>
  <c r="AE1591" i="1" s="1"/>
  <c r="AE1592" i="1" s="1"/>
  <c r="AE1593" i="1" s="1"/>
  <c r="AE1594" i="1" s="1"/>
  <c r="AE1595" i="1" s="1"/>
  <c r="AE1596" i="1" s="1"/>
  <c r="AE1597" i="1" s="1"/>
  <c r="AE1598" i="1" s="1"/>
  <c r="AE1599" i="1" s="1"/>
  <c r="AE1600" i="1" s="1"/>
  <c r="AE1601" i="1" s="1"/>
  <c r="AE1602" i="1" s="1"/>
  <c r="AE1603" i="1" s="1"/>
  <c r="AE1604" i="1" s="1"/>
  <c r="AE1605" i="1" s="1"/>
  <c r="AE1606" i="1" s="1"/>
  <c r="AE1607" i="1" s="1"/>
  <c r="AE1608" i="1" s="1"/>
  <c r="AE1609" i="1" s="1"/>
  <c r="AE1610" i="1" s="1"/>
  <c r="AE1611" i="1" s="1"/>
  <c r="AE1612" i="1" s="1"/>
  <c r="AE1613" i="1" s="1"/>
  <c r="AE1614" i="1" s="1"/>
  <c r="AE1615" i="1" s="1"/>
  <c r="AE1616" i="1" s="1"/>
  <c r="AE1617" i="1" s="1"/>
  <c r="AE1618" i="1" s="1"/>
  <c r="AE1619" i="1" s="1"/>
  <c r="AE1620" i="1" s="1"/>
  <c r="AE1621" i="1" s="1"/>
  <c r="AE1622" i="1" s="1"/>
  <c r="AE1623" i="1" s="1"/>
  <c r="AE1624" i="1" s="1"/>
  <c r="AE1625" i="1" s="1"/>
  <c r="AE1626" i="1" s="1"/>
  <c r="AE1627" i="1" s="1"/>
  <c r="AE1628" i="1" s="1"/>
  <c r="AE1629" i="1" s="1"/>
  <c r="AE1630" i="1" s="1"/>
  <c r="AE1631" i="1" s="1"/>
  <c r="AE1632" i="1" s="1"/>
  <c r="AE1633" i="1" s="1"/>
  <c r="AE1634" i="1" s="1"/>
  <c r="AE1635" i="1" s="1"/>
  <c r="AE1636" i="1" s="1"/>
  <c r="AE1637" i="1" s="1"/>
  <c r="AE1638" i="1" s="1"/>
  <c r="AE1639" i="1" s="1"/>
  <c r="AE1640" i="1" s="1"/>
  <c r="AE1641" i="1" s="1"/>
  <c r="AE1642" i="1" s="1"/>
  <c r="AE1643" i="1" s="1"/>
  <c r="AE1644" i="1" s="1"/>
  <c r="AE1645" i="1" s="1"/>
  <c r="AE1646" i="1" s="1"/>
  <c r="AE1647" i="1" s="1"/>
  <c r="AE1648" i="1" s="1"/>
  <c r="AE1649" i="1" s="1"/>
  <c r="AE1650" i="1" s="1"/>
  <c r="AE1651" i="1" s="1"/>
  <c r="AE1652" i="1" s="1"/>
  <c r="AE1653" i="1" s="1"/>
  <c r="AE1654" i="1" s="1"/>
  <c r="AE1655" i="1" s="1"/>
  <c r="AE1656" i="1" s="1"/>
  <c r="AE1657" i="1" s="1"/>
  <c r="AE1658" i="1" s="1"/>
  <c r="AE1659" i="1" s="1"/>
  <c r="AE1660" i="1" s="1"/>
  <c r="AE1661" i="1" s="1"/>
  <c r="AE1662" i="1" s="1"/>
  <c r="AE1663" i="1" s="1"/>
  <c r="AE1664" i="1" s="1"/>
  <c r="AE1665" i="1" s="1"/>
  <c r="AE1666" i="1" s="1"/>
  <c r="AE1667" i="1" s="1"/>
  <c r="AE1668" i="1" s="1"/>
  <c r="AE1669" i="1" s="1"/>
  <c r="AE1670" i="1" s="1"/>
  <c r="AE1671" i="1" s="1"/>
  <c r="AE1672" i="1" s="1"/>
  <c r="AE1673" i="1" s="1"/>
  <c r="AE1674" i="1" s="1"/>
  <c r="AE1675" i="1" s="1"/>
  <c r="AE1676" i="1" s="1"/>
  <c r="AE1677" i="1" s="1"/>
  <c r="AE1678" i="1" s="1"/>
  <c r="AE1679" i="1" s="1"/>
  <c r="AE1680" i="1" s="1"/>
  <c r="AE1681" i="1" s="1"/>
  <c r="AE1682" i="1" s="1"/>
  <c r="AE1683" i="1" s="1"/>
  <c r="AE1684" i="1" s="1"/>
  <c r="AE1685" i="1" s="1"/>
  <c r="AE1686" i="1" s="1"/>
  <c r="AE1687" i="1" s="1"/>
  <c r="AE1688" i="1" s="1"/>
  <c r="AE1689" i="1" s="1"/>
  <c r="AE1690" i="1" s="1"/>
  <c r="AE1691" i="1" s="1"/>
  <c r="AE1692" i="1" s="1"/>
  <c r="AE1693" i="1" s="1"/>
  <c r="AE1694" i="1" s="1"/>
  <c r="AE1695" i="1" s="1"/>
  <c r="AE1696" i="1" s="1"/>
  <c r="AE1697" i="1" s="1"/>
  <c r="AE1698" i="1" s="1"/>
  <c r="AE1699" i="1" s="1"/>
  <c r="AE1700" i="1" s="1"/>
  <c r="AE1701" i="1" s="1"/>
  <c r="AE1702" i="1" s="1"/>
  <c r="AE1703" i="1" s="1"/>
  <c r="AE1704" i="1" s="1"/>
  <c r="AE1705" i="1" s="1"/>
  <c r="AE1706" i="1" s="1"/>
  <c r="AE1707" i="1" s="1"/>
  <c r="AE1708" i="1" s="1"/>
  <c r="AE1709" i="1" s="1"/>
  <c r="AE1710" i="1" s="1"/>
  <c r="AE1711" i="1" s="1"/>
  <c r="AE1712" i="1" s="1"/>
  <c r="AE1713" i="1" s="1"/>
  <c r="AE1714" i="1" s="1"/>
  <c r="AE1715" i="1" s="1"/>
  <c r="AE1716" i="1" s="1"/>
  <c r="AE1717" i="1" s="1"/>
  <c r="AE1718" i="1" s="1"/>
  <c r="AE1719" i="1" s="1"/>
  <c r="AE1720" i="1" s="1"/>
  <c r="AE1721" i="1" s="1"/>
  <c r="AE1722" i="1" s="1"/>
  <c r="AE1723" i="1" s="1"/>
  <c r="AE1724" i="1" s="1"/>
  <c r="AE1725" i="1" s="1"/>
  <c r="AE1726" i="1" s="1"/>
  <c r="AE1727" i="1" s="1"/>
  <c r="AE1728" i="1" s="1"/>
  <c r="AE1729" i="1" s="1"/>
  <c r="AE1730" i="1" s="1"/>
  <c r="AE1731" i="1" s="1"/>
  <c r="AE1732" i="1" s="1"/>
  <c r="AE1733" i="1" s="1"/>
  <c r="AE1734" i="1" s="1"/>
  <c r="AE1735" i="1" s="1"/>
  <c r="AE1736" i="1" s="1"/>
  <c r="AE1737" i="1" s="1"/>
  <c r="AE1738" i="1" s="1"/>
  <c r="AE1739" i="1" s="1"/>
  <c r="AE1740" i="1" s="1"/>
  <c r="AE1741" i="1" s="1"/>
  <c r="AE1742" i="1" s="1"/>
  <c r="AE1743" i="1" s="1"/>
  <c r="AE1744" i="1" s="1"/>
  <c r="AE1745" i="1" s="1"/>
  <c r="AE1746" i="1" s="1"/>
  <c r="AE1747" i="1" s="1"/>
  <c r="AE1748" i="1" s="1"/>
  <c r="AE1749" i="1" s="1"/>
  <c r="AE1750" i="1" s="1"/>
  <c r="AE1751" i="1" s="1"/>
  <c r="AE1752" i="1" s="1"/>
  <c r="AE1753" i="1" s="1"/>
  <c r="AE1754" i="1" s="1"/>
  <c r="AE1755" i="1" s="1"/>
  <c r="AE1756" i="1" s="1"/>
  <c r="AE1757" i="1" s="1"/>
  <c r="AE1758" i="1" s="1"/>
  <c r="AE1759" i="1" s="1"/>
  <c r="AE1760" i="1" s="1"/>
  <c r="AE1761" i="1" s="1"/>
  <c r="AE1762" i="1" s="1"/>
  <c r="AE1763" i="1" s="1"/>
  <c r="AE1764" i="1" s="1"/>
  <c r="AE1765" i="1" s="1"/>
  <c r="AE1766" i="1" s="1"/>
  <c r="AE1767" i="1" s="1"/>
  <c r="AE1768" i="1" s="1"/>
  <c r="AE1769" i="1" s="1"/>
  <c r="AE1770" i="1" s="1"/>
  <c r="AE1771" i="1" s="1"/>
  <c r="AE1772" i="1" s="1"/>
  <c r="AE1773" i="1" s="1"/>
  <c r="AE1774" i="1" s="1"/>
  <c r="AE1775" i="1" s="1"/>
  <c r="AE1776" i="1" s="1"/>
  <c r="AE1777" i="1" s="1"/>
  <c r="AE1778" i="1" s="1"/>
  <c r="AE1779" i="1" s="1"/>
  <c r="AE1780" i="1" s="1"/>
  <c r="AE1781" i="1" s="1"/>
  <c r="AE1782" i="1" s="1"/>
  <c r="AE1783" i="1" s="1"/>
  <c r="AE1784" i="1" s="1"/>
  <c r="AE1785" i="1" s="1"/>
  <c r="AE1786" i="1" s="1"/>
  <c r="AE1787" i="1" s="1"/>
  <c r="AE1788" i="1" s="1"/>
  <c r="AE1789" i="1" s="1"/>
  <c r="AE1790" i="1" s="1"/>
  <c r="AE1791" i="1" s="1"/>
  <c r="AE1792" i="1" s="1"/>
  <c r="AE1793" i="1" s="1"/>
  <c r="AE1794" i="1" s="1"/>
  <c r="AE1795" i="1" s="1"/>
  <c r="AE1796" i="1" s="1"/>
  <c r="AE1797" i="1" s="1"/>
  <c r="AE1798" i="1" s="1"/>
  <c r="AE1799" i="1" s="1"/>
  <c r="AE1800" i="1" s="1"/>
  <c r="AE1801" i="1" s="1"/>
  <c r="AE1802" i="1" s="1"/>
  <c r="AE1803" i="1" s="1"/>
  <c r="AE1804" i="1" s="1"/>
  <c r="AE1805" i="1" s="1"/>
  <c r="AE1806" i="1" s="1"/>
  <c r="AE1807" i="1" s="1"/>
  <c r="AE1808" i="1" s="1"/>
  <c r="X260" i="1"/>
  <c r="Y260" i="1" s="1"/>
  <c r="Z260" i="1" s="1"/>
  <c r="AA260" i="1" s="1"/>
  <c r="AB260" i="1" s="1"/>
  <c r="AC260" i="1" s="1"/>
  <c r="AD260" i="1" s="1"/>
  <c r="Q30" i="1"/>
  <c r="R29" i="1"/>
  <c r="Q31" i="1" l="1"/>
  <c r="R30" i="1"/>
  <c r="Q32" i="1" l="1"/>
  <c r="R31" i="1"/>
  <c r="Q33" i="1" l="1"/>
  <c r="R32" i="1"/>
  <c r="Q34" i="1" l="1"/>
  <c r="R33" i="1"/>
  <c r="Q35" i="1" l="1"/>
  <c r="R34" i="1"/>
  <c r="Q36" i="1" l="1"/>
  <c r="R35" i="1"/>
  <c r="Q37" i="1" l="1"/>
  <c r="R36" i="1"/>
  <c r="Q38" i="1" l="1"/>
  <c r="R37" i="1"/>
  <c r="Q39" i="1" l="1"/>
  <c r="R38" i="1"/>
  <c r="Q40" i="1" l="1"/>
  <c r="R39" i="1"/>
  <c r="Q41" i="1" l="1"/>
  <c r="R40" i="1"/>
  <c r="Q42" i="1" l="1"/>
  <c r="R41" i="1"/>
  <c r="Q43" i="1" l="1"/>
  <c r="R42" i="1"/>
  <c r="Q44" i="1" l="1"/>
  <c r="R43" i="1"/>
  <c r="Q45" i="1" l="1"/>
  <c r="R44" i="1"/>
  <c r="Q46" i="1" l="1"/>
  <c r="R45" i="1"/>
  <c r="Q47" i="1" l="1"/>
  <c r="R46" i="1"/>
  <c r="Q48" i="1" l="1"/>
  <c r="R47" i="1"/>
  <c r="Q49" i="1" l="1"/>
  <c r="R48" i="1"/>
  <c r="Q50" i="1" l="1"/>
  <c r="R49" i="1"/>
  <c r="Q51" i="1" l="1"/>
  <c r="R50" i="1"/>
  <c r="Q52" i="1" l="1"/>
  <c r="R51" i="1"/>
  <c r="Q53" i="1" l="1"/>
  <c r="R52" i="1"/>
  <c r="Q54" i="1" l="1"/>
  <c r="R53" i="1"/>
  <c r="Q55" i="1" l="1"/>
  <c r="R54" i="1"/>
  <c r="Q56" i="1" l="1"/>
  <c r="R55" i="1"/>
  <c r="Q57" i="1" l="1"/>
  <c r="R56" i="1"/>
  <c r="Q58" i="1" l="1"/>
  <c r="R57" i="1"/>
  <c r="Q59" i="1" l="1"/>
  <c r="R58" i="1"/>
  <c r="Q60" i="1" l="1"/>
  <c r="R59" i="1"/>
  <c r="Q61" i="1" l="1"/>
  <c r="R60" i="1"/>
  <c r="Q62" i="1" l="1"/>
  <c r="R61" i="1"/>
  <c r="Q63" i="1" l="1"/>
  <c r="R62" i="1"/>
  <c r="Q64" i="1" l="1"/>
  <c r="R63" i="1"/>
  <c r="Q65" i="1" l="1"/>
  <c r="R64" i="1"/>
  <c r="Q66" i="1" l="1"/>
  <c r="R65" i="1"/>
  <c r="Q67" i="1" l="1"/>
  <c r="R66" i="1"/>
  <c r="Q68" i="1" l="1"/>
  <c r="R67" i="1"/>
  <c r="Q69" i="1" l="1"/>
  <c r="R68" i="1"/>
  <c r="Q70" i="1" l="1"/>
  <c r="R69" i="1"/>
  <c r="Q71" i="1" l="1"/>
  <c r="R70" i="1"/>
  <c r="Q72" i="1" l="1"/>
  <c r="R71" i="1"/>
  <c r="Q73" i="1" l="1"/>
  <c r="R72" i="1"/>
  <c r="Q74" i="1" l="1"/>
  <c r="R73" i="1"/>
  <c r="Q75" i="1" l="1"/>
  <c r="R74" i="1"/>
  <c r="Q76" i="1" l="1"/>
  <c r="R75" i="1"/>
  <c r="Q77" i="1" l="1"/>
  <c r="R76" i="1"/>
  <c r="Q78" i="1" l="1"/>
  <c r="R77" i="1"/>
  <c r="Q79" i="1" l="1"/>
  <c r="R78" i="1"/>
  <c r="Q80" i="1" l="1"/>
  <c r="R79" i="1"/>
  <c r="Q81" i="1" l="1"/>
  <c r="R80" i="1"/>
  <c r="Q82" i="1" l="1"/>
  <c r="R81" i="1"/>
  <c r="Q83" i="1" l="1"/>
  <c r="R82" i="1"/>
  <c r="Q84" i="1" l="1"/>
  <c r="R83" i="1"/>
  <c r="Q85" i="1" l="1"/>
  <c r="R84" i="1"/>
  <c r="Q86" i="1" l="1"/>
  <c r="R85" i="1"/>
  <c r="Q87" i="1" l="1"/>
  <c r="R86" i="1"/>
  <c r="Q88" i="1" l="1"/>
  <c r="R87" i="1"/>
  <c r="Q89" i="1" l="1"/>
  <c r="R88" i="1"/>
  <c r="Q90" i="1" l="1"/>
  <c r="R89" i="1"/>
  <c r="Q91" i="1" l="1"/>
  <c r="R90" i="1"/>
  <c r="Q92" i="1" l="1"/>
  <c r="R91" i="1"/>
  <c r="Q93" i="1" l="1"/>
  <c r="R92" i="1"/>
  <c r="Q94" i="1" l="1"/>
  <c r="R93" i="1"/>
  <c r="Q95" i="1" l="1"/>
  <c r="R94" i="1"/>
  <c r="Q96" i="1" l="1"/>
  <c r="R95" i="1"/>
  <c r="Q97" i="1" l="1"/>
  <c r="R96" i="1"/>
  <c r="Q98" i="1" l="1"/>
  <c r="R97" i="1"/>
  <c r="Q99" i="1" l="1"/>
  <c r="R98" i="1"/>
  <c r="Q100" i="1" l="1"/>
  <c r="R99" i="1"/>
  <c r="Q101" i="1" l="1"/>
  <c r="R100" i="1"/>
  <c r="Q102" i="1" l="1"/>
  <c r="R101" i="1"/>
  <c r="Q103" i="1" l="1"/>
  <c r="R102" i="1"/>
  <c r="Q104" i="1" l="1"/>
  <c r="R103" i="1"/>
  <c r="Q105" i="1" l="1"/>
  <c r="R104" i="1"/>
  <c r="Q106" i="1" l="1"/>
  <c r="R105" i="1"/>
  <c r="Q107" i="1" l="1"/>
  <c r="R106" i="1"/>
  <c r="Q108" i="1" l="1"/>
  <c r="R107" i="1"/>
  <c r="Q109" i="1" l="1"/>
  <c r="R108" i="1"/>
  <c r="Q110" i="1" l="1"/>
  <c r="R109" i="1"/>
  <c r="Q111" i="1" l="1"/>
  <c r="R110" i="1"/>
  <c r="Q112" i="1" l="1"/>
  <c r="R111" i="1"/>
  <c r="Q113" i="1" l="1"/>
  <c r="R112" i="1"/>
  <c r="Q114" i="1" l="1"/>
  <c r="R113" i="1"/>
  <c r="Q115" i="1" l="1"/>
  <c r="R114" i="1"/>
  <c r="Q116" i="1" l="1"/>
  <c r="R115" i="1"/>
  <c r="Q117" i="1" l="1"/>
  <c r="R116" i="1"/>
  <c r="Q118" i="1" l="1"/>
  <c r="R117" i="1"/>
  <c r="Q119" i="1" l="1"/>
  <c r="R118" i="1"/>
  <c r="Q120" i="1" l="1"/>
  <c r="R119" i="1"/>
  <c r="Q121" i="1" l="1"/>
  <c r="R120" i="1"/>
  <c r="Q122" i="1" l="1"/>
  <c r="R121" i="1"/>
  <c r="Q123" i="1" l="1"/>
  <c r="R122" i="1"/>
  <c r="Q124" i="1" l="1"/>
  <c r="R123" i="1"/>
  <c r="Q125" i="1" l="1"/>
  <c r="R124" i="1"/>
  <c r="Q126" i="1" l="1"/>
  <c r="R125" i="1"/>
  <c r="Q127" i="1" l="1"/>
  <c r="R126" i="1"/>
  <c r="Q128" i="1" l="1"/>
  <c r="R127" i="1"/>
  <c r="Q129" i="1" l="1"/>
  <c r="R128" i="1"/>
  <c r="Q130" i="1" l="1"/>
  <c r="R129" i="1"/>
  <c r="Q131" i="1" l="1"/>
  <c r="R130" i="1"/>
  <c r="Q132" i="1" l="1"/>
  <c r="R131" i="1"/>
  <c r="Q133" i="1" l="1"/>
  <c r="R132" i="1"/>
  <c r="Q134" i="1" l="1"/>
  <c r="R133" i="1"/>
  <c r="Q135" i="1" l="1"/>
  <c r="R134" i="1"/>
  <c r="Q136" i="1" l="1"/>
  <c r="R135" i="1"/>
  <c r="Q137" i="1" l="1"/>
  <c r="R136" i="1"/>
  <c r="Q138" i="1" l="1"/>
  <c r="R137" i="1"/>
  <c r="Q139" i="1" l="1"/>
  <c r="R138" i="1"/>
  <c r="Q140" i="1" l="1"/>
  <c r="R139" i="1"/>
  <c r="Q141" i="1" l="1"/>
  <c r="R140" i="1"/>
  <c r="Q142" i="1" l="1"/>
  <c r="R141" i="1"/>
  <c r="Q143" i="1" l="1"/>
  <c r="R142" i="1"/>
  <c r="Q144" i="1" l="1"/>
  <c r="R143" i="1"/>
  <c r="Q145" i="1" l="1"/>
  <c r="R144" i="1"/>
  <c r="Q146" i="1" l="1"/>
  <c r="R145" i="1"/>
  <c r="Q147" i="1" l="1"/>
  <c r="R146" i="1"/>
  <c r="Q148" i="1" l="1"/>
  <c r="R147" i="1"/>
  <c r="Q149" i="1" l="1"/>
  <c r="R148" i="1"/>
  <c r="Q150" i="1" l="1"/>
  <c r="R149" i="1"/>
  <c r="Q151" i="1" l="1"/>
  <c r="R150" i="1"/>
  <c r="Q152" i="1" l="1"/>
  <c r="R151" i="1"/>
  <c r="Q153" i="1" l="1"/>
  <c r="R152" i="1"/>
  <c r="Q154" i="1" l="1"/>
  <c r="R153" i="1"/>
  <c r="Q155" i="1" l="1"/>
  <c r="R154" i="1"/>
  <c r="Q156" i="1" l="1"/>
  <c r="R155" i="1"/>
  <c r="Q157" i="1" l="1"/>
  <c r="R156" i="1"/>
  <c r="Q158" i="1" l="1"/>
  <c r="R157" i="1"/>
  <c r="Q159" i="1" l="1"/>
  <c r="R158" i="1"/>
  <c r="Q160" i="1" l="1"/>
  <c r="R159" i="1"/>
  <c r="Q161" i="1" l="1"/>
  <c r="R160" i="1"/>
  <c r="Q162" i="1" l="1"/>
  <c r="R161" i="1"/>
  <c r="Q163" i="1" l="1"/>
  <c r="R162" i="1"/>
  <c r="Q164" i="1" l="1"/>
  <c r="R163" i="1"/>
  <c r="Q165" i="1" l="1"/>
  <c r="R164" i="1"/>
  <c r="Q166" i="1" l="1"/>
  <c r="R165" i="1"/>
  <c r="Q167" i="1" l="1"/>
  <c r="R166" i="1"/>
  <c r="Q168" i="1" l="1"/>
  <c r="R167" i="1"/>
  <c r="Q169" i="1" l="1"/>
  <c r="R168" i="1"/>
  <c r="Q170" i="1" l="1"/>
  <c r="R169" i="1"/>
  <c r="Q171" i="1" l="1"/>
  <c r="R170" i="1"/>
  <c r="Q172" i="1" l="1"/>
  <c r="R171" i="1"/>
  <c r="Q173" i="1" l="1"/>
  <c r="R172" i="1"/>
  <c r="Q174" i="1" l="1"/>
  <c r="R173" i="1"/>
  <c r="Q175" i="1" l="1"/>
  <c r="R174" i="1"/>
  <c r="Q176" i="1" l="1"/>
  <c r="R175" i="1"/>
  <c r="Q177" i="1" l="1"/>
  <c r="R176" i="1"/>
  <c r="Q178" i="1" l="1"/>
  <c r="R177" i="1"/>
  <c r="Q179" i="1" l="1"/>
  <c r="R178" i="1"/>
  <c r="Q180" i="1" l="1"/>
  <c r="R179" i="1"/>
  <c r="Q181" i="1" l="1"/>
  <c r="R180" i="1"/>
  <c r="Q182" i="1" l="1"/>
  <c r="R181" i="1"/>
  <c r="Q183" i="1" l="1"/>
  <c r="R182" i="1"/>
  <c r="Q184" i="1" l="1"/>
  <c r="R183" i="1"/>
  <c r="Q185" i="1" l="1"/>
  <c r="R184" i="1"/>
  <c r="Q186" i="1" l="1"/>
  <c r="R185" i="1"/>
  <c r="Q187" i="1" l="1"/>
  <c r="R186" i="1"/>
  <c r="Q188" i="1" l="1"/>
  <c r="R187" i="1"/>
  <c r="Q189" i="1" l="1"/>
  <c r="R188" i="1"/>
  <c r="Q190" i="1" l="1"/>
  <c r="R189" i="1"/>
  <c r="Q191" i="1" l="1"/>
  <c r="R190" i="1"/>
  <c r="Q192" i="1" l="1"/>
  <c r="R191" i="1"/>
  <c r="Q193" i="1" l="1"/>
  <c r="R192" i="1"/>
  <c r="Q194" i="1" l="1"/>
  <c r="R193" i="1"/>
  <c r="Q195" i="1" l="1"/>
  <c r="R194" i="1"/>
  <c r="Q196" i="1" l="1"/>
  <c r="R195" i="1"/>
  <c r="Q197" i="1" l="1"/>
  <c r="R196" i="1"/>
  <c r="Q198" i="1" l="1"/>
  <c r="R197" i="1"/>
  <c r="Q199" i="1" l="1"/>
  <c r="R198" i="1"/>
  <c r="Q200" i="1" l="1"/>
  <c r="R199" i="1"/>
  <c r="Q201" i="1" l="1"/>
  <c r="R200" i="1"/>
  <c r="Q202" i="1" l="1"/>
  <c r="R201" i="1"/>
  <c r="Q203" i="1" l="1"/>
  <c r="R202" i="1"/>
  <c r="Q204" i="1" l="1"/>
  <c r="R203" i="1"/>
  <c r="Q205" i="1" l="1"/>
  <c r="R204" i="1"/>
  <c r="Q206" i="1" l="1"/>
  <c r="R205" i="1"/>
  <c r="Q207" i="1" l="1"/>
  <c r="R206" i="1"/>
  <c r="Q208" i="1" l="1"/>
  <c r="R207" i="1"/>
  <c r="Q209" i="1" l="1"/>
  <c r="R208" i="1"/>
  <c r="Q210" i="1" l="1"/>
  <c r="R209" i="1"/>
  <c r="Q211" i="1" l="1"/>
  <c r="R210" i="1"/>
  <c r="Q212" i="1" l="1"/>
  <c r="R211" i="1"/>
  <c r="Q213" i="1" l="1"/>
  <c r="R212" i="1"/>
  <c r="Q214" i="1" l="1"/>
  <c r="R213" i="1"/>
  <c r="Q215" i="1" l="1"/>
  <c r="R214" i="1"/>
  <c r="Q216" i="1" l="1"/>
  <c r="R215" i="1"/>
  <c r="Q217" i="1" l="1"/>
  <c r="R216" i="1"/>
  <c r="Q218" i="1" l="1"/>
  <c r="R217" i="1"/>
  <c r="Q219" i="1" l="1"/>
  <c r="R218" i="1"/>
  <c r="Q220" i="1" l="1"/>
  <c r="R219" i="1"/>
  <c r="Q221" i="1" l="1"/>
  <c r="R220" i="1"/>
  <c r="Q222" i="1" l="1"/>
  <c r="R221" i="1"/>
  <c r="Q223" i="1" l="1"/>
  <c r="R222" i="1"/>
  <c r="Q224" i="1" l="1"/>
  <c r="R223" i="1"/>
  <c r="Q225" i="1" l="1"/>
  <c r="R224" i="1"/>
  <c r="Q226" i="1" l="1"/>
  <c r="R225" i="1"/>
  <c r="Q227" i="1" l="1"/>
  <c r="R226" i="1"/>
  <c r="Q228" i="1" l="1"/>
  <c r="R227" i="1"/>
  <c r="Q229" i="1" l="1"/>
  <c r="R228" i="1"/>
  <c r="Q230" i="1" l="1"/>
  <c r="R229" i="1"/>
  <c r="Q231" i="1" l="1"/>
  <c r="R230" i="1"/>
  <c r="Q232" i="1" l="1"/>
  <c r="R231" i="1"/>
  <c r="Q233" i="1" l="1"/>
  <c r="R232" i="1"/>
  <c r="Q234" i="1" l="1"/>
  <c r="R233" i="1"/>
  <c r="Q235" i="1" l="1"/>
  <c r="R234" i="1"/>
  <c r="Q236" i="1" l="1"/>
  <c r="R235" i="1"/>
  <c r="Q237" i="1" l="1"/>
  <c r="R236" i="1"/>
  <c r="Q238" i="1" l="1"/>
  <c r="R237" i="1"/>
  <c r="Q239" i="1" l="1"/>
  <c r="R238" i="1"/>
  <c r="Q240" i="1" l="1"/>
  <c r="R239" i="1"/>
  <c r="Q241" i="1" l="1"/>
  <c r="R240" i="1"/>
  <c r="Q242" i="1" l="1"/>
  <c r="R241" i="1"/>
  <c r="Q243" i="1" l="1"/>
  <c r="R242" i="1"/>
  <c r="Q244" i="1" l="1"/>
  <c r="R243" i="1"/>
  <c r="Q245" i="1" l="1"/>
  <c r="R244" i="1"/>
  <c r="Q246" i="1" l="1"/>
  <c r="R245" i="1"/>
  <c r="Q247" i="1" l="1"/>
  <c r="R246" i="1"/>
  <c r="Q248" i="1" l="1"/>
  <c r="R247" i="1"/>
  <c r="Q249" i="1" l="1"/>
  <c r="R248" i="1"/>
  <c r="Q250" i="1" l="1"/>
  <c r="R249" i="1"/>
  <c r="Q251" i="1" l="1"/>
  <c r="R250" i="1"/>
  <c r="Q252" i="1" l="1"/>
  <c r="R251" i="1"/>
  <c r="Q253" i="1" l="1"/>
  <c r="R252" i="1"/>
  <c r="Q254" i="1" l="1"/>
  <c r="R253" i="1"/>
  <c r="Q255" i="1" l="1"/>
  <c r="R254" i="1"/>
  <c r="Q256" i="1" l="1"/>
  <c r="R255" i="1"/>
  <c r="Q257" i="1" l="1"/>
  <c r="R256" i="1"/>
  <c r="Q258" i="1" l="1"/>
  <c r="R257" i="1"/>
  <c r="Q259" i="1" l="1"/>
  <c r="R258" i="1"/>
  <c r="Q260" i="1" l="1"/>
  <c r="R259" i="1"/>
  <c r="Q261" i="1" l="1"/>
  <c r="R260" i="1"/>
  <c r="Q262" i="1" l="1"/>
  <c r="R261" i="1"/>
  <c r="Q263" i="1" l="1"/>
  <c r="R262" i="1"/>
  <c r="Q264" i="1" l="1"/>
  <c r="R263" i="1"/>
  <c r="Q265" i="1" l="1"/>
  <c r="R264" i="1"/>
  <c r="Q266" i="1" l="1"/>
  <c r="R265" i="1"/>
  <c r="Q267" i="1" l="1"/>
  <c r="R266" i="1"/>
  <c r="Q268" i="1" l="1"/>
  <c r="R267" i="1"/>
  <c r="Q269" i="1" l="1"/>
  <c r="R268" i="1"/>
  <c r="Q270" i="1" l="1"/>
  <c r="R269" i="1"/>
  <c r="Q271" i="1" l="1"/>
  <c r="R270" i="1"/>
  <c r="Q272" i="1" l="1"/>
  <c r="R271" i="1"/>
  <c r="Q273" i="1" l="1"/>
  <c r="R272" i="1"/>
  <c r="Q274" i="1" l="1"/>
  <c r="R273" i="1"/>
  <c r="Q275" i="1" l="1"/>
  <c r="R274" i="1"/>
  <c r="Q276" i="1" l="1"/>
  <c r="R275" i="1"/>
  <c r="Q277" i="1" l="1"/>
  <c r="R276" i="1"/>
  <c r="Q278" i="1" l="1"/>
  <c r="R277" i="1"/>
  <c r="Q279" i="1" l="1"/>
  <c r="R278" i="1"/>
  <c r="Q280" i="1" l="1"/>
  <c r="R279" i="1"/>
  <c r="Q281" i="1" l="1"/>
  <c r="R280" i="1"/>
  <c r="Q282" i="1" l="1"/>
  <c r="R281" i="1"/>
  <c r="Q283" i="1" l="1"/>
  <c r="R282" i="1"/>
  <c r="Q284" i="1" l="1"/>
  <c r="R283" i="1"/>
  <c r="Q285" i="1" l="1"/>
  <c r="R284" i="1"/>
  <c r="Q286" i="1" l="1"/>
  <c r="R285" i="1"/>
  <c r="Q287" i="1" l="1"/>
  <c r="R286" i="1"/>
  <c r="Q288" i="1" l="1"/>
  <c r="R287" i="1"/>
  <c r="Q289" i="1" l="1"/>
  <c r="R288" i="1"/>
  <c r="Q290" i="1" l="1"/>
  <c r="R289" i="1"/>
  <c r="Q291" i="1" l="1"/>
  <c r="R290" i="1"/>
  <c r="Q292" i="1" l="1"/>
  <c r="R291" i="1"/>
  <c r="Q293" i="1" l="1"/>
  <c r="R292" i="1"/>
  <c r="Q294" i="1" l="1"/>
  <c r="R293" i="1"/>
  <c r="Q295" i="1" l="1"/>
  <c r="R294" i="1"/>
  <c r="Q296" i="1" l="1"/>
  <c r="R295" i="1"/>
  <c r="Q297" i="1" l="1"/>
  <c r="R296" i="1"/>
  <c r="Q298" i="1" l="1"/>
  <c r="R297" i="1"/>
  <c r="Q299" i="1" l="1"/>
  <c r="R298" i="1"/>
  <c r="Q300" i="1" l="1"/>
  <c r="R299" i="1"/>
  <c r="Q301" i="1" l="1"/>
  <c r="R300" i="1"/>
  <c r="Q302" i="1" l="1"/>
  <c r="R301" i="1"/>
  <c r="Q303" i="1" l="1"/>
  <c r="R302" i="1"/>
  <c r="Q304" i="1" l="1"/>
  <c r="R303" i="1"/>
  <c r="Q305" i="1" l="1"/>
  <c r="R304" i="1"/>
  <c r="Q306" i="1" l="1"/>
  <c r="R305" i="1"/>
  <c r="Q307" i="1" l="1"/>
  <c r="R306" i="1"/>
  <c r="Q308" i="1" l="1"/>
  <c r="R307" i="1"/>
  <c r="Q309" i="1" l="1"/>
  <c r="R308" i="1"/>
  <c r="Q310" i="1" l="1"/>
  <c r="R309" i="1"/>
  <c r="Q311" i="1" l="1"/>
  <c r="R310" i="1"/>
  <c r="Q312" i="1" l="1"/>
  <c r="R311" i="1"/>
  <c r="Q313" i="1" l="1"/>
  <c r="R312" i="1"/>
  <c r="Q314" i="1" l="1"/>
  <c r="R313" i="1"/>
  <c r="Q315" i="1" l="1"/>
  <c r="R314" i="1"/>
  <c r="Q316" i="1" l="1"/>
  <c r="R315" i="1"/>
  <c r="Q317" i="1" l="1"/>
  <c r="R316" i="1"/>
  <c r="Q318" i="1" l="1"/>
  <c r="R317" i="1"/>
  <c r="Q319" i="1" l="1"/>
  <c r="R318" i="1"/>
  <c r="Q320" i="1" l="1"/>
  <c r="R319" i="1"/>
  <c r="Q321" i="1" l="1"/>
  <c r="R320" i="1"/>
  <c r="Q322" i="1" l="1"/>
  <c r="R321" i="1"/>
  <c r="Q323" i="1" l="1"/>
  <c r="R322" i="1"/>
  <c r="Q324" i="1" l="1"/>
  <c r="R323" i="1"/>
  <c r="Q325" i="1" l="1"/>
  <c r="R324" i="1"/>
  <c r="Q326" i="1" l="1"/>
  <c r="R325" i="1"/>
  <c r="Q327" i="1" l="1"/>
  <c r="R326" i="1"/>
  <c r="Q328" i="1" l="1"/>
  <c r="R327" i="1"/>
  <c r="Q329" i="1" l="1"/>
  <c r="R328" i="1"/>
  <c r="Q330" i="1" l="1"/>
  <c r="R329" i="1"/>
  <c r="Q331" i="1" l="1"/>
  <c r="R330" i="1"/>
  <c r="Q332" i="1" l="1"/>
  <c r="R331" i="1"/>
  <c r="Q333" i="1" l="1"/>
  <c r="R332" i="1"/>
  <c r="Q334" i="1" l="1"/>
  <c r="R333" i="1"/>
  <c r="Q335" i="1" l="1"/>
  <c r="R334" i="1"/>
  <c r="Q336" i="1" l="1"/>
  <c r="R335" i="1"/>
  <c r="Q337" i="1" l="1"/>
  <c r="R336" i="1"/>
  <c r="Q338" i="1" l="1"/>
  <c r="R337" i="1"/>
  <c r="Q339" i="1" l="1"/>
  <c r="R338" i="1"/>
  <c r="Q340" i="1" l="1"/>
  <c r="R339" i="1"/>
  <c r="Q341" i="1" l="1"/>
  <c r="R340" i="1"/>
  <c r="Q342" i="1" l="1"/>
  <c r="R341" i="1"/>
  <c r="Q343" i="1" l="1"/>
  <c r="R342" i="1"/>
  <c r="Q344" i="1" l="1"/>
  <c r="R343" i="1"/>
  <c r="Q345" i="1" l="1"/>
  <c r="R344" i="1"/>
  <c r="Q346" i="1" l="1"/>
  <c r="R345" i="1"/>
  <c r="Q347" i="1" l="1"/>
  <c r="R346" i="1"/>
  <c r="Q348" i="1" l="1"/>
  <c r="R347" i="1"/>
  <c r="Q349" i="1" l="1"/>
  <c r="R348" i="1"/>
  <c r="Q350" i="1" l="1"/>
  <c r="R349" i="1"/>
  <c r="Q351" i="1" l="1"/>
  <c r="R350" i="1"/>
  <c r="Q352" i="1" l="1"/>
  <c r="R351" i="1"/>
  <c r="Q353" i="1" l="1"/>
  <c r="R352" i="1"/>
  <c r="Q354" i="1" l="1"/>
  <c r="R353" i="1"/>
  <c r="Q355" i="1" l="1"/>
  <c r="R354" i="1"/>
  <c r="Q356" i="1" l="1"/>
  <c r="R355" i="1"/>
  <c r="Q357" i="1" l="1"/>
  <c r="R356" i="1"/>
  <c r="Q358" i="1" l="1"/>
  <c r="R357" i="1"/>
  <c r="Q359" i="1" l="1"/>
  <c r="R358" i="1"/>
  <c r="Q360" i="1" l="1"/>
  <c r="R359" i="1"/>
  <c r="Q361" i="1" l="1"/>
  <c r="R360" i="1"/>
  <c r="Q362" i="1" l="1"/>
  <c r="R361" i="1"/>
  <c r="Q363" i="1" l="1"/>
  <c r="R362" i="1"/>
  <c r="Q364" i="1" l="1"/>
  <c r="R363" i="1"/>
  <c r="Q365" i="1" l="1"/>
  <c r="R364" i="1"/>
  <c r="Q366" i="1" l="1"/>
  <c r="R365" i="1"/>
  <c r="Q367" i="1" l="1"/>
  <c r="R366" i="1"/>
  <c r="Q368" i="1" l="1"/>
  <c r="R367" i="1"/>
  <c r="Q369" i="1" l="1"/>
  <c r="R368" i="1"/>
  <c r="Q370" i="1" l="1"/>
  <c r="R369" i="1"/>
  <c r="Q371" i="1" l="1"/>
  <c r="R370" i="1"/>
  <c r="Q372" i="1" l="1"/>
  <c r="R371" i="1"/>
  <c r="Q373" i="1" l="1"/>
  <c r="R372" i="1"/>
  <c r="Q374" i="1" l="1"/>
  <c r="R373" i="1"/>
  <c r="Q375" i="1" l="1"/>
  <c r="R374" i="1"/>
  <c r="Q376" i="1" l="1"/>
  <c r="R375" i="1"/>
  <c r="Q377" i="1" l="1"/>
  <c r="R376" i="1"/>
  <c r="Q378" i="1" l="1"/>
  <c r="R377" i="1"/>
  <c r="Q379" i="1" l="1"/>
  <c r="R378" i="1"/>
  <c r="Q380" i="1" l="1"/>
  <c r="R379" i="1"/>
  <c r="Q381" i="1" l="1"/>
  <c r="R380" i="1"/>
  <c r="Q382" i="1" l="1"/>
  <c r="R381" i="1"/>
  <c r="Q383" i="1" l="1"/>
  <c r="R382" i="1"/>
  <c r="Q384" i="1" l="1"/>
  <c r="R383" i="1"/>
  <c r="Q385" i="1" l="1"/>
  <c r="R384" i="1"/>
  <c r="Q386" i="1" l="1"/>
  <c r="R385" i="1"/>
  <c r="Q387" i="1" l="1"/>
  <c r="R386" i="1"/>
  <c r="Q388" i="1" l="1"/>
  <c r="R387" i="1"/>
  <c r="Q389" i="1" l="1"/>
  <c r="R388" i="1"/>
  <c r="Q390" i="1" l="1"/>
  <c r="R389" i="1"/>
  <c r="Q391" i="1" l="1"/>
  <c r="R390" i="1"/>
  <c r="Q392" i="1" l="1"/>
  <c r="R391" i="1"/>
  <c r="Q393" i="1" l="1"/>
  <c r="R392" i="1"/>
  <c r="Q394" i="1" l="1"/>
  <c r="R393" i="1"/>
  <c r="Q395" i="1" l="1"/>
  <c r="R394" i="1"/>
  <c r="Q396" i="1" l="1"/>
  <c r="R395" i="1"/>
  <c r="Q397" i="1" l="1"/>
  <c r="R396" i="1"/>
  <c r="Q398" i="1" l="1"/>
  <c r="R397" i="1"/>
  <c r="Q399" i="1" l="1"/>
  <c r="R398" i="1"/>
  <c r="Q400" i="1" l="1"/>
  <c r="R399" i="1"/>
  <c r="Q401" i="1" l="1"/>
  <c r="R400" i="1"/>
  <c r="Q402" i="1" l="1"/>
  <c r="R401" i="1"/>
  <c r="Q403" i="1" l="1"/>
  <c r="R402" i="1"/>
  <c r="Q404" i="1" l="1"/>
  <c r="R403" i="1"/>
  <c r="Q405" i="1" l="1"/>
  <c r="R404" i="1"/>
  <c r="Q406" i="1" l="1"/>
  <c r="R405" i="1"/>
  <c r="Q407" i="1" l="1"/>
  <c r="R406" i="1"/>
  <c r="Q408" i="1" l="1"/>
  <c r="R407" i="1"/>
  <c r="Q409" i="1" l="1"/>
  <c r="R408" i="1"/>
  <c r="Q410" i="1" l="1"/>
  <c r="R409" i="1"/>
  <c r="Q411" i="1" l="1"/>
  <c r="R410" i="1"/>
  <c r="Q412" i="1" l="1"/>
  <c r="R411" i="1"/>
  <c r="Q413" i="1" l="1"/>
  <c r="R412" i="1"/>
  <c r="Q414" i="1" l="1"/>
  <c r="R413" i="1"/>
  <c r="Q415" i="1" l="1"/>
  <c r="R414" i="1"/>
  <c r="Q416" i="1" l="1"/>
  <c r="R415" i="1"/>
  <c r="Q417" i="1" l="1"/>
  <c r="R416" i="1"/>
  <c r="Q418" i="1" l="1"/>
  <c r="R417" i="1"/>
  <c r="Q419" i="1" l="1"/>
  <c r="R418" i="1"/>
  <c r="Q420" i="1" l="1"/>
  <c r="R419" i="1"/>
  <c r="Q421" i="1" l="1"/>
  <c r="R420" i="1"/>
  <c r="Q422" i="1" l="1"/>
  <c r="R421" i="1"/>
  <c r="Q423" i="1" l="1"/>
  <c r="R422" i="1"/>
  <c r="Q424" i="1" l="1"/>
  <c r="R423" i="1"/>
  <c r="Q425" i="1" l="1"/>
  <c r="R424" i="1"/>
  <c r="Q426" i="1" l="1"/>
  <c r="R425" i="1"/>
  <c r="Q427" i="1" l="1"/>
  <c r="R426" i="1"/>
  <c r="Q428" i="1" l="1"/>
  <c r="R427" i="1"/>
  <c r="Q429" i="1" l="1"/>
  <c r="R428" i="1"/>
  <c r="Q430" i="1" l="1"/>
  <c r="R429" i="1"/>
  <c r="Q431" i="1" l="1"/>
  <c r="R430" i="1"/>
  <c r="Q432" i="1" l="1"/>
  <c r="R431" i="1"/>
  <c r="Q433" i="1" l="1"/>
  <c r="R432" i="1"/>
  <c r="Q434" i="1" l="1"/>
  <c r="R433" i="1"/>
  <c r="Q435" i="1" l="1"/>
  <c r="R434" i="1"/>
  <c r="Q436" i="1" l="1"/>
  <c r="R435" i="1"/>
  <c r="Q437" i="1" l="1"/>
  <c r="R436" i="1"/>
  <c r="Q438" i="1" l="1"/>
  <c r="R437" i="1"/>
  <c r="Q439" i="1" l="1"/>
  <c r="R438" i="1"/>
  <c r="Q440" i="1" l="1"/>
  <c r="R439" i="1"/>
  <c r="Q441" i="1" l="1"/>
  <c r="R440" i="1"/>
  <c r="Q442" i="1" l="1"/>
  <c r="R441" i="1"/>
  <c r="Q443" i="1" l="1"/>
  <c r="R442" i="1"/>
  <c r="Q444" i="1" l="1"/>
  <c r="R443" i="1"/>
  <c r="Q445" i="1" l="1"/>
  <c r="R444" i="1"/>
  <c r="Q446" i="1" l="1"/>
  <c r="R445" i="1"/>
  <c r="Q447" i="1" l="1"/>
  <c r="R446" i="1"/>
  <c r="Q448" i="1" l="1"/>
  <c r="R447" i="1"/>
  <c r="Q449" i="1" l="1"/>
  <c r="R448" i="1"/>
  <c r="Q450" i="1" l="1"/>
  <c r="R449" i="1"/>
  <c r="Q451" i="1" l="1"/>
  <c r="R450" i="1"/>
  <c r="Q452" i="1" l="1"/>
  <c r="R451" i="1"/>
  <c r="Q453" i="1" l="1"/>
  <c r="R452" i="1"/>
  <c r="Q454" i="1" l="1"/>
  <c r="R453" i="1"/>
  <c r="Q455" i="1" l="1"/>
  <c r="R454" i="1"/>
  <c r="Q456" i="1" l="1"/>
  <c r="R455" i="1"/>
  <c r="Q457" i="1" l="1"/>
  <c r="R456" i="1"/>
  <c r="Q458" i="1" l="1"/>
  <c r="R457" i="1"/>
  <c r="Q459" i="1" l="1"/>
  <c r="R458" i="1"/>
  <c r="Q460" i="1" l="1"/>
  <c r="R459" i="1"/>
  <c r="Q461" i="1" l="1"/>
  <c r="R460" i="1"/>
  <c r="Q462" i="1" l="1"/>
  <c r="R461" i="1"/>
  <c r="Q463" i="1" l="1"/>
  <c r="R462" i="1"/>
  <c r="Q464" i="1" l="1"/>
  <c r="R463" i="1"/>
  <c r="Q465" i="1" l="1"/>
  <c r="R464" i="1"/>
  <c r="Q466" i="1" l="1"/>
  <c r="R465" i="1"/>
  <c r="Q467" i="1" l="1"/>
  <c r="R466" i="1"/>
  <c r="Q468" i="1" l="1"/>
  <c r="R467" i="1"/>
  <c r="Q469" i="1" l="1"/>
  <c r="R468" i="1"/>
  <c r="Q470" i="1" l="1"/>
  <c r="R469" i="1"/>
  <c r="Q471" i="1" l="1"/>
  <c r="R470" i="1"/>
  <c r="Q472" i="1" l="1"/>
  <c r="R471" i="1"/>
  <c r="Q473" i="1" l="1"/>
  <c r="R472" i="1"/>
  <c r="Q474" i="1" l="1"/>
  <c r="R473" i="1"/>
  <c r="Q475" i="1" l="1"/>
  <c r="R474" i="1"/>
  <c r="Q476" i="1" l="1"/>
  <c r="R475" i="1"/>
  <c r="Q477" i="1" l="1"/>
  <c r="R476" i="1"/>
  <c r="Q478" i="1" l="1"/>
  <c r="R477" i="1"/>
  <c r="Q479" i="1" l="1"/>
  <c r="R478" i="1"/>
  <c r="Q480" i="1" l="1"/>
  <c r="R479" i="1"/>
  <c r="Q481" i="1" l="1"/>
  <c r="R480" i="1"/>
  <c r="Q482" i="1" l="1"/>
  <c r="R481" i="1"/>
  <c r="Q483" i="1" l="1"/>
  <c r="R482" i="1"/>
  <c r="Q484" i="1" l="1"/>
  <c r="R483" i="1"/>
  <c r="Q485" i="1" l="1"/>
  <c r="R484" i="1"/>
  <c r="Q486" i="1" l="1"/>
  <c r="R485" i="1"/>
  <c r="Q487" i="1" l="1"/>
  <c r="R486" i="1"/>
  <c r="Q488" i="1" l="1"/>
  <c r="R487" i="1"/>
  <c r="Q489" i="1" l="1"/>
  <c r="R488" i="1"/>
  <c r="Q490" i="1" l="1"/>
  <c r="R489" i="1"/>
  <c r="Q491" i="1" l="1"/>
  <c r="R490" i="1"/>
  <c r="Q492" i="1" l="1"/>
  <c r="R491" i="1"/>
  <c r="Q493" i="1" l="1"/>
  <c r="R492" i="1"/>
  <c r="Q494" i="1" l="1"/>
  <c r="R493" i="1"/>
  <c r="Q495" i="1" l="1"/>
  <c r="R494" i="1"/>
  <c r="Q496" i="1" l="1"/>
  <c r="R495" i="1"/>
  <c r="Q497" i="1" l="1"/>
  <c r="R496" i="1"/>
  <c r="Q498" i="1" l="1"/>
  <c r="R497" i="1"/>
  <c r="Q499" i="1" l="1"/>
  <c r="R498" i="1"/>
  <c r="Q500" i="1" l="1"/>
  <c r="R499" i="1"/>
  <c r="Q501" i="1" l="1"/>
  <c r="R500" i="1"/>
  <c r="Q502" i="1" l="1"/>
  <c r="R501" i="1"/>
  <c r="Q503" i="1" l="1"/>
  <c r="R502" i="1"/>
  <c r="Q504" i="1" l="1"/>
  <c r="R503" i="1"/>
  <c r="Q505" i="1" l="1"/>
  <c r="R504" i="1"/>
  <c r="Q506" i="1" l="1"/>
  <c r="R505" i="1"/>
  <c r="Q507" i="1" l="1"/>
  <c r="R506" i="1"/>
  <c r="Q508" i="1" l="1"/>
  <c r="R507" i="1"/>
  <c r="Q509" i="1" l="1"/>
  <c r="R508" i="1"/>
  <c r="Q510" i="1" l="1"/>
  <c r="R509" i="1"/>
  <c r="Q511" i="1" l="1"/>
  <c r="R510" i="1"/>
  <c r="Q512" i="1" l="1"/>
  <c r="R511" i="1"/>
  <c r="Q513" i="1" l="1"/>
  <c r="R512" i="1"/>
  <c r="Q514" i="1" l="1"/>
  <c r="R513" i="1"/>
  <c r="Q515" i="1" l="1"/>
  <c r="R514" i="1"/>
  <c r="Q516" i="1" l="1"/>
  <c r="R515" i="1"/>
  <c r="Q517" i="1" l="1"/>
  <c r="R516" i="1"/>
  <c r="Q518" i="1" l="1"/>
  <c r="R517" i="1"/>
  <c r="Q519" i="1" l="1"/>
  <c r="R518" i="1"/>
  <c r="Q520" i="1" l="1"/>
  <c r="R519" i="1"/>
  <c r="Q521" i="1" l="1"/>
  <c r="R520" i="1"/>
  <c r="Q522" i="1" l="1"/>
  <c r="R521" i="1"/>
  <c r="Q523" i="1" l="1"/>
  <c r="R522" i="1"/>
  <c r="Q524" i="1" l="1"/>
  <c r="R523" i="1"/>
  <c r="Q525" i="1" l="1"/>
  <c r="R524" i="1"/>
  <c r="Q526" i="1" l="1"/>
  <c r="R525" i="1"/>
  <c r="Q527" i="1" l="1"/>
  <c r="R526" i="1"/>
  <c r="Q528" i="1" l="1"/>
  <c r="R527" i="1"/>
  <c r="Q529" i="1" l="1"/>
  <c r="R528" i="1"/>
  <c r="Q530" i="1" l="1"/>
  <c r="R529" i="1"/>
  <c r="Q531" i="1" l="1"/>
  <c r="R530" i="1"/>
  <c r="Q532" i="1" l="1"/>
  <c r="R531" i="1"/>
  <c r="Q533" i="1" l="1"/>
  <c r="R532" i="1"/>
  <c r="Q534" i="1" l="1"/>
  <c r="R533" i="1"/>
  <c r="Q535" i="1" l="1"/>
  <c r="R534" i="1"/>
  <c r="Q536" i="1" l="1"/>
  <c r="R535" i="1"/>
  <c r="Q537" i="1" l="1"/>
  <c r="R536" i="1"/>
  <c r="Q538" i="1" l="1"/>
  <c r="R537" i="1"/>
  <c r="Q539" i="1" l="1"/>
  <c r="R538" i="1"/>
  <c r="Q540" i="1" l="1"/>
  <c r="R539" i="1"/>
  <c r="Q541" i="1" l="1"/>
  <c r="R540" i="1"/>
  <c r="Q542" i="1" l="1"/>
  <c r="R541" i="1"/>
  <c r="Q543" i="1" l="1"/>
  <c r="R542" i="1"/>
  <c r="Q544" i="1" l="1"/>
  <c r="R543" i="1"/>
  <c r="Q545" i="1" l="1"/>
  <c r="R544" i="1"/>
  <c r="Q546" i="1" l="1"/>
  <c r="R545" i="1"/>
  <c r="Q547" i="1" l="1"/>
  <c r="R546" i="1"/>
  <c r="Q548" i="1" l="1"/>
  <c r="R547" i="1"/>
  <c r="Q549" i="1" l="1"/>
  <c r="R548" i="1"/>
  <c r="Q550" i="1" l="1"/>
  <c r="R549" i="1"/>
  <c r="Q551" i="1" l="1"/>
  <c r="R550" i="1"/>
  <c r="Q552" i="1" l="1"/>
  <c r="R551" i="1"/>
  <c r="Q553" i="1" l="1"/>
  <c r="R552" i="1"/>
  <c r="Q554" i="1" l="1"/>
  <c r="R553" i="1"/>
  <c r="Q555" i="1" l="1"/>
  <c r="R554" i="1"/>
  <c r="Q556" i="1" l="1"/>
  <c r="R555" i="1"/>
  <c r="Q557" i="1" l="1"/>
  <c r="R556" i="1"/>
  <c r="Q558" i="1" l="1"/>
  <c r="R557" i="1"/>
  <c r="Q559" i="1" l="1"/>
  <c r="R558" i="1"/>
  <c r="Q560" i="1" l="1"/>
  <c r="R559" i="1"/>
  <c r="Q561" i="1" l="1"/>
  <c r="R560" i="1"/>
  <c r="Q562" i="1" l="1"/>
  <c r="R561" i="1"/>
  <c r="Q563" i="1" l="1"/>
  <c r="R562" i="1"/>
  <c r="Q564" i="1" l="1"/>
  <c r="R563" i="1"/>
  <c r="Q565" i="1" l="1"/>
  <c r="R564" i="1"/>
  <c r="Q566" i="1" l="1"/>
  <c r="R565" i="1"/>
  <c r="Q567" i="1" l="1"/>
  <c r="R566" i="1"/>
  <c r="Q568" i="1" l="1"/>
  <c r="R567" i="1"/>
  <c r="Q569" i="1" l="1"/>
  <c r="R568" i="1"/>
  <c r="Q570" i="1" l="1"/>
  <c r="R569" i="1"/>
  <c r="Q571" i="1" l="1"/>
  <c r="R570" i="1"/>
  <c r="Q572" i="1" l="1"/>
  <c r="R571" i="1"/>
  <c r="Q573" i="1" l="1"/>
  <c r="R572" i="1"/>
  <c r="Q574" i="1" l="1"/>
  <c r="R573" i="1"/>
  <c r="Q575" i="1" l="1"/>
  <c r="R574" i="1"/>
  <c r="Q576" i="1" l="1"/>
  <c r="R575" i="1"/>
  <c r="Q577" i="1" l="1"/>
  <c r="R576" i="1"/>
  <c r="Q578" i="1" l="1"/>
  <c r="R577" i="1"/>
  <c r="Q579" i="1" l="1"/>
  <c r="R578" i="1"/>
  <c r="Q580" i="1" l="1"/>
  <c r="R579" i="1"/>
  <c r="Q581" i="1" l="1"/>
  <c r="R580" i="1"/>
  <c r="Q582" i="1" l="1"/>
  <c r="R581" i="1"/>
  <c r="Q583" i="1" l="1"/>
  <c r="R582" i="1"/>
  <c r="Q584" i="1" l="1"/>
  <c r="R583" i="1"/>
  <c r="Q585" i="1" l="1"/>
  <c r="R584" i="1"/>
  <c r="Q586" i="1" l="1"/>
  <c r="R585" i="1"/>
  <c r="Q587" i="1" l="1"/>
  <c r="R586" i="1"/>
  <c r="Q588" i="1" l="1"/>
  <c r="R587" i="1"/>
  <c r="Q589" i="1" l="1"/>
  <c r="R588" i="1"/>
  <c r="Q590" i="1" l="1"/>
  <c r="R589" i="1"/>
  <c r="Q591" i="1" l="1"/>
  <c r="R590" i="1"/>
  <c r="Q592" i="1" l="1"/>
  <c r="R591" i="1"/>
  <c r="Q593" i="1" l="1"/>
  <c r="R592" i="1"/>
  <c r="Q594" i="1" l="1"/>
  <c r="R593" i="1"/>
  <c r="Q595" i="1" l="1"/>
  <c r="R594" i="1"/>
  <c r="Q596" i="1" l="1"/>
  <c r="R595" i="1"/>
  <c r="Q597" i="1" l="1"/>
  <c r="R596" i="1"/>
  <c r="Q598" i="1" l="1"/>
  <c r="R597" i="1"/>
  <c r="Q599" i="1" l="1"/>
  <c r="R598" i="1"/>
  <c r="Q600" i="1" l="1"/>
  <c r="R599" i="1"/>
  <c r="Q601" i="1" l="1"/>
  <c r="R600" i="1"/>
  <c r="Q602" i="1" l="1"/>
  <c r="R601" i="1"/>
  <c r="Q603" i="1" l="1"/>
  <c r="R602" i="1"/>
  <c r="Q604" i="1" l="1"/>
  <c r="R603" i="1"/>
  <c r="Q605" i="1" l="1"/>
  <c r="R604" i="1"/>
  <c r="Q606" i="1" l="1"/>
  <c r="R605" i="1"/>
  <c r="Q607" i="1" l="1"/>
  <c r="R606" i="1"/>
  <c r="Q608" i="1" l="1"/>
  <c r="R607" i="1"/>
  <c r="Q609" i="1" l="1"/>
  <c r="R608" i="1"/>
  <c r="Q610" i="1" l="1"/>
  <c r="R609" i="1"/>
  <c r="Q611" i="1" l="1"/>
  <c r="R610" i="1"/>
  <c r="Q612" i="1" l="1"/>
  <c r="R611" i="1"/>
  <c r="Q613" i="1" l="1"/>
  <c r="R612" i="1"/>
  <c r="Q614" i="1" l="1"/>
  <c r="R613" i="1"/>
  <c r="Q615" i="1" l="1"/>
  <c r="R614" i="1"/>
  <c r="Q616" i="1" l="1"/>
  <c r="R615" i="1"/>
  <c r="Q617" i="1" l="1"/>
  <c r="R616" i="1"/>
  <c r="Q618" i="1" l="1"/>
  <c r="R617" i="1"/>
  <c r="Q619" i="1" l="1"/>
  <c r="R618" i="1"/>
  <c r="Q620" i="1" l="1"/>
  <c r="R619" i="1"/>
  <c r="Q621" i="1" l="1"/>
  <c r="R620" i="1"/>
  <c r="Q622" i="1" l="1"/>
  <c r="R621" i="1"/>
  <c r="Q623" i="1" l="1"/>
  <c r="R622" i="1"/>
  <c r="Q624" i="1" l="1"/>
  <c r="R623" i="1"/>
  <c r="Q625" i="1" l="1"/>
  <c r="R624" i="1"/>
  <c r="Q626" i="1" l="1"/>
  <c r="R625" i="1"/>
  <c r="Q627" i="1" l="1"/>
  <c r="R626" i="1"/>
  <c r="Q628" i="1" l="1"/>
  <c r="R627" i="1"/>
  <c r="Q629" i="1" l="1"/>
  <c r="R628" i="1"/>
  <c r="Q630" i="1" l="1"/>
  <c r="R629" i="1"/>
  <c r="Q631" i="1" l="1"/>
  <c r="R630" i="1"/>
  <c r="Q632" i="1" l="1"/>
  <c r="R631" i="1"/>
  <c r="Q633" i="1" l="1"/>
  <c r="R632" i="1"/>
  <c r="Q634" i="1" l="1"/>
  <c r="R633" i="1"/>
  <c r="Q635" i="1" l="1"/>
  <c r="R634" i="1"/>
  <c r="Q636" i="1" l="1"/>
  <c r="R635" i="1"/>
  <c r="Q637" i="1" l="1"/>
  <c r="R636" i="1"/>
  <c r="Q638" i="1" l="1"/>
  <c r="R637" i="1"/>
  <c r="Q639" i="1" l="1"/>
  <c r="R638" i="1"/>
  <c r="Q640" i="1" l="1"/>
  <c r="R639" i="1"/>
  <c r="Q641" i="1" l="1"/>
  <c r="R640" i="1"/>
  <c r="Q642" i="1" l="1"/>
  <c r="R641" i="1"/>
  <c r="Q643" i="1" l="1"/>
  <c r="R642" i="1"/>
  <c r="Q644" i="1" l="1"/>
  <c r="R643" i="1"/>
  <c r="Q645" i="1" l="1"/>
  <c r="R644" i="1"/>
  <c r="Q646" i="1" l="1"/>
  <c r="R645" i="1"/>
  <c r="Q647" i="1" l="1"/>
  <c r="R646" i="1"/>
  <c r="Q648" i="1" l="1"/>
  <c r="R647" i="1"/>
  <c r="Q649" i="1" l="1"/>
  <c r="R648" i="1"/>
  <c r="Q650" i="1" l="1"/>
  <c r="R649" i="1"/>
  <c r="Q651" i="1" l="1"/>
  <c r="R650" i="1"/>
  <c r="Q652" i="1" l="1"/>
  <c r="R651" i="1"/>
  <c r="Q653" i="1" l="1"/>
  <c r="R652" i="1"/>
  <c r="Q654" i="1" l="1"/>
  <c r="R653" i="1"/>
  <c r="Q655" i="1" l="1"/>
  <c r="R654" i="1"/>
  <c r="Q656" i="1" l="1"/>
  <c r="R655" i="1"/>
  <c r="Q657" i="1" l="1"/>
  <c r="R656" i="1"/>
  <c r="Q658" i="1" l="1"/>
  <c r="R657" i="1"/>
  <c r="Q659" i="1" l="1"/>
  <c r="R658" i="1"/>
  <c r="Q660" i="1" l="1"/>
  <c r="R659" i="1"/>
  <c r="Q661" i="1" l="1"/>
  <c r="R660" i="1"/>
  <c r="Q662" i="1" l="1"/>
  <c r="R661" i="1"/>
  <c r="Q663" i="1" l="1"/>
  <c r="R662" i="1"/>
  <c r="Q664" i="1" l="1"/>
  <c r="R663" i="1"/>
  <c r="Q665" i="1" l="1"/>
  <c r="R664" i="1"/>
  <c r="Q666" i="1" l="1"/>
  <c r="R665" i="1"/>
  <c r="Q667" i="1" l="1"/>
  <c r="R666" i="1"/>
  <c r="Q668" i="1" l="1"/>
  <c r="R667" i="1"/>
  <c r="Q669" i="1" l="1"/>
  <c r="R668" i="1"/>
  <c r="Q670" i="1" l="1"/>
  <c r="R669" i="1"/>
  <c r="Q671" i="1" l="1"/>
  <c r="R670" i="1"/>
  <c r="Q672" i="1" l="1"/>
  <c r="R671" i="1"/>
  <c r="Q673" i="1" l="1"/>
  <c r="R672" i="1"/>
  <c r="Q674" i="1" l="1"/>
  <c r="R673" i="1"/>
  <c r="Q675" i="1" l="1"/>
  <c r="R674" i="1"/>
  <c r="Q676" i="1" l="1"/>
  <c r="R675" i="1"/>
  <c r="Q677" i="1" l="1"/>
  <c r="R676" i="1"/>
  <c r="Q678" i="1" l="1"/>
  <c r="R677" i="1"/>
  <c r="Q679" i="1" l="1"/>
  <c r="R678" i="1"/>
  <c r="Q680" i="1" l="1"/>
  <c r="R679" i="1"/>
  <c r="Q681" i="1" l="1"/>
  <c r="R680" i="1"/>
  <c r="Q682" i="1" l="1"/>
  <c r="R681" i="1"/>
  <c r="Q683" i="1" l="1"/>
  <c r="R682" i="1"/>
  <c r="Q684" i="1" l="1"/>
  <c r="R683" i="1"/>
  <c r="Q685" i="1" l="1"/>
  <c r="R684" i="1"/>
  <c r="Q686" i="1" l="1"/>
  <c r="R685" i="1"/>
  <c r="Q687" i="1" l="1"/>
  <c r="R686" i="1"/>
  <c r="Q688" i="1" l="1"/>
  <c r="R687" i="1"/>
  <c r="Q689" i="1" l="1"/>
  <c r="R688" i="1"/>
  <c r="Q690" i="1" l="1"/>
  <c r="R689" i="1"/>
  <c r="Q691" i="1" l="1"/>
  <c r="R690" i="1"/>
  <c r="Q692" i="1" l="1"/>
  <c r="R691" i="1"/>
  <c r="Q693" i="1" l="1"/>
  <c r="R692" i="1"/>
  <c r="Q694" i="1" l="1"/>
  <c r="R693" i="1"/>
  <c r="Q695" i="1" l="1"/>
  <c r="R694" i="1"/>
  <c r="Q696" i="1" l="1"/>
  <c r="R695" i="1"/>
  <c r="Q697" i="1" l="1"/>
  <c r="R696" i="1"/>
  <c r="Q698" i="1" l="1"/>
  <c r="R697" i="1"/>
  <c r="Q699" i="1" l="1"/>
  <c r="R698" i="1"/>
  <c r="Q700" i="1" l="1"/>
  <c r="R699" i="1"/>
  <c r="Q701" i="1" l="1"/>
  <c r="R700" i="1"/>
  <c r="Q702" i="1" l="1"/>
  <c r="R701" i="1"/>
  <c r="Q703" i="1" l="1"/>
  <c r="R702" i="1"/>
  <c r="Q704" i="1" l="1"/>
  <c r="R703" i="1"/>
  <c r="Q705" i="1" l="1"/>
  <c r="R704" i="1"/>
  <c r="Q706" i="1" l="1"/>
  <c r="R705" i="1"/>
  <c r="Q707" i="1" l="1"/>
  <c r="R706" i="1"/>
  <c r="Q708" i="1" l="1"/>
  <c r="R707" i="1"/>
  <c r="Q709" i="1" l="1"/>
  <c r="R708" i="1"/>
  <c r="Q710" i="1" l="1"/>
  <c r="R709" i="1"/>
  <c r="Q711" i="1" l="1"/>
  <c r="R710" i="1"/>
  <c r="Q712" i="1" l="1"/>
  <c r="R711" i="1"/>
  <c r="Q713" i="1" l="1"/>
  <c r="R712" i="1"/>
  <c r="Q714" i="1" l="1"/>
  <c r="R713" i="1"/>
  <c r="Q715" i="1" l="1"/>
  <c r="R714" i="1"/>
  <c r="Q716" i="1" l="1"/>
  <c r="R715" i="1"/>
  <c r="Q717" i="1" l="1"/>
  <c r="R716" i="1"/>
  <c r="Q718" i="1" l="1"/>
  <c r="R717" i="1"/>
  <c r="Q719" i="1" l="1"/>
  <c r="R718" i="1"/>
  <c r="Q720" i="1" l="1"/>
  <c r="R719" i="1"/>
  <c r="Q721" i="1" l="1"/>
  <c r="R720" i="1"/>
  <c r="Q722" i="1" l="1"/>
  <c r="R721" i="1"/>
  <c r="Q723" i="1" l="1"/>
  <c r="R722" i="1"/>
  <c r="Q724" i="1" l="1"/>
  <c r="R723" i="1"/>
  <c r="Q725" i="1" l="1"/>
  <c r="R724" i="1"/>
  <c r="Q726" i="1" l="1"/>
  <c r="R725" i="1"/>
  <c r="Q727" i="1" l="1"/>
  <c r="R726" i="1"/>
  <c r="Q728" i="1" l="1"/>
  <c r="R727" i="1"/>
  <c r="Q729" i="1" l="1"/>
  <c r="R728" i="1"/>
  <c r="Q730" i="1" l="1"/>
  <c r="R729" i="1"/>
  <c r="Q731" i="1" l="1"/>
  <c r="R730" i="1"/>
  <c r="Q732" i="1" l="1"/>
  <c r="R731" i="1"/>
  <c r="Q733" i="1" l="1"/>
  <c r="R732" i="1"/>
  <c r="Q734" i="1" l="1"/>
  <c r="R733" i="1"/>
  <c r="Q735" i="1" l="1"/>
  <c r="R734" i="1"/>
  <c r="Q736" i="1" l="1"/>
  <c r="R735" i="1"/>
  <c r="Q737" i="1" l="1"/>
  <c r="R736" i="1"/>
  <c r="Q738" i="1" l="1"/>
  <c r="R737" i="1"/>
  <c r="Q739" i="1" l="1"/>
  <c r="R738" i="1"/>
  <c r="Q740" i="1" l="1"/>
  <c r="R739" i="1"/>
  <c r="Q741" i="1" l="1"/>
  <c r="R740" i="1"/>
  <c r="Q742" i="1" l="1"/>
  <c r="R741" i="1"/>
  <c r="Q743" i="1" l="1"/>
  <c r="R742" i="1"/>
  <c r="Q744" i="1" l="1"/>
  <c r="R743" i="1"/>
  <c r="Q745" i="1" l="1"/>
  <c r="R744" i="1"/>
  <c r="Q746" i="1" l="1"/>
  <c r="R745" i="1"/>
  <c r="Q747" i="1" l="1"/>
  <c r="R746" i="1"/>
  <c r="Q748" i="1" l="1"/>
  <c r="R747" i="1"/>
  <c r="Q749" i="1" l="1"/>
  <c r="R748" i="1"/>
  <c r="Q750" i="1" l="1"/>
  <c r="R749" i="1"/>
  <c r="Q751" i="1" l="1"/>
  <c r="R750" i="1"/>
  <c r="Q752" i="1" l="1"/>
  <c r="R751" i="1"/>
  <c r="Q753" i="1" l="1"/>
  <c r="R752" i="1"/>
  <c r="Q754" i="1" l="1"/>
  <c r="R753" i="1"/>
  <c r="Q755" i="1" l="1"/>
  <c r="R754" i="1"/>
  <c r="Q756" i="1" l="1"/>
  <c r="R755" i="1"/>
  <c r="Q757" i="1" l="1"/>
  <c r="R756" i="1"/>
  <c r="Q758" i="1" l="1"/>
  <c r="R757" i="1"/>
  <c r="Q759" i="1" l="1"/>
  <c r="R758" i="1"/>
  <c r="Q760" i="1" l="1"/>
  <c r="R759" i="1"/>
  <c r="Q761" i="1" l="1"/>
  <c r="R760" i="1"/>
  <c r="Q762" i="1" l="1"/>
  <c r="R761" i="1"/>
  <c r="Q763" i="1" l="1"/>
  <c r="R762" i="1"/>
  <c r="Q764" i="1" l="1"/>
  <c r="R763" i="1"/>
  <c r="Q765" i="1" l="1"/>
  <c r="R764" i="1"/>
  <c r="Q766" i="1" l="1"/>
  <c r="R765" i="1"/>
  <c r="Q767" i="1" l="1"/>
  <c r="R766" i="1"/>
  <c r="Q768" i="1" l="1"/>
  <c r="R767" i="1"/>
  <c r="Q769" i="1" l="1"/>
  <c r="R768" i="1"/>
  <c r="Q770" i="1" l="1"/>
  <c r="R769" i="1"/>
  <c r="Q771" i="1" l="1"/>
  <c r="R770" i="1"/>
  <c r="Q772" i="1" l="1"/>
  <c r="R771" i="1"/>
  <c r="Q773" i="1" l="1"/>
  <c r="R772" i="1"/>
  <c r="Q774" i="1" l="1"/>
  <c r="R773" i="1"/>
  <c r="Q775" i="1" l="1"/>
  <c r="R774" i="1"/>
  <c r="Q776" i="1" l="1"/>
  <c r="R775" i="1"/>
  <c r="Q777" i="1" l="1"/>
  <c r="R776" i="1"/>
  <c r="Q778" i="1" l="1"/>
  <c r="R777" i="1"/>
  <c r="Q779" i="1" l="1"/>
  <c r="R778" i="1"/>
  <c r="Q780" i="1" l="1"/>
  <c r="R779" i="1"/>
  <c r="Q781" i="1" l="1"/>
  <c r="R780" i="1"/>
  <c r="Q782" i="1" l="1"/>
  <c r="R781" i="1"/>
  <c r="Q783" i="1" l="1"/>
  <c r="R782" i="1"/>
  <c r="Q784" i="1" l="1"/>
  <c r="R783" i="1"/>
  <c r="Q785" i="1" l="1"/>
  <c r="R784" i="1"/>
  <c r="Q786" i="1" l="1"/>
  <c r="R785" i="1"/>
  <c r="Q787" i="1" l="1"/>
  <c r="R786" i="1"/>
  <c r="Q788" i="1" l="1"/>
  <c r="R787" i="1"/>
  <c r="Q789" i="1" l="1"/>
  <c r="R788" i="1"/>
  <c r="Q790" i="1" l="1"/>
  <c r="R789" i="1"/>
  <c r="Q791" i="1" l="1"/>
  <c r="R790" i="1"/>
  <c r="Q792" i="1" l="1"/>
  <c r="R791" i="1"/>
  <c r="Q793" i="1" l="1"/>
  <c r="R792" i="1"/>
  <c r="Q794" i="1" l="1"/>
  <c r="R793" i="1"/>
  <c r="Q795" i="1" l="1"/>
  <c r="R794" i="1"/>
  <c r="Q796" i="1" l="1"/>
  <c r="R795" i="1"/>
  <c r="Q797" i="1" l="1"/>
  <c r="R796" i="1"/>
  <c r="Q798" i="1" l="1"/>
  <c r="R797" i="1"/>
  <c r="Q799" i="1" l="1"/>
  <c r="R798" i="1"/>
  <c r="Q800" i="1" l="1"/>
  <c r="R799" i="1"/>
  <c r="Q801" i="1" l="1"/>
  <c r="R800" i="1"/>
  <c r="Q802" i="1" l="1"/>
  <c r="R801" i="1"/>
  <c r="Q803" i="1" l="1"/>
  <c r="R802" i="1"/>
  <c r="Q804" i="1" l="1"/>
  <c r="R803" i="1"/>
  <c r="Q805" i="1" l="1"/>
  <c r="R804" i="1"/>
  <c r="Q806" i="1" l="1"/>
  <c r="R805" i="1"/>
  <c r="Q807" i="1" l="1"/>
  <c r="R806" i="1"/>
  <c r="Q808" i="1" l="1"/>
  <c r="R807" i="1"/>
  <c r="Q809" i="1" l="1"/>
  <c r="R808" i="1"/>
  <c r="Q810" i="1" l="1"/>
  <c r="R809" i="1"/>
  <c r="Q811" i="1" l="1"/>
  <c r="R810" i="1"/>
  <c r="Q812" i="1" l="1"/>
  <c r="R811" i="1"/>
  <c r="Q813" i="1" l="1"/>
  <c r="R812" i="1"/>
  <c r="Q814" i="1" l="1"/>
  <c r="R813" i="1"/>
  <c r="Q815" i="1" l="1"/>
  <c r="R814" i="1"/>
  <c r="Q816" i="1" l="1"/>
  <c r="R815" i="1"/>
  <c r="Q817" i="1" l="1"/>
  <c r="R816" i="1"/>
  <c r="Q818" i="1" l="1"/>
  <c r="R817" i="1"/>
  <c r="Q819" i="1" l="1"/>
  <c r="R818" i="1"/>
  <c r="Q820" i="1" l="1"/>
  <c r="R819" i="1"/>
  <c r="Q821" i="1" l="1"/>
  <c r="R820" i="1"/>
  <c r="Q822" i="1" l="1"/>
  <c r="R821" i="1"/>
  <c r="Q823" i="1" l="1"/>
  <c r="R822" i="1"/>
  <c r="Q824" i="1" l="1"/>
  <c r="R823" i="1"/>
  <c r="Q825" i="1" l="1"/>
  <c r="R824" i="1"/>
  <c r="Q826" i="1" l="1"/>
  <c r="R825" i="1"/>
  <c r="Q827" i="1" l="1"/>
  <c r="R826" i="1"/>
  <c r="Q828" i="1" l="1"/>
  <c r="R827" i="1"/>
  <c r="Q829" i="1" l="1"/>
  <c r="R828" i="1"/>
  <c r="Q830" i="1" l="1"/>
  <c r="R829" i="1"/>
  <c r="Q831" i="1" l="1"/>
  <c r="R830" i="1"/>
  <c r="Q832" i="1" l="1"/>
  <c r="R831" i="1"/>
  <c r="Q833" i="1" l="1"/>
  <c r="R832" i="1"/>
  <c r="Q834" i="1" l="1"/>
  <c r="R833" i="1"/>
  <c r="Q835" i="1" l="1"/>
  <c r="R834" i="1"/>
  <c r="Q836" i="1" l="1"/>
  <c r="R835" i="1"/>
  <c r="Q837" i="1" l="1"/>
  <c r="R836" i="1"/>
  <c r="Q838" i="1" l="1"/>
  <c r="R837" i="1"/>
  <c r="Q839" i="1" l="1"/>
  <c r="R838" i="1"/>
  <c r="Q840" i="1" l="1"/>
  <c r="R839" i="1"/>
  <c r="Q841" i="1" l="1"/>
  <c r="R840" i="1"/>
  <c r="Q842" i="1" l="1"/>
  <c r="R841" i="1"/>
  <c r="Q843" i="1" l="1"/>
  <c r="R842" i="1"/>
  <c r="Q844" i="1" l="1"/>
  <c r="R843" i="1"/>
  <c r="Q845" i="1" l="1"/>
  <c r="R844" i="1"/>
  <c r="Q846" i="1" l="1"/>
  <c r="R845" i="1"/>
  <c r="Q847" i="1" l="1"/>
  <c r="R846" i="1"/>
  <c r="Q848" i="1" l="1"/>
  <c r="R847" i="1"/>
  <c r="Q849" i="1" l="1"/>
  <c r="R848" i="1"/>
  <c r="Q850" i="1" l="1"/>
  <c r="R849" i="1"/>
  <c r="Q851" i="1" l="1"/>
  <c r="R850" i="1"/>
  <c r="Q852" i="1" l="1"/>
  <c r="R851" i="1"/>
  <c r="Q853" i="1" l="1"/>
  <c r="R852" i="1"/>
  <c r="Q854" i="1" l="1"/>
  <c r="R853" i="1"/>
  <c r="Q855" i="1" l="1"/>
  <c r="R854" i="1"/>
  <c r="Q856" i="1" l="1"/>
  <c r="R855" i="1"/>
  <c r="Q857" i="1" l="1"/>
  <c r="R856" i="1"/>
  <c r="Q858" i="1" l="1"/>
  <c r="R857" i="1"/>
  <c r="Q859" i="1" l="1"/>
  <c r="R858" i="1"/>
  <c r="Q860" i="1" l="1"/>
  <c r="R859" i="1"/>
  <c r="Q861" i="1" l="1"/>
  <c r="R860" i="1"/>
  <c r="Q862" i="1" l="1"/>
  <c r="R861" i="1"/>
  <c r="Q863" i="1" l="1"/>
  <c r="R862" i="1"/>
  <c r="Q864" i="1" l="1"/>
  <c r="R863" i="1"/>
  <c r="Q865" i="1" l="1"/>
  <c r="R864" i="1"/>
  <c r="Q866" i="1" l="1"/>
  <c r="R865" i="1"/>
  <c r="Q867" i="1" l="1"/>
  <c r="R866" i="1"/>
  <c r="Q868" i="1" l="1"/>
  <c r="R867" i="1"/>
  <c r="Q869" i="1" l="1"/>
  <c r="R868" i="1"/>
  <c r="Q870" i="1" l="1"/>
  <c r="R869" i="1"/>
  <c r="Q871" i="1" l="1"/>
  <c r="R870" i="1"/>
  <c r="Q872" i="1" l="1"/>
  <c r="R871" i="1"/>
  <c r="Q873" i="1" l="1"/>
  <c r="R872" i="1"/>
  <c r="Q874" i="1" l="1"/>
  <c r="R873" i="1"/>
  <c r="Q875" i="1" l="1"/>
  <c r="R874" i="1"/>
  <c r="Q876" i="1" l="1"/>
  <c r="R875" i="1"/>
  <c r="Q877" i="1" l="1"/>
  <c r="R876" i="1"/>
  <c r="Q878" i="1" l="1"/>
  <c r="R877" i="1"/>
  <c r="Q879" i="1" l="1"/>
  <c r="R878" i="1"/>
  <c r="Q880" i="1" l="1"/>
  <c r="R879" i="1"/>
  <c r="Q881" i="1" l="1"/>
  <c r="R880" i="1"/>
  <c r="Q882" i="1" l="1"/>
  <c r="R881" i="1"/>
  <c r="Q883" i="1" l="1"/>
  <c r="R882" i="1"/>
  <c r="Q884" i="1" l="1"/>
  <c r="R883" i="1"/>
  <c r="Q885" i="1" l="1"/>
  <c r="R884" i="1"/>
  <c r="Q886" i="1" l="1"/>
  <c r="R885" i="1"/>
  <c r="Q887" i="1" l="1"/>
  <c r="R886" i="1"/>
  <c r="Q888" i="1" l="1"/>
  <c r="R887" i="1"/>
  <c r="Q889" i="1" l="1"/>
  <c r="R888" i="1"/>
  <c r="Q890" i="1" l="1"/>
  <c r="R889" i="1"/>
  <c r="Q891" i="1" l="1"/>
  <c r="R890" i="1"/>
  <c r="Q892" i="1" l="1"/>
  <c r="R891" i="1"/>
  <c r="Q893" i="1" l="1"/>
  <c r="R892" i="1"/>
  <c r="Q894" i="1" l="1"/>
  <c r="R893" i="1"/>
  <c r="Q895" i="1" l="1"/>
  <c r="R894" i="1"/>
  <c r="Q896" i="1" l="1"/>
  <c r="R895" i="1"/>
  <c r="Q897" i="1" l="1"/>
  <c r="R896" i="1"/>
  <c r="Q898" i="1" l="1"/>
  <c r="R897" i="1"/>
  <c r="Q899" i="1" l="1"/>
  <c r="R898" i="1"/>
  <c r="Q900" i="1" l="1"/>
  <c r="R899" i="1"/>
  <c r="Q901" i="1" l="1"/>
  <c r="R900" i="1"/>
  <c r="Q902" i="1" l="1"/>
  <c r="R901" i="1"/>
  <c r="Q903" i="1" l="1"/>
  <c r="R902" i="1"/>
  <c r="Q904" i="1" l="1"/>
  <c r="R903" i="1"/>
  <c r="Q905" i="1" l="1"/>
  <c r="R904" i="1"/>
  <c r="Q906" i="1" l="1"/>
  <c r="R905" i="1"/>
  <c r="Q907" i="1" l="1"/>
  <c r="R906" i="1"/>
  <c r="Q908" i="1" l="1"/>
  <c r="R907" i="1"/>
  <c r="Q909" i="1" l="1"/>
  <c r="R908" i="1"/>
  <c r="Q910" i="1" l="1"/>
  <c r="R909" i="1"/>
  <c r="Q911" i="1" l="1"/>
  <c r="R910" i="1"/>
  <c r="Q912" i="1" l="1"/>
  <c r="R911" i="1"/>
  <c r="Q913" i="1" l="1"/>
  <c r="R912" i="1"/>
  <c r="Q914" i="1" l="1"/>
  <c r="R913" i="1"/>
  <c r="Q915" i="1" l="1"/>
  <c r="R914" i="1"/>
  <c r="Q916" i="1" l="1"/>
  <c r="R915" i="1"/>
  <c r="Q917" i="1" l="1"/>
  <c r="R916" i="1"/>
  <c r="Q918" i="1" l="1"/>
  <c r="R917" i="1"/>
  <c r="Q919" i="1" l="1"/>
  <c r="R918" i="1"/>
  <c r="Q920" i="1" l="1"/>
  <c r="R919" i="1"/>
  <c r="Q921" i="1" l="1"/>
  <c r="R920" i="1"/>
  <c r="Q922" i="1" l="1"/>
  <c r="R921" i="1"/>
  <c r="Q923" i="1" l="1"/>
  <c r="R922" i="1"/>
  <c r="Q924" i="1" l="1"/>
  <c r="R923" i="1"/>
  <c r="Q925" i="1" l="1"/>
  <c r="R924" i="1"/>
  <c r="Q926" i="1" l="1"/>
  <c r="R925" i="1"/>
  <c r="Q927" i="1" l="1"/>
  <c r="R926" i="1"/>
  <c r="Q928" i="1" l="1"/>
  <c r="R927" i="1"/>
  <c r="Q929" i="1" l="1"/>
  <c r="R928" i="1"/>
  <c r="Q930" i="1" l="1"/>
  <c r="R929" i="1"/>
  <c r="Q931" i="1" l="1"/>
  <c r="R930" i="1"/>
  <c r="Q932" i="1" l="1"/>
  <c r="R931" i="1"/>
  <c r="Q933" i="1" l="1"/>
  <c r="R932" i="1"/>
  <c r="Q934" i="1" l="1"/>
  <c r="R933" i="1"/>
  <c r="Q935" i="1" l="1"/>
  <c r="R934" i="1"/>
  <c r="Q936" i="1" l="1"/>
  <c r="R935" i="1"/>
  <c r="Q937" i="1" l="1"/>
  <c r="R936" i="1"/>
  <c r="Q938" i="1" l="1"/>
  <c r="R937" i="1"/>
  <c r="Q939" i="1" l="1"/>
  <c r="R938" i="1"/>
  <c r="Q940" i="1" l="1"/>
  <c r="R939" i="1"/>
  <c r="Q941" i="1" l="1"/>
  <c r="R940" i="1"/>
  <c r="Q942" i="1" l="1"/>
  <c r="R941" i="1"/>
  <c r="Q943" i="1" l="1"/>
  <c r="R942" i="1"/>
  <c r="Q944" i="1" l="1"/>
  <c r="R943" i="1"/>
  <c r="Q945" i="1" l="1"/>
  <c r="R944" i="1"/>
  <c r="Q946" i="1" l="1"/>
  <c r="R945" i="1"/>
  <c r="Q947" i="1" l="1"/>
  <c r="R946" i="1"/>
  <c r="Q948" i="1" l="1"/>
  <c r="R947" i="1"/>
  <c r="Q949" i="1" l="1"/>
  <c r="R948" i="1"/>
  <c r="Q950" i="1" l="1"/>
  <c r="R949" i="1"/>
  <c r="Q951" i="1" l="1"/>
  <c r="R950" i="1"/>
  <c r="Q952" i="1" l="1"/>
  <c r="R951" i="1"/>
  <c r="Q953" i="1" l="1"/>
  <c r="R952" i="1"/>
  <c r="Q954" i="1" l="1"/>
  <c r="R953" i="1"/>
  <c r="Q955" i="1" l="1"/>
  <c r="R954" i="1"/>
  <c r="Q956" i="1" l="1"/>
  <c r="R955" i="1"/>
  <c r="Q957" i="1" l="1"/>
  <c r="R956" i="1"/>
  <c r="Q958" i="1" l="1"/>
  <c r="R957" i="1"/>
  <c r="Q959" i="1" l="1"/>
  <c r="R958" i="1"/>
  <c r="Q960" i="1" l="1"/>
  <c r="R959" i="1"/>
  <c r="Q961" i="1" l="1"/>
  <c r="R960" i="1"/>
  <c r="Q962" i="1" l="1"/>
  <c r="R961" i="1"/>
  <c r="Q963" i="1" l="1"/>
  <c r="R962" i="1"/>
  <c r="Q964" i="1" l="1"/>
  <c r="R963" i="1"/>
  <c r="Q965" i="1" l="1"/>
  <c r="R964" i="1"/>
  <c r="Q966" i="1" l="1"/>
  <c r="R965" i="1"/>
  <c r="Q967" i="1" l="1"/>
  <c r="R966" i="1"/>
  <c r="Q968" i="1" l="1"/>
  <c r="R967" i="1"/>
  <c r="Q969" i="1" l="1"/>
  <c r="R968" i="1"/>
  <c r="Q970" i="1" l="1"/>
  <c r="R969" i="1"/>
  <c r="Q971" i="1" l="1"/>
  <c r="R970" i="1"/>
  <c r="Q972" i="1" l="1"/>
  <c r="R971" i="1"/>
  <c r="Q973" i="1" l="1"/>
  <c r="R972" i="1"/>
  <c r="Q974" i="1" l="1"/>
  <c r="R973" i="1"/>
  <c r="Q975" i="1" l="1"/>
  <c r="R974" i="1"/>
  <c r="Q976" i="1" l="1"/>
  <c r="R975" i="1"/>
  <c r="Q977" i="1" l="1"/>
  <c r="R976" i="1"/>
  <c r="Q978" i="1" l="1"/>
  <c r="R977" i="1"/>
  <c r="Q979" i="1" l="1"/>
  <c r="R978" i="1"/>
  <c r="Q980" i="1" l="1"/>
  <c r="R979" i="1"/>
  <c r="Q981" i="1" l="1"/>
  <c r="R980" i="1"/>
  <c r="Q982" i="1" l="1"/>
  <c r="R981" i="1"/>
  <c r="Q983" i="1" l="1"/>
  <c r="R982" i="1"/>
  <c r="Q984" i="1" l="1"/>
  <c r="R983" i="1"/>
  <c r="Q985" i="1" l="1"/>
  <c r="R984" i="1"/>
  <c r="Q986" i="1" l="1"/>
  <c r="R985" i="1"/>
  <c r="Q987" i="1" l="1"/>
  <c r="R986" i="1"/>
  <c r="Q988" i="1" l="1"/>
  <c r="R987" i="1"/>
  <c r="Q989" i="1" l="1"/>
  <c r="R988" i="1"/>
  <c r="Q990" i="1" l="1"/>
  <c r="R989" i="1"/>
  <c r="Q991" i="1" l="1"/>
  <c r="R990" i="1"/>
  <c r="Q992" i="1" l="1"/>
  <c r="R991" i="1"/>
  <c r="Q993" i="1" l="1"/>
  <c r="R992" i="1"/>
  <c r="Q994" i="1" l="1"/>
  <c r="R993" i="1"/>
  <c r="Q995" i="1" l="1"/>
  <c r="R994" i="1"/>
  <c r="Q996" i="1" l="1"/>
  <c r="R995" i="1"/>
  <c r="Q997" i="1" l="1"/>
  <c r="R996" i="1"/>
  <c r="Q998" i="1" l="1"/>
  <c r="R997" i="1"/>
  <c r="Q999" i="1" l="1"/>
  <c r="R998" i="1"/>
  <c r="Q1000" i="1" l="1"/>
  <c r="R999" i="1"/>
  <c r="Q1001" i="1" l="1"/>
  <c r="R1000" i="1"/>
  <c r="Q1002" i="1" l="1"/>
  <c r="R1001" i="1"/>
  <c r="Q1003" i="1" l="1"/>
  <c r="R1002" i="1"/>
  <c r="Q1004" i="1" l="1"/>
  <c r="R1003" i="1"/>
  <c r="Q1005" i="1" l="1"/>
  <c r="R1004" i="1"/>
  <c r="Q1006" i="1" l="1"/>
  <c r="R1005" i="1"/>
  <c r="Q1007" i="1" l="1"/>
  <c r="R1006" i="1"/>
  <c r="Q1008" i="1" l="1"/>
  <c r="R1007" i="1"/>
  <c r="Q1009" i="1" l="1"/>
  <c r="R1008" i="1"/>
  <c r="Q1010" i="1" l="1"/>
  <c r="R1009" i="1"/>
  <c r="Q1011" i="1" l="1"/>
  <c r="R1010" i="1"/>
  <c r="Q1012" i="1" l="1"/>
  <c r="R1011" i="1"/>
  <c r="Q1013" i="1" l="1"/>
  <c r="R1012" i="1"/>
  <c r="Q1014" i="1" l="1"/>
  <c r="R1013" i="1"/>
  <c r="Q1015" i="1" l="1"/>
  <c r="R1014" i="1"/>
  <c r="Q1016" i="1" l="1"/>
  <c r="R1015" i="1"/>
  <c r="Q1017" i="1" l="1"/>
  <c r="R1016" i="1"/>
  <c r="Q1018" i="1" l="1"/>
  <c r="R1017" i="1"/>
  <c r="Q1019" i="1" l="1"/>
  <c r="R1018" i="1"/>
  <c r="Q1020" i="1" l="1"/>
  <c r="R1019" i="1"/>
  <c r="Q1021" i="1" l="1"/>
  <c r="R1020" i="1"/>
  <c r="Q1022" i="1" l="1"/>
  <c r="R1021" i="1"/>
  <c r="Q1023" i="1" l="1"/>
  <c r="R1022" i="1"/>
  <c r="Q1024" i="1" l="1"/>
  <c r="R1023" i="1"/>
  <c r="Q1025" i="1" l="1"/>
  <c r="R1024" i="1"/>
  <c r="Q1026" i="1" l="1"/>
  <c r="R1025" i="1"/>
  <c r="Q1027" i="1" l="1"/>
  <c r="R1026" i="1"/>
  <c r="Q1028" i="1" l="1"/>
  <c r="R1027" i="1"/>
  <c r="Q1029" i="1" l="1"/>
  <c r="R1028" i="1"/>
  <c r="Q1030" i="1" l="1"/>
  <c r="R1029" i="1"/>
  <c r="Q1031" i="1" l="1"/>
  <c r="R1030" i="1"/>
  <c r="Q1032" i="1" l="1"/>
  <c r="R1031" i="1"/>
  <c r="Q1033" i="1" l="1"/>
  <c r="R1032" i="1"/>
  <c r="Q1034" i="1" l="1"/>
  <c r="R1033" i="1"/>
  <c r="Q1035" i="1" l="1"/>
  <c r="R1034" i="1"/>
  <c r="Q1036" i="1" l="1"/>
  <c r="R1035" i="1"/>
  <c r="Q1037" i="1" l="1"/>
  <c r="R1036" i="1"/>
  <c r="Q1038" i="1" l="1"/>
  <c r="R1037" i="1"/>
  <c r="Q1039" i="1" l="1"/>
  <c r="R1038" i="1"/>
  <c r="Q1040" i="1" l="1"/>
  <c r="R1039" i="1"/>
  <c r="Q1041" i="1" l="1"/>
  <c r="R1040" i="1"/>
  <c r="Q1042" i="1" l="1"/>
  <c r="R1041" i="1"/>
  <c r="Q1043" i="1" l="1"/>
  <c r="R1042" i="1"/>
  <c r="Q1044" i="1" l="1"/>
  <c r="R1043" i="1"/>
  <c r="Q1045" i="1" l="1"/>
  <c r="R1044" i="1"/>
  <c r="Q1046" i="1" l="1"/>
  <c r="R1045" i="1"/>
  <c r="Q1047" i="1" l="1"/>
  <c r="R1046" i="1"/>
  <c r="Q1048" i="1" l="1"/>
  <c r="R1047" i="1"/>
  <c r="Q1049" i="1" l="1"/>
  <c r="R1048" i="1"/>
  <c r="Q1050" i="1" l="1"/>
  <c r="R1049" i="1"/>
  <c r="Q1051" i="1" l="1"/>
  <c r="R1050" i="1"/>
  <c r="Q1052" i="1" l="1"/>
  <c r="R1051" i="1"/>
  <c r="Q1053" i="1" l="1"/>
  <c r="R1052" i="1"/>
  <c r="Q1054" i="1" l="1"/>
  <c r="R1053" i="1"/>
  <c r="Q1055" i="1" l="1"/>
  <c r="R1054" i="1"/>
  <c r="Q1056" i="1" l="1"/>
  <c r="R1055" i="1"/>
  <c r="Q1057" i="1" l="1"/>
  <c r="R1056" i="1"/>
  <c r="Q1058" i="1" l="1"/>
  <c r="R1057" i="1"/>
  <c r="Q1059" i="1" l="1"/>
  <c r="R1058" i="1"/>
  <c r="Q1060" i="1" l="1"/>
  <c r="R1059" i="1"/>
  <c r="Q1061" i="1" l="1"/>
  <c r="R1060" i="1"/>
  <c r="Q1062" i="1" l="1"/>
  <c r="R1061" i="1"/>
  <c r="Q1063" i="1" l="1"/>
  <c r="R1062" i="1"/>
  <c r="Q1064" i="1" l="1"/>
  <c r="R1063" i="1"/>
  <c r="Q1065" i="1" l="1"/>
  <c r="R1064" i="1"/>
  <c r="Q1066" i="1" l="1"/>
  <c r="R1065" i="1"/>
  <c r="Q1067" i="1" l="1"/>
  <c r="R1066" i="1"/>
  <c r="Q1068" i="1" l="1"/>
  <c r="R1067" i="1"/>
  <c r="Q1069" i="1" l="1"/>
  <c r="R1068" i="1"/>
  <c r="Q1070" i="1" l="1"/>
  <c r="R1069" i="1"/>
  <c r="Q1071" i="1" l="1"/>
  <c r="R1070" i="1"/>
  <c r="Q1072" i="1" l="1"/>
  <c r="R1071" i="1"/>
  <c r="Q1073" i="1" l="1"/>
  <c r="R1072" i="1"/>
  <c r="Q1074" i="1" l="1"/>
  <c r="R1073" i="1"/>
  <c r="Q1075" i="1" l="1"/>
  <c r="R1074" i="1"/>
  <c r="Q1076" i="1" l="1"/>
  <c r="R1075" i="1"/>
  <c r="Q1077" i="1" l="1"/>
  <c r="R1076" i="1"/>
  <c r="Q1078" i="1" l="1"/>
  <c r="R1077" i="1"/>
  <c r="Q1079" i="1" l="1"/>
  <c r="R1078" i="1"/>
  <c r="Q1080" i="1" l="1"/>
  <c r="R1079" i="1"/>
  <c r="Q1081" i="1" l="1"/>
  <c r="R1080" i="1"/>
  <c r="Q1082" i="1" l="1"/>
  <c r="R1081" i="1"/>
  <c r="Q1083" i="1" l="1"/>
  <c r="R1082" i="1"/>
  <c r="Q1084" i="1" l="1"/>
  <c r="R1083" i="1"/>
  <c r="Q1085" i="1" l="1"/>
  <c r="R1084" i="1"/>
  <c r="Q1086" i="1" l="1"/>
  <c r="R1085" i="1"/>
  <c r="Q1087" i="1" l="1"/>
  <c r="R1086" i="1"/>
  <c r="Q1088" i="1" l="1"/>
  <c r="R1087" i="1"/>
  <c r="Q1089" i="1" l="1"/>
  <c r="R1088" i="1"/>
  <c r="Q1090" i="1" l="1"/>
  <c r="R1089" i="1"/>
  <c r="Q1091" i="1" l="1"/>
  <c r="R1090" i="1"/>
  <c r="Q1092" i="1" l="1"/>
  <c r="R1091" i="1"/>
  <c r="Q1093" i="1" l="1"/>
  <c r="R1092" i="1"/>
  <c r="Q1094" i="1" l="1"/>
  <c r="R1093" i="1"/>
  <c r="Q1095" i="1" l="1"/>
  <c r="R1094" i="1"/>
  <c r="Q1096" i="1" l="1"/>
  <c r="R1095" i="1"/>
  <c r="Q1097" i="1" l="1"/>
  <c r="R1096" i="1"/>
  <c r="Q1098" i="1" l="1"/>
  <c r="R1097" i="1"/>
  <c r="Q1099" i="1" l="1"/>
  <c r="R1098" i="1"/>
  <c r="Q1100" i="1" l="1"/>
  <c r="R1099" i="1"/>
  <c r="Q1101" i="1" l="1"/>
  <c r="R1100" i="1"/>
  <c r="Q1102" i="1" l="1"/>
  <c r="R1101" i="1"/>
  <c r="Q1103" i="1" l="1"/>
  <c r="R1102" i="1"/>
  <c r="Q1104" i="1" l="1"/>
  <c r="R1103" i="1"/>
  <c r="Q1105" i="1" l="1"/>
  <c r="R1104" i="1"/>
  <c r="Q1106" i="1" l="1"/>
  <c r="R1105" i="1"/>
  <c r="Q1107" i="1" l="1"/>
  <c r="R1106" i="1"/>
  <c r="Q1108" i="1" l="1"/>
  <c r="R1107" i="1"/>
  <c r="Q1109" i="1" l="1"/>
  <c r="R1108" i="1"/>
  <c r="Q1110" i="1" l="1"/>
  <c r="R1109" i="1"/>
  <c r="Q1111" i="1" l="1"/>
  <c r="R1110" i="1"/>
  <c r="Q1112" i="1" l="1"/>
  <c r="R1111" i="1"/>
  <c r="Q1113" i="1" l="1"/>
  <c r="R1112" i="1"/>
  <c r="Q1114" i="1" l="1"/>
  <c r="R1113" i="1"/>
  <c r="Q1115" i="1" l="1"/>
  <c r="R1114" i="1"/>
  <c r="Q1116" i="1" l="1"/>
  <c r="R1115" i="1"/>
  <c r="Q1117" i="1" l="1"/>
  <c r="R1116" i="1"/>
  <c r="Q1118" i="1" l="1"/>
  <c r="R1117" i="1"/>
  <c r="Q1119" i="1" l="1"/>
  <c r="R1118" i="1"/>
  <c r="Q1120" i="1" l="1"/>
  <c r="R1119" i="1"/>
  <c r="Q1121" i="1" l="1"/>
  <c r="R1120" i="1"/>
  <c r="Q1122" i="1" l="1"/>
  <c r="R1121" i="1"/>
  <c r="Q1123" i="1" l="1"/>
  <c r="R1122" i="1"/>
  <c r="Q1124" i="1" l="1"/>
  <c r="R1123" i="1"/>
  <c r="Q1125" i="1" l="1"/>
  <c r="R1124" i="1"/>
  <c r="Q1126" i="1" l="1"/>
  <c r="R1125" i="1"/>
  <c r="Q1127" i="1" l="1"/>
  <c r="R1126" i="1"/>
  <c r="Q1128" i="1" l="1"/>
  <c r="R1127" i="1"/>
  <c r="Q1129" i="1" l="1"/>
  <c r="R1128" i="1"/>
  <c r="Q1130" i="1" l="1"/>
  <c r="R1129" i="1"/>
  <c r="Q1131" i="1" l="1"/>
  <c r="R1130" i="1"/>
  <c r="Q1132" i="1" l="1"/>
  <c r="R1131" i="1"/>
  <c r="Q1133" i="1" l="1"/>
  <c r="R1132" i="1"/>
  <c r="Q1134" i="1" l="1"/>
  <c r="R1133" i="1"/>
  <c r="Q1135" i="1" l="1"/>
  <c r="R1134" i="1"/>
  <c r="Q1136" i="1" l="1"/>
  <c r="R1135" i="1"/>
  <c r="Q1137" i="1" l="1"/>
  <c r="R1136" i="1"/>
  <c r="Q1138" i="1" l="1"/>
  <c r="R1137" i="1"/>
  <c r="Q1139" i="1" l="1"/>
  <c r="R1138" i="1"/>
  <c r="Q1140" i="1" l="1"/>
  <c r="R1139" i="1"/>
  <c r="Q1141" i="1" l="1"/>
  <c r="R1140" i="1"/>
  <c r="Q1142" i="1" l="1"/>
  <c r="R1141" i="1"/>
  <c r="Q1143" i="1" l="1"/>
  <c r="R1142" i="1"/>
  <c r="Q1144" i="1" l="1"/>
  <c r="R1143" i="1"/>
  <c r="Q1145" i="1" l="1"/>
  <c r="R1144" i="1"/>
  <c r="Q1146" i="1" l="1"/>
  <c r="R1145" i="1"/>
  <c r="Q1147" i="1" l="1"/>
  <c r="R1146" i="1"/>
  <c r="Q1148" i="1" l="1"/>
  <c r="R1147" i="1"/>
  <c r="Q1149" i="1" l="1"/>
  <c r="R1148" i="1"/>
  <c r="Q1150" i="1" l="1"/>
  <c r="R1149" i="1"/>
  <c r="Q1151" i="1" l="1"/>
  <c r="R1150" i="1"/>
  <c r="Q1152" i="1" l="1"/>
  <c r="R1151" i="1"/>
  <c r="Q1153" i="1" l="1"/>
  <c r="R1152" i="1"/>
  <c r="Q1154" i="1" l="1"/>
  <c r="R1153" i="1"/>
  <c r="Q1155" i="1" l="1"/>
  <c r="R1154" i="1"/>
  <c r="Q1156" i="1" l="1"/>
  <c r="R1155" i="1"/>
  <c r="Q1157" i="1" l="1"/>
  <c r="R1156" i="1"/>
  <c r="Q1158" i="1" l="1"/>
  <c r="R1157" i="1"/>
  <c r="Q1159" i="1" l="1"/>
  <c r="R1158" i="1"/>
  <c r="Q1160" i="1" l="1"/>
  <c r="R1159" i="1"/>
  <c r="Q1161" i="1" l="1"/>
  <c r="R1160" i="1"/>
  <c r="Q1162" i="1" l="1"/>
  <c r="R1161" i="1"/>
  <c r="Q1163" i="1" l="1"/>
  <c r="R1162" i="1"/>
  <c r="Q1164" i="1" l="1"/>
  <c r="R1163" i="1"/>
  <c r="Q1165" i="1" l="1"/>
  <c r="R1164" i="1"/>
  <c r="Q1166" i="1" l="1"/>
  <c r="R1165" i="1"/>
  <c r="Q1167" i="1" l="1"/>
  <c r="R1166" i="1"/>
  <c r="Q1168" i="1" l="1"/>
  <c r="R1167" i="1"/>
  <c r="Q1169" i="1" l="1"/>
  <c r="R1168" i="1"/>
  <c r="Q1170" i="1" l="1"/>
  <c r="R1169" i="1"/>
  <c r="Q1171" i="1" l="1"/>
  <c r="R1170" i="1"/>
  <c r="Q1172" i="1" l="1"/>
  <c r="R1171" i="1"/>
  <c r="Q1173" i="1" l="1"/>
  <c r="R1172" i="1"/>
  <c r="Q1174" i="1" l="1"/>
  <c r="R1173" i="1"/>
  <c r="Q1175" i="1" l="1"/>
  <c r="R1174" i="1"/>
  <c r="Q1176" i="1" l="1"/>
  <c r="R1175" i="1"/>
  <c r="Q1177" i="1" l="1"/>
  <c r="R1176" i="1"/>
  <c r="Q1178" i="1" l="1"/>
  <c r="R1177" i="1"/>
  <c r="Q1179" i="1" l="1"/>
  <c r="R1178" i="1"/>
  <c r="Q1180" i="1" l="1"/>
  <c r="R1179" i="1"/>
  <c r="Q1181" i="1" l="1"/>
  <c r="R1180" i="1"/>
  <c r="Q1182" i="1" l="1"/>
  <c r="R1181" i="1"/>
  <c r="Q1183" i="1" l="1"/>
  <c r="R1182" i="1"/>
  <c r="Q1184" i="1" l="1"/>
  <c r="R1183" i="1"/>
  <c r="Q1185" i="1" l="1"/>
  <c r="R1184" i="1"/>
  <c r="Q1186" i="1" l="1"/>
  <c r="R1185" i="1"/>
  <c r="Q1187" i="1" l="1"/>
  <c r="R1186" i="1"/>
  <c r="Q1188" i="1" l="1"/>
  <c r="R1187" i="1"/>
  <c r="Q1189" i="1" l="1"/>
  <c r="R1188" i="1"/>
  <c r="Q1190" i="1" l="1"/>
  <c r="R1189" i="1"/>
  <c r="Q1191" i="1" l="1"/>
  <c r="R1190" i="1"/>
  <c r="Q1192" i="1" l="1"/>
  <c r="R1191" i="1"/>
  <c r="Q1193" i="1" l="1"/>
  <c r="R1192" i="1"/>
  <c r="Q1194" i="1" l="1"/>
  <c r="R1193" i="1"/>
  <c r="Q1195" i="1" l="1"/>
  <c r="R1194" i="1"/>
  <c r="Q1196" i="1" l="1"/>
  <c r="R1195" i="1"/>
  <c r="Q1197" i="1" l="1"/>
  <c r="R1196" i="1"/>
  <c r="Q1198" i="1" l="1"/>
  <c r="R1197" i="1"/>
  <c r="Q1199" i="1" l="1"/>
  <c r="R1198" i="1"/>
  <c r="Q1200" i="1" l="1"/>
  <c r="R1199" i="1"/>
  <c r="Q1201" i="1" l="1"/>
  <c r="R1200" i="1"/>
  <c r="Q1202" i="1" l="1"/>
  <c r="R1201" i="1"/>
  <c r="Q1203" i="1" l="1"/>
  <c r="R1202" i="1"/>
  <c r="Q1204" i="1" l="1"/>
  <c r="R1203" i="1"/>
  <c r="Q1205" i="1" l="1"/>
  <c r="R1204" i="1"/>
  <c r="Q1206" i="1" l="1"/>
  <c r="R1205" i="1"/>
  <c r="Q1207" i="1" l="1"/>
  <c r="R1206" i="1"/>
  <c r="Q1208" i="1" l="1"/>
  <c r="R1207" i="1"/>
  <c r="Q1209" i="1" l="1"/>
  <c r="R1208" i="1"/>
  <c r="Q1210" i="1" l="1"/>
  <c r="R1209" i="1"/>
  <c r="Q1211" i="1" l="1"/>
  <c r="R1210" i="1"/>
  <c r="Q1212" i="1" l="1"/>
  <c r="R1211" i="1"/>
  <c r="Q1213" i="1" l="1"/>
  <c r="R1212" i="1"/>
  <c r="Q1214" i="1" l="1"/>
  <c r="R1213" i="1"/>
  <c r="Q1215" i="1" l="1"/>
  <c r="R1214" i="1"/>
  <c r="Q1216" i="1" l="1"/>
  <c r="R1215" i="1"/>
  <c r="Q1217" i="1" l="1"/>
  <c r="R1216" i="1"/>
  <c r="Q1218" i="1" l="1"/>
  <c r="R1217" i="1"/>
  <c r="Q1219" i="1" l="1"/>
  <c r="R1218" i="1"/>
  <c r="Q1220" i="1" l="1"/>
  <c r="R1219" i="1"/>
  <c r="Q1221" i="1" l="1"/>
  <c r="R1220" i="1"/>
  <c r="Q1222" i="1" l="1"/>
  <c r="R1221" i="1"/>
  <c r="Q1223" i="1" l="1"/>
  <c r="R1222" i="1"/>
  <c r="Q1224" i="1" l="1"/>
  <c r="R1223" i="1"/>
  <c r="Q1225" i="1" l="1"/>
  <c r="R1224" i="1"/>
  <c r="Q1226" i="1" l="1"/>
  <c r="R1225" i="1"/>
  <c r="Q1227" i="1" l="1"/>
  <c r="R1226" i="1"/>
  <c r="Q1228" i="1" l="1"/>
  <c r="R1227" i="1"/>
  <c r="Q1229" i="1" l="1"/>
  <c r="R1228" i="1"/>
  <c r="Q1230" i="1" l="1"/>
  <c r="R1229" i="1"/>
  <c r="Q1231" i="1" l="1"/>
  <c r="R1230" i="1"/>
  <c r="Q1232" i="1" l="1"/>
  <c r="R1231" i="1"/>
  <c r="Q1233" i="1" l="1"/>
  <c r="R1232" i="1"/>
  <c r="Q1234" i="1" l="1"/>
  <c r="R1233" i="1"/>
  <c r="Q1235" i="1" l="1"/>
  <c r="R1234" i="1"/>
  <c r="Q1236" i="1" l="1"/>
  <c r="R1235" i="1"/>
  <c r="Q1237" i="1" l="1"/>
  <c r="R1236" i="1"/>
  <c r="Q1238" i="1" l="1"/>
  <c r="R1237" i="1"/>
  <c r="Q1239" i="1" l="1"/>
  <c r="R1238" i="1"/>
  <c r="Q1240" i="1" l="1"/>
  <c r="R1239" i="1"/>
  <c r="Q1241" i="1" l="1"/>
  <c r="R1240" i="1"/>
  <c r="Q1242" i="1" l="1"/>
  <c r="R1241" i="1"/>
  <c r="Q1243" i="1" l="1"/>
  <c r="R1242" i="1"/>
  <c r="Q1244" i="1" l="1"/>
  <c r="R1243" i="1"/>
  <c r="Q1245" i="1" l="1"/>
  <c r="R1244" i="1"/>
  <c r="Q1246" i="1" l="1"/>
  <c r="R1245" i="1"/>
  <c r="Q1247" i="1" l="1"/>
  <c r="R1246" i="1"/>
  <c r="Q1248" i="1" l="1"/>
  <c r="R1247" i="1"/>
  <c r="Q1249" i="1" l="1"/>
  <c r="R1248" i="1"/>
  <c r="Q1250" i="1" l="1"/>
  <c r="R1249" i="1"/>
  <c r="Q1251" i="1" l="1"/>
  <c r="R1250" i="1"/>
  <c r="Q1252" i="1" l="1"/>
  <c r="R1251" i="1"/>
  <c r="Q1253" i="1" l="1"/>
  <c r="R1252" i="1"/>
  <c r="Q1254" i="1" l="1"/>
  <c r="R1253" i="1"/>
  <c r="Q1255" i="1" l="1"/>
  <c r="R1254" i="1"/>
  <c r="Q1256" i="1" l="1"/>
  <c r="R1255" i="1"/>
  <c r="Q1257" i="1" l="1"/>
  <c r="R1256" i="1"/>
  <c r="Q1258" i="1" l="1"/>
  <c r="R1257" i="1"/>
  <c r="Q1259" i="1" l="1"/>
  <c r="R1258" i="1"/>
  <c r="Q1260" i="1" l="1"/>
  <c r="R1259" i="1"/>
  <c r="Q1261" i="1" l="1"/>
  <c r="R1260" i="1"/>
  <c r="Q1262" i="1" l="1"/>
  <c r="R1261" i="1"/>
  <c r="Q1263" i="1" l="1"/>
  <c r="R1262" i="1"/>
  <c r="Q1264" i="1" l="1"/>
  <c r="R1263" i="1"/>
  <c r="Q1265" i="1" l="1"/>
  <c r="R1264" i="1"/>
  <c r="Q1266" i="1" l="1"/>
  <c r="R1265" i="1"/>
  <c r="Q1267" i="1" l="1"/>
  <c r="R1266" i="1"/>
  <c r="Q1268" i="1" l="1"/>
  <c r="R1267" i="1"/>
  <c r="Q1269" i="1" l="1"/>
  <c r="R1268" i="1"/>
  <c r="Q1270" i="1" l="1"/>
  <c r="R1269" i="1"/>
  <c r="Q1271" i="1" l="1"/>
  <c r="R1270" i="1"/>
  <c r="Q1272" i="1" l="1"/>
  <c r="R1271" i="1"/>
  <c r="Q1273" i="1" l="1"/>
  <c r="R1272" i="1"/>
  <c r="Q1274" i="1" l="1"/>
  <c r="R1273" i="1"/>
  <c r="Q1275" i="1" l="1"/>
  <c r="R1274" i="1"/>
  <c r="Q1276" i="1" l="1"/>
  <c r="R1275" i="1"/>
  <c r="Q1277" i="1" l="1"/>
  <c r="R1276" i="1"/>
  <c r="Q1278" i="1" l="1"/>
  <c r="R1277" i="1"/>
  <c r="Q1279" i="1" l="1"/>
  <c r="R1278" i="1"/>
  <c r="Q1280" i="1" l="1"/>
  <c r="R1279" i="1"/>
  <c r="Q1281" i="1" l="1"/>
  <c r="R1280" i="1"/>
  <c r="Q1282" i="1" l="1"/>
  <c r="R1281" i="1"/>
  <c r="Q1283" i="1" l="1"/>
  <c r="R1282" i="1"/>
  <c r="Q1284" i="1" l="1"/>
  <c r="R1283" i="1"/>
  <c r="Q1285" i="1" l="1"/>
  <c r="R1284" i="1"/>
  <c r="Q1286" i="1" l="1"/>
  <c r="R1285" i="1"/>
  <c r="Q1287" i="1" l="1"/>
  <c r="R1286" i="1"/>
  <c r="Q1288" i="1" l="1"/>
  <c r="R1287" i="1"/>
  <c r="Q1289" i="1" l="1"/>
  <c r="R1288" i="1"/>
  <c r="Q1290" i="1" l="1"/>
  <c r="R1289" i="1"/>
  <c r="Q1291" i="1" l="1"/>
  <c r="R1290" i="1"/>
  <c r="Q1292" i="1" l="1"/>
  <c r="R1291" i="1"/>
  <c r="Q1293" i="1" l="1"/>
  <c r="R1292" i="1"/>
  <c r="Q1294" i="1" l="1"/>
  <c r="R1293" i="1"/>
  <c r="Q1295" i="1" l="1"/>
  <c r="R1294" i="1"/>
  <c r="Q1296" i="1" l="1"/>
  <c r="R1295" i="1"/>
  <c r="Q1297" i="1" l="1"/>
  <c r="R1296" i="1"/>
  <c r="Q1298" i="1" l="1"/>
  <c r="R1297" i="1"/>
  <c r="Q1299" i="1" l="1"/>
  <c r="R1298" i="1"/>
  <c r="Q1300" i="1" l="1"/>
  <c r="R1299" i="1"/>
  <c r="Q1301" i="1" l="1"/>
  <c r="R1300" i="1"/>
  <c r="Q1302" i="1" l="1"/>
  <c r="R1301" i="1"/>
  <c r="Q1303" i="1" l="1"/>
  <c r="R1302" i="1"/>
  <c r="Q1304" i="1" l="1"/>
  <c r="R1303" i="1"/>
  <c r="Q1305" i="1" l="1"/>
  <c r="R1304" i="1"/>
  <c r="Q1306" i="1" l="1"/>
  <c r="R1305" i="1"/>
  <c r="Q1307" i="1" l="1"/>
  <c r="R1306" i="1"/>
  <c r="Q1308" i="1" l="1"/>
  <c r="R1307" i="1"/>
  <c r="Q1309" i="1" l="1"/>
  <c r="R1308" i="1"/>
  <c r="Q1310" i="1" l="1"/>
  <c r="R1309" i="1"/>
  <c r="Q1311" i="1" l="1"/>
  <c r="R1310" i="1"/>
  <c r="Q1312" i="1" l="1"/>
  <c r="R1311" i="1"/>
  <c r="Q1313" i="1" l="1"/>
  <c r="R1312" i="1"/>
  <c r="Q1314" i="1" l="1"/>
  <c r="R1313" i="1"/>
  <c r="Q1315" i="1" l="1"/>
  <c r="R1314" i="1"/>
  <c r="Q1316" i="1" l="1"/>
  <c r="R1315" i="1"/>
  <c r="Q1317" i="1" l="1"/>
  <c r="R1316" i="1"/>
  <c r="Q1318" i="1" l="1"/>
  <c r="R1317" i="1"/>
  <c r="Q1319" i="1" l="1"/>
  <c r="R1318" i="1"/>
  <c r="Q1320" i="1" l="1"/>
  <c r="R1319" i="1"/>
  <c r="Q1321" i="1" l="1"/>
  <c r="R1320" i="1"/>
  <c r="Q1322" i="1" l="1"/>
  <c r="R1321" i="1"/>
  <c r="Q1323" i="1" l="1"/>
  <c r="R1322" i="1"/>
  <c r="Q1324" i="1" l="1"/>
  <c r="R1323" i="1"/>
  <c r="Q1325" i="1" l="1"/>
  <c r="R1324" i="1"/>
  <c r="Q1326" i="1" l="1"/>
  <c r="R1325" i="1"/>
  <c r="Q1327" i="1" l="1"/>
  <c r="R1326" i="1"/>
  <c r="Q1328" i="1" l="1"/>
  <c r="R1327" i="1"/>
  <c r="Q1329" i="1" l="1"/>
  <c r="R1328" i="1"/>
  <c r="Q1330" i="1" l="1"/>
  <c r="R1329" i="1"/>
  <c r="Q1331" i="1" l="1"/>
  <c r="R1330" i="1"/>
  <c r="Q1332" i="1" l="1"/>
  <c r="R1331" i="1"/>
  <c r="Q1333" i="1" l="1"/>
  <c r="R1332" i="1"/>
  <c r="Q1334" i="1" l="1"/>
  <c r="R1333" i="1"/>
  <c r="Q1335" i="1" l="1"/>
  <c r="R1334" i="1"/>
  <c r="Q1336" i="1" l="1"/>
  <c r="R1335" i="1"/>
  <c r="Q1337" i="1" l="1"/>
  <c r="R1336" i="1"/>
  <c r="Q1338" i="1" l="1"/>
  <c r="R1337" i="1"/>
  <c r="Q1339" i="1" l="1"/>
  <c r="R1338" i="1"/>
  <c r="Q1340" i="1" l="1"/>
  <c r="R1339" i="1"/>
  <c r="Q1341" i="1" l="1"/>
  <c r="R1340" i="1"/>
  <c r="Q1342" i="1" l="1"/>
  <c r="R1341" i="1"/>
  <c r="Q1343" i="1" l="1"/>
  <c r="R1342" i="1"/>
  <c r="Q1344" i="1" l="1"/>
  <c r="R1343" i="1"/>
  <c r="Q1345" i="1" l="1"/>
  <c r="R1344" i="1"/>
  <c r="Q1346" i="1" l="1"/>
  <c r="R1345" i="1"/>
  <c r="Q1347" i="1" l="1"/>
  <c r="R1346" i="1"/>
  <c r="Q1348" i="1" l="1"/>
  <c r="R1347" i="1"/>
  <c r="Q1349" i="1" l="1"/>
  <c r="R1348" i="1"/>
  <c r="Q1350" i="1" l="1"/>
  <c r="R1349" i="1"/>
  <c r="Q1351" i="1" l="1"/>
  <c r="R1350" i="1"/>
  <c r="Q1352" i="1" l="1"/>
  <c r="R1351" i="1"/>
  <c r="Q1353" i="1" l="1"/>
  <c r="R1352" i="1"/>
  <c r="Q1354" i="1" l="1"/>
  <c r="R1353" i="1"/>
  <c r="Q1355" i="1" l="1"/>
  <c r="R1354" i="1"/>
  <c r="Q1356" i="1" l="1"/>
  <c r="R1355" i="1"/>
  <c r="Q1357" i="1" l="1"/>
  <c r="R1356" i="1"/>
  <c r="Q1358" i="1" l="1"/>
  <c r="R1357" i="1"/>
  <c r="Q1359" i="1" l="1"/>
  <c r="R1358" i="1"/>
  <c r="Q1360" i="1" l="1"/>
  <c r="R1359" i="1"/>
  <c r="Q1361" i="1" l="1"/>
  <c r="R1360" i="1"/>
  <c r="Q1362" i="1" l="1"/>
  <c r="R1361" i="1"/>
  <c r="Q1363" i="1" l="1"/>
  <c r="R1362" i="1"/>
  <c r="Q1364" i="1" l="1"/>
  <c r="R1363" i="1"/>
  <c r="Q1365" i="1" l="1"/>
  <c r="R1364" i="1"/>
  <c r="Q1366" i="1" l="1"/>
  <c r="R1365" i="1"/>
  <c r="Q1367" i="1" l="1"/>
  <c r="R1366" i="1"/>
  <c r="Q1368" i="1" l="1"/>
  <c r="R1367" i="1"/>
  <c r="Q1369" i="1" l="1"/>
  <c r="R1368" i="1"/>
  <c r="Q1370" i="1" l="1"/>
  <c r="R1369" i="1"/>
  <c r="Q1371" i="1" l="1"/>
  <c r="R1370" i="1"/>
  <c r="Q1372" i="1" l="1"/>
  <c r="R1371" i="1"/>
  <c r="Q1373" i="1" l="1"/>
  <c r="R1372" i="1"/>
  <c r="Q1374" i="1" l="1"/>
  <c r="R1373" i="1"/>
  <c r="Q1375" i="1" l="1"/>
  <c r="R1374" i="1"/>
  <c r="Q1376" i="1" l="1"/>
  <c r="R1375" i="1"/>
  <c r="Q1377" i="1" l="1"/>
  <c r="R1376" i="1"/>
  <c r="Q1378" i="1" l="1"/>
  <c r="R1377" i="1"/>
  <c r="Q1379" i="1" l="1"/>
  <c r="R1378" i="1"/>
  <c r="Q1380" i="1" l="1"/>
  <c r="R1379" i="1"/>
  <c r="Q1381" i="1" l="1"/>
  <c r="R1380" i="1"/>
  <c r="Q1382" i="1" l="1"/>
  <c r="R1381" i="1"/>
  <c r="Q1383" i="1" l="1"/>
  <c r="R1382" i="1"/>
  <c r="Q1384" i="1" l="1"/>
  <c r="R1383" i="1"/>
  <c r="Q1385" i="1" l="1"/>
  <c r="R1384" i="1"/>
  <c r="Q1386" i="1" l="1"/>
  <c r="R1385" i="1"/>
  <c r="Q1387" i="1" l="1"/>
  <c r="R1386" i="1"/>
  <c r="Q1388" i="1" l="1"/>
  <c r="R1387" i="1"/>
  <c r="Q1389" i="1" l="1"/>
  <c r="R1388" i="1"/>
  <c r="Q1390" i="1" l="1"/>
  <c r="R1389" i="1"/>
  <c r="Q1391" i="1" l="1"/>
  <c r="R1390" i="1"/>
  <c r="Q1392" i="1" l="1"/>
  <c r="R1391" i="1"/>
  <c r="Q1393" i="1" l="1"/>
  <c r="R1392" i="1"/>
  <c r="Q1394" i="1" l="1"/>
  <c r="R1393" i="1"/>
  <c r="Q1395" i="1" l="1"/>
  <c r="R1394" i="1"/>
  <c r="Q1396" i="1" l="1"/>
  <c r="R1395" i="1"/>
  <c r="Q1397" i="1" l="1"/>
  <c r="R1396" i="1"/>
  <c r="Q1398" i="1" l="1"/>
  <c r="R1397" i="1"/>
  <c r="Q1399" i="1" l="1"/>
  <c r="R1398" i="1"/>
  <c r="Q1400" i="1" l="1"/>
  <c r="R1399" i="1"/>
  <c r="Q1401" i="1" l="1"/>
  <c r="R1400" i="1"/>
  <c r="Q1402" i="1" l="1"/>
  <c r="R1401" i="1"/>
  <c r="Q1403" i="1" l="1"/>
  <c r="R1402" i="1"/>
  <c r="Q1404" i="1" l="1"/>
  <c r="R1403" i="1"/>
  <c r="Q1405" i="1" l="1"/>
  <c r="R1404" i="1"/>
  <c r="Q1406" i="1" l="1"/>
  <c r="R1405" i="1"/>
  <c r="Q1407" i="1" l="1"/>
  <c r="R1406" i="1"/>
  <c r="Q1408" i="1" l="1"/>
  <c r="R1407" i="1"/>
  <c r="Q1409" i="1" l="1"/>
  <c r="R1408" i="1"/>
  <c r="Q1410" i="1" l="1"/>
  <c r="R1409" i="1"/>
  <c r="Q1411" i="1" l="1"/>
  <c r="R1410" i="1"/>
  <c r="Q1412" i="1" l="1"/>
  <c r="R1411" i="1"/>
  <c r="Q1413" i="1" l="1"/>
  <c r="R1412" i="1"/>
  <c r="Q1414" i="1" l="1"/>
  <c r="R1413" i="1"/>
  <c r="Q1415" i="1" l="1"/>
  <c r="R1414" i="1"/>
  <c r="Q1416" i="1" l="1"/>
  <c r="R1415" i="1"/>
  <c r="Q1417" i="1" l="1"/>
  <c r="R1416" i="1"/>
  <c r="Q1418" i="1" l="1"/>
  <c r="R1417" i="1"/>
  <c r="Q1419" i="1" l="1"/>
  <c r="R1418" i="1"/>
  <c r="Q1420" i="1" l="1"/>
  <c r="R1419" i="1"/>
  <c r="Q1421" i="1" l="1"/>
  <c r="R1420" i="1"/>
  <c r="Q1422" i="1" l="1"/>
  <c r="R1421" i="1"/>
  <c r="Q1423" i="1" l="1"/>
  <c r="R1422" i="1"/>
  <c r="Q1424" i="1" l="1"/>
  <c r="R1423" i="1"/>
  <c r="Q1425" i="1" l="1"/>
  <c r="R1424" i="1"/>
  <c r="Q1426" i="1" l="1"/>
  <c r="R1425" i="1"/>
  <c r="Q1427" i="1" l="1"/>
  <c r="R1426" i="1"/>
  <c r="Q1428" i="1" l="1"/>
  <c r="R1427" i="1"/>
  <c r="Q1429" i="1" l="1"/>
  <c r="R1428" i="1"/>
  <c r="Q1430" i="1" l="1"/>
  <c r="R1429" i="1"/>
  <c r="Q1431" i="1" l="1"/>
  <c r="R1430" i="1"/>
  <c r="Q1432" i="1" l="1"/>
  <c r="R1431" i="1"/>
  <c r="Q1433" i="1" l="1"/>
  <c r="R1432" i="1"/>
  <c r="Q1434" i="1" l="1"/>
  <c r="R1433" i="1"/>
  <c r="Q1435" i="1" l="1"/>
  <c r="R1434" i="1"/>
  <c r="Q1436" i="1" l="1"/>
  <c r="R1435" i="1"/>
  <c r="Q1437" i="1" l="1"/>
  <c r="R1436" i="1"/>
  <c r="Q1438" i="1" l="1"/>
  <c r="R1437" i="1"/>
  <c r="Q1439" i="1" l="1"/>
  <c r="R1438" i="1"/>
  <c r="Q1440" i="1" l="1"/>
  <c r="R1439" i="1"/>
  <c r="Q1441" i="1" l="1"/>
  <c r="R1440" i="1"/>
  <c r="Q1442" i="1" l="1"/>
  <c r="R1441" i="1"/>
  <c r="Q1443" i="1" l="1"/>
  <c r="R1442" i="1"/>
  <c r="Q1444" i="1" l="1"/>
  <c r="R1443" i="1"/>
  <c r="Q1445" i="1" l="1"/>
  <c r="R1444" i="1"/>
  <c r="Q1446" i="1" l="1"/>
  <c r="R1445" i="1"/>
  <c r="Q1447" i="1" l="1"/>
  <c r="R1446" i="1"/>
  <c r="Q1448" i="1" l="1"/>
  <c r="R1447" i="1"/>
  <c r="Q1449" i="1" l="1"/>
  <c r="R1448" i="1"/>
  <c r="Q1450" i="1" l="1"/>
  <c r="R1449" i="1"/>
  <c r="Q1451" i="1" l="1"/>
  <c r="R1450" i="1"/>
  <c r="Q1452" i="1" l="1"/>
  <c r="R1451" i="1"/>
  <c r="Q1453" i="1" l="1"/>
  <c r="R1452" i="1"/>
  <c r="Q1454" i="1" l="1"/>
  <c r="R1453" i="1"/>
  <c r="Q1455" i="1" l="1"/>
  <c r="R1454" i="1"/>
  <c r="Q1456" i="1" l="1"/>
  <c r="R1455" i="1"/>
  <c r="Q1457" i="1" l="1"/>
  <c r="R1456" i="1"/>
  <c r="Q1458" i="1" l="1"/>
  <c r="R1457" i="1"/>
  <c r="Q1459" i="1" l="1"/>
  <c r="R1458" i="1"/>
  <c r="Q1460" i="1" l="1"/>
  <c r="R1459" i="1"/>
  <c r="Q1461" i="1" l="1"/>
  <c r="R1460" i="1"/>
  <c r="Q1462" i="1" l="1"/>
  <c r="R1461" i="1"/>
  <c r="Q1463" i="1" l="1"/>
  <c r="R1462" i="1"/>
  <c r="Q1464" i="1" l="1"/>
  <c r="R1463" i="1"/>
  <c r="Q1465" i="1" l="1"/>
  <c r="R1464" i="1"/>
  <c r="Q1466" i="1" l="1"/>
  <c r="R1465" i="1"/>
  <c r="Q1467" i="1" l="1"/>
  <c r="R1466" i="1"/>
  <c r="Q1468" i="1" l="1"/>
  <c r="R1467" i="1"/>
  <c r="Q1469" i="1" l="1"/>
  <c r="R1468" i="1"/>
  <c r="Q1470" i="1" l="1"/>
  <c r="R1469" i="1"/>
  <c r="Q1471" i="1" l="1"/>
  <c r="R1470" i="1"/>
  <c r="Q1472" i="1" l="1"/>
  <c r="R1471" i="1"/>
  <c r="Q1473" i="1" l="1"/>
  <c r="R1472" i="1"/>
  <c r="Q1474" i="1" l="1"/>
  <c r="R1473" i="1"/>
  <c r="Q1475" i="1" l="1"/>
  <c r="R1474" i="1"/>
  <c r="Q1476" i="1" l="1"/>
  <c r="R1475" i="1"/>
  <c r="Q1477" i="1" l="1"/>
  <c r="R1476" i="1"/>
  <c r="Q1478" i="1" l="1"/>
  <c r="R1477" i="1"/>
  <c r="Q1479" i="1" l="1"/>
  <c r="R1478" i="1"/>
  <c r="Q1480" i="1" l="1"/>
  <c r="R1479" i="1"/>
  <c r="Q1481" i="1" l="1"/>
  <c r="R1480" i="1"/>
  <c r="Q1482" i="1" l="1"/>
  <c r="R1481" i="1"/>
  <c r="Q1483" i="1" l="1"/>
  <c r="R1482" i="1"/>
  <c r="Q1484" i="1" l="1"/>
  <c r="R1483" i="1"/>
  <c r="Q1485" i="1" l="1"/>
  <c r="R1484" i="1"/>
  <c r="Q1486" i="1" l="1"/>
  <c r="R1485" i="1"/>
  <c r="Q1487" i="1" l="1"/>
  <c r="R1486" i="1"/>
  <c r="Q1488" i="1" l="1"/>
  <c r="R1487" i="1"/>
  <c r="Q1489" i="1" l="1"/>
  <c r="R1488" i="1"/>
  <c r="Q1490" i="1" l="1"/>
  <c r="R1489" i="1"/>
  <c r="Q1491" i="1" l="1"/>
  <c r="R1490" i="1"/>
  <c r="Q1492" i="1" l="1"/>
  <c r="R1491" i="1"/>
  <c r="Q1493" i="1" l="1"/>
  <c r="R1492" i="1"/>
  <c r="Q1494" i="1" l="1"/>
  <c r="R1493" i="1"/>
  <c r="Q1495" i="1" l="1"/>
  <c r="R1494" i="1"/>
  <c r="Q1496" i="1" l="1"/>
  <c r="R1495" i="1"/>
  <c r="Q1497" i="1" l="1"/>
  <c r="R1496" i="1"/>
  <c r="Q1498" i="1" l="1"/>
  <c r="R1497" i="1"/>
  <c r="Q1499" i="1" l="1"/>
  <c r="R1498" i="1"/>
  <c r="Q1500" i="1" l="1"/>
  <c r="R1499" i="1"/>
  <c r="Q1501" i="1" l="1"/>
  <c r="R1500" i="1"/>
  <c r="Q1502" i="1" l="1"/>
  <c r="R1501" i="1"/>
  <c r="Q1503" i="1" l="1"/>
  <c r="R1502" i="1"/>
  <c r="Q1504" i="1" l="1"/>
  <c r="R1503" i="1"/>
  <c r="Q1505" i="1" l="1"/>
  <c r="R1504" i="1"/>
  <c r="Q1506" i="1" l="1"/>
  <c r="R1505" i="1"/>
  <c r="Q1507" i="1" l="1"/>
  <c r="R1506" i="1"/>
  <c r="Q1508" i="1" l="1"/>
  <c r="R1507" i="1"/>
  <c r="Q1509" i="1" l="1"/>
  <c r="R1508" i="1"/>
  <c r="Q1510" i="1" l="1"/>
  <c r="R1509" i="1"/>
  <c r="Q1511" i="1" l="1"/>
  <c r="R1510" i="1"/>
  <c r="Q1512" i="1" l="1"/>
  <c r="R1511" i="1"/>
  <c r="Q1513" i="1" l="1"/>
  <c r="R1512" i="1"/>
  <c r="Q1514" i="1" l="1"/>
  <c r="R1513" i="1"/>
  <c r="Q1515" i="1" l="1"/>
  <c r="R1514" i="1"/>
  <c r="Q1516" i="1" l="1"/>
  <c r="R1515" i="1"/>
  <c r="Q1517" i="1" l="1"/>
  <c r="R1516" i="1"/>
  <c r="Q1518" i="1" l="1"/>
  <c r="R1517" i="1"/>
  <c r="Q1519" i="1" l="1"/>
  <c r="R1518" i="1"/>
  <c r="Q1520" i="1" l="1"/>
  <c r="R1519" i="1"/>
  <c r="Q1521" i="1" l="1"/>
  <c r="R1520" i="1"/>
  <c r="Q1522" i="1" l="1"/>
  <c r="R1521" i="1"/>
  <c r="Q1523" i="1" l="1"/>
  <c r="R1522" i="1"/>
  <c r="Q1524" i="1" l="1"/>
  <c r="R1523" i="1"/>
  <c r="Q1525" i="1" l="1"/>
  <c r="R1524" i="1"/>
  <c r="Q1526" i="1" l="1"/>
  <c r="R1525" i="1"/>
  <c r="Q1527" i="1" l="1"/>
  <c r="R1526" i="1"/>
  <c r="Q1528" i="1" l="1"/>
  <c r="R1527" i="1"/>
  <c r="Q1529" i="1" l="1"/>
  <c r="R1528" i="1"/>
  <c r="Q1530" i="1" l="1"/>
  <c r="R1529" i="1"/>
  <c r="Q1531" i="1" l="1"/>
  <c r="R1530" i="1"/>
  <c r="Q1532" i="1" l="1"/>
  <c r="R1531" i="1"/>
  <c r="Q1533" i="1" l="1"/>
  <c r="R1532" i="1"/>
  <c r="Q1534" i="1" l="1"/>
  <c r="R1533" i="1"/>
  <c r="Q1535" i="1" l="1"/>
  <c r="R1534" i="1"/>
  <c r="Q1536" i="1" l="1"/>
  <c r="R1535" i="1"/>
  <c r="Q1537" i="1" l="1"/>
  <c r="R1536" i="1"/>
  <c r="Q1538" i="1" l="1"/>
  <c r="R1537" i="1"/>
  <c r="Q1539" i="1" l="1"/>
  <c r="R1538" i="1"/>
  <c r="Q1540" i="1" l="1"/>
  <c r="R1539" i="1"/>
  <c r="Q1541" i="1" l="1"/>
  <c r="R1540" i="1"/>
  <c r="Q1542" i="1" l="1"/>
  <c r="R1541" i="1"/>
  <c r="Q1543" i="1" l="1"/>
  <c r="R1542" i="1"/>
  <c r="Q1544" i="1" l="1"/>
  <c r="R1543" i="1"/>
  <c r="Q1545" i="1" l="1"/>
  <c r="R1544" i="1"/>
  <c r="Q1546" i="1" l="1"/>
  <c r="R1545" i="1"/>
  <c r="Q1547" i="1" l="1"/>
  <c r="R1546" i="1"/>
  <c r="Q1548" i="1" l="1"/>
  <c r="R1547" i="1"/>
  <c r="Q1549" i="1" l="1"/>
  <c r="R1548" i="1"/>
  <c r="Q1550" i="1" l="1"/>
  <c r="R1549" i="1"/>
  <c r="Q1551" i="1" l="1"/>
  <c r="R1550" i="1"/>
  <c r="Q1552" i="1" l="1"/>
  <c r="R1551" i="1"/>
  <c r="Q1553" i="1" l="1"/>
  <c r="R1552" i="1"/>
  <c r="Q1554" i="1" l="1"/>
  <c r="R1553" i="1"/>
  <c r="Q1555" i="1" l="1"/>
  <c r="R1554" i="1"/>
  <c r="Q1556" i="1" l="1"/>
  <c r="R1555" i="1"/>
  <c r="Q1557" i="1" l="1"/>
  <c r="R1556" i="1"/>
  <c r="Q1558" i="1" l="1"/>
  <c r="R1557" i="1"/>
  <c r="Q1559" i="1" l="1"/>
  <c r="R1558" i="1"/>
  <c r="Q1560" i="1" l="1"/>
  <c r="R1559" i="1"/>
  <c r="Q1561" i="1" l="1"/>
  <c r="R1560" i="1"/>
  <c r="Q1562" i="1" l="1"/>
  <c r="R1561" i="1"/>
  <c r="Q1563" i="1" l="1"/>
  <c r="R1562" i="1"/>
  <c r="Q1564" i="1" l="1"/>
  <c r="R1563" i="1"/>
  <c r="Q1565" i="1" l="1"/>
  <c r="R1564" i="1"/>
  <c r="Q1566" i="1" l="1"/>
  <c r="R1565" i="1"/>
  <c r="Q1567" i="1" l="1"/>
  <c r="R1566" i="1"/>
  <c r="Q1568" i="1" l="1"/>
  <c r="R1567" i="1"/>
  <c r="Q1569" i="1" l="1"/>
  <c r="R1568" i="1"/>
  <c r="Q1570" i="1" l="1"/>
  <c r="R1569" i="1"/>
  <c r="Q1571" i="1" l="1"/>
  <c r="R1570" i="1"/>
  <c r="Q1572" i="1" l="1"/>
  <c r="R1571" i="1"/>
  <c r="Q1573" i="1" l="1"/>
  <c r="R1572" i="1"/>
  <c r="Q1574" i="1" l="1"/>
  <c r="R1573" i="1"/>
  <c r="Q1575" i="1" l="1"/>
  <c r="R1574" i="1"/>
  <c r="Q1576" i="1" l="1"/>
  <c r="R1575" i="1"/>
  <c r="Q1577" i="1" l="1"/>
  <c r="R1576" i="1"/>
  <c r="Q1578" i="1" l="1"/>
  <c r="R1577" i="1"/>
  <c r="Q1579" i="1" l="1"/>
  <c r="R1578" i="1"/>
  <c r="Q1580" i="1" l="1"/>
  <c r="R1579" i="1"/>
  <c r="Q1581" i="1" l="1"/>
  <c r="R1580" i="1"/>
  <c r="Q1582" i="1" l="1"/>
  <c r="R1581" i="1"/>
  <c r="Q1583" i="1" l="1"/>
  <c r="R1582" i="1"/>
  <c r="Q1584" i="1" l="1"/>
  <c r="R1583" i="1"/>
  <c r="Q1585" i="1" l="1"/>
  <c r="R1584" i="1"/>
  <c r="Q1586" i="1" l="1"/>
  <c r="R1585" i="1"/>
  <c r="Q1587" i="1" l="1"/>
  <c r="R1586" i="1"/>
  <c r="Q1588" i="1" l="1"/>
  <c r="R1587" i="1"/>
  <c r="Q1589" i="1" l="1"/>
  <c r="R1588" i="1"/>
  <c r="Q1590" i="1" l="1"/>
  <c r="R1589" i="1"/>
  <c r="Q1591" i="1" l="1"/>
  <c r="R1590" i="1"/>
  <c r="Q1592" i="1" l="1"/>
  <c r="R1591" i="1"/>
  <c r="Q1593" i="1" l="1"/>
  <c r="R1592" i="1"/>
  <c r="Q1594" i="1" l="1"/>
  <c r="R1593" i="1"/>
  <c r="Q1595" i="1" l="1"/>
  <c r="R1594" i="1"/>
  <c r="Q1596" i="1" l="1"/>
  <c r="R1595" i="1"/>
  <c r="Q1597" i="1" l="1"/>
  <c r="R1596" i="1"/>
  <c r="Q1598" i="1" l="1"/>
  <c r="R1597" i="1"/>
  <c r="Q1599" i="1" l="1"/>
  <c r="R1598" i="1"/>
  <c r="Q1600" i="1" l="1"/>
  <c r="R1599" i="1"/>
  <c r="Q1601" i="1" l="1"/>
  <c r="R1600" i="1"/>
  <c r="Q1602" i="1" l="1"/>
  <c r="R1601" i="1"/>
  <c r="Q1603" i="1" l="1"/>
  <c r="R1602" i="1"/>
  <c r="Q1604" i="1" l="1"/>
  <c r="R1603" i="1"/>
  <c r="Q1605" i="1" l="1"/>
  <c r="R1604" i="1"/>
  <c r="Q1606" i="1" l="1"/>
  <c r="R1605" i="1"/>
  <c r="Q1607" i="1" l="1"/>
  <c r="R1606" i="1"/>
  <c r="Q1608" i="1" l="1"/>
  <c r="R1607" i="1"/>
  <c r="Q1609" i="1" l="1"/>
  <c r="R1608" i="1"/>
  <c r="Q1610" i="1" l="1"/>
  <c r="R1609" i="1"/>
  <c r="Q1611" i="1" l="1"/>
  <c r="R1610" i="1"/>
  <c r="Q1612" i="1" l="1"/>
  <c r="R1611" i="1"/>
  <c r="Q1613" i="1" l="1"/>
  <c r="R1612" i="1"/>
  <c r="Q1614" i="1" l="1"/>
  <c r="R1613" i="1"/>
  <c r="Q1615" i="1" l="1"/>
  <c r="R1614" i="1"/>
  <c r="Q1616" i="1" l="1"/>
  <c r="R1615" i="1"/>
  <c r="Q1617" i="1" l="1"/>
  <c r="R1616" i="1"/>
  <c r="Q1618" i="1" l="1"/>
  <c r="R1617" i="1"/>
  <c r="Q1619" i="1" l="1"/>
  <c r="R1618" i="1"/>
  <c r="Q1620" i="1" l="1"/>
  <c r="R1619" i="1"/>
  <c r="Q1621" i="1" l="1"/>
  <c r="R1620" i="1"/>
  <c r="Q1622" i="1" l="1"/>
  <c r="R1621" i="1"/>
  <c r="Q1623" i="1" l="1"/>
  <c r="R1622" i="1"/>
  <c r="Q1624" i="1" l="1"/>
  <c r="R1623" i="1"/>
  <c r="Q1625" i="1" l="1"/>
  <c r="R1624" i="1"/>
  <c r="Q1626" i="1" l="1"/>
  <c r="R1625" i="1"/>
  <c r="Q1627" i="1" l="1"/>
  <c r="R1626" i="1"/>
  <c r="Q1628" i="1" l="1"/>
  <c r="R1627" i="1"/>
  <c r="Q1629" i="1" l="1"/>
  <c r="R1628" i="1"/>
  <c r="Q1630" i="1" l="1"/>
  <c r="R1629" i="1"/>
  <c r="Q1631" i="1" l="1"/>
  <c r="R1630" i="1"/>
  <c r="Q1632" i="1" l="1"/>
  <c r="R1631" i="1"/>
  <c r="Q1633" i="1" l="1"/>
  <c r="R1632" i="1"/>
  <c r="Q1634" i="1" l="1"/>
  <c r="R1633" i="1"/>
  <c r="Q1635" i="1" l="1"/>
  <c r="R1634" i="1"/>
  <c r="Q1636" i="1" l="1"/>
  <c r="R1635" i="1"/>
  <c r="Q1637" i="1" l="1"/>
  <c r="R1636" i="1"/>
  <c r="Q1638" i="1" l="1"/>
  <c r="R1637" i="1"/>
  <c r="Q1639" i="1" l="1"/>
  <c r="R1638" i="1"/>
  <c r="Q1640" i="1" l="1"/>
  <c r="R1639" i="1"/>
  <c r="Q1641" i="1" l="1"/>
  <c r="R1640" i="1"/>
  <c r="Q1642" i="1" l="1"/>
  <c r="R1641" i="1"/>
  <c r="Q1643" i="1" l="1"/>
  <c r="R1642" i="1"/>
  <c r="Q1644" i="1" l="1"/>
  <c r="R1643" i="1"/>
  <c r="Q1645" i="1" l="1"/>
  <c r="R1644" i="1"/>
  <c r="Q1646" i="1" l="1"/>
  <c r="R1645" i="1"/>
  <c r="Q1647" i="1" l="1"/>
  <c r="R1646" i="1"/>
  <c r="Q1648" i="1" l="1"/>
  <c r="R1647" i="1"/>
  <c r="Q1649" i="1" l="1"/>
  <c r="R1648" i="1"/>
  <c r="Q1650" i="1" l="1"/>
  <c r="R1649" i="1"/>
  <c r="Q1651" i="1" l="1"/>
  <c r="R1650" i="1"/>
  <c r="Q1652" i="1" l="1"/>
  <c r="R1651" i="1"/>
  <c r="Q1653" i="1" l="1"/>
  <c r="R1652" i="1"/>
  <c r="Q1654" i="1" l="1"/>
  <c r="R1653" i="1"/>
  <c r="Q1655" i="1" l="1"/>
  <c r="R1654" i="1"/>
  <c r="Q1656" i="1" l="1"/>
  <c r="R1655" i="1"/>
  <c r="Q1657" i="1" l="1"/>
  <c r="R1656" i="1"/>
  <c r="Q1658" i="1" l="1"/>
  <c r="R1657" i="1"/>
  <c r="Q1659" i="1" l="1"/>
  <c r="R1658" i="1"/>
  <c r="Q1660" i="1" l="1"/>
  <c r="R1659" i="1"/>
  <c r="Q1661" i="1" l="1"/>
  <c r="R1660" i="1"/>
  <c r="Q1662" i="1" l="1"/>
  <c r="R1661" i="1"/>
  <c r="Q1663" i="1" l="1"/>
  <c r="R1662" i="1"/>
  <c r="Q1664" i="1" l="1"/>
  <c r="R1663" i="1"/>
  <c r="Q1665" i="1" l="1"/>
  <c r="R1664" i="1"/>
  <c r="Q1666" i="1" l="1"/>
  <c r="R1665" i="1"/>
  <c r="Q1667" i="1" l="1"/>
  <c r="R1666" i="1"/>
  <c r="Q1668" i="1" l="1"/>
  <c r="R1667" i="1"/>
  <c r="Q1669" i="1" l="1"/>
  <c r="R1668" i="1"/>
  <c r="Q1670" i="1" l="1"/>
  <c r="R1669" i="1"/>
  <c r="Q1671" i="1" l="1"/>
  <c r="R1670" i="1"/>
  <c r="Q1672" i="1" l="1"/>
  <c r="R1671" i="1"/>
  <c r="Q1673" i="1" l="1"/>
  <c r="R1672" i="1"/>
  <c r="Q1674" i="1" l="1"/>
  <c r="R1673" i="1"/>
  <c r="Q1675" i="1" l="1"/>
  <c r="R1674" i="1"/>
  <c r="Q1676" i="1" l="1"/>
  <c r="R1675" i="1"/>
  <c r="Q1677" i="1" l="1"/>
  <c r="R1676" i="1"/>
  <c r="Q1678" i="1" l="1"/>
  <c r="R1677" i="1"/>
  <c r="Q1679" i="1" l="1"/>
  <c r="R1678" i="1"/>
  <c r="Q1680" i="1" l="1"/>
  <c r="R1679" i="1"/>
  <c r="Q1681" i="1" l="1"/>
  <c r="R1680" i="1"/>
  <c r="Q1682" i="1" l="1"/>
  <c r="R1681" i="1"/>
  <c r="Q1683" i="1" l="1"/>
  <c r="R1682" i="1"/>
  <c r="Q1684" i="1" l="1"/>
  <c r="R1683" i="1"/>
  <c r="Q1685" i="1" l="1"/>
  <c r="R1684" i="1"/>
  <c r="Q1686" i="1" l="1"/>
  <c r="R1685" i="1"/>
  <c r="Q1687" i="1" l="1"/>
  <c r="R1686" i="1"/>
  <c r="Q1688" i="1" l="1"/>
  <c r="R1687" i="1"/>
  <c r="Q1689" i="1" l="1"/>
  <c r="R1688" i="1"/>
  <c r="Q1690" i="1" l="1"/>
  <c r="R1689" i="1"/>
  <c r="Q1691" i="1" l="1"/>
  <c r="R1690" i="1"/>
  <c r="Q1692" i="1" l="1"/>
  <c r="R1691" i="1"/>
  <c r="Q1693" i="1" l="1"/>
  <c r="R1692" i="1"/>
  <c r="Q1694" i="1" l="1"/>
  <c r="R1693" i="1"/>
  <c r="Q1695" i="1" l="1"/>
  <c r="R1694" i="1"/>
  <c r="Q1696" i="1" l="1"/>
  <c r="R1695" i="1"/>
  <c r="Q1697" i="1" l="1"/>
  <c r="R1696" i="1"/>
  <c r="Q1698" i="1" l="1"/>
  <c r="R1697" i="1"/>
  <c r="Q1699" i="1" l="1"/>
  <c r="R1698" i="1"/>
  <c r="Q1700" i="1" l="1"/>
  <c r="R1699" i="1"/>
  <c r="Q1701" i="1" l="1"/>
  <c r="R1700" i="1"/>
  <c r="Q1702" i="1" l="1"/>
  <c r="R1701" i="1"/>
  <c r="Q1703" i="1" l="1"/>
  <c r="R1702" i="1"/>
  <c r="Q1704" i="1" l="1"/>
  <c r="R1703" i="1"/>
  <c r="Q1705" i="1" l="1"/>
  <c r="R1704" i="1"/>
  <c r="Q1706" i="1" l="1"/>
  <c r="R1705" i="1"/>
  <c r="Q1707" i="1" l="1"/>
  <c r="R1706" i="1"/>
  <c r="Q1708" i="1" l="1"/>
  <c r="R1707" i="1"/>
  <c r="Q1709" i="1" l="1"/>
  <c r="R1708" i="1"/>
  <c r="Q1710" i="1" l="1"/>
  <c r="R1709" i="1"/>
  <c r="Q1711" i="1" l="1"/>
  <c r="R1710" i="1"/>
  <c r="Q1712" i="1" l="1"/>
  <c r="R1711" i="1"/>
  <c r="Q1713" i="1" l="1"/>
  <c r="R1712" i="1"/>
  <c r="Q1714" i="1" l="1"/>
  <c r="R1713" i="1"/>
  <c r="Q1715" i="1" l="1"/>
  <c r="R1714" i="1"/>
  <c r="Q1716" i="1" l="1"/>
  <c r="R1715" i="1"/>
  <c r="Q1717" i="1" l="1"/>
  <c r="R1716" i="1"/>
  <c r="Q1718" i="1" l="1"/>
  <c r="R1717" i="1"/>
  <c r="Q1719" i="1" l="1"/>
  <c r="R1718" i="1"/>
  <c r="Q1720" i="1" l="1"/>
  <c r="R1719" i="1"/>
  <c r="Q1721" i="1" l="1"/>
  <c r="R1720" i="1"/>
  <c r="Q1722" i="1" l="1"/>
  <c r="R1721" i="1"/>
  <c r="Q1723" i="1" l="1"/>
  <c r="R1722" i="1"/>
  <c r="Q1724" i="1" l="1"/>
  <c r="R1723" i="1"/>
  <c r="Q1725" i="1" l="1"/>
  <c r="R1724" i="1"/>
  <c r="Q1726" i="1" l="1"/>
  <c r="R1725" i="1"/>
  <c r="Q1727" i="1" l="1"/>
  <c r="R1726" i="1"/>
  <c r="Q1728" i="1" l="1"/>
  <c r="R1727" i="1"/>
  <c r="Q1729" i="1" l="1"/>
  <c r="R1728" i="1"/>
  <c r="Q1730" i="1" l="1"/>
  <c r="R1729" i="1"/>
  <c r="Q1731" i="1" l="1"/>
  <c r="R1730" i="1"/>
  <c r="Q1732" i="1" l="1"/>
  <c r="R1731" i="1"/>
  <c r="Q1733" i="1" l="1"/>
  <c r="R1732" i="1"/>
  <c r="Q1734" i="1" l="1"/>
  <c r="R1733" i="1"/>
  <c r="Q1735" i="1" l="1"/>
  <c r="R1734" i="1"/>
  <c r="Q1736" i="1" l="1"/>
  <c r="R1735" i="1"/>
  <c r="Q1737" i="1" l="1"/>
  <c r="R1736" i="1"/>
  <c r="Q1738" i="1" l="1"/>
  <c r="R1737" i="1"/>
  <c r="Q1739" i="1" l="1"/>
  <c r="R1738" i="1"/>
  <c r="Q1740" i="1" l="1"/>
  <c r="R1739" i="1"/>
  <c r="Q1741" i="1" l="1"/>
  <c r="R1740" i="1"/>
  <c r="Q1742" i="1" l="1"/>
  <c r="R1741" i="1"/>
  <c r="Q1743" i="1" l="1"/>
  <c r="R1742" i="1"/>
  <c r="Q1744" i="1" l="1"/>
  <c r="R1743" i="1"/>
  <c r="Q1745" i="1" l="1"/>
  <c r="R1744" i="1"/>
  <c r="Q1746" i="1" l="1"/>
  <c r="R1745" i="1"/>
  <c r="Q1747" i="1" l="1"/>
  <c r="R1746" i="1"/>
  <c r="Q1748" i="1" l="1"/>
  <c r="R1747" i="1"/>
  <c r="Q1749" i="1" l="1"/>
  <c r="R1748" i="1"/>
  <c r="Q1750" i="1" l="1"/>
  <c r="R1749" i="1"/>
  <c r="Q1751" i="1" l="1"/>
  <c r="R1750" i="1"/>
  <c r="Q1752" i="1" l="1"/>
  <c r="R1751" i="1"/>
  <c r="Q1753" i="1" l="1"/>
  <c r="R1752" i="1"/>
  <c r="Q1754" i="1" l="1"/>
  <c r="R1753" i="1"/>
  <c r="Q1755" i="1" l="1"/>
  <c r="R1754" i="1"/>
  <c r="Q1756" i="1" l="1"/>
  <c r="R1755" i="1"/>
  <c r="Q1757" i="1" l="1"/>
  <c r="R1756" i="1"/>
  <c r="Q1758" i="1" l="1"/>
  <c r="R1757" i="1"/>
  <c r="Q1759" i="1" l="1"/>
  <c r="R1758" i="1"/>
  <c r="Q1760" i="1" l="1"/>
  <c r="R1759" i="1"/>
  <c r="Q1761" i="1" l="1"/>
  <c r="R1760" i="1"/>
  <c r="Q1762" i="1" l="1"/>
  <c r="R1761" i="1"/>
  <c r="Q1763" i="1" l="1"/>
  <c r="R1762" i="1"/>
  <c r="Q1764" i="1" l="1"/>
  <c r="R1763" i="1"/>
  <c r="Q1765" i="1" l="1"/>
  <c r="R1764" i="1"/>
  <c r="Q1766" i="1" l="1"/>
  <c r="R1765" i="1"/>
  <c r="Q1767" i="1" l="1"/>
  <c r="R1766" i="1"/>
  <c r="Q1768" i="1" l="1"/>
  <c r="R1767" i="1"/>
  <c r="Q1769" i="1" l="1"/>
  <c r="R1768" i="1"/>
  <c r="Q1770" i="1" l="1"/>
  <c r="R1769" i="1"/>
  <c r="Q1771" i="1" l="1"/>
  <c r="R1770" i="1"/>
  <c r="Q1772" i="1" l="1"/>
  <c r="R1771" i="1"/>
  <c r="Q1773" i="1" l="1"/>
  <c r="R1772" i="1"/>
  <c r="Q1774" i="1" l="1"/>
  <c r="R1773" i="1"/>
  <c r="Q1775" i="1" l="1"/>
  <c r="R1774" i="1"/>
  <c r="Q1776" i="1" l="1"/>
  <c r="R1775" i="1"/>
  <c r="Q1777" i="1" l="1"/>
  <c r="R1776" i="1"/>
  <c r="Q1778" i="1" l="1"/>
  <c r="R1777" i="1"/>
  <c r="Q1779" i="1" l="1"/>
  <c r="R1778" i="1"/>
  <c r="Q1780" i="1" l="1"/>
  <c r="R1779" i="1"/>
  <c r="Q1781" i="1" l="1"/>
  <c r="R1780" i="1"/>
  <c r="Q1782" i="1" l="1"/>
  <c r="R1781" i="1"/>
  <c r="Q1783" i="1" l="1"/>
  <c r="R1782" i="1"/>
  <c r="Q1784" i="1" l="1"/>
  <c r="R1783" i="1"/>
  <c r="Q1785" i="1" l="1"/>
  <c r="R1784" i="1"/>
  <c r="Q1786" i="1" l="1"/>
  <c r="R1785" i="1"/>
  <c r="Q1787" i="1" l="1"/>
  <c r="R1786" i="1"/>
  <c r="Q1788" i="1" l="1"/>
  <c r="R1787" i="1"/>
  <c r="Q1789" i="1" l="1"/>
  <c r="R1788" i="1"/>
  <c r="Q1790" i="1" l="1"/>
  <c r="R1789" i="1"/>
  <c r="Q1791" i="1" l="1"/>
  <c r="R1790" i="1"/>
  <c r="Q1792" i="1" l="1"/>
  <c r="R1791" i="1"/>
  <c r="Q1793" i="1" l="1"/>
  <c r="R1792" i="1"/>
  <c r="Q1794" i="1" l="1"/>
  <c r="R1793" i="1"/>
  <c r="Q1795" i="1" l="1"/>
  <c r="R1794" i="1"/>
  <c r="Q1796" i="1" l="1"/>
  <c r="R1795" i="1"/>
  <c r="Q1797" i="1" l="1"/>
  <c r="R1796" i="1"/>
  <c r="Q1798" i="1" l="1"/>
  <c r="R1797" i="1"/>
  <c r="Q1799" i="1" l="1"/>
  <c r="R1798" i="1"/>
  <c r="Q1800" i="1" l="1"/>
  <c r="R1799" i="1"/>
  <c r="Q1801" i="1" l="1"/>
  <c r="R1800" i="1"/>
  <c r="Q1802" i="1" l="1"/>
  <c r="R1801" i="1"/>
  <c r="Q1803" i="1" l="1"/>
  <c r="R1802" i="1"/>
  <c r="Q1804" i="1" l="1"/>
  <c r="R1803" i="1"/>
  <c r="Q1805" i="1" l="1"/>
  <c r="R1804" i="1"/>
  <c r="Q1806" i="1" l="1"/>
  <c r="R1805" i="1"/>
  <c r="Q1807" i="1" l="1"/>
  <c r="R1806" i="1"/>
  <c r="Q1808" i="1" l="1"/>
  <c r="R1808" i="1" s="1"/>
  <c r="R1807" i="1"/>
</calcChain>
</file>

<file path=xl/sharedStrings.xml><?xml version="1.0" encoding="utf-8"?>
<sst xmlns="http://schemas.openxmlformats.org/spreadsheetml/2006/main" count="4461" uniqueCount="95">
  <si>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</si>
  <si>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</si>
  <si>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</si>
  <si>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</si>
  <si>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</si>
  <si>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</si>
  <si>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</si>
  <si>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</si>
  <si>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</si>
  <si>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</si>
  <si>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</si>
  <si>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</si>
  <si>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</si>
  <si>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</si>
  <si>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</si>
  <si>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</si>
  <si>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</si>
  <si>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</si>
  <si>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</si>
  <si>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</si>
  <si>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</si>
  <si>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</si>
  <si>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</si>
  <si>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</si>
  <si>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</si>
  <si>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</si>
  <si>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</si>
  <si>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</si>
  <si>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</si>
  <si>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</si>
  <si>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duration</t>
  </si>
  <si>
    <t>stop duration</t>
  </si>
  <si>
    <t>distance</t>
  </si>
  <si>
    <t>p_stop</t>
  </si>
  <si>
    <t>v_max</t>
  </si>
  <si>
    <t>v_ave without stops</t>
  </si>
  <si>
    <t>v_ave with stops</t>
  </si>
  <si>
    <t>a_min</t>
  </si>
  <si>
    <t>a_max</t>
  </si>
  <si>
    <t>s</t>
    <phoneticPr fontId="0"/>
  </si>
  <si>
    <t>km/h</t>
  </si>
  <si>
    <t>m/s²</t>
  </si>
  <si>
    <t>km/h/s</t>
  </si>
  <si>
    <t>s</t>
  </si>
  <si>
    <t>m</t>
  </si>
  <si>
    <t>Low</t>
    <phoneticPr fontId="0"/>
  </si>
  <si>
    <t>low</t>
  </si>
  <si>
    <t>medium</t>
  </si>
  <si>
    <t>high</t>
  </si>
  <si>
    <t>Middle</t>
    <phoneticPr fontId="0"/>
  </si>
  <si>
    <t>High</t>
    <phoneticPr fontId="0"/>
  </si>
  <si>
    <t>Extra-high</t>
    <phoneticPr fontId="0"/>
  </si>
  <si>
    <t>Class 2 vehicles:</t>
  </si>
  <si>
    <t>22 &lt;  ratio of rated power in W / kerb mass in kg  &lt;= 34</t>
  </si>
  <si>
    <t>WLTC class 2, version 1.4, vehicle speed</t>
  </si>
  <si>
    <t>WLTC class 2, version 1.4, acceleration</t>
  </si>
  <si>
    <t>Class 1 vehicles:</t>
  </si>
  <si>
    <t>WLTC class 1, version 1.4, vehicle speed</t>
  </si>
  <si>
    <t>WLTC class 1, version 1.4, acceleration</t>
  </si>
  <si>
    <t xml:space="preserve">Drag Coeficient </t>
  </si>
  <si>
    <t>Frontal Area (m^2)</t>
  </si>
  <si>
    <t xml:space="preserve">Rolling Resistance </t>
  </si>
  <si>
    <t>N</t>
  </si>
  <si>
    <t>m/s</t>
  </si>
  <si>
    <t xml:space="preserve">Acceleration Force </t>
  </si>
  <si>
    <t>Aerodynamic Force</t>
  </si>
  <si>
    <t>Rolling Resistance</t>
  </si>
  <si>
    <t>Total Force</t>
  </si>
  <si>
    <t>Total Power</t>
  </si>
  <si>
    <t xml:space="preserve">Traction Energy </t>
  </si>
  <si>
    <r>
      <t>Braki</t>
    </r>
    <r>
      <rPr>
        <sz val="11"/>
        <color theme="1"/>
        <rFont val="Calibri"/>
        <family val="2"/>
        <scheme val="minor"/>
      </rPr>
      <t xml:space="preserve">ng Energy </t>
    </r>
  </si>
  <si>
    <t>Joules</t>
  </si>
  <si>
    <t>Test Mass (KG)</t>
  </si>
  <si>
    <t>Watts</t>
  </si>
  <si>
    <t xml:space="preserve">Total Cummulative Traction </t>
  </si>
  <si>
    <t xml:space="preserve">Total Cummulative Braking </t>
  </si>
  <si>
    <t>Total Cummulative Braking (+)</t>
  </si>
  <si>
    <t>Acceleration Energy</t>
  </si>
  <si>
    <t xml:space="preserve">Deceleration Energy </t>
  </si>
  <si>
    <t>Max accel value</t>
  </si>
  <si>
    <t>Min accel value</t>
  </si>
  <si>
    <t xml:space="preserve">Accelerartion Period </t>
  </si>
  <si>
    <t xml:space="preserve">Deceleration Period </t>
  </si>
  <si>
    <t xml:space="preserve">Realictic Deceleration value </t>
  </si>
  <si>
    <t>Max Deceleration Period</t>
  </si>
  <si>
    <t xml:space="preserve">Max Realistic Deceleration Period </t>
  </si>
  <si>
    <t xml:space="preserve">Max Acceleration Period </t>
  </si>
  <si>
    <t>Gear Efficiency</t>
  </si>
  <si>
    <t>PSU Efficiency</t>
  </si>
  <si>
    <t>MGU-K Efficiency</t>
  </si>
  <si>
    <t>Battery Efficientcy</t>
  </si>
  <si>
    <t xml:space="preserve">Gear Efficiency </t>
  </si>
  <si>
    <t>Total Cummulative Effciency</t>
  </si>
  <si>
    <t xml:space="preserve">Joules </t>
  </si>
  <si>
    <t>Density of air (Kg/m^3)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</si>
</sst>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_ "/>
    <numFmt numFmtId="165" formatCode="0.0"/>
    <numFmt numFmtId="166" formatCode="0.0%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</cellStyleXfs>
  <cellXfs count="3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2" fontId="0" fillId="0" borderId="0" xfId="0" applyNumberFormat="1"/>
    <xf numFmtId="165" fontId="0" fillId="0" borderId="0" xfId="0" applyNumberFormat="1"/>
    <xf numFmtId="1" fontId="0" fillId="0" borderId="0" xfId="0" applyNumberFormat="1"/>
    <xf numFmtId="1" fontId="3" fillId="0" borderId="0" xfId="0" applyNumberFormat="1" applyFont="1"/>
    <xf numFmtId="0" fontId="3" fillId="0" borderId="0" xfId="0" applyFont="1" applyAlignment="1">
      <alignment horizontal="center" wrapText="1"/>
    </xf>
    <xf numFmtId="166" fontId="2" fillId="0" borderId="0" xfId="1" applyNumberFormat="1" applyFont="1"/>
    <xf numFmtId="0" fontId="5" fillId="0" borderId="0" xfId="0" applyFont="1"/>
    <xf numFmtId="0" fontId="0" fillId="7" borderId="1" xfId="0" applyFill="1" applyBorder="1" applyAlignment="1">
      <alignment horizontal="center"/>
    </xf>
    <xf numFmtId="0" fontId="0" fillId="7" borderId="1" xfId="0" applyFill="1" applyBorder="1" applyAlignment="1">
      <alignment horizontal="center" wrapText="1"/>
    </xf>
    <xf numFmtId="0" fontId="0" fillId="7" borderId="2" xfId="0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 wrapText="1"/>
    </xf>
    <xf numFmtId="2" fontId="2" fillId="0" borderId="0" xfId="1" applyNumberFormat="1" applyFont="1"/>
    <xf numFmtId="0" fontId="0" fillId="7" borderId="1" xfId="0" applyFill="1" applyBorder="1"/>
    <xf numFmtId="9" fontId="0" fillId="7" borderId="1" xfId="0" applyNumberFormat="1" applyFill="1" applyBorder="1"/>
    <xf numFmtId="10" fontId="0" fillId="7" borderId="1" xfId="0" applyNumberFormat="1" applyFill="1" applyBorder="1"/>
    <xf numFmtId="0" fontId="0" fillId="0" borderId="1" xfId="0" applyBorder="1"/>
    <xf numFmtId="2" fontId="0" fillId="0" borderId="1" xfId="0" applyNumberFormat="1" applyBorder="1"/>
  </cellXfs>
  <cellStyles count="3">
    <cellStyle name="Normal" xfId="0" builtinId="0"/>
    <cellStyle name="Percent" xfId="1" builtinId="5"/>
    <cellStyle name="標準_【印刷不要】 WLTC v1.0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4.xml"/><Relationship Id="rId13" Type="http://schemas.openxmlformats.org/officeDocument/2006/relationships/worksheet" Target="worksheets/sheet6.xml"/><Relationship Id="rId18" Type="http://schemas.openxmlformats.org/officeDocument/2006/relationships/worksheet" Target="worksheets/sheet11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14.xml"/><Relationship Id="rId7" Type="http://schemas.openxmlformats.org/officeDocument/2006/relationships/chartsheet" Target="chartsheets/sheet3.xml"/><Relationship Id="rId12" Type="http://schemas.openxmlformats.org/officeDocument/2006/relationships/worksheet" Target="worksheets/sheet5.xml"/><Relationship Id="rId17" Type="http://schemas.openxmlformats.org/officeDocument/2006/relationships/worksheet" Target="worksheets/sheet10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9.xml"/><Relationship Id="rId20" Type="http://schemas.openxmlformats.org/officeDocument/2006/relationships/worksheet" Target="worksheets/sheet13.xml"/><Relationship Id="rId29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2.xml"/><Relationship Id="rId11" Type="http://schemas.openxmlformats.org/officeDocument/2006/relationships/chartsheet" Target="chartsheets/sheet7.xml"/><Relationship Id="rId24" Type="http://schemas.openxmlformats.org/officeDocument/2006/relationships/theme" Target="theme/theme1.xml"/><Relationship Id="rId5" Type="http://schemas.openxmlformats.org/officeDocument/2006/relationships/chartsheet" Target="chartsheets/sheet1.xml"/><Relationship Id="rId15" Type="http://schemas.openxmlformats.org/officeDocument/2006/relationships/worksheet" Target="worksheets/sheet8.xml"/><Relationship Id="rId23" Type="http://schemas.openxmlformats.org/officeDocument/2006/relationships/worksheet" Target="worksheets/sheet16.xml"/><Relationship Id="rId28" Type="http://schemas.openxmlformats.org/officeDocument/2006/relationships/customXml" Target="../customXml/item1.xml"/><Relationship Id="rId10" Type="http://schemas.openxmlformats.org/officeDocument/2006/relationships/chartsheet" Target="chartsheets/sheet6.xml"/><Relationship Id="rId19" Type="http://schemas.openxmlformats.org/officeDocument/2006/relationships/worksheet" Target="worksheets/sheet12.xml"/><Relationship Id="rId4" Type="http://schemas.openxmlformats.org/officeDocument/2006/relationships/worksheet" Target="worksheets/sheet4.xml"/><Relationship Id="rId9" Type="http://schemas.openxmlformats.org/officeDocument/2006/relationships/chartsheet" Target="chartsheets/sheet5.xml"/><Relationship Id="rId14" Type="http://schemas.openxmlformats.org/officeDocument/2006/relationships/worksheet" Target="worksheets/sheet7.xml"/><Relationship Id="rId22" Type="http://schemas.openxmlformats.org/officeDocument/2006/relationships/worksheet" Target="worksheets/sheet15.xml"/><Relationship Id="rId27" Type="http://schemas.openxmlformats.org/officeDocument/2006/relationships/calcChain" Target="calcChain.xml"/><Relationship Id="rId30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5.xml"/><Relationship Id="rId1" Type="http://schemas.openxmlformats.org/officeDocument/2006/relationships/themeOverride" Target="../theme/themeOverride1.xml"/></Relationships>
</file>

<file path=xl/charts/_rels/chart13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7.xml"/><Relationship Id="rId1" Type="http://schemas.openxmlformats.org/officeDocument/2006/relationships/themeOverride" Target="../theme/themeOverride2.xml"/></Relationships>
</file>

<file path=xl/charts/_rels/chart14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9.xml"/><Relationship Id="rId1" Type="http://schemas.openxmlformats.org/officeDocument/2006/relationships/themeOverride" Target="../theme/themeOverride3.xml"/></Relationships>
</file>

<file path=xl/charts/_rels/chart15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1.xml"/><Relationship Id="rId1" Type="http://schemas.openxmlformats.org/officeDocument/2006/relationships/themeOverride" Target="../theme/themeOverride4.xml"/></Relationships>
</file>

<file path=xl/charts/_rels/chart16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3.xml"/><Relationship Id="rId1" Type="http://schemas.openxmlformats.org/officeDocument/2006/relationships/themeOverride" Target="../theme/themeOverride5.xml"/></Relationships>
</file>

<file path=xl/charts/_rels/chart17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5.xml"/><Relationship Id="rId1" Type="http://schemas.openxmlformats.org/officeDocument/2006/relationships/themeOverride" Target="../theme/themeOverrid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WLTP Cycle for </a:t>
            </a:r>
            <a:r>
              <a:rPr lang="en-US" baseline="0"/>
              <a:t>Class 3b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WLTP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5C7-41EA-874A-924E73282D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9825792"/>
        <c:axId val="815214671"/>
      </c:scatterChart>
      <c:valAx>
        <c:axId val="8198257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MY"/>
                  <a:t>Time</a:t>
                </a:r>
                <a:r>
                  <a:rPr lang="en-MY" baseline="0"/>
                  <a:t> (s)</a:t>
                </a:r>
                <a:endParaRPr lang="en-MY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5214671"/>
        <c:crosses val="autoZero"/>
        <c:crossBetween val="midCat"/>
      </c:valAx>
      <c:valAx>
        <c:axId val="8152146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MY"/>
                  <a:t>Speed (km/h)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98257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MY"/>
              <a:t>Forces</a:t>
            </a:r>
            <a:r>
              <a:rPr lang="en-MY" baseline="0"/>
              <a:t> Graph </a:t>
            </a:r>
            <a:endParaRPr lang="en-MY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Rolling Resistance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WLTC_class_3!$K$8:$K$1808</c:f>
              <c:numCache>
                <c:formatCode>General</c:formatCode>
                <c:ptCount val="1801"/>
                <c:pt idx="0">
                  <c:v>235.29284999999999</c:v>
                </c:pt>
                <c:pt idx="1">
                  <c:v>235.29284999999999</c:v>
                </c:pt>
                <c:pt idx="2">
                  <c:v>235.29284999999999</c:v>
                </c:pt>
                <c:pt idx="3">
                  <c:v>235.29284999999999</c:v>
                </c:pt>
                <c:pt idx="4">
                  <c:v>235.29284999999999</c:v>
                </c:pt>
                <c:pt idx="5">
                  <c:v>235.29284999999999</c:v>
                </c:pt>
                <c:pt idx="6">
                  <c:v>235.29284999999999</c:v>
                </c:pt>
                <c:pt idx="7">
                  <c:v>235.29284999999999</c:v>
                </c:pt>
                <c:pt idx="8">
                  <c:v>235.29284999999999</c:v>
                </c:pt>
                <c:pt idx="9">
                  <c:v>235.29284999999999</c:v>
                </c:pt>
                <c:pt idx="10">
                  <c:v>235.29284999999999</c:v>
                </c:pt>
                <c:pt idx="11">
                  <c:v>235.29284999999999</c:v>
                </c:pt>
                <c:pt idx="12">
                  <c:v>235.29284999999999</c:v>
                </c:pt>
                <c:pt idx="13">
                  <c:v>235.29284999999999</c:v>
                </c:pt>
                <c:pt idx="14">
                  <c:v>235.29284999999999</c:v>
                </c:pt>
                <c:pt idx="15">
                  <c:v>235.29284999999999</c:v>
                </c:pt>
                <c:pt idx="16">
                  <c:v>235.29284999999999</c:v>
                </c:pt>
                <c:pt idx="17">
                  <c:v>235.29284999999999</c:v>
                </c:pt>
                <c:pt idx="18">
                  <c:v>235.29284999999999</c:v>
                </c:pt>
                <c:pt idx="19">
                  <c:v>235.29284999999999</c:v>
                </c:pt>
                <c:pt idx="20">
                  <c:v>235.29284999999999</c:v>
                </c:pt>
                <c:pt idx="21">
                  <c:v>235.29284999999999</c:v>
                </c:pt>
                <c:pt idx="22">
                  <c:v>235.29284999999999</c:v>
                </c:pt>
                <c:pt idx="23">
                  <c:v>235.29284999999999</c:v>
                </c:pt>
                <c:pt idx="24">
                  <c:v>235.29284999999999</c:v>
                </c:pt>
                <c:pt idx="25">
                  <c:v>235.29284999999999</c:v>
                </c:pt>
                <c:pt idx="26">
                  <c:v>235.29284999999999</c:v>
                </c:pt>
                <c:pt idx="27">
                  <c:v>235.29284999999999</c:v>
                </c:pt>
                <c:pt idx="28">
                  <c:v>235.29284999999999</c:v>
                </c:pt>
                <c:pt idx="29">
                  <c:v>235.29284999999999</c:v>
                </c:pt>
                <c:pt idx="30">
                  <c:v>235.29284999999999</c:v>
                </c:pt>
                <c:pt idx="31">
                  <c:v>235.29284999999999</c:v>
                </c:pt>
                <c:pt idx="32">
                  <c:v>235.29284999999999</c:v>
                </c:pt>
                <c:pt idx="33">
                  <c:v>235.29284999999999</c:v>
                </c:pt>
                <c:pt idx="34">
                  <c:v>235.29284999999999</c:v>
                </c:pt>
                <c:pt idx="35">
                  <c:v>235.29284999999999</c:v>
                </c:pt>
                <c:pt idx="36">
                  <c:v>235.29284999999999</c:v>
                </c:pt>
                <c:pt idx="37">
                  <c:v>235.29284999999999</c:v>
                </c:pt>
                <c:pt idx="38">
                  <c:v>235.29284999999999</c:v>
                </c:pt>
                <c:pt idx="39">
                  <c:v>235.29284999999999</c:v>
                </c:pt>
                <c:pt idx="40">
                  <c:v>235.29284999999999</c:v>
                </c:pt>
                <c:pt idx="41">
                  <c:v>235.29284999999999</c:v>
                </c:pt>
                <c:pt idx="42">
                  <c:v>235.29284999999999</c:v>
                </c:pt>
                <c:pt idx="43">
                  <c:v>235.29284999999999</c:v>
                </c:pt>
                <c:pt idx="44">
                  <c:v>235.29284999999999</c:v>
                </c:pt>
                <c:pt idx="45">
                  <c:v>235.29284999999999</c:v>
                </c:pt>
                <c:pt idx="46">
                  <c:v>235.29284999999999</c:v>
                </c:pt>
                <c:pt idx="47">
                  <c:v>235.29284999999999</c:v>
                </c:pt>
                <c:pt idx="48">
                  <c:v>235.29284999999999</c:v>
                </c:pt>
                <c:pt idx="49">
                  <c:v>235.29284999999999</c:v>
                </c:pt>
                <c:pt idx="50">
                  <c:v>235.29284999999999</c:v>
                </c:pt>
                <c:pt idx="51">
                  <c:v>235.29284999999999</c:v>
                </c:pt>
                <c:pt idx="52">
                  <c:v>235.29284999999999</c:v>
                </c:pt>
                <c:pt idx="53">
                  <c:v>235.29284999999999</c:v>
                </c:pt>
                <c:pt idx="54">
                  <c:v>235.29284999999999</c:v>
                </c:pt>
                <c:pt idx="55">
                  <c:v>235.29284999999999</c:v>
                </c:pt>
                <c:pt idx="56">
                  <c:v>235.29284999999999</c:v>
                </c:pt>
                <c:pt idx="57">
                  <c:v>235.29284999999999</c:v>
                </c:pt>
                <c:pt idx="58">
                  <c:v>235.29284999999999</c:v>
                </c:pt>
                <c:pt idx="59">
                  <c:v>235.29284999999999</c:v>
                </c:pt>
                <c:pt idx="60">
                  <c:v>235.29284999999999</c:v>
                </c:pt>
                <c:pt idx="61">
                  <c:v>235.29284999999999</c:v>
                </c:pt>
                <c:pt idx="62">
                  <c:v>235.29284999999999</c:v>
                </c:pt>
                <c:pt idx="63">
                  <c:v>235.29284999999999</c:v>
                </c:pt>
                <c:pt idx="64">
                  <c:v>235.29284999999999</c:v>
                </c:pt>
                <c:pt idx="65">
                  <c:v>235.29284999999999</c:v>
                </c:pt>
                <c:pt idx="66">
                  <c:v>235.29284999999999</c:v>
                </c:pt>
                <c:pt idx="67">
                  <c:v>235.29284999999999</c:v>
                </c:pt>
                <c:pt idx="68">
                  <c:v>235.29284999999999</c:v>
                </c:pt>
                <c:pt idx="69">
                  <c:v>235.29284999999999</c:v>
                </c:pt>
                <c:pt idx="70">
                  <c:v>235.29284999999999</c:v>
                </c:pt>
                <c:pt idx="71">
                  <c:v>235.29284999999999</c:v>
                </c:pt>
                <c:pt idx="72">
                  <c:v>235.29284999999999</c:v>
                </c:pt>
                <c:pt idx="73">
                  <c:v>235.29284999999999</c:v>
                </c:pt>
                <c:pt idx="74">
                  <c:v>235.29284999999999</c:v>
                </c:pt>
                <c:pt idx="75">
                  <c:v>235.29284999999999</c:v>
                </c:pt>
                <c:pt idx="76">
                  <c:v>235.29284999999999</c:v>
                </c:pt>
                <c:pt idx="77">
                  <c:v>235.29284999999999</c:v>
                </c:pt>
                <c:pt idx="78">
                  <c:v>235.29284999999999</c:v>
                </c:pt>
                <c:pt idx="79">
                  <c:v>235.29284999999999</c:v>
                </c:pt>
                <c:pt idx="80">
                  <c:v>235.29284999999999</c:v>
                </c:pt>
                <c:pt idx="81">
                  <c:v>235.29284999999999</c:v>
                </c:pt>
                <c:pt idx="82">
                  <c:v>235.29284999999999</c:v>
                </c:pt>
                <c:pt idx="83">
                  <c:v>235.29284999999999</c:v>
                </c:pt>
                <c:pt idx="84">
                  <c:v>235.29284999999999</c:v>
                </c:pt>
                <c:pt idx="85">
                  <c:v>235.29284999999999</c:v>
                </c:pt>
                <c:pt idx="86">
                  <c:v>235.29284999999999</c:v>
                </c:pt>
                <c:pt idx="87">
                  <c:v>235.29284999999999</c:v>
                </c:pt>
                <c:pt idx="88">
                  <c:v>235.29284999999999</c:v>
                </c:pt>
                <c:pt idx="89">
                  <c:v>235.29284999999999</c:v>
                </c:pt>
                <c:pt idx="90">
                  <c:v>235.29284999999999</c:v>
                </c:pt>
                <c:pt idx="91">
                  <c:v>235.29284999999999</c:v>
                </c:pt>
                <c:pt idx="92">
                  <c:v>235.29284999999999</c:v>
                </c:pt>
                <c:pt idx="93">
                  <c:v>235.29284999999999</c:v>
                </c:pt>
                <c:pt idx="94">
                  <c:v>235.29284999999999</c:v>
                </c:pt>
                <c:pt idx="95">
                  <c:v>235.29284999999999</c:v>
                </c:pt>
                <c:pt idx="96">
                  <c:v>235.29284999999999</c:v>
                </c:pt>
                <c:pt idx="97">
                  <c:v>235.29284999999999</c:v>
                </c:pt>
                <c:pt idx="98">
                  <c:v>235.29284999999999</c:v>
                </c:pt>
                <c:pt idx="99">
                  <c:v>235.29284999999999</c:v>
                </c:pt>
                <c:pt idx="100">
                  <c:v>235.29284999999999</c:v>
                </c:pt>
                <c:pt idx="101">
                  <c:v>235.29284999999999</c:v>
                </c:pt>
                <c:pt idx="102">
                  <c:v>235.29284999999999</c:v>
                </c:pt>
                <c:pt idx="103">
                  <c:v>235.29284999999999</c:v>
                </c:pt>
                <c:pt idx="104">
                  <c:v>235.29284999999999</c:v>
                </c:pt>
                <c:pt idx="105">
                  <c:v>235.29284999999999</c:v>
                </c:pt>
                <c:pt idx="106">
                  <c:v>235.29284999999999</c:v>
                </c:pt>
                <c:pt idx="107">
                  <c:v>235.29284999999999</c:v>
                </c:pt>
                <c:pt idx="108">
                  <c:v>235.29284999999999</c:v>
                </c:pt>
                <c:pt idx="109">
                  <c:v>235.29284999999999</c:v>
                </c:pt>
                <c:pt idx="110">
                  <c:v>235.29284999999999</c:v>
                </c:pt>
                <c:pt idx="111">
                  <c:v>235.29284999999999</c:v>
                </c:pt>
                <c:pt idx="112">
                  <c:v>235.29284999999999</c:v>
                </c:pt>
                <c:pt idx="113">
                  <c:v>235.29284999999999</c:v>
                </c:pt>
                <c:pt idx="114">
                  <c:v>235.29284999999999</c:v>
                </c:pt>
                <c:pt idx="115">
                  <c:v>235.29284999999999</c:v>
                </c:pt>
                <c:pt idx="116">
                  <c:v>235.29284999999999</c:v>
                </c:pt>
                <c:pt idx="117">
                  <c:v>235.29284999999999</c:v>
                </c:pt>
                <c:pt idx="118">
                  <c:v>235.29284999999999</c:v>
                </c:pt>
                <c:pt idx="119">
                  <c:v>235.29284999999999</c:v>
                </c:pt>
                <c:pt idx="120">
                  <c:v>235.29284999999999</c:v>
                </c:pt>
                <c:pt idx="121">
                  <c:v>235.29284999999999</c:v>
                </c:pt>
                <c:pt idx="122">
                  <c:v>235.29284999999999</c:v>
                </c:pt>
                <c:pt idx="123">
                  <c:v>235.29284999999999</c:v>
                </c:pt>
                <c:pt idx="124">
                  <c:v>235.29284999999999</c:v>
                </c:pt>
                <c:pt idx="125">
                  <c:v>235.29284999999999</c:v>
                </c:pt>
                <c:pt idx="126">
                  <c:v>235.29284999999999</c:v>
                </c:pt>
                <c:pt idx="127">
                  <c:v>235.29284999999999</c:v>
                </c:pt>
                <c:pt idx="128">
                  <c:v>235.29284999999999</c:v>
                </c:pt>
                <c:pt idx="129">
                  <c:v>235.29284999999999</c:v>
                </c:pt>
                <c:pt idx="130">
                  <c:v>235.29284999999999</c:v>
                </c:pt>
                <c:pt idx="131">
                  <c:v>235.29284999999999</c:v>
                </c:pt>
                <c:pt idx="132">
                  <c:v>235.29284999999999</c:v>
                </c:pt>
                <c:pt idx="133">
                  <c:v>235.29284999999999</c:v>
                </c:pt>
                <c:pt idx="134">
                  <c:v>235.29284999999999</c:v>
                </c:pt>
                <c:pt idx="135">
                  <c:v>235.29284999999999</c:v>
                </c:pt>
                <c:pt idx="136">
                  <c:v>235.29284999999999</c:v>
                </c:pt>
                <c:pt idx="137">
                  <c:v>235.29284999999999</c:v>
                </c:pt>
                <c:pt idx="138">
                  <c:v>235.29284999999999</c:v>
                </c:pt>
                <c:pt idx="139">
                  <c:v>235.29284999999999</c:v>
                </c:pt>
                <c:pt idx="140">
                  <c:v>235.29284999999999</c:v>
                </c:pt>
                <c:pt idx="141">
                  <c:v>235.29284999999999</c:v>
                </c:pt>
                <c:pt idx="142">
                  <c:v>235.29284999999999</c:v>
                </c:pt>
                <c:pt idx="143">
                  <c:v>235.29284999999999</c:v>
                </c:pt>
                <c:pt idx="144">
                  <c:v>235.29284999999999</c:v>
                </c:pt>
                <c:pt idx="145">
                  <c:v>235.29284999999999</c:v>
                </c:pt>
                <c:pt idx="146">
                  <c:v>235.29284999999999</c:v>
                </c:pt>
                <c:pt idx="147">
                  <c:v>235.29284999999999</c:v>
                </c:pt>
                <c:pt idx="148">
                  <c:v>235.29284999999999</c:v>
                </c:pt>
                <c:pt idx="149">
                  <c:v>235.29284999999999</c:v>
                </c:pt>
                <c:pt idx="150">
                  <c:v>235.29284999999999</c:v>
                </c:pt>
                <c:pt idx="151">
                  <c:v>235.29284999999999</c:v>
                </c:pt>
                <c:pt idx="152">
                  <c:v>235.29284999999999</c:v>
                </c:pt>
                <c:pt idx="153">
                  <c:v>235.29284999999999</c:v>
                </c:pt>
                <c:pt idx="154">
                  <c:v>235.29284999999999</c:v>
                </c:pt>
                <c:pt idx="155">
                  <c:v>235.29284999999999</c:v>
                </c:pt>
                <c:pt idx="156">
                  <c:v>235.29284999999999</c:v>
                </c:pt>
                <c:pt idx="157">
                  <c:v>235.29284999999999</c:v>
                </c:pt>
                <c:pt idx="158">
                  <c:v>235.29284999999999</c:v>
                </c:pt>
                <c:pt idx="159">
                  <c:v>235.29284999999999</c:v>
                </c:pt>
                <c:pt idx="160">
                  <c:v>235.29284999999999</c:v>
                </c:pt>
                <c:pt idx="161">
                  <c:v>235.29284999999999</c:v>
                </c:pt>
                <c:pt idx="162">
                  <c:v>235.29284999999999</c:v>
                </c:pt>
                <c:pt idx="163">
                  <c:v>235.29284999999999</c:v>
                </c:pt>
                <c:pt idx="164">
                  <c:v>235.29284999999999</c:v>
                </c:pt>
                <c:pt idx="165">
                  <c:v>235.29284999999999</c:v>
                </c:pt>
                <c:pt idx="166">
                  <c:v>235.29284999999999</c:v>
                </c:pt>
                <c:pt idx="167">
                  <c:v>235.29284999999999</c:v>
                </c:pt>
                <c:pt idx="168">
                  <c:v>235.29284999999999</c:v>
                </c:pt>
                <c:pt idx="169">
                  <c:v>235.29284999999999</c:v>
                </c:pt>
                <c:pt idx="170">
                  <c:v>235.29284999999999</c:v>
                </c:pt>
                <c:pt idx="171">
                  <c:v>235.29284999999999</c:v>
                </c:pt>
                <c:pt idx="172">
                  <c:v>235.29284999999999</c:v>
                </c:pt>
                <c:pt idx="173">
                  <c:v>235.29284999999999</c:v>
                </c:pt>
                <c:pt idx="174">
                  <c:v>235.29284999999999</c:v>
                </c:pt>
                <c:pt idx="175">
                  <c:v>235.29284999999999</c:v>
                </c:pt>
                <c:pt idx="176">
                  <c:v>235.29284999999999</c:v>
                </c:pt>
                <c:pt idx="177">
                  <c:v>235.29284999999999</c:v>
                </c:pt>
                <c:pt idx="178">
                  <c:v>235.29284999999999</c:v>
                </c:pt>
                <c:pt idx="179">
                  <c:v>235.29284999999999</c:v>
                </c:pt>
                <c:pt idx="180">
                  <c:v>235.29284999999999</c:v>
                </c:pt>
                <c:pt idx="181">
                  <c:v>235.29284999999999</c:v>
                </c:pt>
                <c:pt idx="182">
                  <c:v>235.29284999999999</c:v>
                </c:pt>
                <c:pt idx="183">
                  <c:v>235.29284999999999</c:v>
                </c:pt>
                <c:pt idx="184">
                  <c:v>235.29284999999999</c:v>
                </c:pt>
                <c:pt idx="185">
                  <c:v>235.29284999999999</c:v>
                </c:pt>
                <c:pt idx="186">
                  <c:v>235.29284999999999</c:v>
                </c:pt>
                <c:pt idx="187">
                  <c:v>235.29284999999999</c:v>
                </c:pt>
                <c:pt idx="188">
                  <c:v>235.29284999999999</c:v>
                </c:pt>
                <c:pt idx="189">
                  <c:v>235.29284999999999</c:v>
                </c:pt>
                <c:pt idx="190">
                  <c:v>235.29284999999999</c:v>
                </c:pt>
                <c:pt idx="191">
                  <c:v>235.29284999999999</c:v>
                </c:pt>
                <c:pt idx="192">
                  <c:v>235.29284999999999</c:v>
                </c:pt>
                <c:pt idx="193">
                  <c:v>235.29284999999999</c:v>
                </c:pt>
                <c:pt idx="194">
                  <c:v>235.29284999999999</c:v>
                </c:pt>
                <c:pt idx="195">
                  <c:v>235.29284999999999</c:v>
                </c:pt>
                <c:pt idx="196">
                  <c:v>235.29284999999999</c:v>
                </c:pt>
                <c:pt idx="197">
                  <c:v>235.29284999999999</c:v>
                </c:pt>
                <c:pt idx="198">
                  <c:v>235.29284999999999</c:v>
                </c:pt>
                <c:pt idx="199">
                  <c:v>235.29284999999999</c:v>
                </c:pt>
                <c:pt idx="200">
                  <c:v>235.29284999999999</c:v>
                </c:pt>
                <c:pt idx="201">
                  <c:v>235.29284999999999</c:v>
                </c:pt>
                <c:pt idx="202">
                  <c:v>235.29284999999999</c:v>
                </c:pt>
                <c:pt idx="203">
                  <c:v>235.29284999999999</c:v>
                </c:pt>
                <c:pt idx="204">
                  <c:v>235.29284999999999</c:v>
                </c:pt>
                <c:pt idx="205">
                  <c:v>235.29284999999999</c:v>
                </c:pt>
                <c:pt idx="206">
                  <c:v>235.29284999999999</c:v>
                </c:pt>
                <c:pt idx="207">
                  <c:v>235.29284999999999</c:v>
                </c:pt>
                <c:pt idx="208">
                  <c:v>235.29284999999999</c:v>
                </c:pt>
                <c:pt idx="209">
                  <c:v>235.29284999999999</c:v>
                </c:pt>
                <c:pt idx="210">
                  <c:v>235.29284999999999</c:v>
                </c:pt>
                <c:pt idx="211">
                  <c:v>235.29284999999999</c:v>
                </c:pt>
                <c:pt idx="212">
                  <c:v>235.29284999999999</c:v>
                </c:pt>
                <c:pt idx="213">
                  <c:v>235.29284999999999</c:v>
                </c:pt>
                <c:pt idx="214">
                  <c:v>235.29284999999999</c:v>
                </c:pt>
                <c:pt idx="215">
                  <c:v>235.29284999999999</c:v>
                </c:pt>
                <c:pt idx="216">
                  <c:v>235.29284999999999</c:v>
                </c:pt>
                <c:pt idx="217">
                  <c:v>235.29284999999999</c:v>
                </c:pt>
                <c:pt idx="218">
                  <c:v>235.29284999999999</c:v>
                </c:pt>
                <c:pt idx="219">
                  <c:v>235.29284999999999</c:v>
                </c:pt>
                <c:pt idx="220">
                  <c:v>235.29284999999999</c:v>
                </c:pt>
                <c:pt idx="221">
                  <c:v>235.29284999999999</c:v>
                </c:pt>
                <c:pt idx="222">
                  <c:v>235.29284999999999</c:v>
                </c:pt>
                <c:pt idx="223">
                  <c:v>235.29284999999999</c:v>
                </c:pt>
                <c:pt idx="224">
                  <c:v>235.29284999999999</c:v>
                </c:pt>
                <c:pt idx="225">
                  <c:v>235.29284999999999</c:v>
                </c:pt>
                <c:pt idx="226">
                  <c:v>235.29284999999999</c:v>
                </c:pt>
                <c:pt idx="227">
                  <c:v>235.29284999999999</c:v>
                </c:pt>
                <c:pt idx="228">
                  <c:v>235.29284999999999</c:v>
                </c:pt>
                <c:pt idx="229">
                  <c:v>235.29284999999999</c:v>
                </c:pt>
                <c:pt idx="230">
                  <c:v>235.29284999999999</c:v>
                </c:pt>
                <c:pt idx="231">
                  <c:v>235.29284999999999</c:v>
                </c:pt>
                <c:pt idx="232">
                  <c:v>235.29284999999999</c:v>
                </c:pt>
                <c:pt idx="233">
                  <c:v>235.29284999999999</c:v>
                </c:pt>
                <c:pt idx="234">
                  <c:v>235.29284999999999</c:v>
                </c:pt>
                <c:pt idx="235">
                  <c:v>235.29284999999999</c:v>
                </c:pt>
                <c:pt idx="236">
                  <c:v>235.29284999999999</c:v>
                </c:pt>
                <c:pt idx="237">
                  <c:v>235.29284999999999</c:v>
                </c:pt>
                <c:pt idx="238">
                  <c:v>235.29284999999999</c:v>
                </c:pt>
                <c:pt idx="239">
                  <c:v>235.29284999999999</c:v>
                </c:pt>
                <c:pt idx="240">
                  <c:v>235.29284999999999</c:v>
                </c:pt>
                <c:pt idx="241">
                  <c:v>235.29284999999999</c:v>
                </c:pt>
                <c:pt idx="242">
                  <c:v>235.29284999999999</c:v>
                </c:pt>
                <c:pt idx="243">
                  <c:v>235.29284999999999</c:v>
                </c:pt>
                <c:pt idx="244">
                  <c:v>235.29284999999999</c:v>
                </c:pt>
                <c:pt idx="245">
                  <c:v>235.29284999999999</c:v>
                </c:pt>
                <c:pt idx="246">
                  <c:v>235.29284999999999</c:v>
                </c:pt>
                <c:pt idx="247">
                  <c:v>235.29284999999999</c:v>
                </c:pt>
                <c:pt idx="248">
                  <c:v>235.29284999999999</c:v>
                </c:pt>
                <c:pt idx="249">
                  <c:v>235.29284999999999</c:v>
                </c:pt>
                <c:pt idx="250">
                  <c:v>235.29284999999999</c:v>
                </c:pt>
                <c:pt idx="251">
                  <c:v>235.29284999999999</c:v>
                </c:pt>
                <c:pt idx="252">
                  <c:v>235.29284999999999</c:v>
                </c:pt>
                <c:pt idx="253">
                  <c:v>235.29284999999999</c:v>
                </c:pt>
                <c:pt idx="254">
                  <c:v>235.29284999999999</c:v>
                </c:pt>
                <c:pt idx="255">
                  <c:v>235.29284999999999</c:v>
                </c:pt>
                <c:pt idx="256">
                  <c:v>235.29284999999999</c:v>
                </c:pt>
                <c:pt idx="257">
                  <c:v>235.29284999999999</c:v>
                </c:pt>
                <c:pt idx="258">
                  <c:v>235.29284999999999</c:v>
                </c:pt>
                <c:pt idx="259">
                  <c:v>235.29284999999999</c:v>
                </c:pt>
                <c:pt idx="260">
                  <c:v>235.29284999999999</c:v>
                </c:pt>
                <c:pt idx="261">
                  <c:v>235.29284999999999</c:v>
                </c:pt>
                <c:pt idx="262">
                  <c:v>235.29284999999999</c:v>
                </c:pt>
                <c:pt idx="263">
                  <c:v>235.29284999999999</c:v>
                </c:pt>
                <c:pt idx="264">
                  <c:v>235.29284999999999</c:v>
                </c:pt>
                <c:pt idx="265">
                  <c:v>235.29284999999999</c:v>
                </c:pt>
                <c:pt idx="266">
                  <c:v>235.29284999999999</c:v>
                </c:pt>
                <c:pt idx="267">
                  <c:v>235.29284999999999</c:v>
                </c:pt>
                <c:pt idx="268">
                  <c:v>235.29284999999999</c:v>
                </c:pt>
                <c:pt idx="269">
                  <c:v>235.29284999999999</c:v>
                </c:pt>
                <c:pt idx="270">
                  <c:v>235.29284999999999</c:v>
                </c:pt>
                <c:pt idx="271">
                  <c:v>235.29284999999999</c:v>
                </c:pt>
                <c:pt idx="272">
                  <c:v>235.29284999999999</c:v>
                </c:pt>
                <c:pt idx="273">
                  <c:v>235.29284999999999</c:v>
                </c:pt>
                <c:pt idx="274">
                  <c:v>235.29284999999999</c:v>
                </c:pt>
                <c:pt idx="275">
                  <c:v>235.29284999999999</c:v>
                </c:pt>
                <c:pt idx="276">
                  <c:v>235.29284999999999</c:v>
                </c:pt>
                <c:pt idx="277">
                  <c:v>235.29284999999999</c:v>
                </c:pt>
                <c:pt idx="278">
                  <c:v>235.29284999999999</c:v>
                </c:pt>
                <c:pt idx="279">
                  <c:v>235.29284999999999</c:v>
                </c:pt>
                <c:pt idx="280">
                  <c:v>235.29284999999999</c:v>
                </c:pt>
                <c:pt idx="281">
                  <c:v>235.29284999999999</c:v>
                </c:pt>
                <c:pt idx="282">
                  <c:v>235.29284999999999</c:v>
                </c:pt>
                <c:pt idx="283">
                  <c:v>235.29284999999999</c:v>
                </c:pt>
                <c:pt idx="284">
                  <c:v>235.29284999999999</c:v>
                </c:pt>
                <c:pt idx="285">
                  <c:v>235.29284999999999</c:v>
                </c:pt>
                <c:pt idx="286">
                  <c:v>235.29284999999999</c:v>
                </c:pt>
                <c:pt idx="287">
                  <c:v>235.29284999999999</c:v>
                </c:pt>
                <c:pt idx="288">
                  <c:v>235.29284999999999</c:v>
                </c:pt>
                <c:pt idx="289">
                  <c:v>235.29284999999999</c:v>
                </c:pt>
                <c:pt idx="290">
                  <c:v>235.29284999999999</c:v>
                </c:pt>
                <c:pt idx="291">
                  <c:v>235.29284999999999</c:v>
                </c:pt>
                <c:pt idx="292">
                  <c:v>235.29284999999999</c:v>
                </c:pt>
                <c:pt idx="293">
                  <c:v>235.29284999999999</c:v>
                </c:pt>
                <c:pt idx="294">
                  <c:v>235.29284999999999</c:v>
                </c:pt>
                <c:pt idx="295">
                  <c:v>235.29284999999999</c:v>
                </c:pt>
                <c:pt idx="296">
                  <c:v>235.29284999999999</c:v>
                </c:pt>
                <c:pt idx="297">
                  <c:v>235.29284999999999</c:v>
                </c:pt>
                <c:pt idx="298">
                  <c:v>235.29284999999999</c:v>
                </c:pt>
                <c:pt idx="299">
                  <c:v>235.29284999999999</c:v>
                </c:pt>
                <c:pt idx="300">
                  <c:v>235.29284999999999</c:v>
                </c:pt>
                <c:pt idx="301">
                  <c:v>235.29284999999999</c:v>
                </c:pt>
                <c:pt idx="302">
                  <c:v>235.29284999999999</c:v>
                </c:pt>
                <c:pt idx="303">
                  <c:v>235.29284999999999</c:v>
                </c:pt>
                <c:pt idx="304">
                  <c:v>235.29284999999999</c:v>
                </c:pt>
                <c:pt idx="305">
                  <c:v>235.29284999999999</c:v>
                </c:pt>
                <c:pt idx="306">
                  <c:v>235.29284999999999</c:v>
                </c:pt>
                <c:pt idx="307">
                  <c:v>235.29284999999999</c:v>
                </c:pt>
                <c:pt idx="308">
                  <c:v>235.29284999999999</c:v>
                </c:pt>
                <c:pt idx="309">
                  <c:v>235.29284999999999</c:v>
                </c:pt>
                <c:pt idx="310">
                  <c:v>235.29284999999999</c:v>
                </c:pt>
                <c:pt idx="311">
                  <c:v>235.29284999999999</c:v>
                </c:pt>
                <c:pt idx="312">
                  <c:v>235.29284999999999</c:v>
                </c:pt>
                <c:pt idx="313">
                  <c:v>235.29284999999999</c:v>
                </c:pt>
                <c:pt idx="314">
                  <c:v>235.29284999999999</c:v>
                </c:pt>
                <c:pt idx="315">
                  <c:v>235.29284999999999</c:v>
                </c:pt>
                <c:pt idx="316">
                  <c:v>235.29284999999999</c:v>
                </c:pt>
                <c:pt idx="317">
                  <c:v>235.29284999999999</c:v>
                </c:pt>
                <c:pt idx="318">
                  <c:v>235.29284999999999</c:v>
                </c:pt>
                <c:pt idx="319">
                  <c:v>235.29284999999999</c:v>
                </c:pt>
                <c:pt idx="320">
                  <c:v>235.29284999999999</c:v>
                </c:pt>
                <c:pt idx="321">
                  <c:v>235.29284999999999</c:v>
                </c:pt>
                <c:pt idx="322">
                  <c:v>235.29284999999999</c:v>
                </c:pt>
                <c:pt idx="323">
                  <c:v>235.29284999999999</c:v>
                </c:pt>
                <c:pt idx="324">
                  <c:v>235.29284999999999</c:v>
                </c:pt>
                <c:pt idx="325">
                  <c:v>235.29284999999999</c:v>
                </c:pt>
                <c:pt idx="326">
                  <c:v>235.29284999999999</c:v>
                </c:pt>
                <c:pt idx="327">
                  <c:v>235.29284999999999</c:v>
                </c:pt>
                <c:pt idx="328">
                  <c:v>235.29284999999999</c:v>
                </c:pt>
                <c:pt idx="329">
                  <c:v>235.29284999999999</c:v>
                </c:pt>
                <c:pt idx="330">
                  <c:v>235.29284999999999</c:v>
                </c:pt>
                <c:pt idx="331">
                  <c:v>235.29284999999999</c:v>
                </c:pt>
                <c:pt idx="332">
                  <c:v>235.29284999999999</c:v>
                </c:pt>
                <c:pt idx="333">
                  <c:v>235.29284999999999</c:v>
                </c:pt>
                <c:pt idx="334">
                  <c:v>235.29284999999999</c:v>
                </c:pt>
                <c:pt idx="335">
                  <c:v>235.29284999999999</c:v>
                </c:pt>
                <c:pt idx="336">
                  <c:v>235.29284999999999</c:v>
                </c:pt>
                <c:pt idx="337">
                  <c:v>235.29284999999999</c:v>
                </c:pt>
                <c:pt idx="338">
                  <c:v>235.29284999999999</c:v>
                </c:pt>
                <c:pt idx="339">
                  <c:v>235.29284999999999</c:v>
                </c:pt>
                <c:pt idx="340">
                  <c:v>235.29284999999999</c:v>
                </c:pt>
                <c:pt idx="341">
                  <c:v>235.29284999999999</c:v>
                </c:pt>
                <c:pt idx="342">
                  <c:v>235.29284999999999</c:v>
                </c:pt>
                <c:pt idx="343">
                  <c:v>235.29284999999999</c:v>
                </c:pt>
                <c:pt idx="344">
                  <c:v>235.29284999999999</c:v>
                </c:pt>
                <c:pt idx="345">
                  <c:v>235.29284999999999</c:v>
                </c:pt>
                <c:pt idx="346">
                  <c:v>235.29284999999999</c:v>
                </c:pt>
                <c:pt idx="347">
                  <c:v>235.29284999999999</c:v>
                </c:pt>
                <c:pt idx="348">
                  <c:v>235.29284999999999</c:v>
                </c:pt>
                <c:pt idx="349">
                  <c:v>235.29284999999999</c:v>
                </c:pt>
                <c:pt idx="350">
                  <c:v>235.29284999999999</c:v>
                </c:pt>
                <c:pt idx="351">
                  <c:v>235.29284999999999</c:v>
                </c:pt>
                <c:pt idx="352">
                  <c:v>235.29284999999999</c:v>
                </c:pt>
                <c:pt idx="353">
                  <c:v>235.29284999999999</c:v>
                </c:pt>
                <c:pt idx="354">
                  <c:v>235.29284999999999</c:v>
                </c:pt>
                <c:pt idx="355">
                  <c:v>235.29284999999999</c:v>
                </c:pt>
                <c:pt idx="356">
                  <c:v>235.29284999999999</c:v>
                </c:pt>
                <c:pt idx="357">
                  <c:v>235.29284999999999</c:v>
                </c:pt>
                <c:pt idx="358">
                  <c:v>235.29284999999999</c:v>
                </c:pt>
                <c:pt idx="359">
                  <c:v>235.29284999999999</c:v>
                </c:pt>
                <c:pt idx="360">
                  <c:v>235.29284999999999</c:v>
                </c:pt>
                <c:pt idx="361">
                  <c:v>235.29284999999999</c:v>
                </c:pt>
                <c:pt idx="362">
                  <c:v>235.29284999999999</c:v>
                </c:pt>
                <c:pt idx="363">
                  <c:v>235.29284999999999</c:v>
                </c:pt>
                <c:pt idx="364">
                  <c:v>235.29284999999999</c:v>
                </c:pt>
                <c:pt idx="365">
                  <c:v>235.29284999999999</c:v>
                </c:pt>
                <c:pt idx="366">
                  <c:v>235.29284999999999</c:v>
                </c:pt>
                <c:pt idx="367">
                  <c:v>235.29284999999999</c:v>
                </c:pt>
                <c:pt idx="368">
                  <c:v>235.29284999999999</c:v>
                </c:pt>
                <c:pt idx="369">
                  <c:v>235.29284999999999</c:v>
                </c:pt>
                <c:pt idx="370">
                  <c:v>235.29284999999999</c:v>
                </c:pt>
                <c:pt idx="371">
                  <c:v>235.29284999999999</c:v>
                </c:pt>
                <c:pt idx="372">
                  <c:v>235.29284999999999</c:v>
                </c:pt>
                <c:pt idx="373">
                  <c:v>235.29284999999999</c:v>
                </c:pt>
                <c:pt idx="374">
                  <c:v>235.29284999999999</c:v>
                </c:pt>
                <c:pt idx="375">
                  <c:v>235.29284999999999</c:v>
                </c:pt>
                <c:pt idx="376">
                  <c:v>235.29284999999999</c:v>
                </c:pt>
                <c:pt idx="377">
                  <c:v>235.29284999999999</c:v>
                </c:pt>
                <c:pt idx="378">
                  <c:v>235.29284999999999</c:v>
                </c:pt>
                <c:pt idx="379">
                  <c:v>235.29284999999999</c:v>
                </c:pt>
                <c:pt idx="380">
                  <c:v>235.29284999999999</c:v>
                </c:pt>
                <c:pt idx="381">
                  <c:v>235.29284999999999</c:v>
                </c:pt>
                <c:pt idx="382">
                  <c:v>235.29284999999999</c:v>
                </c:pt>
                <c:pt idx="383">
                  <c:v>235.29284999999999</c:v>
                </c:pt>
                <c:pt idx="384">
                  <c:v>235.29284999999999</c:v>
                </c:pt>
                <c:pt idx="385">
                  <c:v>235.29284999999999</c:v>
                </c:pt>
                <c:pt idx="386">
                  <c:v>235.29284999999999</c:v>
                </c:pt>
                <c:pt idx="387">
                  <c:v>235.29284999999999</c:v>
                </c:pt>
                <c:pt idx="388">
                  <c:v>235.29284999999999</c:v>
                </c:pt>
                <c:pt idx="389">
                  <c:v>235.29284999999999</c:v>
                </c:pt>
                <c:pt idx="390">
                  <c:v>235.29284999999999</c:v>
                </c:pt>
                <c:pt idx="391">
                  <c:v>235.29284999999999</c:v>
                </c:pt>
                <c:pt idx="392">
                  <c:v>235.29284999999999</c:v>
                </c:pt>
                <c:pt idx="393">
                  <c:v>235.29284999999999</c:v>
                </c:pt>
                <c:pt idx="394">
                  <c:v>235.29284999999999</c:v>
                </c:pt>
                <c:pt idx="395">
                  <c:v>235.29284999999999</c:v>
                </c:pt>
                <c:pt idx="396">
                  <c:v>235.29284999999999</c:v>
                </c:pt>
                <c:pt idx="397">
                  <c:v>235.29284999999999</c:v>
                </c:pt>
                <c:pt idx="398">
                  <c:v>235.29284999999999</c:v>
                </c:pt>
                <c:pt idx="399">
                  <c:v>235.29284999999999</c:v>
                </c:pt>
                <c:pt idx="400">
                  <c:v>235.29284999999999</c:v>
                </c:pt>
                <c:pt idx="401">
                  <c:v>235.29284999999999</c:v>
                </c:pt>
                <c:pt idx="402">
                  <c:v>235.29284999999999</c:v>
                </c:pt>
                <c:pt idx="403">
                  <c:v>235.29284999999999</c:v>
                </c:pt>
                <c:pt idx="404">
                  <c:v>235.29284999999999</c:v>
                </c:pt>
                <c:pt idx="405">
                  <c:v>235.29284999999999</c:v>
                </c:pt>
                <c:pt idx="406">
                  <c:v>235.29284999999999</c:v>
                </c:pt>
                <c:pt idx="407">
                  <c:v>235.29284999999999</c:v>
                </c:pt>
                <c:pt idx="408">
                  <c:v>235.29284999999999</c:v>
                </c:pt>
                <c:pt idx="409">
                  <c:v>235.29284999999999</c:v>
                </c:pt>
                <c:pt idx="410">
                  <c:v>235.29284999999999</c:v>
                </c:pt>
                <c:pt idx="411">
                  <c:v>235.29284999999999</c:v>
                </c:pt>
                <c:pt idx="412">
                  <c:v>235.29284999999999</c:v>
                </c:pt>
                <c:pt idx="413">
                  <c:v>235.29284999999999</c:v>
                </c:pt>
                <c:pt idx="414">
                  <c:v>235.29284999999999</c:v>
                </c:pt>
                <c:pt idx="415">
                  <c:v>235.29284999999999</c:v>
                </c:pt>
                <c:pt idx="416">
                  <c:v>235.29284999999999</c:v>
                </c:pt>
                <c:pt idx="417">
                  <c:v>235.29284999999999</c:v>
                </c:pt>
                <c:pt idx="418">
                  <c:v>235.29284999999999</c:v>
                </c:pt>
                <c:pt idx="419">
                  <c:v>235.29284999999999</c:v>
                </c:pt>
                <c:pt idx="420">
                  <c:v>235.29284999999999</c:v>
                </c:pt>
                <c:pt idx="421">
                  <c:v>235.29284999999999</c:v>
                </c:pt>
                <c:pt idx="422">
                  <c:v>235.29284999999999</c:v>
                </c:pt>
                <c:pt idx="423">
                  <c:v>235.29284999999999</c:v>
                </c:pt>
                <c:pt idx="424">
                  <c:v>235.29284999999999</c:v>
                </c:pt>
                <c:pt idx="425">
                  <c:v>235.29284999999999</c:v>
                </c:pt>
                <c:pt idx="426">
                  <c:v>235.29284999999999</c:v>
                </c:pt>
                <c:pt idx="427">
                  <c:v>235.29284999999999</c:v>
                </c:pt>
                <c:pt idx="428">
                  <c:v>235.29284999999999</c:v>
                </c:pt>
                <c:pt idx="429">
                  <c:v>235.29284999999999</c:v>
                </c:pt>
                <c:pt idx="430">
                  <c:v>235.29284999999999</c:v>
                </c:pt>
                <c:pt idx="431">
                  <c:v>235.29284999999999</c:v>
                </c:pt>
                <c:pt idx="432">
                  <c:v>235.29284999999999</c:v>
                </c:pt>
                <c:pt idx="433">
                  <c:v>235.29284999999999</c:v>
                </c:pt>
                <c:pt idx="434">
                  <c:v>235.29284999999999</c:v>
                </c:pt>
                <c:pt idx="435">
                  <c:v>235.29284999999999</c:v>
                </c:pt>
                <c:pt idx="436">
                  <c:v>235.29284999999999</c:v>
                </c:pt>
                <c:pt idx="437">
                  <c:v>235.29284999999999</c:v>
                </c:pt>
                <c:pt idx="438">
                  <c:v>235.29284999999999</c:v>
                </c:pt>
                <c:pt idx="439">
                  <c:v>235.29284999999999</c:v>
                </c:pt>
                <c:pt idx="440">
                  <c:v>235.29284999999999</c:v>
                </c:pt>
                <c:pt idx="441">
                  <c:v>235.29284999999999</c:v>
                </c:pt>
                <c:pt idx="442">
                  <c:v>235.29284999999999</c:v>
                </c:pt>
                <c:pt idx="443">
                  <c:v>235.29284999999999</c:v>
                </c:pt>
                <c:pt idx="444">
                  <c:v>235.29284999999999</c:v>
                </c:pt>
                <c:pt idx="445">
                  <c:v>235.29284999999999</c:v>
                </c:pt>
                <c:pt idx="446">
                  <c:v>235.29284999999999</c:v>
                </c:pt>
                <c:pt idx="447">
                  <c:v>235.29284999999999</c:v>
                </c:pt>
                <c:pt idx="448">
                  <c:v>235.29284999999999</c:v>
                </c:pt>
                <c:pt idx="449">
                  <c:v>235.29284999999999</c:v>
                </c:pt>
                <c:pt idx="450">
                  <c:v>235.29284999999999</c:v>
                </c:pt>
                <c:pt idx="451">
                  <c:v>235.29284999999999</c:v>
                </c:pt>
                <c:pt idx="452">
                  <c:v>235.29284999999999</c:v>
                </c:pt>
                <c:pt idx="453">
                  <c:v>235.29284999999999</c:v>
                </c:pt>
                <c:pt idx="454">
                  <c:v>235.29284999999999</c:v>
                </c:pt>
                <c:pt idx="455">
                  <c:v>235.29284999999999</c:v>
                </c:pt>
                <c:pt idx="456">
                  <c:v>235.29284999999999</c:v>
                </c:pt>
                <c:pt idx="457">
                  <c:v>235.29284999999999</c:v>
                </c:pt>
                <c:pt idx="458">
                  <c:v>235.29284999999999</c:v>
                </c:pt>
                <c:pt idx="459">
                  <c:v>235.29284999999999</c:v>
                </c:pt>
                <c:pt idx="460">
                  <c:v>235.29284999999999</c:v>
                </c:pt>
                <c:pt idx="461">
                  <c:v>235.29284999999999</c:v>
                </c:pt>
                <c:pt idx="462">
                  <c:v>235.29284999999999</c:v>
                </c:pt>
                <c:pt idx="463">
                  <c:v>235.29284999999999</c:v>
                </c:pt>
                <c:pt idx="464">
                  <c:v>235.29284999999999</c:v>
                </c:pt>
                <c:pt idx="465">
                  <c:v>235.29284999999999</c:v>
                </c:pt>
                <c:pt idx="466">
                  <c:v>235.29284999999999</c:v>
                </c:pt>
                <c:pt idx="467">
                  <c:v>235.29284999999999</c:v>
                </c:pt>
                <c:pt idx="468">
                  <c:v>235.29284999999999</c:v>
                </c:pt>
                <c:pt idx="469">
                  <c:v>235.29284999999999</c:v>
                </c:pt>
                <c:pt idx="470">
                  <c:v>235.29284999999999</c:v>
                </c:pt>
                <c:pt idx="471">
                  <c:v>235.29284999999999</c:v>
                </c:pt>
                <c:pt idx="472">
                  <c:v>235.29284999999999</c:v>
                </c:pt>
                <c:pt idx="473">
                  <c:v>235.29284999999999</c:v>
                </c:pt>
                <c:pt idx="474">
                  <c:v>235.29284999999999</c:v>
                </c:pt>
                <c:pt idx="475">
                  <c:v>235.29284999999999</c:v>
                </c:pt>
                <c:pt idx="476">
                  <c:v>235.29284999999999</c:v>
                </c:pt>
                <c:pt idx="477">
                  <c:v>235.29284999999999</c:v>
                </c:pt>
                <c:pt idx="478">
                  <c:v>235.29284999999999</c:v>
                </c:pt>
                <c:pt idx="479">
                  <c:v>235.29284999999999</c:v>
                </c:pt>
                <c:pt idx="480">
                  <c:v>235.29284999999999</c:v>
                </c:pt>
                <c:pt idx="481">
                  <c:v>235.29284999999999</c:v>
                </c:pt>
                <c:pt idx="482">
                  <c:v>235.29284999999999</c:v>
                </c:pt>
                <c:pt idx="483">
                  <c:v>235.29284999999999</c:v>
                </c:pt>
                <c:pt idx="484">
                  <c:v>235.29284999999999</c:v>
                </c:pt>
                <c:pt idx="485">
                  <c:v>235.29284999999999</c:v>
                </c:pt>
                <c:pt idx="486">
                  <c:v>235.29284999999999</c:v>
                </c:pt>
                <c:pt idx="487">
                  <c:v>235.29284999999999</c:v>
                </c:pt>
                <c:pt idx="488">
                  <c:v>235.29284999999999</c:v>
                </c:pt>
                <c:pt idx="489">
                  <c:v>235.29284999999999</c:v>
                </c:pt>
                <c:pt idx="490">
                  <c:v>235.29284999999999</c:v>
                </c:pt>
                <c:pt idx="491">
                  <c:v>235.29284999999999</c:v>
                </c:pt>
                <c:pt idx="492">
                  <c:v>235.29284999999999</c:v>
                </c:pt>
                <c:pt idx="493">
                  <c:v>235.29284999999999</c:v>
                </c:pt>
                <c:pt idx="494">
                  <c:v>235.29284999999999</c:v>
                </c:pt>
                <c:pt idx="495">
                  <c:v>235.29284999999999</c:v>
                </c:pt>
                <c:pt idx="496">
                  <c:v>235.29284999999999</c:v>
                </c:pt>
                <c:pt idx="497">
                  <c:v>235.29284999999999</c:v>
                </c:pt>
                <c:pt idx="498">
                  <c:v>235.29284999999999</c:v>
                </c:pt>
                <c:pt idx="499">
                  <c:v>235.29284999999999</c:v>
                </c:pt>
                <c:pt idx="500">
                  <c:v>235.29284999999999</c:v>
                </c:pt>
                <c:pt idx="501">
                  <c:v>235.29284999999999</c:v>
                </c:pt>
                <c:pt idx="502">
                  <c:v>235.29284999999999</c:v>
                </c:pt>
                <c:pt idx="503">
                  <c:v>235.29284999999999</c:v>
                </c:pt>
                <c:pt idx="504">
                  <c:v>235.29284999999999</c:v>
                </c:pt>
                <c:pt idx="505">
                  <c:v>235.29284999999999</c:v>
                </c:pt>
                <c:pt idx="506">
                  <c:v>235.29284999999999</c:v>
                </c:pt>
                <c:pt idx="507">
                  <c:v>235.29284999999999</c:v>
                </c:pt>
                <c:pt idx="508">
                  <c:v>235.29284999999999</c:v>
                </c:pt>
                <c:pt idx="509">
                  <c:v>235.29284999999999</c:v>
                </c:pt>
                <c:pt idx="510">
                  <c:v>235.29284999999999</c:v>
                </c:pt>
                <c:pt idx="511">
                  <c:v>235.29284999999999</c:v>
                </c:pt>
                <c:pt idx="512">
                  <c:v>235.29284999999999</c:v>
                </c:pt>
                <c:pt idx="513">
                  <c:v>235.29284999999999</c:v>
                </c:pt>
                <c:pt idx="514">
                  <c:v>235.29284999999999</c:v>
                </c:pt>
                <c:pt idx="515">
                  <c:v>235.29284999999999</c:v>
                </c:pt>
                <c:pt idx="516">
                  <c:v>235.29284999999999</c:v>
                </c:pt>
                <c:pt idx="517">
                  <c:v>235.29284999999999</c:v>
                </c:pt>
                <c:pt idx="518">
                  <c:v>235.29284999999999</c:v>
                </c:pt>
                <c:pt idx="519">
                  <c:v>235.29284999999999</c:v>
                </c:pt>
                <c:pt idx="520">
                  <c:v>235.29284999999999</c:v>
                </c:pt>
                <c:pt idx="521">
                  <c:v>235.29284999999999</c:v>
                </c:pt>
                <c:pt idx="522">
                  <c:v>235.29284999999999</c:v>
                </c:pt>
                <c:pt idx="523">
                  <c:v>235.29284999999999</c:v>
                </c:pt>
                <c:pt idx="524">
                  <c:v>235.29284999999999</c:v>
                </c:pt>
                <c:pt idx="525">
                  <c:v>235.29284999999999</c:v>
                </c:pt>
                <c:pt idx="526">
                  <c:v>235.29284999999999</c:v>
                </c:pt>
                <c:pt idx="527">
                  <c:v>235.29284999999999</c:v>
                </c:pt>
                <c:pt idx="528">
                  <c:v>235.29284999999999</c:v>
                </c:pt>
                <c:pt idx="529">
                  <c:v>235.29284999999999</c:v>
                </c:pt>
                <c:pt idx="530">
                  <c:v>235.29284999999999</c:v>
                </c:pt>
                <c:pt idx="531">
                  <c:v>235.29284999999999</c:v>
                </c:pt>
                <c:pt idx="532">
                  <c:v>235.29284999999999</c:v>
                </c:pt>
                <c:pt idx="533">
                  <c:v>235.29284999999999</c:v>
                </c:pt>
                <c:pt idx="534">
                  <c:v>235.29284999999999</c:v>
                </c:pt>
                <c:pt idx="535">
                  <c:v>235.29284999999999</c:v>
                </c:pt>
                <c:pt idx="536">
                  <c:v>235.29284999999999</c:v>
                </c:pt>
                <c:pt idx="537">
                  <c:v>235.29284999999999</c:v>
                </c:pt>
                <c:pt idx="538">
                  <c:v>235.29284999999999</c:v>
                </c:pt>
                <c:pt idx="539">
                  <c:v>235.29284999999999</c:v>
                </c:pt>
                <c:pt idx="540">
                  <c:v>235.29284999999999</c:v>
                </c:pt>
                <c:pt idx="541">
                  <c:v>235.29284999999999</c:v>
                </c:pt>
                <c:pt idx="542">
                  <c:v>235.29284999999999</c:v>
                </c:pt>
                <c:pt idx="543">
                  <c:v>235.29284999999999</c:v>
                </c:pt>
                <c:pt idx="544">
                  <c:v>235.29284999999999</c:v>
                </c:pt>
                <c:pt idx="545">
                  <c:v>235.29284999999999</c:v>
                </c:pt>
                <c:pt idx="546">
                  <c:v>235.29284999999999</c:v>
                </c:pt>
                <c:pt idx="547">
                  <c:v>235.29284999999999</c:v>
                </c:pt>
                <c:pt idx="548">
                  <c:v>235.29284999999999</c:v>
                </c:pt>
                <c:pt idx="549">
                  <c:v>235.29284999999999</c:v>
                </c:pt>
                <c:pt idx="550">
                  <c:v>235.29284999999999</c:v>
                </c:pt>
                <c:pt idx="551">
                  <c:v>235.29284999999999</c:v>
                </c:pt>
                <c:pt idx="552">
                  <c:v>235.29284999999999</c:v>
                </c:pt>
                <c:pt idx="553">
                  <c:v>235.29284999999999</c:v>
                </c:pt>
                <c:pt idx="554">
                  <c:v>235.29284999999999</c:v>
                </c:pt>
                <c:pt idx="555">
                  <c:v>235.29284999999999</c:v>
                </c:pt>
                <c:pt idx="556">
                  <c:v>235.29284999999999</c:v>
                </c:pt>
                <c:pt idx="557">
                  <c:v>235.29284999999999</c:v>
                </c:pt>
                <c:pt idx="558">
                  <c:v>235.29284999999999</c:v>
                </c:pt>
                <c:pt idx="559">
                  <c:v>235.29284999999999</c:v>
                </c:pt>
                <c:pt idx="560">
                  <c:v>235.29284999999999</c:v>
                </c:pt>
                <c:pt idx="561">
                  <c:v>235.29284999999999</c:v>
                </c:pt>
                <c:pt idx="562">
                  <c:v>235.29284999999999</c:v>
                </c:pt>
                <c:pt idx="563">
                  <c:v>235.29284999999999</c:v>
                </c:pt>
                <c:pt idx="564">
                  <c:v>235.29284999999999</c:v>
                </c:pt>
                <c:pt idx="565">
                  <c:v>235.29284999999999</c:v>
                </c:pt>
                <c:pt idx="566">
                  <c:v>235.29284999999999</c:v>
                </c:pt>
                <c:pt idx="567">
                  <c:v>235.29284999999999</c:v>
                </c:pt>
                <c:pt idx="568">
                  <c:v>235.29284999999999</c:v>
                </c:pt>
                <c:pt idx="569">
                  <c:v>235.29284999999999</c:v>
                </c:pt>
                <c:pt idx="570">
                  <c:v>235.29284999999999</c:v>
                </c:pt>
                <c:pt idx="571">
                  <c:v>235.29284999999999</c:v>
                </c:pt>
                <c:pt idx="572">
                  <c:v>235.29284999999999</c:v>
                </c:pt>
                <c:pt idx="573">
                  <c:v>235.29284999999999</c:v>
                </c:pt>
                <c:pt idx="574">
                  <c:v>235.29284999999999</c:v>
                </c:pt>
                <c:pt idx="575">
                  <c:v>235.29284999999999</c:v>
                </c:pt>
                <c:pt idx="576">
                  <c:v>235.29284999999999</c:v>
                </c:pt>
                <c:pt idx="577">
                  <c:v>235.29284999999999</c:v>
                </c:pt>
                <c:pt idx="578">
                  <c:v>235.29284999999999</c:v>
                </c:pt>
                <c:pt idx="579">
                  <c:v>235.29284999999999</c:v>
                </c:pt>
                <c:pt idx="580">
                  <c:v>235.29284999999999</c:v>
                </c:pt>
                <c:pt idx="581">
                  <c:v>235.29284999999999</c:v>
                </c:pt>
                <c:pt idx="582">
                  <c:v>235.29284999999999</c:v>
                </c:pt>
                <c:pt idx="583">
                  <c:v>235.29284999999999</c:v>
                </c:pt>
                <c:pt idx="584">
                  <c:v>235.29284999999999</c:v>
                </c:pt>
                <c:pt idx="585">
                  <c:v>235.29284999999999</c:v>
                </c:pt>
                <c:pt idx="586">
                  <c:v>235.29284999999999</c:v>
                </c:pt>
                <c:pt idx="587">
                  <c:v>235.29284999999999</c:v>
                </c:pt>
                <c:pt idx="588">
                  <c:v>235.29284999999999</c:v>
                </c:pt>
                <c:pt idx="589">
                  <c:v>235.29284999999999</c:v>
                </c:pt>
                <c:pt idx="590">
                  <c:v>235.29284999999999</c:v>
                </c:pt>
                <c:pt idx="591">
                  <c:v>235.29284999999999</c:v>
                </c:pt>
                <c:pt idx="592">
                  <c:v>235.29284999999999</c:v>
                </c:pt>
                <c:pt idx="593">
                  <c:v>235.29284999999999</c:v>
                </c:pt>
                <c:pt idx="594">
                  <c:v>235.29284999999999</c:v>
                </c:pt>
                <c:pt idx="595">
                  <c:v>235.29284999999999</c:v>
                </c:pt>
                <c:pt idx="596">
                  <c:v>235.29284999999999</c:v>
                </c:pt>
                <c:pt idx="597">
                  <c:v>235.29284999999999</c:v>
                </c:pt>
                <c:pt idx="598">
                  <c:v>235.29284999999999</c:v>
                </c:pt>
                <c:pt idx="599">
                  <c:v>235.29284999999999</c:v>
                </c:pt>
                <c:pt idx="600">
                  <c:v>235.29284999999999</c:v>
                </c:pt>
                <c:pt idx="601">
                  <c:v>235.29284999999999</c:v>
                </c:pt>
                <c:pt idx="602">
                  <c:v>235.29284999999999</c:v>
                </c:pt>
                <c:pt idx="603">
                  <c:v>235.29284999999999</c:v>
                </c:pt>
                <c:pt idx="604">
                  <c:v>235.29284999999999</c:v>
                </c:pt>
                <c:pt idx="605">
                  <c:v>235.29284999999999</c:v>
                </c:pt>
                <c:pt idx="606">
                  <c:v>235.29284999999999</c:v>
                </c:pt>
                <c:pt idx="607">
                  <c:v>235.29284999999999</c:v>
                </c:pt>
                <c:pt idx="608">
                  <c:v>235.29284999999999</c:v>
                </c:pt>
                <c:pt idx="609">
                  <c:v>235.29284999999999</c:v>
                </c:pt>
                <c:pt idx="610">
                  <c:v>235.29284999999999</c:v>
                </c:pt>
                <c:pt idx="611">
                  <c:v>235.29284999999999</c:v>
                </c:pt>
                <c:pt idx="612">
                  <c:v>235.29284999999999</c:v>
                </c:pt>
                <c:pt idx="613">
                  <c:v>235.29284999999999</c:v>
                </c:pt>
                <c:pt idx="614">
                  <c:v>235.29284999999999</c:v>
                </c:pt>
                <c:pt idx="615">
                  <c:v>235.29284999999999</c:v>
                </c:pt>
                <c:pt idx="616">
                  <c:v>235.29284999999999</c:v>
                </c:pt>
                <c:pt idx="617">
                  <c:v>235.29284999999999</c:v>
                </c:pt>
                <c:pt idx="618">
                  <c:v>235.29284999999999</c:v>
                </c:pt>
                <c:pt idx="619">
                  <c:v>235.29284999999999</c:v>
                </c:pt>
                <c:pt idx="620">
                  <c:v>235.29284999999999</c:v>
                </c:pt>
                <c:pt idx="621">
                  <c:v>235.29284999999999</c:v>
                </c:pt>
                <c:pt idx="622">
                  <c:v>235.29284999999999</c:v>
                </c:pt>
                <c:pt idx="623">
                  <c:v>235.29284999999999</c:v>
                </c:pt>
                <c:pt idx="624">
                  <c:v>235.29284999999999</c:v>
                </c:pt>
                <c:pt idx="625">
                  <c:v>235.29284999999999</c:v>
                </c:pt>
                <c:pt idx="626">
                  <c:v>235.29284999999999</c:v>
                </c:pt>
                <c:pt idx="627">
                  <c:v>235.29284999999999</c:v>
                </c:pt>
                <c:pt idx="628">
                  <c:v>235.29284999999999</c:v>
                </c:pt>
                <c:pt idx="629">
                  <c:v>235.29284999999999</c:v>
                </c:pt>
                <c:pt idx="630">
                  <c:v>235.29284999999999</c:v>
                </c:pt>
                <c:pt idx="631">
                  <c:v>235.29284999999999</c:v>
                </c:pt>
                <c:pt idx="632">
                  <c:v>235.29284999999999</c:v>
                </c:pt>
                <c:pt idx="633">
                  <c:v>235.29284999999999</c:v>
                </c:pt>
                <c:pt idx="634">
                  <c:v>235.29284999999999</c:v>
                </c:pt>
                <c:pt idx="635">
                  <c:v>235.29284999999999</c:v>
                </c:pt>
                <c:pt idx="636">
                  <c:v>235.29284999999999</c:v>
                </c:pt>
                <c:pt idx="637">
                  <c:v>235.29284999999999</c:v>
                </c:pt>
                <c:pt idx="638">
                  <c:v>235.29284999999999</c:v>
                </c:pt>
                <c:pt idx="639">
                  <c:v>235.29284999999999</c:v>
                </c:pt>
                <c:pt idx="640">
                  <c:v>235.29284999999999</c:v>
                </c:pt>
                <c:pt idx="641">
                  <c:v>235.29284999999999</c:v>
                </c:pt>
                <c:pt idx="642">
                  <c:v>235.29284999999999</c:v>
                </c:pt>
                <c:pt idx="643">
                  <c:v>235.29284999999999</c:v>
                </c:pt>
                <c:pt idx="644">
                  <c:v>235.29284999999999</c:v>
                </c:pt>
                <c:pt idx="645">
                  <c:v>235.29284999999999</c:v>
                </c:pt>
                <c:pt idx="646">
                  <c:v>235.29284999999999</c:v>
                </c:pt>
                <c:pt idx="647">
                  <c:v>235.29284999999999</c:v>
                </c:pt>
                <c:pt idx="648">
                  <c:v>235.29284999999999</c:v>
                </c:pt>
                <c:pt idx="649">
                  <c:v>235.29284999999999</c:v>
                </c:pt>
                <c:pt idx="650">
                  <c:v>235.29284999999999</c:v>
                </c:pt>
                <c:pt idx="651">
                  <c:v>235.29284999999999</c:v>
                </c:pt>
                <c:pt idx="652">
                  <c:v>235.29284999999999</c:v>
                </c:pt>
                <c:pt idx="653">
                  <c:v>235.29284999999999</c:v>
                </c:pt>
                <c:pt idx="654">
                  <c:v>235.29284999999999</c:v>
                </c:pt>
                <c:pt idx="655">
                  <c:v>235.29284999999999</c:v>
                </c:pt>
                <c:pt idx="656">
                  <c:v>235.29284999999999</c:v>
                </c:pt>
                <c:pt idx="657">
                  <c:v>235.29284999999999</c:v>
                </c:pt>
                <c:pt idx="658">
                  <c:v>235.29284999999999</c:v>
                </c:pt>
                <c:pt idx="659">
                  <c:v>235.29284999999999</c:v>
                </c:pt>
                <c:pt idx="660">
                  <c:v>235.29284999999999</c:v>
                </c:pt>
                <c:pt idx="661">
                  <c:v>235.29284999999999</c:v>
                </c:pt>
                <c:pt idx="662">
                  <c:v>235.29284999999999</c:v>
                </c:pt>
                <c:pt idx="663">
                  <c:v>235.29284999999999</c:v>
                </c:pt>
                <c:pt idx="664">
                  <c:v>235.29284999999999</c:v>
                </c:pt>
                <c:pt idx="665">
                  <c:v>235.29284999999999</c:v>
                </c:pt>
                <c:pt idx="666">
                  <c:v>235.29284999999999</c:v>
                </c:pt>
                <c:pt idx="667">
                  <c:v>235.29284999999999</c:v>
                </c:pt>
                <c:pt idx="668">
                  <c:v>235.29284999999999</c:v>
                </c:pt>
                <c:pt idx="669">
                  <c:v>235.29284999999999</c:v>
                </c:pt>
                <c:pt idx="670">
                  <c:v>235.29284999999999</c:v>
                </c:pt>
                <c:pt idx="671">
                  <c:v>235.29284999999999</c:v>
                </c:pt>
                <c:pt idx="672">
                  <c:v>235.29284999999999</c:v>
                </c:pt>
                <c:pt idx="673">
                  <c:v>235.29284999999999</c:v>
                </c:pt>
                <c:pt idx="674">
                  <c:v>235.29284999999999</c:v>
                </c:pt>
                <c:pt idx="675">
                  <c:v>235.29284999999999</c:v>
                </c:pt>
                <c:pt idx="676">
                  <c:v>235.29284999999999</c:v>
                </c:pt>
                <c:pt idx="677">
                  <c:v>235.29284999999999</c:v>
                </c:pt>
                <c:pt idx="678">
                  <c:v>235.29284999999999</c:v>
                </c:pt>
                <c:pt idx="679">
                  <c:v>235.29284999999999</c:v>
                </c:pt>
                <c:pt idx="680">
                  <c:v>235.29284999999999</c:v>
                </c:pt>
                <c:pt idx="681">
                  <c:v>235.29284999999999</c:v>
                </c:pt>
                <c:pt idx="682">
                  <c:v>235.29284999999999</c:v>
                </c:pt>
                <c:pt idx="683">
                  <c:v>235.29284999999999</c:v>
                </c:pt>
                <c:pt idx="684">
                  <c:v>235.29284999999999</c:v>
                </c:pt>
                <c:pt idx="685">
                  <c:v>235.29284999999999</c:v>
                </c:pt>
                <c:pt idx="686">
                  <c:v>235.29284999999999</c:v>
                </c:pt>
                <c:pt idx="687">
                  <c:v>235.29284999999999</c:v>
                </c:pt>
                <c:pt idx="688">
                  <c:v>235.29284999999999</c:v>
                </c:pt>
                <c:pt idx="689">
                  <c:v>235.29284999999999</c:v>
                </c:pt>
                <c:pt idx="690">
                  <c:v>235.29284999999999</c:v>
                </c:pt>
                <c:pt idx="691">
                  <c:v>235.29284999999999</c:v>
                </c:pt>
                <c:pt idx="692">
                  <c:v>235.29284999999999</c:v>
                </c:pt>
                <c:pt idx="693">
                  <c:v>235.29284999999999</c:v>
                </c:pt>
                <c:pt idx="694">
                  <c:v>235.29284999999999</c:v>
                </c:pt>
                <c:pt idx="695">
                  <c:v>235.29284999999999</c:v>
                </c:pt>
                <c:pt idx="696">
                  <c:v>235.29284999999999</c:v>
                </c:pt>
                <c:pt idx="697">
                  <c:v>235.29284999999999</c:v>
                </c:pt>
                <c:pt idx="698">
                  <c:v>235.29284999999999</c:v>
                </c:pt>
                <c:pt idx="699">
                  <c:v>235.29284999999999</c:v>
                </c:pt>
                <c:pt idx="700">
                  <c:v>235.29284999999999</c:v>
                </c:pt>
                <c:pt idx="701">
                  <c:v>235.29284999999999</c:v>
                </c:pt>
                <c:pt idx="702">
                  <c:v>235.29284999999999</c:v>
                </c:pt>
                <c:pt idx="703">
                  <c:v>235.29284999999999</c:v>
                </c:pt>
                <c:pt idx="704">
                  <c:v>235.29284999999999</c:v>
                </c:pt>
                <c:pt idx="705">
                  <c:v>235.29284999999999</c:v>
                </c:pt>
                <c:pt idx="706">
                  <c:v>235.29284999999999</c:v>
                </c:pt>
                <c:pt idx="707">
                  <c:v>235.29284999999999</c:v>
                </c:pt>
                <c:pt idx="708">
                  <c:v>235.29284999999999</c:v>
                </c:pt>
                <c:pt idx="709">
                  <c:v>235.29284999999999</c:v>
                </c:pt>
                <c:pt idx="710">
                  <c:v>235.29284999999999</c:v>
                </c:pt>
                <c:pt idx="711">
                  <c:v>235.29284999999999</c:v>
                </c:pt>
                <c:pt idx="712">
                  <c:v>235.29284999999999</c:v>
                </c:pt>
                <c:pt idx="713">
                  <c:v>235.29284999999999</c:v>
                </c:pt>
                <c:pt idx="714">
                  <c:v>235.29284999999999</c:v>
                </c:pt>
                <c:pt idx="715">
                  <c:v>235.29284999999999</c:v>
                </c:pt>
                <c:pt idx="716">
                  <c:v>235.29284999999999</c:v>
                </c:pt>
                <c:pt idx="717">
                  <c:v>235.29284999999999</c:v>
                </c:pt>
                <c:pt idx="718">
                  <c:v>235.29284999999999</c:v>
                </c:pt>
                <c:pt idx="719">
                  <c:v>235.29284999999999</c:v>
                </c:pt>
                <c:pt idx="720">
                  <c:v>235.29284999999999</c:v>
                </c:pt>
                <c:pt idx="721">
                  <c:v>235.29284999999999</c:v>
                </c:pt>
                <c:pt idx="722">
                  <c:v>235.29284999999999</c:v>
                </c:pt>
                <c:pt idx="723">
                  <c:v>235.29284999999999</c:v>
                </c:pt>
                <c:pt idx="724">
                  <c:v>235.29284999999999</c:v>
                </c:pt>
                <c:pt idx="725">
                  <c:v>235.29284999999999</c:v>
                </c:pt>
                <c:pt idx="726">
                  <c:v>235.29284999999999</c:v>
                </c:pt>
                <c:pt idx="727">
                  <c:v>235.29284999999999</c:v>
                </c:pt>
                <c:pt idx="728">
                  <c:v>235.29284999999999</c:v>
                </c:pt>
                <c:pt idx="729">
                  <c:v>235.29284999999999</c:v>
                </c:pt>
                <c:pt idx="730">
                  <c:v>235.29284999999999</c:v>
                </c:pt>
                <c:pt idx="731">
                  <c:v>235.29284999999999</c:v>
                </c:pt>
                <c:pt idx="732">
                  <c:v>235.29284999999999</c:v>
                </c:pt>
                <c:pt idx="733">
                  <c:v>235.29284999999999</c:v>
                </c:pt>
                <c:pt idx="734">
                  <c:v>235.29284999999999</c:v>
                </c:pt>
                <c:pt idx="735">
                  <c:v>235.29284999999999</c:v>
                </c:pt>
                <c:pt idx="736">
                  <c:v>235.29284999999999</c:v>
                </c:pt>
                <c:pt idx="737">
                  <c:v>235.29284999999999</c:v>
                </c:pt>
                <c:pt idx="738">
                  <c:v>235.29284999999999</c:v>
                </c:pt>
                <c:pt idx="739">
                  <c:v>235.29284999999999</c:v>
                </c:pt>
                <c:pt idx="740">
                  <c:v>235.29284999999999</c:v>
                </c:pt>
                <c:pt idx="741">
                  <c:v>235.29284999999999</c:v>
                </c:pt>
                <c:pt idx="742">
                  <c:v>235.29284999999999</c:v>
                </c:pt>
                <c:pt idx="743">
                  <c:v>235.29284999999999</c:v>
                </c:pt>
                <c:pt idx="744">
                  <c:v>235.29284999999999</c:v>
                </c:pt>
                <c:pt idx="745">
                  <c:v>235.29284999999999</c:v>
                </c:pt>
                <c:pt idx="746">
                  <c:v>235.29284999999999</c:v>
                </c:pt>
                <c:pt idx="747">
                  <c:v>235.29284999999999</c:v>
                </c:pt>
                <c:pt idx="748">
                  <c:v>235.29284999999999</c:v>
                </c:pt>
                <c:pt idx="749">
                  <c:v>235.29284999999999</c:v>
                </c:pt>
                <c:pt idx="750">
                  <c:v>235.29284999999999</c:v>
                </c:pt>
                <c:pt idx="751">
                  <c:v>235.29284999999999</c:v>
                </c:pt>
                <c:pt idx="752">
                  <c:v>235.29284999999999</c:v>
                </c:pt>
                <c:pt idx="753">
                  <c:v>235.29284999999999</c:v>
                </c:pt>
                <c:pt idx="754">
                  <c:v>235.29284999999999</c:v>
                </c:pt>
                <c:pt idx="755">
                  <c:v>235.29284999999999</c:v>
                </c:pt>
                <c:pt idx="756">
                  <c:v>235.29284999999999</c:v>
                </c:pt>
                <c:pt idx="757">
                  <c:v>235.29284999999999</c:v>
                </c:pt>
                <c:pt idx="758">
                  <c:v>235.29284999999999</c:v>
                </c:pt>
                <c:pt idx="759">
                  <c:v>235.29284999999999</c:v>
                </c:pt>
                <c:pt idx="760">
                  <c:v>235.29284999999999</c:v>
                </c:pt>
                <c:pt idx="761">
                  <c:v>235.29284999999999</c:v>
                </c:pt>
                <c:pt idx="762">
                  <c:v>235.29284999999999</c:v>
                </c:pt>
                <c:pt idx="763">
                  <c:v>235.29284999999999</c:v>
                </c:pt>
                <c:pt idx="764">
                  <c:v>235.29284999999999</c:v>
                </c:pt>
                <c:pt idx="765">
                  <c:v>235.29284999999999</c:v>
                </c:pt>
                <c:pt idx="766">
                  <c:v>235.29284999999999</c:v>
                </c:pt>
                <c:pt idx="767">
                  <c:v>235.29284999999999</c:v>
                </c:pt>
                <c:pt idx="768">
                  <c:v>235.29284999999999</c:v>
                </c:pt>
                <c:pt idx="769">
                  <c:v>235.29284999999999</c:v>
                </c:pt>
                <c:pt idx="770">
                  <c:v>235.29284999999999</c:v>
                </c:pt>
                <c:pt idx="771">
                  <c:v>235.29284999999999</c:v>
                </c:pt>
                <c:pt idx="772">
                  <c:v>235.29284999999999</c:v>
                </c:pt>
                <c:pt idx="773">
                  <c:v>235.29284999999999</c:v>
                </c:pt>
                <c:pt idx="774">
                  <c:v>235.29284999999999</c:v>
                </c:pt>
                <c:pt idx="775">
                  <c:v>235.29284999999999</c:v>
                </c:pt>
                <c:pt idx="776">
                  <c:v>235.29284999999999</c:v>
                </c:pt>
                <c:pt idx="777">
                  <c:v>235.29284999999999</c:v>
                </c:pt>
                <c:pt idx="778">
                  <c:v>235.29284999999999</c:v>
                </c:pt>
                <c:pt idx="779">
                  <c:v>235.29284999999999</c:v>
                </c:pt>
                <c:pt idx="780">
                  <c:v>235.29284999999999</c:v>
                </c:pt>
                <c:pt idx="781">
                  <c:v>235.29284999999999</c:v>
                </c:pt>
                <c:pt idx="782">
                  <c:v>235.29284999999999</c:v>
                </c:pt>
                <c:pt idx="783">
                  <c:v>235.29284999999999</c:v>
                </c:pt>
                <c:pt idx="784">
                  <c:v>235.29284999999999</c:v>
                </c:pt>
                <c:pt idx="785">
                  <c:v>235.29284999999999</c:v>
                </c:pt>
                <c:pt idx="786">
                  <c:v>235.29284999999999</c:v>
                </c:pt>
                <c:pt idx="787">
                  <c:v>235.29284999999999</c:v>
                </c:pt>
                <c:pt idx="788">
                  <c:v>235.29284999999999</c:v>
                </c:pt>
                <c:pt idx="789">
                  <c:v>235.29284999999999</c:v>
                </c:pt>
                <c:pt idx="790">
                  <c:v>235.29284999999999</c:v>
                </c:pt>
                <c:pt idx="791">
                  <c:v>235.29284999999999</c:v>
                </c:pt>
                <c:pt idx="792">
                  <c:v>235.29284999999999</c:v>
                </c:pt>
                <c:pt idx="793">
                  <c:v>235.29284999999999</c:v>
                </c:pt>
                <c:pt idx="794">
                  <c:v>235.29284999999999</c:v>
                </c:pt>
                <c:pt idx="795">
                  <c:v>235.29284999999999</c:v>
                </c:pt>
                <c:pt idx="796">
                  <c:v>235.29284999999999</c:v>
                </c:pt>
                <c:pt idx="797">
                  <c:v>235.29284999999999</c:v>
                </c:pt>
                <c:pt idx="798">
                  <c:v>235.29284999999999</c:v>
                </c:pt>
                <c:pt idx="799">
                  <c:v>235.29284999999999</c:v>
                </c:pt>
                <c:pt idx="800">
                  <c:v>235.29284999999999</c:v>
                </c:pt>
                <c:pt idx="801">
                  <c:v>235.29284999999999</c:v>
                </c:pt>
                <c:pt idx="802">
                  <c:v>235.29284999999999</c:v>
                </c:pt>
                <c:pt idx="803">
                  <c:v>235.29284999999999</c:v>
                </c:pt>
                <c:pt idx="804">
                  <c:v>235.29284999999999</c:v>
                </c:pt>
                <c:pt idx="805">
                  <c:v>235.29284999999999</c:v>
                </c:pt>
                <c:pt idx="806">
                  <c:v>235.29284999999999</c:v>
                </c:pt>
                <c:pt idx="807">
                  <c:v>235.29284999999999</c:v>
                </c:pt>
                <c:pt idx="808">
                  <c:v>235.29284999999999</c:v>
                </c:pt>
                <c:pt idx="809">
                  <c:v>235.29284999999999</c:v>
                </c:pt>
                <c:pt idx="810">
                  <c:v>235.29284999999999</c:v>
                </c:pt>
                <c:pt idx="811">
                  <c:v>235.29284999999999</c:v>
                </c:pt>
                <c:pt idx="812">
                  <c:v>235.29284999999999</c:v>
                </c:pt>
                <c:pt idx="813">
                  <c:v>235.29284999999999</c:v>
                </c:pt>
                <c:pt idx="814">
                  <c:v>235.29284999999999</c:v>
                </c:pt>
                <c:pt idx="815">
                  <c:v>235.29284999999999</c:v>
                </c:pt>
                <c:pt idx="816">
                  <c:v>235.29284999999999</c:v>
                </c:pt>
                <c:pt idx="817">
                  <c:v>235.29284999999999</c:v>
                </c:pt>
                <c:pt idx="818">
                  <c:v>235.29284999999999</c:v>
                </c:pt>
                <c:pt idx="819">
                  <c:v>235.29284999999999</c:v>
                </c:pt>
                <c:pt idx="820">
                  <c:v>235.29284999999999</c:v>
                </c:pt>
                <c:pt idx="821">
                  <c:v>235.29284999999999</c:v>
                </c:pt>
                <c:pt idx="822">
                  <c:v>235.29284999999999</c:v>
                </c:pt>
                <c:pt idx="823">
                  <c:v>235.29284999999999</c:v>
                </c:pt>
                <c:pt idx="824">
                  <c:v>235.29284999999999</c:v>
                </c:pt>
                <c:pt idx="825">
                  <c:v>235.29284999999999</c:v>
                </c:pt>
                <c:pt idx="826">
                  <c:v>235.29284999999999</c:v>
                </c:pt>
                <c:pt idx="827">
                  <c:v>235.29284999999999</c:v>
                </c:pt>
                <c:pt idx="828">
                  <c:v>235.29284999999999</c:v>
                </c:pt>
                <c:pt idx="829">
                  <c:v>235.29284999999999</c:v>
                </c:pt>
                <c:pt idx="830">
                  <c:v>235.29284999999999</c:v>
                </c:pt>
                <c:pt idx="831">
                  <c:v>235.29284999999999</c:v>
                </c:pt>
                <c:pt idx="832">
                  <c:v>235.29284999999999</c:v>
                </c:pt>
                <c:pt idx="833">
                  <c:v>235.29284999999999</c:v>
                </c:pt>
                <c:pt idx="834">
                  <c:v>235.29284999999999</c:v>
                </c:pt>
                <c:pt idx="835">
                  <c:v>235.29284999999999</c:v>
                </c:pt>
                <c:pt idx="836">
                  <c:v>235.29284999999999</c:v>
                </c:pt>
                <c:pt idx="837">
                  <c:v>235.29284999999999</c:v>
                </c:pt>
                <c:pt idx="838">
                  <c:v>235.29284999999999</c:v>
                </c:pt>
                <c:pt idx="839">
                  <c:v>235.29284999999999</c:v>
                </c:pt>
                <c:pt idx="840">
                  <c:v>235.29284999999999</c:v>
                </c:pt>
                <c:pt idx="841">
                  <c:v>235.29284999999999</c:v>
                </c:pt>
                <c:pt idx="842">
                  <c:v>235.29284999999999</c:v>
                </c:pt>
                <c:pt idx="843">
                  <c:v>235.29284999999999</c:v>
                </c:pt>
                <c:pt idx="844">
                  <c:v>235.29284999999999</c:v>
                </c:pt>
                <c:pt idx="845">
                  <c:v>235.29284999999999</c:v>
                </c:pt>
                <c:pt idx="846">
                  <c:v>235.29284999999999</c:v>
                </c:pt>
                <c:pt idx="847">
                  <c:v>235.29284999999999</c:v>
                </c:pt>
                <c:pt idx="848">
                  <c:v>235.29284999999999</c:v>
                </c:pt>
                <c:pt idx="849">
                  <c:v>235.29284999999999</c:v>
                </c:pt>
                <c:pt idx="850">
                  <c:v>235.29284999999999</c:v>
                </c:pt>
                <c:pt idx="851">
                  <c:v>235.29284999999999</c:v>
                </c:pt>
                <c:pt idx="852">
                  <c:v>235.29284999999999</c:v>
                </c:pt>
                <c:pt idx="853">
                  <c:v>235.29284999999999</c:v>
                </c:pt>
                <c:pt idx="854">
                  <c:v>235.29284999999999</c:v>
                </c:pt>
                <c:pt idx="855">
                  <c:v>235.29284999999999</c:v>
                </c:pt>
                <c:pt idx="856">
                  <c:v>235.29284999999999</c:v>
                </c:pt>
                <c:pt idx="857">
                  <c:v>235.29284999999999</c:v>
                </c:pt>
                <c:pt idx="858">
                  <c:v>235.29284999999999</c:v>
                </c:pt>
                <c:pt idx="859">
                  <c:v>235.29284999999999</c:v>
                </c:pt>
                <c:pt idx="860">
                  <c:v>235.29284999999999</c:v>
                </c:pt>
                <c:pt idx="861">
                  <c:v>235.29284999999999</c:v>
                </c:pt>
                <c:pt idx="862">
                  <c:v>235.29284999999999</c:v>
                </c:pt>
                <c:pt idx="863">
                  <c:v>235.29284999999999</c:v>
                </c:pt>
                <c:pt idx="864">
                  <c:v>235.29284999999999</c:v>
                </c:pt>
                <c:pt idx="865">
                  <c:v>235.29284999999999</c:v>
                </c:pt>
                <c:pt idx="866">
                  <c:v>235.29284999999999</c:v>
                </c:pt>
                <c:pt idx="867">
                  <c:v>235.29284999999999</c:v>
                </c:pt>
                <c:pt idx="868">
                  <c:v>235.29284999999999</c:v>
                </c:pt>
                <c:pt idx="869">
                  <c:v>235.29284999999999</c:v>
                </c:pt>
                <c:pt idx="870">
                  <c:v>235.29284999999999</c:v>
                </c:pt>
                <c:pt idx="871">
                  <c:v>235.29284999999999</c:v>
                </c:pt>
                <c:pt idx="872">
                  <c:v>235.29284999999999</c:v>
                </c:pt>
                <c:pt idx="873">
                  <c:v>235.29284999999999</c:v>
                </c:pt>
                <c:pt idx="874">
                  <c:v>235.29284999999999</c:v>
                </c:pt>
                <c:pt idx="875">
                  <c:v>235.29284999999999</c:v>
                </c:pt>
                <c:pt idx="876">
                  <c:v>235.29284999999999</c:v>
                </c:pt>
                <c:pt idx="877">
                  <c:v>235.29284999999999</c:v>
                </c:pt>
                <c:pt idx="878">
                  <c:v>235.29284999999999</c:v>
                </c:pt>
                <c:pt idx="879">
                  <c:v>235.29284999999999</c:v>
                </c:pt>
                <c:pt idx="880">
                  <c:v>235.29284999999999</c:v>
                </c:pt>
                <c:pt idx="881">
                  <c:v>235.29284999999999</c:v>
                </c:pt>
                <c:pt idx="882">
                  <c:v>235.29284999999999</c:v>
                </c:pt>
                <c:pt idx="883">
                  <c:v>235.29284999999999</c:v>
                </c:pt>
                <c:pt idx="884">
                  <c:v>235.29284999999999</c:v>
                </c:pt>
                <c:pt idx="885">
                  <c:v>235.29284999999999</c:v>
                </c:pt>
                <c:pt idx="886">
                  <c:v>235.29284999999999</c:v>
                </c:pt>
                <c:pt idx="887">
                  <c:v>235.29284999999999</c:v>
                </c:pt>
                <c:pt idx="888">
                  <c:v>235.29284999999999</c:v>
                </c:pt>
                <c:pt idx="889">
                  <c:v>235.29284999999999</c:v>
                </c:pt>
                <c:pt idx="890">
                  <c:v>235.29284999999999</c:v>
                </c:pt>
                <c:pt idx="891">
                  <c:v>235.29284999999999</c:v>
                </c:pt>
                <c:pt idx="892">
                  <c:v>235.29284999999999</c:v>
                </c:pt>
                <c:pt idx="893">
                  <c:v>235.29284999999999</c:v>
                </c:pt>
                <c:pt idx="894">
                  <c:v>235.29284999999999</c:v>
                </c:pt>
                <c:pt idx="895">
                  <c:v>235.29284999999999</c:v>
                </c:pt>
                <c:pt idx="896">
                  <c:v>235.29284999999999</c:v>
                </c:pt>
                <c:pt idx="897">
                  <c:v>235.29284999999999</c:v>
                </c:pt>
                <c:pt idx="898">
                  <c:v>235.29284999999999</c:v>
                </c:pt>
                <c:pt idx="899">
                  <c:v>235.29284999999999</c:v>
                </c:pt>
                <c:pt idx="900">
                  <c:v>235.29284999999999</c:v>
                </c:pt>
                <c:pt idx="901">
                  <c:v>235.29284999999999</c:v>
                </c:pt>
                <c:pt idx="902">
                  <c:v>235.29284999999999</c:v>
                </c:pt>
                <c:pt idx="903">
                  <c:v>235.29284999999999</c:v>
                </c:pt>
                <c:pt idx="904">
                  <c:v>235.29284999999999</c:v>
                </c:pt>
                <c:pt idx="905">
                  <c:v>235.29284999999999</c:v>
                </c:pt>
                <c:pt idx="906">
                  <c:v>235.29284999999999</c:v>
                </c:pt>
                <c:pt idx="907">
                  <c:v>235.29284999999999</c:v>
                </c:pt>
                <c:pt idx="908">
                  <c:v>235.29284999999999</c:v>
                </c:pt>
                <c:pt idx="909">
                  <c:v>235.29284999999999</c:v>
                </c:pt>
                <c:pt idx="910">
                  <c:v>235.29284999999999</c:v>
                </c:pt>
                <c:pt idx="911">
                  <c:v>235.29284999999999</c:v>
                </c:pt>
                <c:pt idx="912">
                  <c:v>235.29284999999999</c:v>
                </c:pt>
                <c:pt idx="913">
                  <c:v>235.29284999999999</c:v>
                </c:pt>
                <c:pt idx="914">
                  <c:v>235.29284999999999</c:v>
                </c:pt>
                <c:pt idx="915">
                  <c:v>235.29284999999999</c:v>
                </c:pt>
                <c:pt idx="916">
                  <c:v>235.29284999999999</c:v>
                </c:pt>
                <c:pt idx="917">
                  <c:v>235.29284999999999</c:v>
                </c:pt>
                <c:pt idx="918">
                  <c:v>235.29284999999999</c:v>
                </c:pt>
                <c:pt idx="919">
                  <c:v>235.29284999999999</c:v>
                </c:pt>
                <c:pt idx="920">
                  <c:v>235.29284999999999</c:v>
                </c:pt>
                <c:pt idx="921">
                  <c:v>235.29284999999999</c:v>
                </c:pt>
                <c:pt idx="922">
                  <c:v>235.29284999999999</c:v>
                </c:pt>
                <c:pt idx="923">
                  <c:v>235.29284999999999</c:v>
                </c:pt>
                <c:pt idx="924">
                  <c:v>235.29284999999999</c:v>
                </c:pt>
                <c:pt idx="925">
                  <c:v>235.29284999999999</c:v>
                </c:pt>
                <c:pt idx="926">
                  <c:v>235.29284999999999</c:v>
                </c:pt>
                <c:pt idx="927">
                  <c:v>235.29284999999999</c:v>
                </c:pt>
                <c:pt idx="928">
                  <c:v>235.29284999999999</c:v>
                </c:pt>
                <c:pt idx="929">
                  <c:v>235.29284999999999</c:v>
                </c:pt>
                <c:pt idx="930">
                  <c:v>235.29284999999999</c:v>
                </c:pt>
                <c:pt idx="931">
                  <c:v>235.29284999999999</c:v>
                </c:pt>
                <c:pt idx="932">
                  <c:v>235.29284999999999</c:v>
                </c:pt>
                <c:pt idx="933">
                  <c:v>235.29284999999999</c:v>
                </c:pt>
                <c:pt idx="934">
                  <c:v>235.29284999999999</c:v>
                </c:pt>
                <c:pt idx="935">
                  <c:v>235.29284999999999</c:v>
                </c:pt>
                <c:pt idx="936">
                  <c:v>235.29284999999999</c:v>
                </c:pt>
                <c:pt idx="937">
                  <c:v>235.29284999999999</c:v>
                </c:pt>
                <c:pt idx="938">
                  <c:v>235.29284999999999</c:v>
                </c:pt>
                <c:pt idx="939">
                  <c:v>235.29284999999999</c:v>
                </c:pt>
                <c:pt idx="940">
                  <c:v>235.29284999999999</c:v>
                </c:pt>
                <c:pt idx="941">
                  <c:v>235.29284999999999</c:v>
                </c:pt>
                <c:pt idx="942">
                  <c:v>235.29284999999999</c:v>
                </c:pt>
                <c:pt idx="943">
                  <c:v>235.29284999999999</c:v>
                </c:pt>
                <c:pt idx="944">
                  <c:v>235.29284999999999</c:v>
                </c:pt>
                <c:pt idx="945">
                  <c:v>235.29284999999999</c:v>
                </c:pt>
                <c:pt idx="946">
                  <c:v>235.29284999999999</c:v>
                </c:pt>
                <c:pt idx="947">
                  <c:v>235.29284999999999</c:v>
                </c:pt>
                <c:pt idx="948">
                  <c:v>235.29284999999999</c:v>
                </c:pt>
                <c:pt idx="949">
                  <c:v>235.29284999999999</c:v>
                </c:pt>
                <c:pt idx="950">
                  <c:v>235.29284999999999</c:v>
                </c:pt>
                <c:pt idx="951">
                  <c:v>235.29284999999999</c:v>
                </c:pt>
                <c:pt idx="952">
                  <c:v>235.29284999999999</c:v>
                </c:pt>
                <c:pt idx="953">
                  <c:v>235.29284999999999</c:v>
                </c:pt>
                <c:pt idx="954">
                  <c:v>235.29284999999999</c:v>
                </c:pt>
                <c:pt idx="955">
                  <c:v>235.29284999999999</c:v>
                </c:pt>
                <c:pt idx="956">
                  <c:v>235.29284999999999</c:v>
                </c:pt>
                <c:pt idx="957">
                  <c:v>235.29284999999999</c:v>
                </c:pt>
                <c:pt idx="958">
                  <c:v>235.29284999999999</c:v>
                </c:pt>
                <c:pt idx="959">
                  <c:v>235.29284999999999</c:v>
                </c:pt>
                <c:pt idx="960">
                  <c:v>235.29284999999999</c:v>
                </c:pt>
                <c:pt idx="961">
                  <c:v>235.29284999999999</c:v>
                </c:pt>
                <c:pt idx="962">
                  <c:v>235.29284999999999</c:v>
                </c:pt>
                <c:pt idx="963">
                  <c:v>235.29284999999999</c:v>
                </c:pt>
                <c:pt idx="964">
                  <c:v>235.29284999999999</c:v>
                </c:pt>
                <c:pt idx="965">
                  <c:v>235.29284999999999</c:v>
                </c:pt>
                <c:pt idx="966">
                  <c:v>235.29284999999999</c:v>
                </c:pt>
                <c:pt idx="967">
                  <c:v>235.29284999999999</c:v>
                </c:pt>
                <c:pt idx="968">
                  <c:v>235.29284999999999</c:v>
                </c:pt>
                <c:pt idx="969">
                  <c:v>235.29284999999999</c:v>
                </c:pt>
                <c:pt idx="970">
                  <c:v>235.29284999999999</c:v>
                </c:pt>
                <c:pt idx="971">
                  <c:v>235.29284999999999</c:v>
                </c:pt>
                <c:pt idx="972">
                  <c:v>235.29284999999999</c:v>
                </c:pt>
                <c:pt idx="973">
                  <c:v>235.29284999999999</c:v>
                </c:pt>
                <c:pt idx="974">
                  <c:v>235.29284999999999</c:v>
                </c:pt>
                <c:pt idx="975">
                  <c:v>235.29284999999999</c:v>
                </c:pt>
                <c:pt idx="976">
                  <c:v>235.29284999999999</c:v>
                </c:pt>
                <c:pt idx="977">
                  <c:v>235.29284999999999</c:v>
                </c:pt>
                <c:pt idx="978">
                  <c:v>235.29284999999999</c:v>
                </c:pt>
                <c:pt idx="979">
                  <c:v>235.29284999999999</c:v>
                </c:pt>
                <c:pt idx="980">
                  <c:v>235.29284999999999</c:v>
                </c:pt>
                <c:pt idx="981">
                  <c:v>235.29284999999999</c:v>
                </c:pt>
                <c:pt idx="982">
                  <c:v>235.29284999999999</c:v>
                </c:pt>
                <c:pt idx="983">
                  <c:v>235.29284999999999</c:v>
                </c:pt>
                <c:pt idx="984">
                  <c:v>235.29284999999999</c:v>
                </c:pt>
                <c:pt idx="985">
                  <c:v>235.29284999999999</c:v>
                </c:pt>
                <c:pt idx="986">
                  <c:v>235.29284999999999</c:v>
                </c:pt>
                <c:pt idx="987">
                  <c:v>235.29284999999999</c:v>
                </c:pt>
                <c:pt idx="988">
                  <c:v>235.29284999999999</c:v>
                </c:pt>
                <c:pt idx="989">
                  <c:v>235.29284999999999</c:v>
                </c:pt>
                <c:pt idx="990">
                  <c:v>235.29284999999999</c:v>
                </c:pt>
                <c:pt idx="991">
                  <c:v>235.29284999999999</c:v>
                </c:pt>
                <c:pt idx="992">
                  <c:v>235.29284999999999</c:v>
                </c:pt>
                <c:pt idx="993">
                  <c:v>235.29284999999999</c:v>
                </c:pt>
                <c:pt idx="994">
                  <c:v>235.29284999999999</c:v>
                </c:pt>
                <c:pt idx="995">
                  <c:v>235.29284999999999</c:v>
                </c:pt>
                <c:pt idx="996">
                  <c:v>235.29284999999999</c:v>
                </c:pt>
                <c:pt idx="997">
                  <c:v>235.29284999999999</c:v>
                </c:pt>
                <c:pt idx="998">
                  <c:v>235.29284999999999</c:v>
                </c:pt>
                <c:pt idx="999">
                  <c:v>235.29284999999999</c:v>
                </c:pt>
                <c:pt idx="1000">
                  <c:v>235.29284999999999</c:v>
                </c:pt>
                <c:pt idx="1001">
                  <c:v>235.29284999999999</c:v>
                </c:pt>
                <c:pt idx="1002">
                  <c:v>235.29284999999999</c:v>
                </c:pt>
                <c:pt idx="1003">
                  <c:v>235.29284999999999</c:v>
                </c:pt>
                <c:pt idx="1004">
                  <c:v>235.29284999999999</c:v>
                </c:pt>
                <c:pt idx="1005">
                  <c:v>235.29284999999999</c:v>
                </c:pt>
                <c:pt idx="1006">
                  <c:v>235.29284999999999</c:v>
                </c:pt>
                <c:pt idx="1007">
                  <c:v>235.29284999999999</c:v>
                </c:pt>
                <c:pt idx="1008">
                  <c:v>235.29284999999999</c:v>
                </c:pt>
                <c:pt idx="1009">
                  <c:v>235.29284999999999</c:v>
                </c:pt>
                <c:pt idx="1010">
                  <c:v>235.29284999999999</c:v>
                </c:pt>
                <c:pt idx="1011">
                  <c:v>235.29284999999999</c:v>
                </c:pt>
                <c:pt idx="1012">
                  <c:v>235.29284999999999</c:v>
                </c:pt>
                <c:pt idx="1013">
                  <c:v>235.29284999999999</c:v>
                </c:pt>
                <c:pt idx="1014">
                  <c:v>235.29284999999999</c:v>
                </c:pt>
                <c:pt idx="1015">
                  <c:v>235.29284999999999</c:v>
                </c:pt>
                <c:pt idx="1016">
                  <c:v>235.29284999999999</c:v>
                </c:pt>
                <c:pt idx="1017">
                  <c:v>235.29284999999999</c:v>
                </c:pt>
                <c:pt idx="1018">
                  <c:v>235.29284999999999</c:v>
                </c:pt>
                <c:pt idx="1019">
                  <c:v>235.29284999999999</c:v>
                </c:pt>
                <c:pt idx="1020">
                  <c:v>235.29284999999999</c:v>
                </c:pt>
                <c:pt idx="1021">
                  <c:v>235.29284999999999</c:v>
                </c:pt>
                <c:pt idx="1022">
                  <c:v>235.29284999999999</c:v>
                </c:pt>
                <c:pt idx="1023">
                  <c:v>235.29284999999999</c:v>
                </c:pt>
                <c:pt idx="1024">
                  <c:v>235.29284999999999</c:v>
                </c:pt>
                <c:pt idx="1025">
                  <c:v>235.29284999999999</c:v>
                </c:pt>
                <c:pt idx="1026">
                  <c:v>235.29284999999999</c:v>
                </c:pt>
                <c:pt idx="1027">
                  <c:v>235.29284999999999</c:v>
                </c:pt>
                <c:pt idx="1028">
                  <c:v>235.29284999999999</c:v>
                </c:pt>
                <c:pt idx="1029">
                  <c:v>235.29284999999999</c:v>
                </c:pt>
                <c:pt idx="1030">
                  <c:v>235.29284999999999</c:v>
                </c:pt>
                <c:pt idx="1031">
                  <c:v>235.29284999999999</c:v>
                </c:pt>
                <c:pt idx="1032">
                  <c:v>235.29284999999999</c:v>
                </c:pt>
                <c:pt idx="1033">
                  <c:v>235.29284999999999</c:v>
                </c:pt>
                <c:pt idx="1034">
                  <c:v>235.29284999999999</c:v>
                </c:pt>
                <c:pt idx="1035">
                  <c:v>235.29284999999999</c:v>
                </c:pt>
                <c:pt idx="1036">
                  <c:v>235.29284999999999</c:v>
                </c:pt>
                <c:pt idx="1037">
                  <c:v>235.29284999999999</c:v>
                </c:pt>
                <c:pt idx="1038">
                  <c:v>235.29284999999999</c:v>
                </c:pt>
                <c:pt idx="1039">
                  <c:v>235.29284999999999</c:v>
                </c:pt>
                <c:pt idx="1040">
                  <c:v>235.29284999999999</c:v>
                </c:pt>
                <c:pt idx="1041">
                  <c:v>235.29284999999999</c:v>
                </c:pt>
                <c:pt idx="1042">
                  <c:v>235.29284999999999</c:v>
                </c:pt>
                <c:pt idx="1043">
                  <c:v>235.29284999999999</c:v>
                </c:pt>
                <c:pt idx="1044">
                  <c:v>235.29284999999999</c:v>
                </c:pt>
                <c:pt idx="1045">
                  <c:v>235.29284999999999</c:v>
                </c:pt>
                <c:pt idx="1046">
                  <c:v>235.29284999999999</c:v>
                </c:pt>
                <c:pt idx="1047">
                  <c:v>235.29284999999999</c:v>
                </c:pt>
                <c:pt idx="1048">
                  <c:v>235.29284999999999</c:v>
                </c:pt>
                <c:pt idx="1049">
                  <c:v>235.29284999999999</c:v>
                </c:pt>
                <c:pt idx="1050">
                  <c:v>235.29284999999999</c:v>
                </c:pt>
                <c:pt idx="1051">
                  <c:v>235.29284999999999</c:v>
                </c:pt>
                <c:pt idx="1052">
                  <c:v>235.29284999999999</c:v>
                </c:pt>
                <c:pt idx="1053">
                  <c:v>235.29284999999999</c:v>
                </c:pt>
                <c:pt idx="1054">
                  <c:v>235.29284999999999</c:v>
                </c:pt>
                <c:pt idx="1055">
                  <c:v>235.29284999999999</c:v>
                </c:pt>
                <c:pt idx="1056">
                  <c:v>235.29284999999999</c:v>
                </c:pt>
                <c:pt idx="1057">
                  <c:v>235.29284999999999</c:v>
                </c:pt>
                <c:pt idx="1058">
                  <c:v>235.29284999999999</c:v>
                </c:pt>
                <c:pt idx="1059">
                  <c:v>235.29284999999999</c:v>
                </c:pt>
                <c:pt idx="1060">
                  <c:v>235.29284999999999</c:v>
                </c:pt>
                <c:pt idx="1061">
                  <c:v>235.29284999999999</c:v>
                </c:pt>
                <c:pt idx="1062">
                  <c:v>235.29284999999999</c:v>
                </c:pt>
                <c:pt idx="1063">
                  <c:v>235.29284999999999</c:v>
                </c:pt>
                <c:pt idx="1064">
                  <c:v>235.29284999999999</c:v>
                </c:pt>
                <c:pt idx="1065">
                  <c:v>235.29284999999999</c:v>
                </c:pt>
                <c:pt idx="1066">
                  <c:v>235.29284999999999</c:v>
                </c:pt>
                <c:pt idx="1067">
                  <c:v>235.29284999999999</c:v>
                </c:pt>
                <c:pt idx="1068">
                  <c:v>235.29284999999999</c:v>
                </c:pt>
                <c:pt idx="1069">
                  <c:v>235.29284999999999</c:v>
                </c:pt>
                <c:pt idx="1070">
                  <c:v>235.29284999999999</c:v>
                </c:pt>
                <c:pt idx="1071">
                  <c:v>235.29284999999999</c:v>
                </c:pt>
                <c:pt idx="1072">
                  <c:v>235.29284999999999</c:v>
                </c:pt>
                <c:pt idx="1073">
                  <c:v>235.29284999999999</c:v>
                </c:pt>
                <c:pt idx="1074">
                  <c:v>235.29284999999999</c:v>
                </c:pt>
                <c:pt idx="1075">
                  <c:v>235.29284999999999</c:v>
                </c:pt>
                <c:pt idx="1076">
                  <c:v>235.29284999999999</c:v>
                </c:pt>
                <c:pt idx="1077">
                  <c:v>235.29284999999999</c:v>
                </c:pt>
                <c:pt idx="1078">
                  <c:v>235.29284999999999</c:v>
                </c:pt>
                <c:pt idx="1079">
                  <c:v>235.29284999999999</c:v>
                </c:pt>
                <c:pt idx="1080">
                  <c:v>235.29284999999999</c:v>
                </c:pt>
                <c:pt idx="1081">
                  <c:v>235.29284999999999</c:v>
                </c:pt>
                <c:pt idx="1082">
                  <c:v>235.29284999999999</c:v>
                </c:pt>
                <c:pt idx="1083">
                  <c:v>235.29284999999999</c:v>
                </c:pt>
                <c:pt idx="1084">
                  <c:v>235.29284999999999</c:v>
                </c:pt>
                <c:pt idx="1085">
                  <c:v>235.29284999999999</c:v>
                </c:pt>
                <c:pt idx="1086">
                  <c:v>235.29284999999999</c:v>
                </c:pt>
                <c:pt idx="1087">
                  <c:v>235.29284999999999</c:v>
                </c:pt>
                <c:pt idx="1088">
                  <c:v>235.29284999999999</c:v>
                </c:pt>
                <c:pt idx="1089">
                  <c:v>235.29284999999999</c:v>
                </c:pt>
                <c:pt idx="1090">
                  <c:v>235.29284999999999</c:v>
                </c:pt>
                <c:pt idx="1091">
                  <c:v>235.29284999999999</c:v>
                </c:pt>
                <c:pt idx="1092">
                  <c:v>235.29284999999999</c:v>
                </c:pt>
                <c:pt idx="1093">
                  <c:v>235.29284999999999</c:v>
                </c:pt>
                <c:pt idx="1094">
                  <c:v>235.29284999999999</c:v>
                </c:pt>
                <c:pt idx="1095">
                  <c:v>235.29284999999999</c:v>
                </c:pt>
                <c:pt idx="1096">
                  <c:v>235.29284999999999</c:v>
                </c:pt>
                <c:pt idx="1097">
                  <c:v>235.29284999999999</c:v>
                </c:pt>
                <c:pt idx="1098">
                  <c:v>235.29284999999999</c:v>
                </c:pt>
                <c:pt idx="1099">
                  <c:v>235.29284999999999</c:v>
                </c:pt>
                <c:pt idx="1100">
                  <c:v>235.29284999999999</c:v>
                </c:pt>
                <c:pt idx="1101">
                  <c:v>235.29284999999999</c:v>
                </c:pt>
                <c:pt idx="1102">
                  <c:v>235.29284999999999</c:v>
                </c:pt>
                <c:pt idx="1103">
                  <c:v>235.29284999999999</c:v>
                </c:pt>
                <c:pt idx="1104">
                  <c:v>235.29284999999999</c:v>
                </c:pt>
                <c:pt idx="1105">
                  <c:v>235.29284999999999</c:v>
                </c:pt>
                <c:pt idx="1106">
                  <c:v>235.29284999999999</c:v>
                </c:pt>
                <c:pt idx="1107">
                  <c:v>235.29284999999999</c:v>
                </c:pt>
                <c:pt idx="1108">
                  <c:v>235.29284999999999</c:v>
                </c:pt>
                <c:pt idx="1109">
                  <c:v>235.29284999999999</c:v>
                </c:pt>
                <c:pt idx="1110">
                  <c:v>235.29284999999999</c:v>
                </c:pt>
                <c:pt idx="1111">
                  <c:v>235.29284999999999</c:v>
                </c:pt>
                <c:pt idx="1112">
                  <c:v>235.29284999999999</c:v>
                </c:pt>
                <c:pt idx="1113">
                  <c:v>235.29284999999999</c:v>
                </c:pt>
                <c:pt idx="1114">
                  <c:v>235.29284999999999</c:v>
                </c:pt>
                <c:pt idx="1115">
                  <c:v>235.29284999999999</c:v>
                </c:pt>
                <c:pt idx="1116">
                  <c:v>235.29284999999999</c:v>
                </c:pt>
                <c:pt idx="1117">
                  <c:v>235.29284999999999</c:v>
                </c:pt>
                <c:pt idx="1118">
                  <c:v>235.29284999999999</c:v>
                </c:pt>
                <c:pt idx="1119">
                  <c:v>235.29284999999999</c:v>
                </c:pt>
                <c:pt idx="1120">
                  <c:v>235.29284999999999</c:v>
                </c:pt>
                <c:pt idx="1121">
                  <c:v>235.29284999999999</c:v>
                </c:pt>
                <c:pt idx="1122">
                  <c:v>235.29284999999999</c:v>
                </c:pt>
                <c:pt idx="1123">
                  <c:v>235.29284999999999</c:v>
                </c:pt>
                <c:pt idx="1124">
                  <c:v>235.29284999999999</c:v>
                </c:pt>
                <c:pt idx="1125">
                  <c:v>235.29284999999999</c:v>
                </c:pt>
                <c:pt idx="1126">
                  <c:v>235.29284999999999</c:v>
                </c:pt>
                <c:pt idx="1127">
                  <c:v>235.29284999999999</c:v>
                </c:pt>
                <c:pt idx="1128">
                  <c:v>235.29284999999999</c:v>
                </c:pt>
                <c:pt idx="1129">
                  <c:v>235.29284999999999</c:v>
                </c:pt>
                <c:pt idx="1130">
                  <c:v>235.29284999999999</c:v>
                </c:pt>
                <c:pt idx="1131">
                  <c:v>235.29284999999999</c:v>
                </c:pt>
                <c:pt idx="1132">
                  <c:v>235.29284999999999</c:v>
                </c:pt>
                <c:pt idx="1133">
                  <c:v>235.29284999999999</c:v>
                </c:pt>
                <c:pt idx="1134">
                  <c:v>235.29284999999999</c:v>
                </c:pt>
                <c:pt idx="1135">
                  <c:v>235.29284999999999</c:v>
                </c:pt>
                <c:pt idx="1136">
                  <c:v>235.29284999999999</c:v>
                </c:pt>
                <c:pt idx="1137">
                  <c:v>235.29284999999999</c:v>
                </c:pt>
                <c:pt idx="1138">
                  <c:v>235.29284999999999</c:v>
                </c:pt>
                <c:pt idx="1139">
                  <c:v>235.29284999999999</c:v>
                </c:pt>
                <c:pt idx="1140">
                  <c:v>235.29284999999999</c:v>
                </c:pt>
                <c:pt idx="1141">
                  <c:v>235.29284999999999</c:v>
                </c:pt>
                <c:pt idx="1142">
                  <c:v>235.29284999999999</c:v>
                </c:pt>
                <c:pt idx="1143">
                  <c:v>235.29284999999999</c:v>
                </c:pt>
                <c:pt idx="1144">
                  <c:v>235.29284999999999</c:v>
                </c:pt>
                <c:pt idx="1145">
                  <c:v>235.29284999999999</c:v>
                </c:pt>
                <c:pt idx="1146">
                  <c:v>235.29284999999999</c:v>
                </c:pt>
                <c:pt idx="1147">
                  <c:v>235.29284999999999</c:v>
                </c:pt>
                <c:pt idx="1148">
                  <c:v>235.29284999999999</c:v>
                </c:pt>
                <c:pt idx="1149">
                  <c:v>235.29284999999999</c:v>
                </c:pt>
                <c:pt idx="1150">
                  <c:v>235.29284999999999</c:v>
                </c:pt>
                <c:pt idx="1151">
                  <c:v>235.29284999999999</c:v>
                </c:pt>
                <c:pt idx="1152">
                  <c:v>235.29284999999999</c:v>
                </c:pt>
                <c:pt idx="1153">
                  <c:v>235.29284999999999</c:v>
                </c:pt>
                <c:pt idx="1154">
                  <c:v>235.29284999999999</c:v>
                </c:pt>
                <c:pt idx="1155">
                  <c:v>235.29284999999999</c:v>
                </c:pt>
                <c:pt idx="1156">
                  <c:v>235.29284999999999</c:v>
                </c:pt>
                <c:pt idx="1157">
                  <c:v>235.29284999999999</c:v>
                </c:pt>
                <c:pt idx="1158">
                  <c:v>235.29284999999999</c:v>
                </c:pt>
                <c:pt idx="1159">
                  <c:v>235.29284999999999</c:v>
                </c:pt>
                <c:pt idx="1160">
                  <c:v>235.29284999999999</c:v>
                </c:pt>
                <c:pt idx="1161">
                  <c:v>235.29284999999999</c:v>
                </c:pt>
                <c:pt idx="1162">
                  <c:v>235.29284999999999</c:v>
                </c:pt>
                <c:pt idx="1163">
                  <c:v>235.29284999999999</c:v>
                </c:pt>
                <c:pt idx="1164">
                  <c:v>235.29284999999999</c:v>
                </c:pt>
                <c:pt idx="1165">
                  <c:v>235.29284999999999</c:v>
                </c:pt>
                <c:pt idx="1166">
                  <c:v>235.29284999999999</c:v>
                </c:pt>
                <c:pt idx="1167">
                  <c:v>235.29284999999999</c:v>
                </c:pt>
                <c:pt idx="1168">
                  <c:v>235.29284999999999</c:v>
                </c:pt>
                <c:pt idx="1169">
                  <c:v>235.29284999999999</c:v>
                </c:pt>
                <c:pt idx="1170">
                  <c:v>235.29284999999999</c:v>
                </c:pt>
                <c:pt idx="1171">
                  <c:v>235.29284999999999</c:v>
                </c:pt>
                <c:pt idx="1172">
                  <c:v>235.29284999999999</c:v>
                </c:pt>
                <c:pt idx="1173">
                  <c:v>235.29284999999999</c:v>
                </c:pt>
                <c:pt idx="1174">
                  <c:v>235.29284999999999</c:v>
                </c:pt>
                <c:pt idx="1175">
                  <c:v>235.29284999999999</c:v>
                </c:pt>
                <c:pt idx="1176">
                  <c:v>235.29284999999999</c:v>
                </c:pt>
                <c:pt idx="1177">
                  <c:v>235.29284999999999</c:v>
                </c:pt>
                <c:pt idx="1178">
                  <c:v>235.29284999999999</c:v>
                </c:pt>
                <c:pt idx="1179">
                  <c:v>235.29284999999999</c:v>
                </c:pt>
                <c:pt idx="1180">
                  <c:v>235.29284999999999</c:v>
                </c:pt>
                <c:pt idx="1181">
                  <c:v>235.29284999999999</c:v>
                </c:pt>
                <c:pt idx="1182">
                  <c:v>235.29284999999999</c:v>
                </c:pt>
                <c:pt idx="1183">
                  <c:v>235.29284999999999</c:v>
                </c:pt>
                <c:pt idx="1184">
                  <c:v>235.29284999999999</c:v>
                </c:pt>
                <c:pt idx="1185">
                  <c:v>235.29284999999999</c:v>
                </c:pt>
                <c:pt idx="1186">
                  <c:v>235.29284999999999</c:v>
                </c:pt>
                <c:pt idx="1187">
                  <c:v>235.29284999999999</c:v>
                </c:pt>
                <c:pt idx="1188">
                  <c:v>235.29284999999999</c:v>
                </c:pt>
                <c:pt idx="1189">
                  <c:v>235.29284999999999</c:v>
                </c:pt>
                <c:pt idx="1190">
                  <c:v>235.29284999999999</c:v>
                </c:pt>
                <c:pt idx="1191">
                  <c:v>235.29284999999999</c:v>
                </c:pt>
                <c:pt idx="1192">
                  <c:v>235.29284999999999</c:v>
                </c:pt>
                <c:pt idx="1193">
                  <c:v>235.29284999999999</c:v>
                </c:pt>
                <c:pt idx="1194">
                  <c:v>235.29284999999999</c:v>
                </c:pt>
                <c:pt idx="1195">
                  <c:v>235.29284999999999</c:v>
                </c:pt>
                <c:pt idx="1196">
                  <c:v>235.29284999999999</c:v>
                </c:pt>
                <c:pt idx="1197">
                  <c:v>235.29284999999999</c:v>
                </c:pt>
                <c:pt idx="1198">
                  <c:v>235.29284999999999</c:v>
                </c:pt>
                <c:pt idx="1199">
                  <c:v>235.29284999999999</c:v>
                </c:pt>
                <c:pt idx="1200">
                  <c:v>235.29284999999999</c:v>
                </c:pt>
                <c:pt idx="1201">
                  <c:v>235.29284999999999</c:v>
                </c:pt>
                <c:pt idx="1202">
                  <c:v>235.29284999999999</c:v>
                </c:pt>
                <c:pt idx="1203">
                  <c:v>235.29284999999999</c:v>
                </c:pt>
                <c:pt idx="1204">
                  <c:v>235.29284999999999</c:v>
                </c:pt>
                <c:pt idx="1205">
                  <c:v>235.29284999999999</c:v>
                </c:pt>
                <c:pt idx="1206">
                  <c:v>235.29284999999999</c:v>
                </c:pt>
                <c:pt idx="1207">
                  <c:v>235.29284999999999</c:v>
                </c:pt>
                <c:pt idx="1208">
                  <c:v>235.29284999999999</c:v>
                </c:pt>
                <c:pt idx="1209">
                  <c:v>235.29284999999999</c:v>
                </c:pt>
                <c:pt idx="1210">
                  <c:v>235.29284999999999</c:v>
                </c:pt>
                <c:pt idx="1211">
                  <c:v>235.29284999999999</c:v>
                </c:pt>
                <c:pt idx="1212">
                  <c:v>235.29284999999999</c:v>
                </c:pt>
                <c:pt idx="1213">
                  <c:v>235.29284999999999</c:v>
                </c:pt>
                <c:pt idx="1214">
                  <c:v>235.29284999999999</c:v>
                </c:pt>
                <c:pt idx="1215">
                  <c:v>235.29284999999999</c:v>
                </c:pt>
                <c:pt idx="1216">
                  <c:v>235.29284999999999</c:v>
                </c:pt>
                <c:pt idx="1217">
                  <c:v>235.29284999999999</c:v>
                </c:pt>
                <c:pt idx="1218">
                  <c:v>235.29284999999999</c:v>
                </c:pt>
                <c:pt idx="1219">
                  <c:v>235.29284999999999</c:v>
                </c:pt>
                <c:pt idx="1220">
                  <c:v>235.29284999999999</c:v>
                </c:pt>
                <c:pt idx="1221">
                  <c:v>235.29284999999999</c:v>
                </c:pt>
                <c:pt idx="1222">
                  <c:v>235.29284999999999</c:v>
                </c:pt>
                <c:pt idx="1223">
                  <c:v>235.29284999999999</c:v>
                </c:pt>
                <c:pt idx="1224">
                  <c:v>235.29284999999999</c:v>
                </c:pt>
                <c:pt idx="1225">
                  <c:v>235.29284999999999</c:v>
                </c:pt>
                <c:pt idx="1226">
                  <c:v>235.29284999999999</c:v>
                </c:pt>
                <c:pt idx="1227">
                  <c:v>235.29284999999999</c:v>
                </c:pt>
                <c:pt idx="1228">
                  <c:v>235.29284999999999</c:v>
                </c:pt>
                <c:pt idx="1229">
                  <c:v>235.29284999999999</c:v>
                </c:pt>
                <c:pt idx="1230">
                  <c:v>235.29284999999999</c:v>
                </c:pt>
                <c:pt idx="1231">
                  <c:v>235.29284999999999</c:v>
                </c:pt>
                <c:pt idx="1232">
                  <c:v>235.29284999999999</c:v>
                </c:pt>
                <c:pt idx="1233">
                  <c:v>235.29284999999999</c:v>
                </c:pt>
                <c:pt idx="1234">
                  <c:v>235.29284999999999</c:v>
                </c:pt>
                <c:pt idx="1235">
                  <c:v>235.29284999999999</c:v>
                </c:pt>
                <c:pt idx="1236">
                  <c:v>235.29284999999999</c:v>
                </c:pt>
                <c:pt idx="1237">
                  <c:v>235.29284999999999</c:v>
                </c:pt>
                <c:pt idx="1238">
                  <c:v>235.29284999999999</c:v>
                </c:pt>
                <c:pt idx="1239">
                  <c:v>235.29284999999999</c:v>
                </c:pt>
                <c:pt idx="1240">
                  <c:v>235.29284999999999</c:v>
                </c:pt>
                <c:pt idx="1241">
                  <c:v>235.29284999999999</c:v>
                </c:pt>
                <c:pt idx="1242">
                  <c:v>235.29284999999999</c:v>
                </c:pt>
                <c:pt idx="1243">
                  <c:v>235.29284999999999</c:v>
                </c:pt>
                <c:pt idx="1244">
                  <c:v>235.29284999999999</c:v>
                </c:pt>
                <c:pt idx="1245">
                  <c:v>235.29284999999999</c:v>
                </c:pt>
                <c:pt idx="1246">
                  <c:v>235.29284999999999</c:v>
                </c:pt>
                <c:pt idx="1247">
                  <c:v>235.29284999999999</c:v>
                </c:pt>
                <c:pt idx="1248">
                  <c:v>235.29284999999999</c:v>
                </c:pt>
                <c:pt idx="1249">
                  <c:v>235.29284999999999</c:v>
                </c:pt>
                <c:pt idx="1250">
                  <c:v>235.29284999999999</c:v>
                </c:pt>
                <c:pt idx="1251">
                  <c:v>235.29284999999999</c:v>
                </c:pt>
                <c:pt idx="1252">
                  <c:v>235.29284999999999</c:v>
                </c:pt>
                <c:pt idx="1253">
                  <c:v>235.29284999999999</c:v>
                </c:pt>
                <c:pt idx="1254">
                  <c:v>235.29284999999999</c:v>
                </c:pt>
                <c:pt idx="1255">
                  <c:v>235.29284999999999</c:v>
                </c:pt>
                <c:pt idx="1256">
                  <c:v>235.29284999999999</c:v>
                </c:pt>
                <c:pt idx="1257">
                  <c:v>235.29284999999999</c:v>
                </c:pt>
                <c:pt idx="1258">
                  <c:v>235.29284999999999</c:v>
                </c:pt>
                <c:pt idx="1259">
                  <c:v>235.29284999999999</c:v>
                </c:pt>
                <c:pt idx="1260">
                  <c:v>235.29284999999999</c:v>
                </c:pt>
                <c:pt idx="1261">
                  <c:v>235.29284999999999</c:v>
                </c:pt>
                <c:pt idx="1262">
                  <c:v>235.29284999999999</c:v>
                </c:pt>
                <c:pt idx="1263">
                  <c:v>235.29284999999999</c:v>
                </c:pt>
                <c:pt idx="1264">
                  <c:v>235.29284999999999</c:v>
                </c:pt>
                <c:pt idx="1265">
                  <c:v>235.29284999999999</c:v>
                </c:pt>
                <c:pt idx="1266">
                  <c:v>235.29284999999999</c:v>
                </c:pt>
                <c:pt idx="1267">
                  <c:v>235.29284999999999</c:v>
                </c:pt>
                <c:pt idx="1268">
                  <c:v>235.29284999999999</c:v>
                </c:pt>
                <c:pt idx="1269">
                  <c:v>235.29284999999999</c:v>
                </c:pt>
                <c:pt idx="1270">
                  <c:v>235.29284999999999</c:v>
                </c:pt>
                <c:pt idx="1271">
                  <c:v>235.29284999999999</c:v>
                </c:pt>
                <c:pt idx="1272">
                  <c:v>235.29284999999999</c:v>
                </c:pt>
                <c:pt idx="1273">
                  <c:v>235.29284999999999</c:v>
                </c:pt>
                <c:pt idx="1274">
                  <c:v>235.29284999999999</c:v>
                </c:pt>
                <c:pt idx="1275">
                  <c:v>235.29284999999999</c:v>
                </c:pt>
                <c:pt idx="1276">
                  <c:v>235.29284999999999</c:v>
                </c:pt>
                <c:pt idx="1277">
                  <c:v>235.29284999999999</c:v>
                </c:pt>
                <c:pt idx="1278">
                  <c:v>235.29284999999999</c:v>
                </c:pt>
                <c:pt idx="1279">
                  <c:v>235.29284999999999</c:v>
                </c:pt>
                <c:pt idx="1280">
                  <c:v>235.29284999999999</c:v>
                </c:pt>
                <c:pt idx="1281">
                  <c:v>235.29284999999999</c:v>
                </c:pt>
                <c:pt idx="1282">
                  <c:v>235.29284999999999</c:v>
                </c:pt>
                <c:pt idx="1283">
                  <c:v>235.29284999999999</c:v>
                </c:pt>
                <c:pt idx="1284">
                  <c:v>235.29284999999999</c:v>
                </c:pt>
                <c:pt idx="1285">
                  <c:v>235.29284999999999</c:v>
                </c:pt>
                <c:pt idx="1286">
                  <c:v>235.29284999999999</c:v>
                </c:pt>
                <c:pt idx="1287">
                  <c:v>235.29284999999999</c:v>
                </c:pt>
                <c:pt idx="1288">
                  <c:v>235.29284999999999</c:v>
                </c:pt>
                <c:pt idx="1289">
                  <c:v>235.29284999999999</c:v>
                </c:pt>
                <c:pt idx="1290">
                  <c:v>235.29284999999999</c:v>
                </c:pt>
                <c:pt idx="1291">
                  <c:v>235.29284999999999</c:v>
                </c:pt>
                <c:pt idx="1292">
                  <c:v>235.29284999999999</c:v>
                </c:pt>
                <c:pt idx="1293">
                  <c:v>235.29284999999999</c:v>
                </c:pt>
                <c:pt idx="1294">
                  <c:v>235.29284999999999</c:v>
                </c:pt>
                <c:pt idx="1295">
                  <c:v>235.29284999999999</c:v>
                </c:pt>
                <c:pt idx="1296">
                  <c:v>235.29284999999999</c:v>
                </c:pt>
                <c:pt idx="1297">
                  <c:v>235.29284999999999</c:v>
                </c:pt>
                <c:pt idx="1298">
                  <c:v>235.29284999999999</c:v>
                </c:pt>
                <c:pt idx="1299">
                  <c:v>235.29284999999999</c:v>
                </c:pt>
                <c:pt idx="1300">
                  <c:v>235.29284999999999</c:v>
                </c:pt>
                <c:pt idx="1301">
                  <c:v>235.29284999999999</c:v>
                </c:pt>
                <c:pt idx="1302">
                  <c:v>235.29284999999999</c:v>
                </c:pt>
                <c:pt idx="1303">
                  <c:v>235.29284999999999</c:v>
                </c:pt>
                <c:pt idx="1304">
                  <c:v>235.29284999999999</c:v>
                </c:pt>
                <c:pt idx="1305">
                  <c:v>235.29284999999999</c:v>
                </c:pt>
                <c:pt idx="1306">
                  <c:v>235.29284999999999</c:v>
                </c:pt>
                <c:pt idx="1307">
                  <c:v>235.29284999999999</c:v>
                </c:pt>
                <c:pt idx="1308">
                  <c:v>235.29284999999999</c:v>
                </c:pt>
                <c:pt idx="1309">
                  <c:v>235.29284999999999</c:v>
                </c:pt>
                <c:pt idx="1310">
                  <c:v>235.29284999999999</c:v>
                </c:pt>
                <c:pt idx="1311">
                  <c:v>235.29284999999999</c:v>
                </c:pt>
                <c:pt idx="1312">
                  <c:v>235.29284999999999</c:v>
                </c:pt>
                <c:pt idx="1313">
                  <c:v>235.29284999999999</c:v>
                </c:pt>
                <c:pt idx="1314">
                  <c:v>235.29284999999999</c:v>
                </c:pt>
                <c:pt idx="1315">
                  <c:v>235.29284999999999</c:v>
                </c:pt>
                <c:pt idx="1316">
                  <c:v>235.29284999999999</c:v>
                </c:pt>
                <c:pt idx="1317">
                  <c:v>235.29284999999999</c:v>
                </c:pt>
                <c:pt idx="1318">
                  <c:v>235.29284999999999</c:v>
                </c:pt>
                <c:pt idx="1319">
                  <c:v>235.29284999999999</c:v>
                </c:pt>
                <c:pt idx="1320">
                  <c:v>235.29284999999999</c:v>
                </c:pt>
                <c:pt idx="1321">
                  <c:v>235.29284999999999</c:v>
                </c:pt>
                <c:pt idx="1322">
                  <c:v>235.29284999999999</c:v>
                </c:pt>
                <c:pt idx="1323">
                  <c:v>235.29284999999999</c:v>
                </c:pt>
                <c:pt idx="1324">
                  <c:v>235.29284999999999</c:v>
                </c:pt>
                <c:pt idx="1325">
                  <c:v>235.29284999999999</c:v>
                </c:pt>
                <c:pt idx="1326">
                  <c:v>235.29284999999999</c:v>
                </c:pt>
                <c:pt idx="1327">
                  <c:v>235.29284999999999</c:v>
                </c:pt>
                <c:pt idx="1328">
                  <c:v>235.29284999999999</c:v>
                </c:pt>
                <c:pt idx="1329">
                  <c:v>235.29284999999999</c:v>
                </c:pt>
                <c:pt idx="1330">
                  <c:v>235.29284999999999</c:v>
                </c:pt>
                <c:pt idx="1331">
                  <c:v>235.29284999999999</c:v>
                </c:pt>
                <c:pt idx="1332">
                  <c:v>235.29284999999999</c:v>
                </c:pt>
                <c:pt idx="1333">
                  <c:v>235.29284999999999</c:v>
                </c:pt>
                <c:pt idx="1334">
                  <c:v>235.29284999999999</c:v>
                </c:pt>
                <c:pt idx="1335">
                  <c:v>235.29284999999999</c:v>
                </c:pt>
                <c:pt idx="1336">
                  <c:v>235.29284999999999</c:v>
                </c:pt>
                <c:pt idx="1337">
                  <c:v>235.29284999999999</c:v>
                </c:pt>
                <c:pt idx="1338">
                  <c:v>235.29284999999999</c:v>
                </c:pt>
                <c:pt idx="1339">
                  <c:v>235.29284999999999</c:v>
                </c:pt>
                <c:pt idx="1340">
                  <c:v>235.29284999999999</c:v>
                </c:pt>
                <c:pt idx="1341">
                  <c:v>235.29284999999999</c:v>
                </c:pt>
                <c:pt idx="1342">
                  <c:v>235.29284999999999</c:v>
                </c:pt>
                <c:pt idx="1343">
                  <c:v>235.29284999999999</c:v>
                </c:pt>
                <c:pt idx="1344">
                  <c:v>235.29284999999999</c:v>
                </c:pt>
                <c:pt idx="1345">
                  <c:v>235.29284999999999</c:v>
                </c:pt>
                <c:pt idx="1346">
                  <c:v>235.29284999999999</c:v>
                </c:pt>
                <c:pt idx="1347">
                  <c:v>235.29284999999999</c:v>
                </c:pt>
                <c:pt idx="1348">
                  <c:v>235.29284999999999</c:v>
                </c:pt>
                <c:pt idx="1349">
                  <c:v>235.29284999999999</c:v>
                </c:pt>
                <c:pt idx="1350">
                  <c:v>235.29284999999999</c:v>
                </c:pt>
                <c:pt idx="1351">
                  <c:v>235.29284999999999</c:v>
                </c:pt>
                <c:pt idx="1352">
                  <c:v>235.29284999999999</c:v>
                </c:pt>
                <c:pt idx="1353">
                  <c:v>235.29284999999999</c:v>
                </c:pt>
                <c:pt idx="1354">
                  <c:v>235.29284999999999</c:v>
                </c:pt>
                <c:pt idx="1355">
                  <c:v>235.29284999999999</c:v>
                </c:pt>
                <c:pt idx="1356">
                  <c:v>235.29284999999999</c:v>
                </c:pt>
                <c:pt idx="1357">
                  <c:v>235.29284999999999</c:v>
                </c:pt>
                <c:pt idx="1358">
                  <c:v>235.29284999999999</c:v>
                </c:pt>
                <c:pt idx="1359">
                  <c:v>235.29284999999999</c:v>
                </c:pt>
                <c:pt idx="1360">
                  <c:v>235.29284999999999</c:v>
                </c:pt>
                <c:pt idx="1361">
                  <c:v>235.29284999999999</c:v>
                </c:pt>
                <c:pt idx="1362">
                  <c:v>235.29284999999999</c:v>
                </c:pt>
                <c:pt idx="1363">
                  <c:v>235.29284999999999</c:v>
                </c:pt>
                <c:pt idx="1364">
                  <c:v>235.29284999999999</c:v>
                </c:pt>
                <c:pt idx="1365">
                  <c:v>235.29284999999999</c:v>
                </c:pt>
                <c:pt idx="1366">
                  <c:v>235.29284999999999</c:v>
                </c:pt>
                <c:pt idx="1367">
                  <c:v>235.29284999999999</c:v>
                </c:pt>
                <c:pt idx="1368">
                  <c:v>235.29284999999999</c:v>
                </c:pt>
                <c:pt idx="1369">
                  <c:v>235.29284999999999</c:v>
                </c:pt>
                <c:pt idx="1370">
                  <c:v>235.29284999999999</c:v>
                </c:pt>
                <c:pt idx="1371">
                  <c:v>235.29284999999999</c:v>
                </c:pt>
                <c:pt idx="1372">
                  <c:v>235.29284999999999</c:v>
                </c:pt>
                <c:pt idx="1373">
                  <c:v>235.29284999999999</c:v>
                </c:pt>
                <c:pt idx="1374">
                  <c:v>235.29284999999999</c:v>
                </c:pt>
                <c:pt idx="1375">
                  <c:v>235.29284999999999</c:v>
                </c:pt>
                <c:pt idx="1376">
                  <c:v>235.29284999999999</c:v>
                </c:pt>
                <c:pt idx="1377">
                  <c:v>235.29284999999999</c:v>
                </c:pt>
                <c:pt idx="1378">
                  <c:v>235.29284999999999</c:v>
                </c:pt>
                <c:pt idx="1379">
                  <c:v>235.29284999999999</c:v>
                </c:pt>
                <c:pt idx="1380">
                  <c:v>235.29284999999999</c:v>
                </c:pt>
                <c:pt idx="1381">
                  <c:v>235.29284999999999</c:v>
                </c:pt>
                <c:pt idx="1382">
                  <c:v>235.29284999999999</c:v>
                </c:pt>
                <c:pt idx="1383">
                  <c:v>235.29284999999999</c:v>
                </c:pt>
                <c:pt idx="1384">
                  <c:v>235.29284999999999</c:v>
                </c:pt>
                <c:pt idx="1385">
                  <c:v>235.29284999999999</c:v>
                </c:pt>
                <c:pt idx="1386">
                  <c:v>235.29284999999999</c:v>
                </c:pt>
                <c:pt idx="1387">
                  <c:v>235.29284999999999</c:v>
                </c:pt>
                <c:pt idx="1388">
                  <c:v>235.29284999999999</c:v>
                </c:pt>
                <c:pt idx="1389">
                  <c:v>235.29284999999999</c:v>
                </c:pt>
                <c:pt idx="1390">
                  <c:v>235.29284999999999</c:v>
                </c:pt>
                <c:pt idx="1391">
                  <c:v>235.29284999999999</c:v>
                </c:pt>
                <c:pt idx="1392">
                  <c:v>235.29284999999999</c:v>
                </c:pt>
                <c:pt idx="1393">
                  <c:v>235.29284999999999</c:v>
                </c:pt>
                <c:pt idx="1394">
                  <c:v>235.29284999999999</c:v>
                </c:pt>
                <c:pt idx="1395">
                  <c:v>235.29284999999999</c:v>
                </c:pt>
                <c:pt idx="1396">
                  <c:v>235.29284999999999</c:v>
                </c:pt>
                <c:pt idx="1397">
                  <c:v>235.29284999999999</c:v>
                </c:pt>
                <c:pt idx="1398">
                  <c:v>235.29284999999999</c:v>
                </c:pt>
                <c:pt idx="1399">
                  <c:v>235.29284999999999</c:v>
                </c:pt>
                <c:pt idx="1400">
                  <c:v>235.29284999999999</c:v>
                </c:pt>
                <c:pt idx="1401">
                  <c:v>235.29284999999999</c:v>
                </c:pt>
                <c:pt idx="1402">
                  <c:v>235.29284999999999</c:v>
                </c:pt>
                <c:pt idx="1403">
                  <c:v>235.29284999999999</c:v>
                </c:pt>
                <c:pt idx="1404">
                  <c:v>235.29284999999999</c:v>
                </c:pt>
                <c:pt idx="1405">
                  <c:v>235.29284999999999</c:v>
                </c:pt>
                <c:pt idx="1406">
                  <c:v>235.29284999999999</c:v>
                </c:pt>
                <c:pt idx="1407">
                  <c:v>235.29284999999999</c:v>
                </c:pt>
                <c:pt idx="1408">
                  <c:v>235.29284999999999</c:v>
                </c:pt>
                <c:pt idx="1409">
                  <c:v>235.29284999999999</c:v>
                </c:pt>
                <c:pt idx="1410">
                  <c:v>235.29284999999999</c:v>
                </c:pt>
                <c:pt idx="1411">
                  <c:v>235.29284999999999</c:v>
                </c:pt>
                <c:pt idx="1412">
                  <c:v>235.29284999999999</c:v>
                </c:pt>
                <c:pt idx="1413">
                  <c:v>235.29284999999999</c:v>
                </c:pt>
                <c:pt idx="1414">
                  <c:v>235.29284999999999</c:v>
                </c:pt>
                <c:pt idx="1415">
                  <c:v>235.29284999999999</c:v>
                </c:pt>
                <c:pt idx="1416">
                  <c:v>235.29284999999999</c:v>
                </c:pt>
                <c:pt idx="1417">
                  <c:v>235.29284999999999</c:v>
                </c:pt>
                <c:pt idx="1418">
                  <c:v>235.29284999999999</c:v>
                </c:pt>
                <c:pt idx="1419">
                  <c:v>235.29284999999999</c:v>
                </c:pt>
                <c:pt idx="1420">
                  <c:v>235.29284999999999</c:v>
                </c:pt>
                <c:pt idx="1421">
                  <c:v>235.29284999999999</c:v>
                </c:pt>
                <c:pt idx="1422">
                  <c:v>235.29284999999999</c:v>
                </c:pt>
                <c:pt idx="1423">
                  <c:v>235.29284999999999</c:v>
                </c:pt>
                <c:pt idx="1424">
                  <c:v>235.29284999999999</c:v>
                </c:pt>
                <c:pt idx="1425">
                  <c:v>235.29284999999999</c:v>
                </c:pt>
                <c:pt idx="1426">
                  <c:v>235.29284999999999</c:v>
                </c:pt>
                <c:pt idx="1427">
                  <c:v>235.29284999999999</c:v>
                </c:pt>
                <c:pt idx="1428">
                  <c:v>235.29284999999999</c:v>
                </c:pt>
                <c:pt idx="1429">
                  <c:v>235.29284999999999</c:v>
                </c:pt>
                <c:pt idx="1430">
                  <c:v>235.29284999999999</c:v>
                </c:pt>
                <c:pt idx="1431">
                  <c:v>235.29284999999999</c:v>
                </c:pt>
                <c:pt idx="1432">
                  <c:v>235.29284999999999</c:v>
                </c:pt>
                <c:pt idx="1433">
                  <c:v>235.29284999999999</c:v>
                </c:pt>
                <c:pt idx="1434">
                  <c:v>235.29284999999999</c:v>
                </c:pt>
                <c:pt idx="1435">
                  <c:v>235.29284999999999</c:v>
                </c:pt>
                <c:pt idx="1436">
                  <c:v>235.29284999999999</c:v>
                </c:pt>
                <c:pt idx="1437">
                  <c:v>235.29284999999999</c:v>
                </c:pt>
                <c:pt idx="1438">
                  <c:v>235.29284999999999</c:v>
                </c:pt>
                <c:pt idx="1439">
                  <c:v>235.29284999999999</c:v>
                </c:pt>
                <c:pt idx="1440">
                  <c:v>235.29284999999999</c:v>
                </c:pt>
                <c:pt idx="1441">
                  <c:v>235.29284999999999</c:v>
                </c:pt>
                <c:pt idx="1442">
                  <c:v>235.29284999999999</c:v>
                </c:pt>
                <c:pt idx="1443">
                  <c:v>235.29284999999999</c:v>
                </c:pt>
                <c:pt idx="1444">
                  <c:v>235.29284999999999</c:v>
                </c:pt>
                <c:pt idx="1445">
                  <c:v>235.29284999999999</c:v>
                </c:pt>
                <c:pt idx="1446">
                  <c:v>235.29284999999999</c:v>
                </c:pt>
                <c:pt idx="1447">
                  <c:v>235.29284999999999</c:v>
                </c:pt>
                <c:pt idx="1448">
                  <c:v>235.29284999999999</c:v>
                </c:pt>
                <c:pt idx="1449">
                  <c:v>235.29284999999999</c:v>
                </c:pt>
                <c:pt idx="1450">
                  <c:v>235.29284999999999</c:v>
                </c:pt>
                <c:pt idx="1451">
                  <c:v>235.29284999999999</c:v>
                </c:pt>
                <c:pt idx="1452">
                  <c:v>235.29284999999999</c:v>
                </c:pt>
                <c:pt idx="1453">
                  <c:v>235.29284999999999</c:v>
                </c:pt>
                <c:pt idx="1454">
                  <c:v>235.29284999999999</c:v>
                </c:pt>
                <c:pt idx="1455">
                  <c:v>235.29284999999999</c:v>
                </c:pt>
                <c:pt idx="1456">
                  <c:v>235.29284999999999</c:v>
                </c:pt>
                <c:pt idx="1457">
                  <c:v>235.29284999999999</c:v>
                </c:pt>
                <c:pt idx="1458">
                  <c:v>235.29284999999999</c:v>
                </c:pt>
                <c:pt idx="1459">
                  <c:v>235.29284999999999</c:v>
                </c:pt>
                <c:pt idx="1460">
                  <c:v>235.29284999999999</c:v>
                </c:pt>
                <c:pt idx="1461">
                  <c:v>235.29284999999999</c:v>
                </c:pt>
                <c:pt idx="1462">
                  <c:v>235.29284999999999</c:v>
                </c:pt>
                <c:pt idx="1463">
                  <c:v>235.29284999999999</c:v>
                </c:pt>
                <c:pt idx="1464">
                  <c:v>235.29284999999999</c:v>
                </c:pt>
                <c:pt idx="1465">
                  <c:v>235.29284999999999</c:v>
                </c:pt>
                <c:pt idx="1466">
                  <c:v>235.29284999999999</c:v>
                </c:pt>
                <c:pt idx="1467">
                  <c:v>235.29284999999999</c:v>
                </c:pt>
                <c:pt idx="1468">
                  <c:v>235.29284999999999</c:v>
                </c:pt>
                <c:pt idx="1469">
                  <c:v>235.29284999999999</c:v>
                </c:pt>
                <c:pt idx="1470">
                  <c:v>235.29284999999999</c:v>
                </c:pt>
                <c:pt idx="1471">
                  <c:v>235.29284999999999</c:v>
                </c:pt>
                <c:pt idx="1472">
                  <c:v>235.29284999999999</c:v>
                </c:pt>
                <c:pt idx="1473">
                  <c:v>235.29284999999999</c:v>
                </c:pt>
                <c:pt idx="1474">
                  <c:v>235.29284999999999</c:v>
                </c:pt>
                <c:pt idx="1475">
                  <c:v>235.29284999999999</c:v>
                </c:pt>
                <c:pt idx="1476">
                  <c:v>235.29284999999999</c:v>
                </c:pt>
                <c:pt idx="1477">
                  <c:v>235.29284999999999</c:v>
                </c:pt>
                <c:pt idx="1478">
                  <c:v>235.29284999999999</c:v>
                </c:pt>
                <c:pt idx="1479">
                  <c:v>235.29284999999999</c:v>
                </c:pt>
                <c:pt idx="1480">
                  <c:v>235.29284999999999</c:v>
                </c:pt>
                <c:pt idx="1481">
                  <c:v>235.29284999999999</c:v>
                </c:pt>
                <c:pt idx="1482">
                  <c:v>235.29284999999999</c:v>
                </c:pt>
                <c:pt idx="1483">
                  <c:v>235.29284999999999</c:v>
                </c:pt>
                <c:pt idx="1484">
                  <c:v>235.29284999999999</c:v>
                </c:pt>
                <c:pt idx="1485">
                  <c:v>235.29284999999999</c:v>
                </c:pt>
                <c:pt idx="1486">
                  <c:v>235.29284999999999</c:v>
                </c:pt>
                <c:pt idx="1487">
                  <c:v>235.29284999999999</c:v>
                </c:pt>
                <c:pt idx="1488">
                  <c:v>235.29284999999999</c:v>
                </c:pt>
                <c:pt idx="1489">
                  <c:v>235.29284999999999</c:v>
                </c:pt>
                <c:pt idx="1490">
                  <c:v>235.29284999999999</c:v>
                </c:pt>
                <c:pt idx="1491">
                  <c:v>235.29284999999999</c:v>
                </c:pt>
                <c:pt idx="1492">
                  <c:v>235.29284999999999</c:v>
                </c:pt>
                <c:pt idx="1493">
                  <c:v>235.29284999999999</c:v>
                </c:pt>
                <c:pt idx="1494">
                  <c:v>235.29284999999999</c:v>
                </c:pt>
                <c:pt idx="1495">
                  <c:v>235.29284999999999</c:v>
                </c:pt>
                <c:pt idx="1496">
                  <c:v>235.29284999999999</c:v>
                </c:pt>
                <c:pt idx="1497">
                  <c:v>235.29284999999999</c:v>
                </c:pt>
                <c:pt idx="1498">
                  <c:v>235.29284999999999</c:v>
                </c:pt>
                <c:pt idx="1499">
                  <c:v>235.29284999999999</c:v>
                </c:pt>
                <c:pt idx="1500">
                  <c:v>235.29284999999999</c:v>
                </c:pt>
                <c:pt idx="1501">
                  <c:v>235.29284999999999</c:v>
                </c:pt>
                <c:pt idx="1502">
                  <c:v>235.29284999999999</c:v>
                </c:pt>
                <c:pt idx="1503">
                  <c:v>235.29284999999999</c:v>
                </c:pt>
                <c:pt idx="1504">
                  <c:v>235.29284999999999</c:v>
                </c:pt>
                <c:pt idx="1505">
                  <c:v>235.29284999999999</c:v>
                </c:pt>
                <c:pt idx="1506">
                  <c:v>235.29284999999999</c:v>
                </c:pt>
                <c:pt idx="1507">
                  <c:v>235.29284999999999</c:v>
                </c:pt>
                <c:pt idx="1508">
                  <c:v>235.29284999999999</c:v>
                </c:pt>
                <c:pt idx="1509">
                  <c:v>235.29284999999999</c:v>
                </c:pt>
                <c:pt idx="1510">
                  <c:v>235.29284999999999</c:v>
                </c:pt>
                <c:pt idx="1511">
                  <c:v>235.29284999999999</c:v>
                </c:pt>
                <c:pt idx="1512">
                  <c:v>235.29284999999999</c:v>
                </c:pt>
                <c:pt idx="1513">
                  <c:v>235.29284999999999</c:v>
                </c:pt>
                <c:pt idx="1514">
                  <c:v>235.29284999999999</c:v>
                </c:pt>
                <c:pt idx="1515">
                  <c:v>235.29284999999999</c:v>
                </c:pt>
                <c:pt idx="1516">
                  <c:v>235.29284999999999</c:v>
                </c:pt>
                <c:pt idx="1517">
                  <c:v>235.29284999999999</c:v>
                </c:pt>
                <c:pt idx="1518">
                  <c:v>235.29284999999999</c:v>
                </c:pt>
                <c:pt idx="1519">
                  <c:v>235.29284999999999</c:v>
                </c:pt>
                <c:pt idx="1520">
                  <c:v>235.29284999999999</c:v>
                </c:pt>
                <c:pt idx="1521">
                  <c:v>235.29284999999999</c:v>
                </c:pt>
                <c:pt idx="1522">
                  <c:v>235.29284999999999</c:v>
                </c:pt>
                <c:pt idx="1523">
                  <c:v>235.29284999999999</c:v>
                </c:pt>
                <c:pt idx="1524">
                  <c:v>235.29284999999999</c:v>
                </c:pt>
                <c:pt idx="1525">
                  <c:v>235.29284999999999</c:v>
                </c:pt>
                <c:pt idx="1526">
                  <c:v>235.29284999999999</c:v>
                </c:pt>
                <c:pt idx="1527">
                  <c:v>235.29284999999999</c:v>
                </c:pt>
                <c:pt idx="1528">
                  <c:v>235.29284999999999</c:v>
                </c:pt>
                <c:pt idx="1529">
                  <c:v>235.29284999999999</c:v>
                </c:pt>
                <c:pt idx="1530">
                  <c:v>235.29284999999999</c:v>
                </c:pt>
                <c:pt idx="1531">
                  <c:v>235.29284999999999</c:v>
                </c:pt>
                <c:pt idx="1532">
                  <c:v>235.29284999999999</c:v>
                </c:pt>
                <c:pt idx="1533">
                  <c:v>235.29284999999999</c:v>
                </c:pt>
                <c:pt idx="1534">
                  <c:v>235.29284999999999</c:v>
                </c:pt>
                <c:pt idx="1535">
                  <c:v>235.29284999999999</c:v>
                </c:pt>
                <c:pt idx="1536">
                  <c:v>235.29284999999999</c:v>
                </c:pt>
                <c:pt idx="1537">
                  <c:v>235.29284999999999</c:v>
                </c:pt>
                <c:pt idx="1538">
                  <c:v>235.29284999999999</c:v>
                </c:pt>
                <c:pt idx="1539">
                  <c:v>235.29284999999999</c:v>
                </c:pt>
                <c:pt idx="1540">
                  <c:v>235.29284999999999</c:v>
                </c:pt>
                <c:pt idx="1541">
                  <c:v>235.29284999999999</c:v>
                </c:pt>
                <c:pt idx="1542">
                  <c:v>235.29284999999999</c:v>
                </c:pt>
                <c:pt idx="1543">
                  <c:v>235.29284999999999</c:v>
                </c:pt>
                <c:pt idx="1544">
                  <c:v>235.29284999999999</c:v>
                </c:pt>
                <c:pt idx="1545">
                  <c:v>235.29284999999999</c:v>
                </c:pt>
                <c:pt idx="1546">
                  <c:v>235.29284999999999</c:v>
                </c:pt>
                <c:pt idx="1547">
                  <c:v>235.29284999999999</c:v>
                </c:pt>
                <c:pt idx="1548">
                  <c:v>235.29284999999999</c:v>
                </c:pt>
                <c:pt idx="1549">
                  <c:v>235.29284999999999</c:v>
                </c:pt>
                <c:pt idx="1550">
                  <c:v>235.29284999999999</c:v>
                </c:pt>
                <c:pt idx="1551">
                  <c:v>235.29284999999999</c:v>
                </c:pt>
                <c:pt idx="1552">
                  <c:v>235.29284999999999</c:v>
                </c:pt>
                <c:pt idx="1553">
                  <c:v>235.29284999999999</c:v>
                </c:pt>
                <c:pt idx="1554">
                  <c:v>235.29284999999999</c:v>
                </c:pt>
                <c:pt idx="1555">
                  <c:v>235.29284999999999</c:v>
                </c:pt>
                <c:pt idx="1556">
                  <c:v>235.29284999999999</c:v>
                </c:pt>
                <c:pt idx="1557">
                  <c:v>235.29284999999999</c:v>
                </c:pt>
                <c:pt idx="1558">
                  <c:v>235.29284999999999</c:v>
                </c:pt>
                <c:pt idx="1559">
                  <c:v>235.29284999999999</c:v>
                </c:pt>
                <c:pt idx="1560">
                  <c:v>235.29284999999999</c:v>
                </c:pt>
                <c:pt idx="1561">
                  <c:v>235.29284999999999</c:v>
                </c:pt>
                <c:pt idx="1562">
                  <c:v>235.29284999999999</c:v>
                </c:pt>
                <c:pt idx="1563">
                  <c:v>235.29284999999999</c:v>
                </c:pt>
                <c:pt idx="1564">
                  <c:v>235.29284999999999</c:v>
                </c:pt>
                <c:pt idx="1565">
                  <c:v>235.29284999999999</c:v>
                </c:pt>
                <c:pt idx="1566">
                  <c:v>235.29284999999999</c:v>
                </c:pt>
                <c:pt idx="1567">
                  <c:v>235.29284999999999</c:v>
                </c:pt>
                <c:pt idx="1568">
                  <c:v>235.29284999999999</c:v>
                </c:pt>
                <c:pt idx="1569">
                  <c:v>235.29284999999999</c:v>
                </c:pt>
                <c:pt idx="1570">
                  <c:v>235.29284999999999</c:v>
                </c:pt>
                <c:pt idx="1571">
                  <c:v>235.29284999999999</c:v>
                </c:pt>
                <c:pt idx="1572">
                  <c:v>235.29284999999999</c:v>
                </c:pt>
                <c:pt idx="1573">
                  <c:v>235.29284999999999</c:v>
                </c:pt>
                <c:pt idx="1574">
                  <c:v>235.29284999999999</c:v>
                </c:pt>
                <c:pt idx="1575">
                  <c:v>235.29284999999999</c:v>
                </c:pt>
                <c:pt idx="1576">
                  <c:v>235.29284999999999</c:v>
                </c:pt>
                <c:pt idx="1577">
                  <c:v>235.29284999999999</c:v>
                </c:pt>
                <c:pt idx="1578">
                  <c:v>235.29284999999999</c:v>
                </c:pt>
                <c:pt idx="1579">
                  <c:v>235.29284999999999</c:v>
                </c:pt>
                <c:pt idx="1580">
                  <c:v>235.29284999999999</c:v>
                </c:pt>
                <c:pt idx="1581">
                  <c:v>235.29284999999999</c:v>
                </c:pt>
                <c:pt idx="1582">
                  <c:v>235.29284999999999</c:v>
                </c:pt>
                <c:pt idx="1583">
                  <c:v>235.29284999999999</c:v>
                </c:pt>
                <c:pt idx="1584">
                  <c:v>235.29284999999999</c:v>
                </c:pt>
                <c:pt idx="1585">
                  <c:v>235.29284999999999</c:v>
                </c:pt>
                <c:pt idx="1586">
                  <c:v>235.29284999999999</c:v>
                </c:pt>
                <c:pt idx="1587">
                  <c:v>235.29284999999999</c:v>
                </c:pt>
                <c:pt idx="1588">
                  <c:v>235.29284999999999</c:v>
                </c:pt>
                <c:pt idx="1589">
                  <c:v>235.29284999999999</c:v>
                </c:pt>
                <c:pt idx="1590">
                  <c:v>235.29284999999999</c:v>
                </c:pt>
                <c:pt idx="1591">
                  <c:v>235.29284999999999</c:v>
                </c:pt>
                <c:pt idx="1592">
                  <c:v>235.29284999999999</c:v>
                </c:pt>
                <c:pt idx="1593">
                  <c:v>235.29284999999999</c:v>
                </c:pt>
                <c:pt idx="1594">
                  <c:v>235.29284999999999</c:v>
                </c:pt>
                <c:pt idx="1595">
                  <c:v>235.29284999999999</c:v>
                </c:pt>
                <c:pt idx="1596">
                  <c:v>235.29284999999999</c:v>
                </c:pt>
                <c:pt idx="1597">
                  <c:v>235.29284999999999</c:v>
                </c:pt>
                <c:pt idx="1598">
                  <c:v>235.29284999999999</c:v>
                </c:pt>
                <c:pt idx="1599">
                  <c:v>235.29284999999999</c:v>
                </c:pt>
                <c:pt idx="1600">
                  <c:v>235.29284999999999</c:v>
                </c:pt>
                <c:pt idx="1601">
                  <c:v>235.29284999999999</c:v>
                </c:pt>
                <c:pt idx="1602">
                  <c:v>235.29284999999999</c:v>
                </c:pt>
                <c:pt idx="1603">
                  <c:v>235.29284999999999</c:v>
                </c:pt>
                <c:pt idx="1604">
                  <c:v>235.29284999999999</c:v>
                </c:pt>
                <c:pt idx="1605">
                  <c:v>235.29284999999999</c:v>
                </c:pt>
                <c:pt idx="1606">
                  <c:v>235.29284999999999</c:v>
                </c:pt>
                <c:pt idx="1607">
                  <c:v>235.29284999999999</c:v>
                </c:pt>
                <c:pt idx="1608">
                  <c:v>235.29284999999999</c:v>
                </c:pt>
                <c:pt idx="1609">
                  <c:v>235.29284999999999</c:v>
                </c:pt>
                <c:pt idx="1610">
                  <c:v>235.29284999999999</c:v>
                </c:pt>
                <c:pt idx="1611">
                  <c:v>235.29284999999999</c:v>
                </c:pt>
                <c:pt idx="1612">
                  <c:v>235.29284999999999</c:v>
                </c:pt>
                <c:pt idx="1613">
                  <c:v>235.29284999999999</c:v>
                </c:pt>
                <c:pt idx="1614">
                  <c:v>235.29284999999999</c:v>
                </c:pt>
                <c:pt idx="1615">
                  <c:v>235.29284999999999</c:v>
                </c:pt>
                <c:pt idx="1616">
                  <c:v>235.29284999999999</c:v>
                </c:pt>
                <c:pt idx="1617">
                  <c:v>235.29284999999999</c:v>
                </c:pt>
                <c:pt idx="1618">
                  <c:v>235.29284999999999</c:v>
                </c:pt>
                <c:pt idx="1619">
                  <c:v>235.29284999999999</c:v>
                </c:pt>
                <c:pt idx="1620">
                  <c:v>235.29284999999999</c:v>
                </c:pt>
                <c:pt idx="1621">
                  <c:v>235.29284999999999</c:v>
                </c:pt>
                <c:pt idx="1622">
                  <c:v>235.29284999999999</c:v>
                </c:pt>
                <c:pt idx="1623">
                  <c:v>235.29284999999999</c:v>
                </c:pt>
                <c:pt idx="1624">
                  <c:v>235.29284999999999</c:v>
                </c:pt>
                <c:pt idx="1625">
                  <c:v>235.29284999999999</c:v>
                </c:pt>
                <c:pt idx="1626">
                  <c:v>235.29284999999999</c:v>
                </c:pt>
                <c:pt idx="1627">
                  <c:v>235.29284999999999</c:v>
                </c:pt>
                <c:pt idx="1628">
                  <c:v>235.29284999999999</c:v>
                </c:pt>
                <c:pt idx="1629">
                  <c:v>235.29284999999999</c:v>
                </c:pt>
                <c:pt idx="1630">
                  <c:v>235.29284999999999</c:v>
                </c:pt>
                <c:pt idx="1631">
                  <c:v>235.29284999999999</c:v>
                </c:pt>
                <c:pt idx="1632">
                  <c:v>235.29284999999999</c:v>
                </c:pt>
                <c:pt idx="1633">
                  <c:v>235.29284999999999</c:v>
                </c:pt>
                <c:pt idx="1634">
                  <c:v>235.29284999999999</c:v>
                </c:pt>
                <c:pt idx="1635">
                  <c:v>235.29284999999999</c:v>
                </c:pt>
                <c:pt idx="1636">
                  <c:v>235.29284999999999</c:v>
                </c:pt>
                <c:pt idx="1637">
                  <c:v>235.29284999999999</c:v>
                </c:pt>
                <c:pt idx="1638">
                  <c:v>235.29284999999999</c:v>
                </c:pt>
                <c:pt idx="1639">
                  <c:v>235.29284999999999</c:v>
                </c:pt>
                <c:pt idx="1640">
                  <c:v>235.29284999999999</c:v>
                </c:pt>
                <c:pt idx="1641">
                  <c:v>235.29284999999999</c:v>
                </c:pt>
                <c:pt idx="1642">
                  <c:v>235.29284999999999</c:v>
                </c:pt>
                <c:pt idx="1643">
                  <c:v>235.29284999999999</c:v>
                </c:pt>
                <c:pt idx="1644">
                  <c:v>235.29284999999999</c:v>
                </c:pt>
                <c:pt idx="1645">
                  <c:v>235.29284999999999</c:v>
                </c:pt>
                <c:pt idx="1646">
                  <c:v>235.29284999999999</c:v>
                </c:pt>
                <c:pt idx="1647">
                  <c:v>235.29284999999999</c:v>
                </c:pt>
                <c:pt idx="1648">
                  <c:v>235.29284999999999</c:v>
                </c:pt>
                <c:pt idx="1649">
                  <c:v>235.29284999999999</c:v>
                </c:pt>
                <c:pt idx="1650">
                  <c:v>235.29284999999999</c:v>
                </c:pt>
                <c:pt idx="1651">
                  <c:v>235.29284999999999</c:v>
                </c:pt>
                <c:pt idx="1652">
                  <c:v>235.29284999999999</c:v>
                </c:pt>
                <c:pt idx="1653">
                  <c:v>235.29284999999999</c:v>
                </c:pt>
                <c:pt idx="1654">
                  <c:v>235.29284999999999</c:v>
                </c:pt>
                <c:pt idx="1655">
                  <c:v>235.29284999999999</c:v>
                </c:pt>
                <c:pt idx="1656">
                  <c:v>235.29284999999999</c:v>
                </c:pt>
                <c:pt idx="1657">
                  <c:v>235.29284999999999</c:v>
                </c:pt>
                <c:pt idx="1658">
                  <c:v>235.29284999999999</c:v>
                </c:pt>
                <c:pt idx="1659">
                  <c:v>235.29284999999999</c:v>
                </c:pt>
                <c:pt idx="1660">
                  <c:v>235.29284999999999</c:v>
                </c:pt>
                <c:pt idx="1661">
                  <c:v>235.29284999999999</c:v>
                </c:pt>
                <c:pt idx="1662">
                  <c:v>235.29284999999999</c:v>
                </c:pt>
                <c:pt idx="1663">
                  <c:v>235.29284999999999</c:v>
                </c:pt>
                <c:pt idx="1664">
                  <c:v>235.29284999999999</c:v>
                </c:pt>
                <c:pt idx="1665">
                  <c:v>235.29284999999999</c:v>
                </c:pt>
                <c:pt idx="1666">
                  <c:v>235.29284999999999</c:v>
                </c:pt>
                <c:pt idx="1667">
                  <c:v>235.29284999999999</c:v>
                </c:pt>
                <c:pt idx="1668">
                  <c:v>235.29284999999999</c:v>
                </c:pt>
                <c:pt idx="1669">
                  <c:v>235.29284999999999</c:v>
                </c:pt>
                <c:pt idx="1670">
                  <c:v>235.29284999999999</c:v>
                </c:pt>
                <c:pt idx="1671">
                  <c:v>235.29284999999999</c:v>
                </c:pt>
                <c:pt idx="1672">
                  <c:v>235.29284999999999</c:v>
                </c:pt>
                <c:pt idx="1673">
                  <c:v>235.29284999999999</c:v>
                </c:pt>
                <c:pt idx="1674">
                  <c:v>235.29284999999999</c:v>
                </c:pt>
                <c:pt idx="1675">
                  <c:v>235.29284999999999</c:v>
                </c:pt>
                <c:pt idx="1676">
                  <c:v>235.29284999999999</c:v>
                </c:pt>
                <c:pt idx="1677">
                  <c:v>235.29284999999999</c:v>
                </c:pt>
                <c:pt idx="1678">
                  <c:v>235.29284999999999</c:v>
                </c:pt>
                <c:pt idx="1679">
                  <c:v>235.29284999999999</c:v>
                </c:pt>
                <c:pt idx="1680">
                  <c:v>235.29284999999999</c:v>
                </c:pt>
                <c:pt idx="1681">
                  <c:v>235.29284999999999</c:v>
                </c:pt>
                <c:pt idx="1682">
                  <c:v>235.29284999999999</c:v>
                </c:pt>
                <c:pt idx="1683">
                  <c:v>235.29284999999999</c:v>
                </c:pt>
                <c:pt idx="1684">
                  <c:v>235.29284999999999</c:v>
                </c:pt>
                <c:pt idx="1685">
                  <c:v>235.29284999999999</c:v>
                </c:pt>
                <c:pt idx="1686">
                  <c:v>235.29284999999999</c:v>
                </c:pt>
                <c:pt idx="1687">
                  <c:v>235.29284999999999</c:v>
                </c:pt>
                <c:pt idx="1688">
                  <c:v>235.29284999999999</c:v>
                </c:pt>
                <c:pt idx="1689">
                  <c:v>235.29284999999999</c:v>
                </c:pt>
                <c:pt idx="1690">
                  <c:v>235.29284999999999</c:v>
                </c:pt>
                <c:pt idx="1691">
                  <c:v>235.29284999999999</c:v>
                </c:pt>
                <c:pt idx="1692">
                  <c:v>235.29284999999999</c:v>
                </c:pt>
                <c:pt idx="1693">
                  <c:v>235.29284999999999</c:v>
                </c:pt>
                <c:pt idx="1694">
                  <c:v>235.29284999999999</c:v>
                </c:pt>
                <c:pt idx="1695">
                  <c:v>235.29284999999999</c:v>
                </c:pt>
                <c:pt idx="1696">
                  <c:v>235.29284999999999</c:v>
                </c:pt>
                <c:pt idx="1697">
                  <c:v>235.29284999999999</c:v>
                </c:pt>
                <c:pt idx="1698">
                  <c:v>235.29284999999999</c:v>
                </c:pt>
                <c:pt idx="1699">
                  <c:v>235.29284999999999</c:v>
                </c:pt>
                <c:pt idx="1700">
                  <c:v>235.29284999999999</c:v>
                </c:pt>
                <c:pt idx="1701">
                  <c:v>235.29284999999999</c:v>
                </c:pt>
                <c:pt idx="1702">
                  <c:v>235.29284999999999</c:v>
                </c:pt>
                <c:pt idx="1703">
                  <c:v>235.29284999999999</c:v>
                </c:pt>
                <c:pt idx="1704">
                  <c:v>235.29284999999999</c:v>
                </c:pt>
                <c:pt idx="1705">
                  <c:v>235.29284999999999</c:v>
                </c:pt>
                <c:pt idx="1706">
                  <c:v>235.29284999999999</c:v>
                </c:pt>
                <c:pt idx="1707">
                  <c:v>235.29284999999999</c:v>
                </c:pt>
                <c:pt idx="1708">
                  <c:v>235.29284999999999</c:v>
                </c:pt>
                <c:pt idx="1709">
                  <c:v>235.29284999999999</c:v>
                </c:pt>
                <c:pt idx="1710">
                  <c:v>235.29284999999999</c:v>
                </c:pt>
                <c:pt idx="1711">
                  <c:v>235.29284999999999</c:v>
                </c:pt>
                <c:pt idx="1712">
                  <c:v>235.29284999999999</c:v>
                </c:pt>
                <c:pt idx="1713">
                  <c:v>235.29284999999999</c:v>
                </c:pt>
                <c:pt idx="1714">
                  <c:v>235.29284999999999</c:v>
                </c:pt>
                <c:pt idx="1715">
                  <c:v>235.29284999999999</c:v>
                </c:pt>
                <c:pt idx="1716">
                  <c:v>235.29284999999999</c:v>
                </c:pt>
                <c:pt idx="1717">
                  <c:v>235.29284999999999</c:v>
                </c:pt>
                <c:pt idx="1718">
                  <c:v>235.29284999999999</c:v>
                </c:pt>
                <c:pt idx="1719">
                  <c:v>235.29284999999999</c:v>
                </c:pt>
                <c:pt idx="1720">
                  <c:v>235.29284999999999</c:v>
                </c:pt>
                <c:pt idx="1721">
                  <c:v>235.29284999999999</c:v>
                </c:pt>
                <c:pt idx="1722">
                  <c:v>235.29284999999999</c:v>
                </c:pt>
                <c:pt idx="1723">
                  <c:v>235.29284999999999</c:v>
                </c:pt>
                <c:pt idx="1724">
                  <c:v>235.29284999999999</c:v>
                </c:pt>
                <c:pt idx="1725">
                  <c:v>235.29284999999999</c:v>
                </c:pt>
                <c:pt idx="1726">
                  <c:v>235.29284999999999</c:v>
                </c:pt>
                <c:pt idx="1727">
                  <c:v>235.29284999999999</c:v>
                </c:pt>
                <c:pt idx="1728">
                  <c:v>235.29284999999999</c:v>
                </c:pt>
                <c:pt idx="1729">
                  <c:v>235.29284999999999</c:v>
                </c:pt>
                <c:pt idx="1730">
                  <c:v>235.29284999999999</c:v>
                </c:pt>
                <c:pt idx="1731">
                  <c:v>235.29284999999999</c:v>
                </c:pt>
                <c:pt idx="1732">
                  <c:v>235.29284999999999</c:v>
                </c:pt>
                <c:pt idx="1733">
                  <c:v>235.29284999999999</c:v>
                </c:pt>
                <c:pt idx="1734">
                  <c:v>235.29284999999999</c:v>
                </c:pt>
                <c:pt idx="1735">
                  <c:v>235.29284999999999</c:v>
                </c:pt>
                <c:pt idx="1736">
                  <c:v>235.29284999999999</c:v>
                </c:pt>
                <c:pt idx="1737">
                  <c:v>235.29284999999999</c:v>
                </c:pt>
                <c:pt idx="1738">
                  <c:v>235.29284999999999</c:v>
                </c:pt>
                <c:pt idx="1739">
                  <c:v>235.29284999999999</c:v>
                </c:pt>
                <c:pt idx="1740">
                  <c:v>235.29284999999999</c:v>
                </c:pt>
                <c:pt idx="1741">
                  <c:v>235.29284999999999</c:v>
                </c:pt>
                <c:pt idx="1742">
                  <c:v>235.29284999999999</c:v>
                </c:pt>
                <c:pt idx="1743">
                  <c:v>235.29284999999999</c:v>
                </c:pt>
                <c:pt idx="1744">
                  <c:v>235.29284999999999</c:v>
                </c:pt>
                <c:pt idx="1745">
                  <c:v>235.29284999999999</c:v>
                </c:pt>
                <c:pt idx="1746">
                  <c:v>235.29284999999999</c:v>
                </c:pt>
                <c:pt idx="1747">
                  <c:v>235.29284999999999</c:v>
                </c:pt>
                <c:pt idx="1748">
                  <c:v>235.29284999999999</c:v>
                </c:pt>
                <c:pt idx="1749">
                  <c:v>235.29284999999999</c:v>
                </c:pt>
                <c:pt idx="1750">
                  <c:v>235.29284999999999</c:v>
                </c:pt>
                <c:pt idx="1751">
                  <c:v>235.29284999999999</c:v>
                </c:pt>
                <c:pt idx="1752">
                  <c:v>235.29284999999999</c:v>
                </c:pt>
                <c:pt idx="1753">
                  <c:v>235.29284999999999</c:v>
                </c:pt>
                <c:pt idx="1754">
                  <c:v>235.29284999999999</c:v>
                </c:pt>
                <c:pt idx="1755">
                  <c:v>235.29284999999999</c:v>
                </c:pt>
                <c:pt idx="1756">
                  <c:v>235.29284999999999</c:v>
                </c:pt>
                <c:pt idx="1757">
                  <c:v>235.29284999999999</c:v>
                </c:pt>
                <c:pt idx="1758">
                  <c:v>235.29284999999999</c:v>
                </c:pt>
                <c:pt idx="1759">
                  <c:v>235.29284999999999</c:v>
                </c:pt>
                <c:pt idx="1760">
                  <c:v>235.29284999999999</c:v>
                </c:pt>
                <c:pt idx="1761">
                  <c:v>235.29284999999999</c:v>
                </c:pt>
                <c:pt idx="1762">
                  <c:v>235.29284999999999</c:v>
                </c:pt>
                <c:pt idx="1763">
                  <c:v>235.29284999999999</c:v>
                </c:pt>
                <c:pt idx="1764">
                  <c:v>235.29284999999999</c:v>
                </c:pt>
                <c:pt idx="1765">
                  <c:v>235.29284999999999</c:v>
                </c:pt>
                <c:pt idx="1766">
                  <c:v>235.29284999999999</c:v>
                </c:pt>
                <c:pt idx="1767">
                  <c:v>235.29284999999999</c:v>
                </c:pt>
                <c:pt idx="1768">
                  <c:v>235.29284999999999</c:v>
                </c:pt>
                <c:pt idx="1769">
                  <c:v>235.29284999999999</c:v>
                </c:pt>
                <c:pt idx="1770">
                  <c:v>235.29284999999999</c:v>
                </c:pt>
                <c:pt idx="1771">
                  <c:v>235.29284999999999</c:v>
                </c:pt>
                <c:pt idx="1772">
                  <c:v>235.29284999999999</c:v>
                </c:pt>
                <c:pt idx="1773">
                  <c:v>235.29284999999999</c:v>
                </c:pt>
                <c:pt idx="1774">
                  <c:v>235.29284999999999</c:v>
                </c:pt>
                <c:pt idx="1775">
                  <c:v>235.29284999999999</c:v>
                </c:pt>
                <c:pt idx="1776">
                  <c:v>235.29284999999999</c:v>
                </c:pt>
                <c:pt idx="1777">
                  <c:v>235.29284999999999</c:v>
                </c:pt>
                <c:pt idx="1778">
                  <c:v>235.29284999999999</c:v>
                </c:pt>
                <c:pt idx="1779">
                  <c:v>235.29284999999999</c:v>
                </c:pt>
                <c:pt idx="1780">
                  <c:v>235.29284999999999</c:v>
                </c:pt>
                <c:pt idx="1781">
                  <c:v>235.29284999999999</c:v>
                </c:pt>
                <c:pt idx="1782">
                  <c:v>235.29284999999999</c:v>
                </c:pt>
                <c:pt idx="1783">
                  <c:v>235.29284999999999</c:v>
                </c:pt>
                <c:pt idx="1784">
                  <c:v>235.29284999999999</c:v>
                </c:pt>
                <c:pt idx="1785">
                  <c:v>235.29284999999999</c:v>
                </c:pt>
                <c:pt idx="1786">
                  <c:v>235.29284999999999</c:v>
                </c:pt>
                <c:pt idx="1787">
                  <c:v>235.29284999999999</c:v>
                </c:pt>
                <c:pt idx="1788">
                  <c:v>235.29284999999999</c:v>
                </c:pt>
                <c:pt idx="1789">
                  <c:v>235.29284999999999</c:v>
                </c:pt>
                <c:pt idx="1790">
                  <c:v>235.29284999999999</c:v>
                </c:pt>
                <c:pt idx="1791">
                  <c:v>235.29284999999999</c:v>
                </c:pt>
                <c:pt idx="1792">
                  <c:v>235.29284999999999</c:v>
                </c:pt>
                <c:pt idx="1793">
                  <c:v>235.29284999999999</c:v>
                </c:pt>
                <c:pt idx="1794">
                  <c:v>235.29284999999999</c:v>
                </c:pt>
                <c:pt idx="1795">
                  <c:v>235.29284999999999</c:v>
                </c:pt>
                <c:pt idx="1796">
                  <c:v>235.29284999999999</c:v>
                </c:pt>
                <c:pt idx="1797">
                  <c:v>235.29284999999999</c:v>
                </c:pt>
                <c:pt idx="1798">
                  <c:v>235.29284999999999</c:v>
                </c:pt>
                <c:pt idx="1799">
                  <c:v>235.29284999999999</c:v>
                </c:pt>
                <c:pt idx="1800">
                  <c:v>235.29284999999999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1C1-4AB4-9D1B-2D7C550A281B}"/>
            </c:ext>
          </c:extLst>
        </c:ser>
        <c:ser>
          <c:idx val="1"/>
          <c:order val="1"/>
          <c:tx>
            <c:v>Acceleration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WLTC_class_3!$I$8:$I$1808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51.250000000000007</c:v>
                </c:pt>
                <c:pt idx="12">
                  <c:v>435.625</c:v>
                </c:pt>
                <c:pt idx="13">
                  <c:v>1332.5</c:v>
                </c:pt>
                <c:pt idx="14">
                  <c:v>2101.2500000000005</c:v>
                </c:pt>
                <c:pt idx="15">
                  <c:v>1973.125</c:v>
                </c:pt>
                <c:pt idx="16">
                  <c:v>1793.7499999999995</c:v>
                </c:pt>
                <c:pt idx="17">
                  <c:v>2203.75</c:v>
                </c:pt>
                <c:pt idx="18">
                  <c:v>2331.8750000000005</c:v>
                </c:pt>
                <c:pt idx="19">
                  <c:v>1486.25</c:v>
                </c:pt>
                <c:pt idx="20">
                  <c:v>538.12500000000034</c:v>
                </c:pt>
                <c:pt idx="21">
                  <c:v>205.00000000000017</c:v>
                </c:pt>
                <c:pt idx="22">
                  <c:v>179.37499999999983</c:v>
                </c:pt>
                <c:pt idx="23">
                  <c:v>205.00000000000017</c:v>
                </c:pt>
                <c:pt idx="24">
                  <c:v>512.5</c:v>
                </c:pt>
                <c:pt idx="25">
                  <c:v>717.49999999999932</c:v>
                </c:pt>
                <c:pt idx="26">
                  <c:v>845.62500000000023</c:v>
                </c:pt>
                <c:pt idx="27">
                  <c:v>1204.3750000000007</c:v>
                </c:pt>
                <c:pt idx="28">
                  <c:v>1281.25</c:v>
                </c:pt>
                <c:pt idx="29">
                  <c:v>1204.3749999999989</c:v>
                </c:pt>
                <c:pt idx="30">
                  <c:v>871.24999999999955</c:v>
                </c:pt>
                <c:pt idx="31">
                  <c:v>512.5</c:v>
                </c:pt>
                <c:pt idx="32">
                  <c:v>358.74999999999966</c:v>
                </c:pt>
                <c:pt idx="33">
                  <c:v>281.8750000000004</c:v>
                </c:pt>
                <c:pt idx="34">
                  <c:v>153.75000000000034</c:v>
                </c:pt>
                <c:pt idx="35">
                  <c:v>-51.249999999998906</c:v>
                </c:pt>
                <c:pt idx="36">
                  <c:v>-461.24999999999926</c:v>
                </c:pt>
                <c:pt idx="37">
                  <c:v>-1101.8750000000009</c:v>
                </c:pt>
                <c:pt idx="38">
                  <c:v>-1460.6250000000007</c:v>
                </c:pt>
                <c:pt idx="39">
                  <c:v>-1358.1249999999993</c:v>
                </c:pt>
                <c:pt idx="40">
                  <c:v>-1204.3750000000007</c:v>
                </c:pt>
                <c:pt idx="41">
                  <c:v>-1435.0000000000002</c:v>
                </c:pt>
                <c:pt idx="42">
                  <c:v>-1844.9999999999989</c:v>
                </c:pt>
                <c:pt idx="43">
                  <c:v>-1742.5000000000002</c:v>
                </c:pt>
                <c:pt idx="44">
                  <c:v>-1076.2500000000007</c:v>
                </c:pt>
                <c:pt idx="45">
                  <c:v>-461.25000000000023</c:v>
                </c:pt>
                <c:pt idx="46">
                  <c:v>-358.74999999999966</c:v>
                </c:pt>
                <c:pt idx="47">
                  <c:v>-512.5</c:v>
                </c:pt>
                <c:pt idx="48">
                  <c:v>-435.62499999999977</c:v>
                </c:pt>
                <c:pt idx="49">
                  <c:v>-153.74999999999946</c:v>
                </c:pt>
                <c:pt idx="50">
                  <c:v>-102.50000000000054</c:v>
                </c:pt>
                <c:pt idx="51">
                  <c:v>-538.12500000000034</c:v>
                </c:pt>
                <c:pt idx="52">
                  <c:v>-1101.8749999999998</c:v>
                </c:pt>
                <c:pt idx="53">
                  <c:v>-922.49999999999989</c:v>
                </c:pt>
                <c:pt idx="54">
                  <c:v>-281.87499999999994</c:v>
                </c:pt>
                <c:pt idx="55">
                  <c:v>-25.624999999999908</c:v>
                </c:pt>
                <c:pt idx="56">
                  <c:v>0</c:v>
                </c:pt>
                <c:pt idx="57">
                  <c:v>76.875000000000171</c:v>
                </c:pt>
                <c:pt idx="58">
                  <c:v>153.74999999999991</c:v>
                </c:pt>
                <c:pt idx="59">
                  <c:v>614.99999999999966</c:v>
                </c:pt>
                <c:pt idx="60">
                  <c:v>691.87500000000023</c:v>
                </c:pt>
                <c:pt idx="61">
                  <c:v>307.50000000000028</c:v>
                </c:pt>
                <c:pt idx="62">
                  <c:v>230.62499999999963</c:v>
                </c:pt>
                <c:pt idx="63">
                  <c:v>307.50000000000028</c:v>
                </c:pt>
                <c:pt idx="64">
                  <c:v>410.00000000000034</c:v>
                </c:pt>
                <c:pt idx="65">
                  <c:v>256.25</c:v>
                </c:pt>
                <c:pt idx="66">
                  <c:v>153.74999999999946</c:v>
                </c:pt>
                <c:pt idx="67">
                  <c:v>563.74999999999989</c:v>
                </c:pt>
                <c:pt idx="68">
                  <c:v>1230.0000000000002</c:v>
                </c:pt>
                <c:pt idx="69">
                  <c:v>1588.7499999999998</c:v>
                </c:pt>
                <c:pt idx="70">
                  <c:v>1691.2500000000005</c:v>
                </c:pt>
                <c:pt idx="71">
                  <c:v>1563.1250000000005</c:v>
                </c:pt>
                <c:pt idx="72">
                  <c:v>1178.7499999999995</c:v>
                </c:pt>
                <c:pt idx="73">
                  <c:v>743.12499999999966</c:v>
                </c:pt>
                <c:pt idx="74">
                  <c:v>512.5</c:v>
                </c:pt>
                <c:pt idx="75">
                  <c:v>486.8749999999996</c:v>
                </c:pt>
                <c:pt idx="76">
                  <c:v>538.12500000000034</c:v>
                </c:pt>
                <c:pt idx="77">
                  <c:v>486.8749999999996</c:v>
                </c:pt>
                <c:pt idx="78">
                  <c:v>256.25</c:v>
                </c:pt>
                <c:pt idx="79">
                  <c:v>-76.874999999999261</c:v>
                </c:pt>
                <c:pt idx="80">
                  <c:v>-256.25</c:v>
                </c:pt>
                <c:pt idx="81">
                  <c:v>-435.62500000000068</c:v>
                </c:pt>
                <c:pt idx="82">
                  <c:v>-384.37499999999994</c:v>
                </c:pt>
                <c:pt idx="83">
                  <c:v>-153.74999999999852</c:v>
                </c:pt>
                <c:pt idx="84">
                  <c:v>-281.8750000000004</c:v>
                </c:pt>
                <c:pt idx="85">
                  <c:v>-358.75000000000142</c:v>
                </c:pt>
                <c:pt idx="86">
                  <c:v>-333.12499999999926</c:v>
                </c:pt>
                <c:pt idx="87">
                  <c:v>-281.87499999999852</c:v>
                </c:pt>
                <c:pt idx="88">
                  <c:v>-691.87500000000068</c:v>
                </c:pt>
                <c:pt idx="89">
                  <c:v>-1768.1250000000005</c:v>
                </c:pt>
                <c:pt idx="90">
                  <c:v>-2536.8749999999995</c:v>
                </c:pt>
                <c:pt idx="91">
                  <c:v>-2639.375</c:v>
                </c:pt>
                <c:pt idx="92">
                  <c:v>-1998.7500000000002</c:v>
                </c:pt>
                <c:pt idx="93">
                  <c:v>-1281.25</c:v>
                </c:pt>
                <c:pt idx="94">
                  <c:v>-1306.8749999999998</c:v>
                </c:pt>
                <c:pt idx="95">
                  <c:v>-1588.75</c:v>
                </c:pt>
                <c:pt idx="96">
                  <c:v>-1409.375</c:v>
                </c:pt>
                <c:pt idx="97">
                  <c:v>-922.49999999999989</c:v>
                </c:pt>
                <c:pt idx="98">
                  <c:v>-922.5</c:v>
                </c:pt>
                <c:pt idx="99">
                  <c:v>-563.75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51.250000000000007</c:v>
                </c:pt>
                <c:pt idx="138">
                  <c:v>486.875</c:v>
                </c:pt>
                <c:pt idx="139">
                  <c:v>1511.8749999999998</c:v>
                </c:pt>
                <c:pt idx="140">
                  <c:v>2511.2499999999995</c:v>
                </c:pt>
                <c:pt idx="141">
                  <c:v>2639.3749999999995</c:v>
                </c:pt>
                <c:pt idx="142">
                  <c:v>1844.9999999999998</c:v>
                </c:pt>
                <c:pt idx="143">
                  <c:v>896.875</c:v>
                </c:pt>
                <c:pt idx="144">
                  <c:v>486.87500000000051</c:v>
                </c:pt>
                <c:pt idx="145">
                  <c:v>743.12500000000057</c:v>
                </c:pt>
                <c:pt idx="146">
                  <c:v>1178.7499999999995</c:v>
                </c:pt>
                <c:pt idx="147">
                  <c:v>1255.6249999999995</c:v>
                </c:pt>
                <c:pt idx="148">
                  <c:v>973.75000000000023</c:v>
                </c:pt>
                <c:pt idx="149">
                  <c:v>538.12500000000034</c:v>
                </c:pt>
                <c:pt idx="150">
                  <c:v>51.249999999999815</c:v>
                </c:pt>
                <c:pt idx="151">
                  <c:v>-666.25000000000045</c:v>
                </c:pt>
                <c:pt idx="152">
                  <c:v>-1742.4999999999991</c:v>
                </c:pt>
                <c:pt idx="153">
                  <c:v>-2536.8749999999995</c:v>
                </c:pt>
                <c:pt idx="154">
                  <c:v>-2383.125</c:v>
                </c:pt>
                <c:pt idx="155">
                  <c:v>-1358.125</c:v>
                </c:pt>
                <c:pt idx="156">
                  <c:v>-179.37500000000026</c:v>
                </c:pt>
                <c:pt idx="157">
                  <c:v>538.12499999999989</c:v>
                </c:pt>
                <c:pt idx="158">
                  <c:v>1178.75</c:v>
                </c:pt>
                <c:pt idx="159">
                  <c:v>1537.5000000000005</c:v>
                </c:pt>
                <c:pt idx="160">
                  <c:v>1588.7499999999998</c:v>
                </c:pt>
                <c:pt idx="161">
                  <c:v>1383.7499999999995</c:v>
                </c:pt>
                <c:pt idx="162">
                  <c:v>1076.2500000000007</c:v>
                </c:pt>
                <c:pt idx="163">
                  <c:v>1025</c:v>
                </c:pt>
                <c:pt idx="164">
                  <c:v>896.875</c:v>
                </c:pt>
                <c:pt idx="165">
                  <c:v>666.25000000000045</c:v>
                </c:pt>
                <c:pt idx="166">
                  <c:v>538.12500000000034</c:v>
                </c:pt>
                <c:pt idx="167">
                  <c:v>794.37500000000034</c:v>
                </c:pt>
                <c:pt idx="168">
                  <c:v>1025</c:v>
                </c:pt>
                <c:pt idx="169">
                  <c:v>717.49999999999932</c:v>
                </c:pt>
                <c:pt idx="170">
                  <c:v>51.249999999998906</c:v>
                </c:pt>
                <c:pt idx="171">
                  <c:v>-743.12499999999966</c:v>
                </c:pt>
                <c:pt idx="172">
                  <c:v>-1639.9999999999995</c:v>
                </c:pt>
                <c:pt idx="173">
                  <c:v>-2050</c:v>
                </c:pt>
                <c:pt idx="174">
                  <c:v>-1460.6249999999998</c:v>
                </c:pt>
                <c:pt idx="175">
                  <c:v>-512.5</c:v>
                </c:pt>
                <c:pt idx="176">
                  <c:v>153.74999999999946</c:v>
                </c:pt>
                <c:pt idx="177">
                  <c:v>691.87499999999977</c:v>
                </c:pt>
                <c:pt idx="178">
                  <c:v>845.62500000000023</c:v>
                </c:pt>
                <c:pt idx="179">
                  <c:v>461.25000000000023</c:v>
                </c:pt>
                <c:pt idx="180">
                  <c:v>76.875000000000171</c:v>
                </c:pt>
                <c:pt idx="181">
                  <c:v>-102.50000000000054</c:v>
                </c:pt>
                <c:pt idx="182">
                  <c:v>-307.49999999999983</c:v>
                </c:pt>
                <c:pt idx="183">
                  <c:v>-794.37499999999943</c:v>
                </c:pt>
                <c:pt idx="184">
                  <c:v>-1204.3749999999998</c:v>
                </c:pt>
                <c:pt idx="185">
                  <c:v>-1306.8750000000002</c:v>
                </c:pt>
                <c:pt idx="186">
                  <c:v>-1204.3750000000007</c:v>
                </c:pt>
                <c:pt idx="187">
                  <c:v>-999.37499999999955</c:v>
                </c:pt>
                <c:pt idx="188">
                  <c:v>-819.99999999999977</c:v>
                </c:pt>
                <c:pt idx="189">
                  <c:v>-666.25000000000045</c:v>
                </c:pt>
                <c:pt idx="190">
                  <c:v>-512.5</c:v>
                </c:pt>
                <c:pt idx="191">
                  <c:v>-409.99999999999989</c:v>
                </c:pt>
                <c:pt idx="192">
                  <c:v>-307.49999999999983</c:v>
                </c:pt>
                <c:pt idx="193">
                  <c:v>-179.37500000000026</c:v>
                </c:pt>
                <c:pt idx="194">
                  <c:v>-128.125</c:v>
                </c:pt>
                <c:pt idx="195">
                  <c:v>-51.249999999999815</c:v>
                </c:pt>
                <c:pt idx="196">
                  <c:v>0</c:v>
                </c:pt>
                <c:pt idx="197">
                  <c:v>0</c:v>
                </c:pt>
                <c:pt idx="198">
                  <c:v>128.125</c:v>
                </c:pt>
                <c:pt idx="199">
                  <c:v>256.25</c:v>
                </c:pt>
                <c:pt idx="200">
                  <c:v>384.37499999999994</c:v>
                </c:pt>
                <c:pt idx="201">
                  <c:v>512.5</c:v>
                </c:pt>
                <c:pt idx="202">
                  <c:v>640.625</c:v>
                </c:pt>
                <c:pt idx="203">
                  <c:v>1025</c:v>
                </c:pt>
                <c:pt idx="204">
                  <c:v>1204.3749999999998</c:v>
                </c:pt>
                <c:pt idx="205">
                  <c:v>1230.0000000000002</c:v>
                </c:pt>
                <c:pt idx="206">
                  <c:v>1460.6249999999998</c:v>
                </c:pt>
                <c:pt idx="207">
                  <c:v>1486.25</c:v>
                </c:pt>
                <c:pt idx="208">
                  <c:v>1306.8750000000002</c:v>
                </c:pt>
                <c:pt idx="209">
                  <c:v>1435.0000000000002</c:v>
                </c:pt>
                <c:pt idx="210">
                  <c:v>1409.375</c:v>
                </c:pt>
                <c:pt idx="211">
                  <c:v>1025</c:v>
                </c:pt>
                <c:pt idx="212">
                  <c:v>768.74999999999989</c:v>
                </c:pt>
                <c:pt idx="213">
                  <c:v>614.99999999999966</c:v>
                </c:pt>
                <c:pt idx="214">
                  <c:v>666.25000000000045</c:v>
                </c:pt>
                <c:pt idx="215">
                  <c:v>871.24999999999955</c:v>
                </c:pt>
                <c:pt idx="216">
                  <c:v>1025</c:v>
                </c:pt>
                <c:pt idx="217">
                  <c:v>1025</c:v>
                </c:pt>
                <c:pt idx="218">
                  <c:v>896.875</c:v>
                </c:pt>
                <c:pt idx="219">
                  <c:v>717.49999999999932</c:v>
                </c:pt>
                <c:pt idx="220">
                  <c:v>538.12500000000034</c:v>
                </c:pt>
                <c:pt idx="221">
                  <c:v>333.12500000000108</c:v>
                </c:pt>
                <c:pt idx="222">
                  <c:v>204.99999999999926</c:v>
                </c:pt>
                <c:pt idx="223">
                  <c:v>179.37499999999889</c:v>
                </c:pt>
                <c:pt idx="224">
                  <c:v>179.37500000000071</c:v>
                </c:pt>
                <c:pt idx="225">
                  <c:v>256.25</c:v>
                </c:pt>
                <c:pt idx="226">
                  <c:v>281.87499999999852</c:v>
                </c:pt>
                <c:pt idx="227">
                  <c:v>256.25</c:v>
                </c:pt>
                <c:pt idx="228">
                  <c:v>230.62500000000142</c:v>
                </c:pt>
                <c:pt idx="229">
                  <c:v>179.37500000000071</c:v>
                </c:pt>
                <c:pt idx="230">
                  <c:v>76.874999999999261</c:v>
                </c:pt>
                <c:pt idx="231">
                  <c:v>-76.874999999999261</c:v>
                </c:pt>
                <c:pt idx="232">
                  <c:v>-410.00000000000034</c:v>
                </c:pt>
                <c:pt idx="233">
                  <c:v>-845.62500000000114</c:v>
                </c:pt>
                <c:pt idx="234">
                  <c:v>-999.37499999999955</c:v>
                </c:pt>
                <c:pt idx="235">
                  <c:v>-794.37500000000034</c:v>
                </c:pt>
                <c:pt idx="236">
                  <c:v>-461.24999999999926</c:v>
                </c:pt>
                <c:pt idx="237">
                  <c:v>-358.74999999999966</c:v>
                </c:pt>
                <c:pt idx="238">
                  <c:v>-589.37500000000114</c:v>
                </c:pt>
                <c:pt idx="239">
                  <c:v>-1050.6250000000005</c:v>
                </c:pt>
                <c:pt idx="240">
                  <c:v>-1383.7499999999995</c:v>
                </c:pt>
                <c:pt idx="241">
                  <c:v>-1229.9999999999993</c:v>
                </c:pt>
                <c:pt idx="242">
                  <c:v>-1153.125</c:v>
                </c:pt>
                <c:pt idx="243">
                  <c:v>-1255.6249999999995</c:v>
                </c:pt>
                <c:pt idx="244">
                  <c:v>-1204.3750000000007</c:v>
                </c:pt>
                <c:pt idx="245">
                  <c:v>-1435.0000000000002</c:v>
                </c:pt>
                <c:pt idx="246">
                  <c:v>-1844.9999999999989</c:v>
                </c:pt>
                <c:pt idx="247">
                  <c:v>-1742.5000000000002</c:v>
                </c:pt>
                <c:pt idx="248">
                  <c:v>-1076.2500000000007</c:v>
                </c:pt>
                <c:pt idx="249">
                  <c:v>-461.25000000000023</c:v>
                </c:pt>
                <c:pt idx="250">
                  <c:v>-358.74999999999966</c:v>
                </c:pt>
                <c:pt idx="251">
                  <c:v>-512.5</c:v>
                </c:pt>
                <c:pt idx="252">
                  <c:v>-435.62499999999977</c:v>
                </c:pt>
                <c:pt idx="253">
                  <c:v>-153.74999999999946</c:v>
                </c:pt>
                <c:pt idx="254">
                  <c:v>-102.50000000000054</c:v>
                </c:pt>
                <c:pt idx="255">
                  <c:v>-538.12500000000034</c:v>
                </c:pt>
                <c:pt idx="256">
                  <c:v>-743.12499999999966</c:v>
                </c:pt>
                <c:pt idx="257">
                  <c:v>-76.87499999999973</c:v>
                </c:pt>
                <c:pt idx="258">
                  <c:v>871.24999999999955</c:v>
                </c:pt>
                <c:pt idx="259">
                  <c:v>1332.5000000000002</c:v>
                </c:pt>
                <c:pt idx="260">
                  <c:v>1358.125</c:v>
                </c:pt>
                <c:pt idx="261">
                  <c:v>1306.8749999999995</c:v>
                </c:pt>
                <c:pt idx="262">
                  <c:v>1409.375</c:v>
                </c:pt>
                <c:pt idx="263">
                  <c:v>1742.5000000000002</c:v>
                </c:pt>
                <c:pt idx="264">
                  <c:v>1896.2500000000007</c:v>
                </c:pt>
                <c:pt idx="265">
                  <c:v>1665.625</c:v>
                </c:pt>
                <c:pt idx="266">
                  <c:v>1204.3749999999989</c:v>
                </c:pt>
                <c:pt idx="267">
                  <c:v>999.37499999999955</c:v>
                </c:pt>
                <c:pt idx="268">
                  <c:v>922.50000000000045</c:v>
                </c:pt>
                <c:pt idx="269">
                  <c:v>768.74999999999989</c:v>
                </c:pt>
                <c:pt idx="270">
                  <c:v>410.00000000000034</c:v>
                </c:pt>
                <c:pt idx="271">
                  <c:v>-76.874999999999261</c:v>
                </c:pt>
                <c:pt idx="272">
                  <c:v>-179.37500000000071</c:v>
                </c:pt>
                <c:pt idx="273">
                  <c:v>-486.8749999999996</c:v>
                </c:pt>
                <c:pt idx="274">
                  <c:v>-1153.125</c:v>
                </c:pt>
                <c:pt idx="275">
                  <c:v>-1460.6250000000007</c:v>
                </c:pt>
                <c:pt idx="276">
                  <c:v>-1639.9999999999995</c:v>
                </c:pt>
                <c:pt idx="277">
                  <c:v>-1819.3750000000002</c:v>
                </c:pt>
                <c:pt idx="278">
                  <c:v>-2280.6249999999995</c:v>
                </c:pt>
                <c:pt idx="279">
                  <c:v>-2434.375</c:v>
                </c:pt>
                <c:pt idx="280">
                  <c:v>-1358.125</c:v>
                </c:pt>
                <c:pt idx="281">
                  <c:v>384.37499999999994</c:v>
                </c:pt>
                <c:pt idx="282">
                  <c:v>1640.0000000000005</c:v>
                </c:pt>
                <c:pt idx="283">
                  <c:v>1870.6250000000002</c:v>
                </c:pt>
                <c:pt idx="284">
                  <c:v>1921.8750000000002</c:v>
                </c:pt>
                <c:pt idx="285">
                  <c:v>1844.9999999999998</c:v>
                </c:pt>
                <c:pt idx="286">
                  <c:v>1691.2500000000005</c:v>
                </c:pt>
                <c:pt idx="287">
                  <c:v>1691.2500000000005</c:v>
                </c:pt>
                <c:pt idx="288">
                  <c:v>1691.2499999999984</c:v>
                </c:pt>
                <c:pt idx="289">
                  <c:v>1332.5000000000009</c:v>
                </c:pt>
                <c:pt idx="290">
                  <c:v>640.625</c:v>
                </c:pt>
                <c:pt idx="291">
                  <c:v>0</c:v>
                </c:pt>
                <c:pt idx="292">
                  <c:v>-435.62499999999892</c:v>
                </c:pt>
                <c:pt idx="293">
                  <c:v>-486.87500000000142</c:v>
                </c:pt>
                <c:pt idx="294">
                  <c:v>-333.12500000000108</c:v>
                </c:pt>
                <c:pt idx="295">
                  <c:v>-153.74999999999852</c:v>
                </c:pt>
                <c:pt idx="296">
                  <c:v>0</c:v>
                </c:pt>
                <c:pt idx="297">
                  <c:v>102.49999999999963</c:v>
                </c:pt>
                <c:pt idx="298">
                  <c:v>128.125</c:v>
                </c:pt>
                <c:pt idx="299">
                  <c:v>51.249999999998906</c:v>
                </c:pt>
                <c:pt idx="300">
                  <c:v>-51.249999999998906</c:v>
                </c:pt>
                <c:pt idx="301">
                  <c:v>-179.37499999999889</c:v>
                </c:pt>
                <c:pt idx="302">
                  <c:v>-333.12500000000108</c:v>
                </c:pt>
                <c:pt idx="303">
                  <c:v>-461.25000000000114</c:v>
                </c:pt>
                <c:pt idx="304">
                  <c:v>-640.625</c:v>
                </c:pt>
                <c:pt idx="305">
                  <c:v>-768.74999999999989</c:v>
                </c:pt>
                <c:pt idx="306">
                  <c:v>-640.625</c:v>
                </c:pt>
                <c:pt idx="307">
                  <c:v>-384.37499999999994</c:v>
                </c:pt>
                <c:pt idx="308">
                  <c:v>-179.37499999999889</c:v>
                </c:pt>
                <c:pt idx="309">
                  <c:v>-153.74999999999852</c:v>
                </c:pt>
                <c:pt idx="310">
                  <c:v>-230.62499999999963</c:v>
                </c:pt>
                <c:pt idx="311">
                  <c:v>-307.50000000000068</c:v>
                </c:pt>
                <c:pt idx="312">
                  <c:v>-461.25000000000114</c:v>
                </c:pt>
                <c:pt idx="313">
                  <c:v>-640.625</c:v>
                </c:pt>
                <c:pt idx="314">
                  <c:v>-768.74999999999989</c:v>
                </c:pt>
                <c:pt idx="315">
                  <c:v>-768.74999999999989</c:v>
                </c:pt>
                <c:pt idx="316">
                  <c:v>-691.87499999999977</c:v>
                </c:pt>
                <c:pt idx="317">
                  <c:v>-768.74999999999989</c:v>
                </c:pt>
                <c:pt idx="318">
                  <c:v>-948.12499999999966</c:v>
                </c:pt>
                <c:pt idx="319">
                  <c:v>-999.37499999999955</c:v>
                </c:pt>
                <c:pt idx="320">
                  <c:v>-614.99999999999966</c:v>
                </c:pt>
                <c:pt idx="321">
                  <c:v>-307.50000000000068</c:v>
                </c:pt>
                <c:pt idx="322">
                  <c:v>-179.37500000000071</c:v>
                </c:pt>
                <c:pt idx="323">
                  <c:v>-153.74999999999946</c:v>
                </c:pt>
                <c:pt idx="324">
                  <c:v>-256.25</c:v>
                </c:pt>
                <c:pt idx="325">
                  <c:v>-102.50000000000054</c:v>
                </c:pt>
                <c:pt idx="326">
                  <c:v>-76.874999999999261</c:v>
                </c:pt>
                <c:pt idx="327">
                  <c:v>-153.74999999999946</c:v>
                </c:pt>
                <c:pt idx="328">
                  <c:v>-794.37500000000034</c:v>
                </c:pt>
                <c:pt idx="329">
                  <c:v>-1486.25</c:v>
                </c:pt>
                <c:pt idx="330">
                  <c:v>-922.50000000000045</c:v>
                </c:pt>
                <c:pt idx="331">
                  <c:v>-205.00000000000017</c:v>
                </c:pt>
                <c:pt idx="332">
                  <c:v>-256.24999999999955</c:v>
                </c:pt>
                <c:pt idx="333">
                  <c:v>-281.87499999999994</c:v>
                </c:pt>
                <c:pt idx="334">
                  <c:v>-230.62500000000011</c:v>
                </c:pt>
                <c:pt idx="335">
                  <c:v>-281.87499999999994</c:v>
                </c:pt>
                <c:pt idx="336">
                  <c:v>-179.37499999999983</c:v>
                </c:pt>
                <c:pt idx="337">
                  <c:v>0</c:v>
                </c:pt>
                <c:pt idx="338">
                  <c:v>281.87499999999994</c:v>
                </c:pt>
                <c:pt idx="339">
                  <c:v>845.62500000000023</c:v>
                </c:pt>
                <c:pt idx="340">
                  <c:v>1460.6250000000002</c:v>
                </c:pt>
                <c:pt idx="341">
                  <c:v>1614.3750000000002</c:v>
                </c:pt>
                <c:pt idx="342">
                  <c:v>999.37499999999955</c:v>
                </c:pt>
                <c:pt idx="343">
                  <c:v>307.49999999999983</c:v>
                </c:pt>
                <c:pt idx="344">
                  <c:v>128.125</c:v>
                </c:pt>
                <c:pt idx="345">
                  <c:v>281.87499999999943</c:v>
                </c:pt>
                <c:pt idx="346">
                  <c:v>281.8750000000004</c:v>
                </c:pt>
                <c:pt idx="347">
                  <c:v>179.37500000000071</c:v>
                </c:pt>
                <c:pt idx="348">
                  <c:v>281.87499999999943</c:v>
                </c:pt>
                <c:pt idx="349">
                  <c:v>256.25</c:v>
                </c:pt>
                <c:pt idx="350">
                  <c:v>128.125</c:v>
                </c:pt>
                <c:pt idx="351">
                  <c:v>0</c:v>
                </c:pt>
                <c:pt idx="352">
                  <c:v>-51.249999999999815</c:v>
                </c:pt>
                <c:pt idx="353">
                  <c:v>-51.250000000000725</c:v>
                </c:pt>
                <c:pt idx="354">
                  <c:v>-25.625000000000362</c:v>
                </c:pt>
                <c:pt idx="355">
                  <c:v>51.250000000000725</c:v>
                </c:pt>
                <c:pt idx="356">
                  <c:v>76.875000000000171</c:v>
                </c:pt>
                <c:pt idx="357">
                  <c:v>-25.625000000000362</c:v>
                </c:pt>
                <c:pt idx="358">
                  <c:v>-333.12500000000023</c:v>
                </c:pt>
                <c:pt idx="359">
                  <c:v>-768.74999999999989</c:v>
                </c:pt>
                <c:pt idx="360">
                  <c:v>-948.12499999999966</c:v>
                </c:pt>
                <c:pt idx="361">
                  <c:v>-794.37500000000034</c:v>
                </c:pt>
                <c:pt idx="362">
                  <c:v>-538.12499999999943</c:v>
                </c:pt>
                <c:pt idx="363">
                  <c:v>-307.49999999999983</c:v>
                </c:pt>
                <c:pt idx="364">
                  <c:v>-102.50000000000054</c:v>
                </c:pt>
                <c:pt idx="365">
                  <c:v>25.625000000000362</c:v>
                </c:pt>
                <c:pt idx="366">
                  <c:v>128.125</c:v>
                </c:pt>
                <c:pt idx="367">
                  <c:v>333.12500000000023</c:v>
                </c:pt>
                <c:pt idx="368">
                  <c:v>589.37500000000011</c:v>
                </c:pt>
                <c:pt idx="369">
                  <c:v>563.74999999999989</c:v>
                </c:pt>
                <c:pt idx="370">
                  <c:v>256.25</c:v>
                </c:pt>
                <c:pt idx="371">
                  <c:v>-128.125</c:v>
                </c:pt>
                <c:pt idx="372">
                  <c:v>-819.99999999999977</c:v>
                </c:pt>
                <c:pt idx="373">
                  <c:v>-1563.1250000000005</c:v>
                </c:pt>
                <c:pt idx="374">
                  <c:v>-1768.125</c:v>
                </c:pt>
                <c:pt idx="375">
                  <c:v>-1486.2499999999995</c:v>
                </c:pt>
                <c:pt idx="376">
                  <c:v>-1076.2500000000002</c:v>
                </c:pt>
                <c:pt idx="377">
                  <c:v>-768.74999999999989</c:v>
                </c:pt>
                <c:pt idx="378">
                  <c:v>-563.74999999999989</c:v>
                </c:pt>
                <c:pt idx="379">
                  <c:v>-435.62500000000006</c:v>
                </c:pt>
                <c:pt idx="380">
                  <c:v>-486.87500000000011</c:v>
                </c:pt>
                <c:pt idx="381">
                  <c:v>-589.375</c:v>
                </c:pt>
                <c:pt idx="382">
                  <c:v>-614.99999999999989</c:v>
                </c:pt>
                <c:pt idx="383">
                  <c:v>-666.25000000000011</c:v>
                </c:pt>
                <c:pt idx="384">
                  <c:v>-717.5</c:v>
                </c:pt>
                <c:pt idx="385">
                  <c:v>-589.375</c:v>
                </c:pt>
                <c:pt idx="386">
                  <c:v>-230.625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128.125</c:v>
                </c:pt>
                <c:pt idx="392">
                  <c:v>538.125</c:v>
                </c:pt>
                <c:pt idx="393">
                  <c:v>1101.875</c:v>
                </c:pt>
                <c:pt idx="394">
                  <c:v>1588.7500000000002</c:v>
                </c:pt>
                <c:pt idx="395">
                  <c:v>1921.8750000000002</c:v>
                </c:pt>
                <c:pt idx="396">
                  <c:v>2126.8750000000005</c:v>
                </c:pt>
                <c:pt idx="397">
                  <c:v>2203.7499999999995</c:v>
                </c:pt>
                <c:pt idx="398">
                  <c:v>1947.4999999999993</c:v>
                </c:pt>
                <c:pt idx="399">
                  <c:v>1204.3750000000007</c:v>
                </c:pt>
                <c:pt idx="400">
                  <c:v>358.75000000000051</c:v>
                </c:pt>
                <c:pt idx="401">
                  <c:v>-179.37500000000071</c:v>
                </c:pt>
                <c:pt idx="402">
                  <c:v>-589.37500000000011</c:v>
                </c:pt>
                <c:pt idx="403">
                  <c:v>-845.6249999999992</c:v>
                </c:pt>
                <c:pt idx="404">
                  <c:v>-794.37500000000034</c:v>
                </c:pt>
                <c:pt idx="405">
                  <c:v>-743.12500000000057</c:v>
                </c:pt>
                <c:pt idx="406">
                  <c:v>-819.99999999999977</c:v>
                </c:pt>
                <c:pt idx="407">
                  <c:v>-871.24999999999955</c:v>
                </c:pt>
                <c:pt idx="408">
                  <c:v>-717.50000000000011</c:v>
                </c:pt>
                <c:pt idx="409">
                  <c:v>-358.75000000000006</c:v>
                </c:pt>
                <c:pt idx="410">
                  <c:v>-51.249999999999815</c:v>
                </c:pt>
                <c:pt idx="411">
                  <c:v>76.87499999999973</c:v>
                </c:pt>
                <c:pt idx="412">
                  <c:v>128.125</c:v>
                </c:pt>
                <c:pt idx="413">
                  <c:v>179.37500000000026</c:v>
                </c:pt>
                <c:pt idx="414">
                  <c:v>358.75000000000006</c:v>
                </c:pt>
                <c:pt idx="415">
                  <c:v>640.62499999999955</c:v>
                </c:pt>
                <c:pt idx="416">
                  <c:v>717.49999999999966</c:v>
                </c:pt>
                <c:pt idx="417">
                  <c:v>435.62500000000068</c:v>
                </c:pt>
                <c:pt idx="418">
                  <c:v>25.625000000000362</c:v>
                </c:pt>
                <c:pt idx="419">
                  <c:v>-384.37499999999994</c:v>
                </c:pt>
                <c:pt idx="420">
                  <c:v>-563.74999999999989</c:v>
                </c:pt>
                <c:pt idx="421">
                  <c:v>-358.75000000000051</c:v>
                </c:pt>
                <c:pt idx="422">
                  <c:v>-51.250000000000725</c:v>
                </c:pt>
                <c:pt idx="423">
                  <c:v>256.25</c:v>
                </c:pt>
                <c:pt idx="424">
                  <c:v>691.87500000000068</c:v>
                </c:pt>
                <c:pt idx="425">
                  <c:v>1383.7500000000005</c:v>
                </c:pt>
                <c:pt idx="426">
                  <c:v>2126.8749999999995</c:v>
                </c:pt>
                <c:pt idx="427">
                  <c:v>2306.25</c:v>
                </c:pt>
                <c:pt idx="428">
                  <c:v>1537.4999999999998</c:v>
                </c:pt>
                <c:pt idx="429">
                  <c:v>486.8749999999996</c:v>
                </c:pt>
                <c:pt idx="430">
                  <c:v>-153.75000000000034</c:v>
                </c:pt>
                <c:pt idx="431">
                  <c:v>-410.00000000000034</c:v>
                </c:pt>
                <c:pt idx="432">
                  <c:v>-384.37499999999909</c:v>
                </c:pt>
                <c:pt idx="433">
                  <c:v>-204.99999999999926</c:v>
                </c:pt>
                <c:pt idx="434">
                  <c:v>-179.37499999999983</c:v>
                </c:pt>
                <c:pt idx="435">
                  <c:v>-486.87500000000051</c:v>
                </c:pt>
                <c:pt idx="436">
                  <c:v>-999.37500000000057</c:v>
                </c:pt>
                <c:pt idx="437">
                  <c:v>-1588.7499999999998</c:v>
                </c:pt>
                <c:pt idx="438">
                  <c:v>-2178.125</c:v>
                </c:pt>
                <c:pt idx="439">
                  <c:v>-2588.125</c:v>
                </c:pt>
                <c:pt idx="440">
                  <c:v>-2690.625</c:v>
                </c:pt>
                <c:pt idx="441">
                  <c:v>-2331.8750000000005</c:v>
                </c:pt>
                <c:pt idx="442">
                  <c:v>-1640.0000000000002</c:v>
                </c:pt>
                <c:pt idx="443">
                  <c:v>-922.49999999999989</c:v>
                </c:pt>
                <c:pt idx="444">
                  <c:v>-333.125</c:v>
                </c:pt>
                <c:pt idx="445">
                  <c:v>-51.250000000000007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128.125</c:v>
                </c:pt>
                <c:pt idx="512">
                  <c:v>640.625</c:v>
                </c:pt>
                <c:pt idx="513">
                  <c:v>1563.1249999999998</c:v>
                </c:pt>
                <c:pt idx="514">
                  <c:v>2383.125</c:v>
                </c:pt>
                <c:pt idx="515">
                  <c:v>2613.75</c:v>
                </c:pt>
                <c:pt idx="516">
                  <c:v>2229.375</c:v>
                </c:pt>
                <c:pt idx="517">
                  <c:v>1306.8749999999995</c:v>
                </c:pt>
                <c:pt idx="518">
                  <c:v>358.74999999999966</c:v>
                </c:pt>
                <c:pt idx="519">
                  <c:v>-153.74999999999946</c:v>
                </c:pt>
                <c:pt idx="520">
                  <c:v>-409.99999999999949</c:v>
                </c:pt>
                <c:pt idx="521">
                  <c:v>-538.12500000000034</c:v>
                </c:pt>
                <c:pt idx="522">
                  <c:v>-640.625</c:v>
                </c:pt>
                <c:pt idx="523">
                  <c:v>-948.12499999999966</c:v>
                </c:pt>
                <c:pt idx="524">
                  <c:v>-1511.875</c:v>
                </c:pt>
                <c:pt idx="525">
                  <c:v>-2024.3750000000002</c:v>
                </c:pt>
                <c:pt idx="526">
                  <c:v>-2024.3750000000002</c:v>
                </c:pt>
                <c:pt idx="527">
                  <c:v>-1434.9999999999998</c:v>
                </c:pt>
                <c:pt idx="528">
                  <c:v>-768.74999999999989</c:v>
                </c:pt>
                <c:pt idx="529">
                  <c:v>-512.5</c:v>
                </c:pt>
                <c:pt idx="530">
                  <c:v>-256.25</c:v>
                </c:pt>
                <c:pt idx="531">
                  <c:v>0</c:v>
                </c:pt>
                <c:pt idx="532">
                  <c:v>51.250000000000007</c:v>
                </c:pt>
                <c:pt idx="533">
                  <c:v>307.5</c:v>
                </c:pt>
                <c:pt idx="534">
                  <c:v>768.74999999999989</c:v>
                </c:pt>
                <c:pt idx="535">
                  <c:v>1025</c:v>
                </c:pt>
                <c:pt idx="536">
                  <c:v>1281.2499999999998</c:v>
                </c:pt>
                <c:pt idx="537">
                  <c:v>1998.7499999999998</c:v>
                </c:pt>
                <c:pt idx="538">
                  <c:v>2716.25</c:v>
                </c:pt>
                <c:pt idx="539">
                  <c:v>2588.1250000000005</c:v>
                </c:pt>
                <c:pt idx="540">
                  <c:v>1460.6249999999998</c:v>
                </c:pt>
                <c:pt idx="541">
                  <c:v>358.74999999999966</c:v>
                </c:pt>
                <c:pt idx="542">
                  <c:v>-51.249999999999815</c:v>
                </c:pt>
                <c:pt idx="543">
                  <c:v>-230.62499999999963</c:v>
                </c:pt>
                <c:pt idx="544">
                  <c:v>-512.5</c:v>
                </c:pt>
                <c:pt idx="545">
                  <c:v>-896.875</c:v>
                </c:pt>
                <c:pt idx="546">
                  <c:v>-973.75000000000023</c:v>
                </c:pt>
                <c:pt idx="547">
                  <c:v>-743.12500000000057</c:v>
                </c:pt>
                <c:pt idx="548">
                  <c:v>-563.74999999999989</c:v>
                </c:pt>
                <c:pt idx="549">
                  <c:v>-461.24999999999972</c:v>
                </c:pt>
                <c:pt idx="550">
                  <c:v>-410.00000000000034</c:v>
                </c:pt>
                <c:pt idx="551">
                  <c:v>-281.87499999999994</c:v>
                </c:pt>
                <c:pt idx="552">
                  <c:v>-256.25</c:v>
                </c:pt>
                <c:pt idx="553">
                  <c:v>-256.25</c:v>
                </c:pt>
                <c:pt idx="554">
                  <c:v>-153.74999999999991</c:v>
                </c:pt>
                <c:pt idx="555">
                  <c:v>-51.25000000000027</c:v>
                </c:pt>
                <c:pt idx="556">
                  <c:v>51.25000000000027</c:v>
                </c:pt>
                <c:pt idx="557">
                  <c:v>179.37500000000026</c:v>
                </c:pt>
                <c:pt idx="558">
                  <c:v>307.49999999999983</c:v>
                </c:pt>
                <c:pt idx="559">
                  <c:v>691.87499999999977</c:v>
                </c:pt>
                <c:pt idx="560">
                  <c:v>640.625</c:v>
                </c:pt>
                <c:pt idx="561">
                  <c:v>128.125</c:v>
                </c:pt>
                <c:pt idx="562">
                  <c:v>0</c:v>
                </c:pt>
                <c:pt idx="563">
                  <c:v>-409.99999999999989</c:v>
                </c:pt>
                <c:pt idx="564">
                  <c:v>-1768.125</c:v>
                </c:pt>
                <c:pt idx="565">
                  <c:v>-2716.25</c:v>
                </c:pt>
                <c:pt idx="566">
                  <c:v>-2588.125</c:v>
                </c:pt>
                <c:pt idx="567">
                  <c:v>-1230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256.25</c:v>
                </c:pt>
                <c:pt idx="601">
                  <c:v>538.125</c:v>
                </c:pt>
                <c:pt idx="602">
                  <c:v>973.75</c:v>
                </c:pt>
                <c:pt idx="603">
                  <c:v>1793.75</c:v>
                </c:pt>
                <c:pt idx="604">
                  <c:v>2408.7499999999995</c:v>
                </c:pt>
                <c:pt idx="605">
                  <c:v>2741.875</c:v>
                </c:pt>
                <c:pt idx="606">
                  <c:v>2895.625</c:v>
                </c:pt>
                <c:pt idx="607">
                  <c:v>2741.8749999999995</c:v>
                </c:pt>
                <c:pt idx="608">
                  <c:v>2383.1249999999991</c:v>
                </c:pt>
                <c:pt idx="609">
                  <c:v>2126.8749999999995</c:v>
                </c:pt>
                <c:pt idx="610">
                  <c:v>2075.6250000000005</c:v>
                </c:pt>
                <c:pt idx="611">
                  <c:v>1947.5000000000005</c:v>
                </c:pt>
                <c:pt idx="612">
                  <c:v>1383.7499999999995</c:v>
                </c:pt>
                <c:pt idx="613">
                  <c:v>589.37500000000114</c:v>
                </c:pt>
                <c:pt idx="614">
                  <c:v>51.250000000000725</c:v>
                </c:pt>
                <c:pt idx="615">
                  <c:v>-76.875000000001094</c:v>
                </c:pt>
                <c:pt idx="616">
                  <c:v>-76.874999999999261</c:v>
                </c:pt>
                <c:pt idx="617">
                  <c:v>-153.75000000000034</c:v>
                </c:pt>
                <c:pt idx="618">
                  <c:v>-307.50000000000068</c:v>
                </c:pt>
                <c:pt idx="619">
                  <c:v>-486.8749999999996</c:v>
                </c:pt>
                <c:pt idx="620">
                  <c:v>-538.12500000000034</c:v>
                </c:pt>
                <c:pt idx="621">
                  <c:v>-384.37499999999994</c:v>
                </c:pt>
                <c:pt idx="622">
                  <c:v>-153.75000000000034</c:v>
                </c:pt>
                <c:pt idx="623">
                  <c:v>25.625000000000362</c:v>
                </c:pt>
                <c:pt idx="624">
                  <c:v>205.00000000000108</c:v>
                </c:pt>
                <c:pt idx="625">
                  <c:v>307.50000000000068</c:v>
                </c:pt>
                <c:pt idx="626">
                  <c:v>230.62499999999963</c:v>
                </c:pt>
                <c:pt idx="627">
                  <c:v>76.874999999999261</c:v>
                </c:pt>
                <c:pt idx="628">
                  <c:v>0</c:v>
                </c:pt>
                <c:pt idx="629">
                  <c:v>25.625000000000362</c:v>
                </c:pt>
                <c:pt idx="630">
                  <c:v>179.37500000000071</c:v>
                </c:pt>
                <c:pt idx="631">
                  <c:v>410.00000000000034</c:v>
                </c:pt>
                <c:pt idx="632">
                  <c:v>563.74999999999886</c:v>
                </c:pt>
                <c:pt idx="633">
                  <c:v>666.24999999999852</c:v>
                </c:pt>
                <c:pt idx="634">
                  <c:v>691.87500000000068</c:v>
                </c:pt>
                <c:pt idx="635">
                  <c:v>589.37500000000114</c:v>
                </c:pt>
                <c:pt idx="636">
                  <c:v>358.74999999999966</c:v>
                </c:pt>
                <c:pt idx="637">
                  <c:v>102.49999999999963</c:v>
                </c:pt>
                <c:pt idx="638">
                  <c:v>-25.625000000000362</c:v>
                </c:pt>
                <c:pt idx="639">
                  <c:v>-76.874999999999261</c:v>
                </c:pt>
                <c:pt idx="640">
                  <c:v>-76.874999999999261</c:v>
                </c:pt>
                <c:pt idx="641">
                  <c:v>102.49999999999963</c:v>
                </c:pt>
                <c:pt idx="642">
                  <c:v>435.62499999999892</c:v>
                </c:pt>
                <c:pt idx="643">
                  <c:v>538.12500000000034</c:v>
                </c:pt>
                <c:pt idx="644">
                  <c:v>307.50000000000068</c:v>
                </c:pt>
                <c:pt idx="645">
                  <c:v>179.37499999999889</c:v>
                </c:pt>
                <c:pt idx="646">
                  <c:v>204.99999999999926</c:v>
                </c:pt>
                <c:pt idx="647">
                  <c:v>205.00000000000108</c:v>
                </c:pt>
                <c:pt idx="648">
                  <c:v>153.75000000000034</c:v>
                </c:pt>
                <c:pt idx="649">
                  <c:v>25.624999999998543</c:v>
                </c:pt>
                <c:pt idx="650">
                  <c:v>-230.62499999999963</c:v>
                </c:pt>
                <c:pt idx="651">
                  <c:v>-666.24999999999852</c:v>
                </c:pt>
                <c:pt idx="652">
                  <c:v>-999.37499999999955</c:v>
                </c:pt>
                <c:pt idx="653">
                  <c:v>-1050.6250000000005</c:v>
                </c:pt>
                <c:pt idx="654">
                  <c:v>-1255.6249999999995</c:v>
                </c:pt>
                <c:pt idx="655">
                  <c:v>-1768.1249999999995</c:v>
                </c:pt>
                <c:pt idx="656">
                  <c:v>-2050</c:v>
                </c:pt>
                <c:pt idx="657">
                  <c:v>-1716.8750000000007</c:v>
                </c:pt>
                <c:pt idx="658">
                  <c:v>-1255.6250000000016</c:v>
                </c:pt>
                <c:pt idx="659">
                  <c:v>-1409.375</c:v>
                </c:pt>
                <c:pt idx="660">
                  <c:v>-2126.8749999999995</c:v>
                </c:pt>
                <c:pt idx="661">
                  <c:v>-2639.375</c:v>
                </c:pt>
                <c:pt idx="662">
                  <c:v>-2716.2499999999995</c:v>
                </c:pt>
                <c:pt idx="663">
                  <c:v>-1947.5</c:v>
                </c:pt>
                <c:pt idx="664">
                  <c:v>-871.25000000000011</c:v>
                </c:pt>
                <c:pt idx="665">
                  <c:v>-153.74999999999991</c:v>
                </c:pt>
                <c:pt idx="666">
                  <c:v>512.5</c:v>
                </c:pt>
                <c:pt idx="667">
                  <c:v>1665.625</c:v>
                </c:pt>
                <c:pt idx="668">
                  <c:v>2357.5</c:v>
                </c:pt>
                <c:pt idx="669">
                  <c:v>2306.25</c:v>
                </c:pt>
                <c:pt idx="670">
                  <c:v>2255</c:v>
                </c:pt>
                <c:pt idx="671">
                  <c:v>1537.4999999999998</c:v>
                </c:pt>
                <c:pt idx="672">
                  <c:v>1025</c:v>
                </c:pt>
                <c:pt idx="673">
                  <c:v>1025</c:v>
                </c:pt>
                <c:pt idx="674">
                  <c:v>1025</c:v>
                </c:pt>
                <c:pt idx="675">
                  <c:v>589.3749999999992</c:v>
                </c:pt>
                <c:pt idx="676">
                  <c:v>128.125</c:v>
                </c:pt>
                <c:pt idx="677">
                  <c:v>-333.12499999999926</c:v>
                </c:pt>
                <c:pt idx="678">
                  <c:v>-1229.9999999999993</c:v>
                </c:pt>
                <c:pt idx="679">
                  <c:v>-1844.9999999999998</c:v>
                </c:pt>
                <c:pt idx="680">
                  <c:v>-2203.7500000000005</c:v>
                </c:pt>
                <c:pt idx="681">
                  <c:v>-2306.25</c:v>
                </c:pt>
                <c:pt idx="682">
                  <c:v>-1537.4999999999998</c:v>
                </c:pt>
                <c:pt idx="683">
                  <c:v>-999.37500000000057</c:v>
                </c:pt>
                <c:pt idx="684">
                  <c:v>-563.7500000000008</c:v>
                </c:pt>
                <c:pt idx="685">
                  <c:v>615.00000000000057</c:v>
                </c:pt>
                <c:pt idx="686">
                  <c:v>1281.25</c:v>
                </c:pt>
                <c:pt idx="687">
                  <c:v>1178.7499999999995</c:v>
                </c:pt>
                <c:pt idx="688">
                  <c:v>1153.125</c:v>
                </c:pt>
                <c:pt idx="689">
                  <c:v>1127.5000000000005</c:v>
                </c:pt>
                <c:pt idx="690">
                  <c:v>640.625</c:v>
                </c:pt>
                <c:pt idx="691">
                  <c:v>205.00000000000017</c:v>
                </c:pt>
                <c:pt idx="692">
                  <c:v>230.62500000000057</c:v>
                </c:pt>
                <c:pt idx="693">
                  <c:v>410.00000000000034</c:v>
                </c:pt>
                <c:pt idx="694">
                  <c:v>358.75000000000051</c:v>
                </c:pt>
                <c:pt idx="695">
                  <c:v>-76.875000000001094</c:v>
                </c:pt>
                <c:pt idx="696">
                  <c:v>-1255.6250000000005</c:v>
                </c:pt>
                <c:pt idx="697">
                  <c:v>-1691.2499999999993</c:v>
                </c:pt>
                <c:pt idx="698">
                  <c:v>-1332.4999999999998</c:v>
                </c:pt>
                <c:pt idx="699">
                  <c:v>-1025</c:v>
                </c:pt>
                <c:pt idx="700">
                  <c:v>-486.87500000000051</c:v>
                </c:pt>
                <c:pt idx="701">
                  <c:v>-205.00000000000017</c:v>
                </c:pt>
                <c:pt idx="702">
                  <c:v>-51.249999999999815</c:v>
                </c:pt>
                <c:pt idx="703">
                  <c:v>-25.625000000000362</c:v>
                </c:pt>
                <c:pt idx="704">
                  <c:v>-281.8750000000004</c:v>
                </c:pt>
                <c:pt idx="705">
                  <c:v>-768.74999999999989</c:v>
                </c:pt>
                <c:pt idx="706">
                  <c:v>-1229.9999999999998</c:v>
                </c:pt>
                <c:pt idx="707">
                  <c:v>-1306.8749999999995</c:v>
                </c:pt>
                <c:pt idx="708">
                  <c:v>-794.37499999999989</c:v>
                </c:pt>
                <c:pt idx="709">
                  <c:v>102.49999999999963</c:v>
                </c:pt>
                <c:pt idx="710">
                  <c:v>1306.8750000000002</c:v>
                </c:pt>
                <c:pt idx="711">
                  <c:v>2024.3750000000007</c:v>
                </c:pt>
                <c:pt idx="712">
                  <c:v>1204.3749999999998</c:v>
                </c:pt>
                <c:pt idx="713">
                  <c:v>25.624999999999453</c:v>
                </c:pt>
                <c:pt idx="714">
                  <c:v>-845.62500000000023</c:v>
                </c:pt>
                <c:pt idx="715">
                  <c:v>-1870.6249999999995</c:v>
                </c:pt>
                <c:pt idx="716">
                  <c:v>-1665.625</c:v>
                </c:pt>
                <c:pt idx="717">
                  <c:v>-486.87500000000011</c:v>
                </c:pt>
                <c:pt idx="718">
                  <c:v>256.25</c:v>
                </c:pt>
                <c:pt idx="719">
                  <c:v>1025</c:v>
                </c:pt>
                <c:pt idx="720">
                  <c:v>1409.375</c:v>
                </c:pt>
                <c:pt idx="721">
                  <c:v>1178.7500000000002</c:v>
                </c:pt>
                <c:pt idx="722">
                  <c:v>1025</c:v>
                </c:pt>
                <c:pt idx="723">
                  <c:v>871.24999999999955</c:v>
                </c:pt>
                <c:pt idx="724">
                  <c:v>1050.6250000000005</c:v>
                </c:pt>
                <c:pt idx="725">
                  <c:v>1511.8749999999995</c:v>
                </c:pt>
                <c:pt idx="726">
                  <c:v>2101.2499999999986</c:v>
                </c:pt>
                <c:pt idx="727">
                  <c:v>2024.3749999999998</c:v>
                </c:pt>
                <c:pt idx="728">
                  <c:v>1383.7500000000014</c:v>
                </c:pt>
                <c:pt idx="729">
                  <c:v>973.75000000000102</c:v>
                </c:pt>
                <c:pt idx="730">
                  <c:v>435.62499999999892</c:v>
                </c:pt>
                <c:pt idx="731">
                  <c:v>102.49999999999963</c:v>
                </c:pt>
                <c:pt idx="732">
                  <c:v>76.875000000001094</c:v>
                </c:pt>
                <c:pt idx="733">
                  <c:v>102.49999999999963</c:v>
                </c:pt>
                <c:pt idx="734">
                  <c:v>128.125</c:v>
                </c:pt>
                <c:pt idx="735">
                  <c:v>179.37500000000071</c:v>
                </c:pt>
                <c:pt idx="736">
                  <c:v>256.25</c:v>
                </c:pt>
                <c:pt idx="737">
                  <c:v>230.62499999999963</c:v>
                </c:pt>
                <c:pt idx="738">
                  <c:v>102.49999999999963</c:v>
                </c:pt>
                <c:pt idx="739">
                  <c:v>333.12499999999926</c:v>
                </c:pt>
                <c:pt idx="740">
                  <c:v>589.3749999999992</c:v>
                </c:pt>
                <c:pt idx="741">
                  <c:v>486.87500000000142</c:v>
                </c:pt>
                <c:pt idx="742">
                  <c:v>230.62499999999963</c:v>
                </c:pt>
                <c:pt idx="743">
                  <c:v>51.249999999998906</c:v>
                </c:pt>
                <c:pt idx="744">
                  <c:v>25.625000000000362</c:v>
                </c:pt>
                <c:pt idx="745">
                  <c:v>25.625000000000362</c:v>
                </c:pt>
                <c:pt idx="746">
                  <c:v>128.125</c:v>
                </c:pt>
                <c:pt idx="747">
                  <c:v>281.8750000000004</c:v>
                </c:pt>
                <c:pt idx="748">
                  <c:v>384.37499999999994</c:v>
                </c:pt>
                <c:pt idx="749">
                  <c:v>307.49999999999892</c:v>
                </c:pt>
                <c:pt idx="750">
                  <c:v>102.49999999999963</c:v>
                </c:pt>
                <c:pt idx="751">
                  <c:v>-25.624999999998543</c:v>
                </c:pt>
                <c:pt idx="752">
                  <c:v>-128.125</c:v>
                </c:pt>
                <c:pt idx="753">
                  <c:v>-307.50000000000068</c:v>
                </c:pt>
                <c:pt idx="754">
                  <c:v>-435.62499999999892</c:v>
                </c:pt>
                <c:pt idx="755">
                  <c:v>-563.7500000000008</c:v>
                </c:pt>
                <c:pt idx="756">
                  <c:v>-999.37499999999955</c:v>
                </c:pt>
                <c:pt idx="757">
                  <c:v>-1793.75</c:v>
                </c:pt>
                <c:pt idx="758">
                  <c:v>-2460.0000000000005</c:v>
                </c:pt>
                <c:pt idx="759">
                  <c:v>-2639.3749999999991</c:v>
                </c:pt>
                <c:pt idx="760">
                  <c:v>-2665.0000000000005</c:v>
                </c:pt>
                <c:pt idx="761">
                  <c:v>-2716.25</c:v>
                </c:pt>
                <c:pt idx="762">
                  <c:v>-2408.7499999999995</c:v>
                </c:pt>
                <c:pt idx="763">
                  <c:v>-1639.9999999999995</c:v>
                </c:pt>
                <c:pt idx="764">
                  <c:v>-384.37499999999994</c:v>
                </c:pt>
                <c:pt idx="765">
                  <c:v>1025</c:v>
                </c:pt>
                <c:pt idx="766">
                  <c:v>1614.3750000000002</c:v>
                </c:pt>
                <c:pt idx="767">
                  <c:v>1639.9999999999995</c:v>
                </c:pt>
                <c:pt idx="768">
                  <c:v>1665.625</c:v>
                </c:pt>
                <c:pt idx="769">
                  <c:v>1973.1250000000007</c:v>
                </c:pt>
                <c:pt idx="770">
                  <c:v>2485.6249999999991</c:v>
                </c:pt>
                <c:pt idx="771">
                  <c:v>2511.2499999999991</c:v>
                </c:pt>
                <c:pt idx="772">
                  <c:v>2357.5000000000005</c:v>
                </c:pt>
                <c:pt idx="773">
                  <c:v>1947.5000000000005</c:v>
                </c:pt>
                <c:pt idx="774">
                  <c:v>1639.9999999999995</c:v>
                </c:pt>
                <c:pt idx="775">
                  <c:v>1691.2500000000005</c:v>
                </c:pt>
                <c:pt idx="776">
                  <c:v>1383.7499999999995</c:v>
                </c:pt>
                <c:pt idx="777">
                  <c:v>1025</c:v>
                </c:pt>
                <c:pt idx="778">
                  <c:v>896.875</c:v>
                </c:pt>
                <c:pt idx="779">
                  <c:v>768.74999999999989</c:v>
                </c:pt>
                <c:pt idx="780">
                  <c:v>589.37500000000114</c:v>
                </c:pt>
                <c:pt idx="781">
                  <c:v>435.62499999999892</c:v>
                </c:pt>
                <c:pt idx="782">
                  <c:v>307.49999999999892</c:v>
                </c:pt>
                <c:pt idx="783">
                  <c:v>205.00000000000108</c:v>
                </c:pt>
                <c:pt idx="784">
                  <c:v>179.37500000000071</c:v>
                </c:pt>
                <c:pt idx="785">
                  <c:v>281.8750000000004</c:v>
                </c:pt>
                <c:pt idx="786">
                  <c:v>307.50000000000068</c:v>
                </c:pt>
                <c:pt idx="787">
                  <c:v>153.74999999999852</c:v>
                </c:pt>
                <c:pt idx="788">
                  <c:v>25.624999999998543</c:v>
                </c:pt>
                <c:pt idx="789">
                  <c:v>25.625000000002185</c:v>
                </c:pt>
                <c:pt idx="790">
                  <c:v>102.50000000000145</c:v>
                </c:pt>
                <c:pt idx="791">
                  <c:v>153.74999999999852</c:v>
                </c:pt>
                <c:pt idx="792">
                  <c:v>-25.625000000002185</c:v>
                </c:pt>
                <c:pt idx="793">
                  <c:v>-640.625</c:v>
                </c:pt>
                <c:pt idx="794">
                  <c:v>-1511.8749999999977</c:v>
                </c:pt>
                <c:pt idx="795">
                  <c:v>-2280.6249999999995</c:v>
                </c:pt>
                <c:pt idx="796">
                  <c:v>-2665.0000000000018</c:v>
                </c:pt>
                <c:pt idx="797">
                  <c:v>-2485.6250000000005</c:v>
                </c:pt>
                <c:pt idx="798">
                  <c:v>-1793.75</c:v>
                </c:pt>
                <c:pt idx="799">
                  <c:v>-896.875</c:v>
                </c:pt>
                <c:pt idx="800">
                  <c:v>-256.25</c:v>
                </c:pt>
                <c:pt idx="801">
                  <c:v>179.37500000000071</c:v>
                </c:pt>
                <c:pt idx="802">
                  <c:v>871.25000000000136</c:v>
                </c:pt>
                <c:pt idx="803">
                  <c:v>1614.3749999999991</c:v>
                </c:pt>
                <c:pt idx="804">
                  <c:v>1716.8749999999989</c:v>
                </c:pt>
                <c:pt idx="805">
                  <c:v>1101.8750000000009</c:v>
                </c:pt>
                <c:pt idx="806">
                  <c:v>410.00000000000034</c:v>
                </c:pt>
                <c:pt idx="807">
                  <c:v>-51.250000000000725</c:v>
                </c:pt>
                <c:pt idx="808">
                  <c:v>-435.62500000000068</c:v>
                </c:pt>
                <c:pt idx="809">
                  <c:v>-717.49999999999932</c:v>
                </c:pt>
                <c:pt idx="810">
                  <c:v>-999.37499999999955</c:v>
                </c:pt>
                <c:pt idx="811">
                  <c:v>-1537.4999999999998</c:v>
                </c:pt>
                <c:pt idx="812">
                  <c:v>-1973.1249999999986</c:v>
                </c:pt>
                <c:pt idx="813">
                  <c:v>-2101.2500000000009</c:v>
                </c:pt>
                <c:pt idx="814">
                  <c:v>-2203.7500000000005</c:v>
                </c:pt>
                <c:pt idx="815">
                  <c:v>-2357.5</c:v>
                </c:pt>
                <c:pt idx="816">
                  <c:v>-2357.5000000000005</c:v>
                </c:pt>
                <c:pt idx="817">
                  <c:v>-2126.8750000000005</c:v>
                </c:pt>
                <c:pt idx="818">
                  <c:v>-1255.6249999999995</c:v>
                </c:pt>
                <c:pt idx="819">
                  <c:v>0</c:v>
                </c:pt>
                <c:pt idx="820">
                  <c:v>1127.4999999999998</c:v>
                </c:pt>
                <c:pt idx="821">
                  <c:v>1742.5000000000002</c:v>
                </c:pt>
                <c:pt idx="822">
                  <c:v>1665.625</c:v>
                </c:pt>
                <c:pt idx="823">
                  <c:v>1537.4999999999998</c:v>
                </c:pt>
                <c:pt idx="824">
                  <c:v>1306.8750000000002</c:v>
                </c:pt>
                <c:pt idx="825">
                  <c:v>1101.8750000000002</c:v>
                </c:pt>
                <c:pt idx="826">
                  <c:v>1050.6250000000005</c:v>
                </c:pt>
                <c:pt idx="827">
                  <c:v>973.7499999999992</c:v>
                </c:pt>
                <c:pt idx="828">
                  <c:v>1101.8749999999991</c:v>
                </c:pt>
                <c:pt idx="829">
                  <c:v>1306.8750000000002</c:v>
                </c:pt>
                <c:pt idx="830">
                  <c:v>1255.6249999999995</c:v>
                </c:pt>
                <c:pt idx="831">
                  <c:v>948.12500000000068</c:v>
                </c:pt>
                <c:pt idx="832">
                  <c:v>486.87500000000142</c:v>
                </c:pt>
                <c:pt idx="833">
                  <c:v>256.25</c:v>
                </c:pt>
                <c:pt idx="834">
                  <c:v>281.87499999999852</c:v>
                </c:pt>
                <c:pt idx="835">
                  <c:v>281.87499999999852</c:v>
                </c:pt>
                <c:pt idx="836">
                  <c:v>230.62500000000142</c:v>
                </c:pt>
                <c:pt idx="837">
                  <c:v>281.8750000000004</c:v>
                </c:pt>
                <c:pt idx="838">
                  <c:v>409.99999999999852</c:v>
                </c:pt>
                <c:pt idx="839">
                  <c:v>410.00000000000034</c:v>
                </c:pt>
                <c:pt idx="840">
                  <c:v>384.37499999999994</c:v>
                </c:pt>
                <c:pt idx="841">
                  <c:v>512.5</c:v>
                </c:pt>
                <c:pt idx="842">
                  <c:v>615.00000000000136</c:v>
                </c:pt>
                <c:pt idx="843">
                  <c:v>512.5</c:v>
                </c:pt>
                <c:pt idx="844">
                  <c:v>281.87499999999852</c:v>
                </c:pt>
                <c:pt idx="845">
                  <c:v>128.125</c:v>
                </c:pt>
                <c:pt idx="846">
                  <c:v>102.50000000000145</c:v>
                </c:pt>
                <c:pt idx="847">
                  <c:v>179.37500000000071</c:v>
                </c:pt>
                <c:pt idx="848">
                  <c:v>384.37499999999994</c:v>
                </c:pt>
                <c:pt idx="849">
                  <c:v>614.99999999999966</c:v>
                </c:pt>
                <c:pt idx="850">
                  <c:v>614.99999999999966</c:v>
                </c:pt>
                <c:pt idx="851">
                  <c:v>410.00000000000034</c:v>
                </c:pt>
                <c:pt idx="852">
                  <c:v>307.49999999999892</c:v>
                </c:pt>
                <c:pt idx="853">
                  <c:v>307.49999999999892</c:v>
                </c:pt>
                <c:pt idx="854">
                  <c:v>256.25</c:v>
                </c:pt>
                <c:pt idx="855">
                  <c:v>128.125</c:v>
                </c:pt>
                <c:pt idx="856">
                  <c:v>51.250000000000725</c:v>
                </c:pt>
                <c:pt idx="857">
                  <c:v>281.8750000000004</c:v>
                </c:pt>
                <c:pt idx="858">
                  <c:v>589.3749999999992</c:v>
                </c:pt>
                <c:pt idx="859">
                  <c:v>589.3749999999992</c:v>
                </c:pt>
                <c:pt idx="860">
                  <c:v>410.00000000000216</c:v>
                </c:pt>
                <c:pt idx="861">
                  <c:v>512.5</c:v>
                </c:pt>
                <c:pt idx="862">
                  <c:v>948.12499999999704</c:v>
                </c:pt>
                <c:pt idx="863">
                  <c:v>896.875</c:v>
                </c:pt>
                <c:pt idx="864">
                  <c:v>435.62500000000068</c:v>
                </c:pt>
                <c:pt idx="865">
                  <c:v>281.87500000000216</c:v>
                </c:pt>
                <c:pt idx="866">
                  <c:v>461.24999999999926</c:v>
                </c:pt>
                <c:pt idx="867">
                  <c:v>666.24999999999852</c:v>
                </c:pt>
                <c:pt idx="868">
                  <c:v>512.5</c:v>
                </c:pt>
                <c:pt idx="869">
                  <c:v>128.125</c:v>
                </c:pt>
                <c:pt idx="870">
                  <c:v>-102.49999999999781</c:v>
                </c:pt>
                <c:pt idx="871">
                  <c:v>-179.37500000000071</c:v>
                </c:pt>
                <c:pt idx="872">
                  <c:v>-204.99999999999926</c:v>
                </c:pt>
                <c:pt idx="873">
                  <c:v>-256.25</c:v>
                </c:pt>
                <c:pt idx="874">
                  <c:v>-384.37499999999994</c:v>
                </c:pt>
                <c:pt idx="875">
                  <c:v>-538.12499999999852</c:v>
                </c:pt>
                <c:pt idx="876">
                  <c:v>-666.25000000000216</c:v>
                </c:pt>
                <c:pt idx="877">
                  <c:v>-589.3749999999992</c:v>
                </c:pt>
                <c:pt idx="878">
                  <c:v>-333.12499999999926</c:v>
                </c:pt>
                <c:pt idx="879">
                  <c:v>-102.50000000000145</c:v>
                </c:pt>
                <c:pt idx="880">
                  <c:v>-256.25</c:v>
                </c:pt>
                <c:pt idx="881">
                  <c:v>-512.5</c:v>
                </c:pt>
                <c:pt idx="882">
                  <c:v>-256.25</c:v>
                </c:pt>
                <c:pt idx="883">
                  <c:v>0</c:v>
                </c:pt>
                <c:pt idx="884">
                  <c:v>25.624999999998543</c:v>
                </c:pt>
                <c:pt idx="885">
                  <c:v>102.50000000000145</c:v>
                </c:pt>
                <c:pt idx="886">
                  <c:v>128.125</c:v>
                </c:pt>
                <c:pt idx="887">
                  <c:v>76.874999999999261</c:v>
                </c:pt>
                <c:pt idx="888">
                  <c:v>-25.624999999998543</c:v>
                </c:pt>
                <c:pt idx="889">
                  <c:v>-153.75000000000219</c:v>
                </c:pt>
                <c:pt idx="890">
                  <c:v>-307.50000000000068</c:v>
                </c:pt>
                <c:pt idx="891">
                  <c:v>-486.87499999999778</c:v>
                </c:pt>
                <c:pt idx="892">
                  <c:v>-640.625</c:v>
                </c:pt>
                <c:pt idx="893">
                  <c:v>-666.25000000000045</c:v>
                </c:pt>
                <c:pt idx="894">
                  <c:v>-563.74999999999886</c:v>
                </c:pt>
                <c:pt idx="895">
                  <c:v>-384.37499999999994</c:v>
                </c:pt>
                <c:pt idx="896">
                  <c:v>-179.37500000000071</c:v>
                </c:pt>
                <c:pt idx="897">
                  <c:v>-51.250000000000725</c:v>
                </c:pt>
                <c:pt idx="898">
                  <c:v>-25.625000000000362</c:v>
                </c:pt>
                <c:pt idx="899">
                  <c:v>-102.49999999999963</c:v>
                </c:pt>
                <c:pt idx="900">
                  <c:v>-230.62499999999963</c:v>
                </c:pt>
                <c:pt idx="901">
                  <c:v>-461.24999999999926</c:v>
                </c:pt>
                <c:pt idx="902">
                  <c:v>-1614.3749999999991</c:v>
                </c:pt>
                <c:pt idx="903">
                  <c:v>-2665.0000000000018</c:v>
                </c:pt>
                <c:pt idx="904">
                  <c:v>-2485.6250000000005</c:v>
                </c:pt>
                <c:pt idx="905">
                  <c:v>-1793.75</c:v>
                </c:pt>
                <c:pt idx="906">
                  <c:v>-896.875</c:v>
                </c:pt>
                <c:pt idx="907">
                  <c:v>-256.25</c:v>
                </c:pt>
                <c:pt idx="908">
                  <c:v>179.37500000000071</c:v>
                </c:pt>
                <c:pt idx="909">
                  <c:v>871.25000000000136</c:v>
                </c:pt>
                <c:pt idx="910">
                  <c:v>1614.3749999999991</c:v>
                </c:pt>
                <c:pt idx="911">
                  <c:v>1716.8749999999989</c:v>
                </c:pt>
                <c:pt idx="912">
                  <c:v>1101.8750000000009</c:v>
                </c:pt>
                <c:pt idx="913">
                  <c:v>666.25000000000045</c:v>
                </c:pt>
                <c:pt idx="914">
                  <c:v>1101.8749999999991</c:v>
                </c:pt>
                <c:pt idx="915">
                  <c:v>1050.6250000000005</c:v>
                </c:pt>
                <c:pt idx="916">
                  <c:v>563.7500000000008</c:v>
                </c:pt>
                <c:pt idx="917">
                  <c:v>230.62499999999963</c:v>
                </c:pt>
                <c:pt idx="918">
                  <c:v>-25.625000000000362</c:v>
                </c:pt>
                <c:pt idx="919">
                  <c:v>128.125</c:v>
                </c:pt>
                <c:pt idx="920">
                  <c:v>358.74999999999966</c:v>
                </c:pt>
                <c:pt idx="921">
                  <c:v>717.49999999999932</c:v>
                </c:pt>
                <c:pt idx="922">
                  <c:v>871.24999999999955</c:v>
                </c:pt>
                <c:pt idx="923">
                  <c:v>717.49999999999932</c:v>
                </c:pt>
                <c:pt idx="924">
                  <c:v>51.249999999998906</c:v>
                </c:pt>
                <c:pt idx="925">
                  <c:v>-614.99999999999784</c:v>
                </c:pt>
                <c:pt idx="926">
                  <c:v>-538.12499999999852</c:v>
                </c:pt>
                <c:pt idx="927">
                  <c:v>-358.75000000000142</c:v>
                </c:pt>
                <c:pt idx="928">
                  <c:v>-281.8750000000004</c:v>
                </c:pt>
                <c:pt idx="929">
                  <c:v>-204.99999999999926</c:v>
                </c:pt>
                <c:pt idx="930">
                  <c:v>-179.37499999999889</c:v>
                </c:pt>
                <c:pt idx="931">
                  <c:v>-179.37500000000071</c:v>
                </c:pt>
                <c:pt idx="932">
                  <c:v>-205.00000000000108</c:v>
                </c:pt>
                <c:pt idx="933">
                  <c:v>-307.49999999999892</c:v>
                </c:pt>
                <c:pt idx="934">
                  <c:v>-486.8749999999996</c:v>
                </c:pt>
                <c:pt idx="935">
                  <c:v>-512.5</c:v>
                </c:pt>
                <c:pt idx="936">
                  <c:v>-384.37499999999994</c:v>
                </c:pt>
                <c:pt idx="937">
                  <c:v>-281.8750000000004</c:v>
                </c:pt>
                <c:pt idx="938">
                  <c:v>-256.25</c:v>
                </c:pt>
                <c:pt idx="939">
                  <c:v>-281.8750000000004</c:v>
                </c:pt>
                <c:pt idx="940">
                  <c:v>-230.62499999999963</c:v>
                </c:pt>
                <c:pt idx="941">
                  <c:v>-102.49999999999963</c:v>
                </c:pt>
                <c:pt idx="942">
                  <c:v>-51.250000000000725</c:v>
                </c:pt>
                <c:pt idx="943">
                  <c:v>-25.625000000000362</c:v>
                </c:pt>
                <c:pt idx="944">
                  <c:v>25.625000000000362</c:v>
                </c:pt>
                <c:pt idx="945">
                  <c:v>76.875000000001094</c:v>
                </c:pt>
                <c:pt idx="946">
                  <c:v>256.25</c:v>
                </c:pt>
                <c:pt idx="947">
                  <c:v>409.99999999999852</c:v>
                </c:pt>
                <c:pt idx="948">
                  <c:v>307.50000000000068</c:v>
                </c:pt>
                <c:pt idx="949">
                  <c:v>76.875000000001094</c:v>
                </c:pt>
                <c:pt idx="950">
                  <c:v>-281.8750000000004</c:v>
                </c:pt>
                <c:pt idx="951">
                  <c:v>-871.24999999999955</c:v>
                </c:pt>
                <c:pt idx="952">
                  <c:v>-1716.8750000000007</c:v>
                </c:pt>
                <c:pt idx="953">
                  <c:v>-2460.0000000000005</c:v>
                </c:pt>
                <c:pt idx="954">
                  <c:v>-2716.25</c:v>
                </c:pt>
                <c:pt idx="955">
                  <c:v>-2716.25</c:v>
                </c:pt>
                <c:pt idx="956">
                  <c:v>-2716.2499999999995</c:v>
                </c:pt>
                <c:pt idx="957">
                  <c:v>-1896.2499999999993</c:v>
                </c:pt>
                <c:pt idx="958">
                  <c:v>-307.49999999999983</c:v>
                </c:pt>
                <c:pt idx="959">
                  <c:v>1076.2499999999998</c:v>
                </c:pt>
                <c:pt idx="960">
                  <c:v>2203.7500000000005</c:v>
                </c:pt>
                <c:pt idx="961">
                  <c:v>2844.3749999999991</c:v>
                </c:pt>
                <c:pt idx="962">
                  <c:v>2741.8749999999986</c:v>
                </c:pt>
                <c:pt idx="963">
                  <c:v>2203.7500000000005</c:v>
                </c:pt>
                <c:pt idx="964">
                  <c:v>1486.2500000000011</c:v>
                </c:pt>
                <c:pt idx="965">
                  <c:v>794.37500000000034</c:v>
                </c:pt>
                <c:pt idx="966">
                  <c:v>281.8750000000004</c:v>
                </c:pt>
                <c:pt idx="967">
                  <c:v>0</c:v>
                </c:pt>
                <c:pt idx="968">
                  <c:v>-128.125</c:v>
                </c:pt>
                <c:pt idx="969">
                  <c:v>-307.50000000000068</c:v>
                </c:pt>
                <c:pt idx="970">
                  <c:v>-640.625</c:v>
                </c:pt>
                <c:pt idx="971">
                  <c:v>-1281.25</c:v>
                </c:pt>
                <c:pt idx="972">
                  <c:v>-2203.7500000000005</c:v>
                </c:pt>
                <c:pt idx="973">
                  <c:v>-2716.25</c:v>
                </c:pt>
                <c:pt idx="974">
                  <c:v>-2716.25</c:v>
                </c:pt>
                <c:pt idx="975">
                  <c:v>-2716.2499999999995</c:v>
                </c:pt>
                <c:pt idx="976">
                  <c:v>-2741.8749999999995</c:v>
                </c:pt>
                <c:pt idx="977">
                  <c:v>-2229.375</c:v>
                </c:pt>
                <c:pt idx="978">
                  <c:v>-1563.1250000000005</c:v>
                </c:pt>
                <c:pt idx="979">
                  <c:v>-1358.125</c:v>
                </c:pt>
                <c:pt idx="980">
                  <c:v>-1127.4999999999998</c:v>
                </c:pt>
                <c:pt idx="981">
                  <c:v>-896.87499999999977</c:v>
                </c:pt>
                <c:pt idx="982">
                  <c:v>-845.62500000000023</c:v>
                </c:pt>
                <c:pt idx="983">
                  <c:v>-1025</c:v>
                </c:pt>
                <c:pt idx="984">
                  <c:v>-1127.5</c:v>
                </c:pt>
                <c:pt idx="985">
                  <c:v>-820.00000000000011</c:v>
                </c:pt>
                <c:pt idx="986">
                  <c:v>-281.875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205.00000000000003</c:v>
                </c:pt>
                <c:pt idx="1027">
                  <c:v>922.5</c:v>
                </c:pt>
                <c:pt idx="1028">
                  <c:v>1998.7499999999998</c:v>
                </c:pt>
                <c:pt idx="1029">
                  <c:v>2818.75</c:v>
                </c:pt>
                <c:pt idx="1030">
                  <c:v>2921.25</c:v>
                </c:pt>
                <c:pt idx="1031">
                  <c:v>2511.2499999999995</c:v>
                </c:pt>
                <c:pt idx="1032">
                  <c:v>2101.25</c:v>
                </c:pt>
                <c:pt idx="1033">
                  <c:v>1870.6250000000002</c:v>
                </c:pt>
                <c:pt idx="1034">
                  <c:v>1742.5000000000002</c:v>
                </c:pt>
                <c:pt idx="1035">
                  <c:v>1511.8750000000007</c:v>
                </c:pt>
                <c:pt idx="1036">
                  <c:v>1204.3750000000007</c:v>
                </c:pt>
                <c:pt idx="1037">
                  <c:v>999.37499999999955</c:v>
                </c:pt>
                <c:pt idx="1038">
                  <c:v>999.37499999999955</c:v>
                </c:pt>
                <c:pt idx="1039">
                  <c:v>1153.125</c:v>
                </c:pt>
                <c:pt idx="1040">
                  <c:v>1229.9999999999993</c:v>
                </c:pt>
                <c:pt idx="1041">
                  <c:v>1153.125</c:v>
                </c:pt>
                <c:pt idx="1042">
                  <c:v>896.875</c:v>
                </c:pt>
                <c:pt idx="1043">
                  <c:v>538.12500000000034</c:v>
                </c:pt>
                <c:pt idx="1044">
                  <c:v>230.62499999999963</c:v>
                </c:pt>
                <c:pt idx="1045">
                  <c:v>76.874999999999261</c:v>
                </c:pt>
                <c:pt idx="1046">
                  <c:v>76.875000000001094</c:v>
                </c:pt>
                <c:pt idx="1047">
                  <c:v>102.49999999999963</c:v>
                </c:pt>
                <c:pt idx="1048">
                  <c:v>0</c:v>
                </c:pt>
                <c:pt idx="1049">
                  <c:v>-256.25</c:v>
                </c:pt>
                <c:pt idx="1050">
                  <c:v>-614.99999999999966</c:v>
                </c:pt>
                <c:pt idx="1051">
                  <c:v>-896.875</c:v>
                </c:pt>
                <c:pt idx="1052">
                  <c:v>-1076.2500000000007</c:v>
                </c:pt>
                <c:pt idx="1053">
                  <c:v>-1281.25</c:v>
                </c:pt>
                <c:pt idx="1054">
                  <c:v>-1588.7500000000007</c:v>
                </c:pt>
                <c:pt idx="1055">
                  <c:v>-1998.7499999999991</c:v>
                </c:pt>
                <c:pt idx="1056">
                  <c:v>-2459.9999999999995</c:v>
                </c:pt>
                <c:pt idx="1057">
                  <c:v>-2716.25</c:v>
                </c:pt>
                <c:pt idx="1058">
                  <c:v>-2485.6249999999995</c:v>
                </c:pt>
                <c:pt idx="1059">
                  <c:v>-2229.375</c:v>
                </c:pt>
                <c:pt idx="1060">
                  <c:v>-1947.5</c:v>
                </c:pt>
                <c:pt idx="1061">
                  <c:v>-1204.3749999999998</c:v>
                </c:pt>
                <c:pt idx="1062">
                  <c:v>-333.12500000000023</c:v>
                </c:pt>
                <c:pt idx="1063">
                  <c:v>205.00000000000017</c:v>
                </c:pt>
                <c:pt idx="1064">
                  <c:v>896.875</c:v>
                </c:pt>
                <c:pt idx="1065">
                  <c:v>1819.3749999999995</c:v>
                </c:pt>
                <c:pt idx="1066">
                  <c:v>1998.7499999999998</c:v>
                </c:pt>
                <c:pt idx="1067">
                  <c:v>1204.3750000000007</c:v>
                </c:pt>
                <c:pt idx="1068">
                  <c:v>461.25000000000023</c:v>
                </c:pt>
                <c:pt idx="1069">
                  <c:v>461.24999999999926</c:v>
                </c:pt>
                <c:pt idx="1070">
                  <c:v>922.50000000000045</c:v>
                </c:pt>
                <c:pt idx="1071">
                  <c:v>1383.7500000000005</c:v>
                </c:pt>
                <c:pt idx="1072">
                  <c:v>1665.6249999999991</c:v>
                </c:pt>
                <c:pt idx="1073">
                  <c:v>1973.125</c:v>
                </c:pt>
                <c:pt idx="1074">
                  <c:v>2357.5000000000005</c:v>
                </c:pt>
                <c:pt idx="1075">
                  <c:v>2511.2499999999991</c:v>
                </c:pt>
                <c:pt idx="1076">
                  <c:v>2254.9999999999995</c:v>
                </c:pt>
                <c:pt idx="1077">
                  <c:v>1819.3750000000002</c:v>
                </c:pt>
                <c:pt idx="1078">
                  <c:v>1435.0000000000002</c:v>
                </c:pt>
                <c:pt idx="1079">
                  <c:v>1230.0000000000011</c:v>
                </c:pt>
                <c:pt idx="1080">
                  <c:v>948.12500000000068</c:v>
                </c:pt>
                <c:pt idx="1081">
                  <c:v>461.24999999999926</c:v>
                </c:pt>
                <c:pt idx="1082">
                  <c:v>-25.625000000000362</c:v>
                </c:pt>
                <c:pt idx="1083">
                  <c:v>-538.12500000000034</c:v>
                </c:pt>
                <c:pt idx="1084">
                  <c:v>-820.00000000000068</c:v>
                </c:pt>
                <c:pt idx="1085">
                  <c:v>-589.3749999999992</c:v>
                </c:pt>
                <c:pt idx="1086">
                  <c:v>-179.37499999999889</c:v>
                </c:pt>
                <c:pt idx="1087">
                  <c:v>25.625000000000362</c:v>
                </c:pt>
                <c:pt idx="1088">
                  <c:v>51.249999999998906</c:v>
                </c:pt>
                <c:pt idx="1089">
                  <c:v>25.624999999998543</c:v>
                </c:pt>
                <c:pt idx="1090">
                  <c:v>0</c:v>
                </c:pt>
                <c:pt idx="1091">
                  <c:v>76.875000000001094</c:v>
                </c:pt>
                <c:pt idx="1092">
                  <c:v>333.12500000000108</c:v>
                </c:pt>
                <c:pt idx="1093">
                  <c:v>666.25000000000045</c:v>
                </c:pt>
                <c:pt idx="1094">
                  <c:v>743.12499999999966</c:v>
                </c:pt>
                <c:pt idx="1095">
                  <c:v>512.5</c:v>
                </c:pt>
                <c:pt idx="1096">
                  <c:v>230.62499999999963</c:v>
                </c:pt>
                <c:pt idx="1097">
                  <c:v>-51.250000000000725</c:v>
                </c:pt>
                <c:pt idx="1098">
                  <c:v>-410.00000000000034</c:v>
                </c:pt>
                <c:pt idx="1099">
                  <c:v>-820.00000000000068</c:v>
                </c:pt>
                <c:pt idx="1100">
                  <c:v>-871.24999999999955</c:v>
                </c:pt>
                <c:pt idx="1101">
                  <c:v>-486.8749999999996</c:v>
                </c:pt>
                <c:pt idx="1102">
                  <c:v>-25.625000000000362</c:v>
                </c:pt>
                <c:pt idx="1103">
                  <c:v>461.25000000000114</c:v>
                </c:pt>
                <c:pt idx="1104">
                  <c:v>896.875</c:v>
                </c:pt>
                <c:pt idx="1105">
                  <c:v>948.12499999999886</c:v>
                </c:pt>
                <c:pt idx="1106">
                  <c:v>563.7500000000008</c:v>
                </c:pt>
                <c:pt idx="1107">
                  <c:v>128.12500000000182</c:v>
                </c:pt>
                <c:pt idx="1108">
                  <c:v>-256.25</c:v>
                </c:pt>
                <c:pt idx="1109">
                  <c:v>-615.00000000000136</c:v>
                </c:pt>
                <c:pt idx="1110">
                  <c:v>-589.3749999999992</c:v>
                </c:pt>
                <c:pt idx="1111">
                  <c:v>-179.37500000000071</c:v>
                </c:pt>
                <c:pt idx="1112">
                  <c:v>358.74999999999966</c:v>
                </c:pt>
                <c:pt idx="1113">
                  <c:v>1025</c:v>
                </c:pt>
                <c:pt idx="1114">
                  <c:v>1383.7499999999995</c:v>
                </c:pt>
                <c:pt idx="1115">
                  <c:v>1050.6250000000023</c:v>
                </c:pt>
                <c:pt idx="1116">
                  <c:v>435.62500000000068</c:v>
                </c:pt>
                <c:pt idx="1117">
                  <c:v>-25.625000000002185</c:v>
                </c:pt>
                <c:pt idx="1118">
                  <c:v>-410.00000000000216</c:v>
                </c:pt>
                <c:pt idx="1119">
                  <c:v>-614.99999999999784</c:v>
                </c:pt>
                <c:pt idx="1120">
                  <c:v>-486.87499999999778</c:v>
                </c:pt>
                <c:pt idx="1121">
                  <c:v>-307.50000000000068</c:v>
                </c:pt>
                <c:pt idx="1122">
                  <c:v>-333.12499999999926</c:v>
                </c:pt>
                <c:pt idx="1123">
                  <c:v>-640.625</c:v>
                </c:pt>
                <c:pt idx="1124">
                  <c:v>-1178.7500000000023</c:v>
                </c:pt>
                <c:pt idx="1125">
                  <c:v>-1896.2500000000014</c:v>
                </c:pt>
                <c:pt idx="1126">
                  <c:v>-2511.2499999999991</c:v>
                </c:pt>
                <c:pt idx="1127">
                  <c:v>-2716.2499999999986</c:v>
                </c:pt>
                <c:pt idx="1128">
                  <c:v>-2664.9999999999995</c:v>
                </c:pt>
                <c:pt idx="1129">
                  <c:v>-2306.25</c:v>
                </c:pt>
                <c:pt idx="1130">
                  <c:v>-1845.0000000000009</c:v>
                </c:pt>
                <c:pt idx="1131">
                  <c:v>-1640.0000000000005</c:v>
                </c:pt>
                <c:pt idx="1132">
                  <c:v>-1614.3749999999991</c:v>
                </c:pt>
                <c:pt idx="1133">
                  <c:v>-1742.5000000000002</c:v>
                </c:pt>
                <c:pt idx="1134">
                  <c:v>-1845.0000000000009</c:v>
                </c:pt>
                <c:pt idx="1135">
                  <c:v>-1716.8749999999998</c:v>
                </c:pt>
                <c:pt idx="1136">
                  <c:v>-1229.9999999999998</c:v>
                </c:pt>
                <c:pt idx="1137">
                  <c:v>-538.12500000000034</c:v>
                </c:pt>
                <c:pt idx="1138">
                  <c:v>-76.87499999999973</c:v>
                </c:pt>
                <c:pt idx="1139">
                  <c:v>102.50000000000009</c:v>
                </c:pt>
                <c:pt idx="1140">
                  <c:v>204.99999999999974</c:v>
                </c:pt>
                <c:pt idx="1141">
                  <c:v>461.24999999999972</c:v>
                </c:pt>
                <c:pt idx="1142">
                  <c:v>1025.0000000000005</c:v>
                </c:pt>
                <c:pt idx="1143">
                  <c:v>1563.1250000000005</c:v>
                </c:pt>
                <c:pt idx="1144">
                  <c:v>1358.1249999999993</c:v>
                </c:pt>
                <c:pt idx="1145">
                  <c:v>589.37500000000011</c:v>
                </c:pt>
                <c:pt idx="1146">
                  <c:v>-435.62499999999977</c:v>
                </c:pt>
                <c:pt idx="1147">
                  <c:v>-1896.2500000000007</c:v>
                </c:pt>
                <c:pt idx="1148">
                  <c:v>-2280.6249999999995</c:v>
                </c:pt>
                <c:pt idx="1149">
                  <c:v>-1383.7499999999995</c:v>
                </c:pt>
                <c:pt idx="1150">
                  <c:v>-461.25000000000023</c:v>
                </c:pt>
                <c:pt idx="1151">
                  <c:v>0</c:v>
                </c:pt>
                <c:pt idx="1152">
                  <c:v>486.87500000000011</c:v>
                </c:pt>
                <c:pt idx="1153">
                  <c:v>1742.5000000000002</c:v>
                </c:pt>
                <c:pt idx="1154">
                  <c:v>2870</c:v>
                </c:pt>
                <c:pt idx="1155">
                  <c:v>2818.75</c:v>
                </c:pt>
                <c:pt idx="1156">
                  <c:v>2229.3749999999991</c:v>
                </c:pt>
                <c:pt idx="1157">
                  <c:v>2152.5000000000005</c:v>
                </c:pt>
                <c:pt idx="1158">
                  <c:v>2460.0000000000005</c:v>
                </c:pt>
                <c:pt idx="1159">
                  <c:v>2741.8749999999986</c:v>
                </c:pt>
                <c:pt idx="1160">
                  <c:v>2664.9999999999995</c:v>
                </c:pt>
                <c:pt idx="1161">
                  <c:v>2280.6249999999995</c:v>
                </c:pt>
                <c:pt idx="1162">
                  <c:v>1973.1250000000007</c:v>
                </c:pt>
                <c:pt idx="1163">
                  <c:v>1845.0000000000009</c:v>
                </c:pt>
                <c:pt idx="1164">
                  <c:v>1768.1250000000016</c:v>
                </c:pt>
                <c:pt idx="1165">
                  <c:v>1691.2499999999984</c:v>
                </c:pt>
                <c:pt idx="1166">
                  <c:v>1178.7499999999984</c:v>
                </c:pt>
                <c:pt idx="1167">
                  <c:v>691.87500000000068</c:v>
                </c:pt>
                <c:pt idx="1168">
                  <c:v>820.00000000000068</c:v>
                </c:pt>
                <c:pt idx="1169">
                  <c:v>922.50000000000227</c:v>
                </c:pt>
                <c:pt idx="1170">
                  <c:v>845.6249999999992</c:v>
                </c:pt>
                <c:pt idx="1171">
                  <c:v>794.37499999999852</c:v>
                </c:pt>
                <c:pt idx="1172">
                  <c:v>717.49999999999932</c:v>
                </c:pt>
                <c:pt idx="1173">
                  <c:v>640.625</c:v>
                </c:pt>
                <c:pt idx="1174">
                  <c:v>589.3749999999992</c:v>
                </c:pt>
                <c:pt idx="1175">
                  <c:v>512.5</c:v>
                </c:pt>
                <c:pt idx="1176">
                  <c:v>435.62500000000068</c:v>
                </c:pt>
                <c:pt idx="1177">
                  <c:v>409.99999999999852</c:v>
                </c:pt>
                <c:pt idx="1178">
                  <c:v>461.24999999999926</c:v>
                </c:pt>
                <c:pt idx="1179">
                  <c:v>512.5</c:v>
                </c:pt>
                <c:pt idx="1180">
                  <c:v>512.5</c:v>
                </c:pt>
                <c:pt idx="1181">
                  <c:v>486.87500000000142</c:v>
                </c:pt>
                <c:pt idx="1182">
                  <c:v>410.00000000000216</c:v>
                </c:pt>
                <c:pt idx="1183">
                  <c:v>333.12499999999926</c:v>
                </c:pt>
                <c:pt idx="1184">
                  <c:v>281.87499999999852</c:v>
                </c:pt>
                <c:pt idx="1185">
                  <c:v>204.99999999999926</c:v>
                </c:pt>
                <c:pt idx="1186">
                  <c:v>76.874999999999261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25.625000000002185</c:v>
                </c:pt>
                <c:pt idx="1196">
                  <c:v>25.625000000002185</c:v>
                </c:pt>
                <c:pt idx="1197">
                  <c:v>25.624999999998543</c:v>
                </c:pt>
                <c:pt idx="1198">
                  <c:v>128.125</c:v>
                </c:pt>
                <c:pt idx="1199">
                  <c:v>230.62500000000142</c:v>
                </c:pt>
                <c:pt idx="1200">
                  <c:v>333.12499999999926</c:v>
                </c:pt>
                <c:pt idx="1201">
                  <c:v>409.99999999999852</c:v>
                </c:pt>
                <c:pt idx="1202">
                  <c:v>358.75000000000142</c:v>
                </c:pt>
                <c:pt idx="1203">
                  <c:v>256.25</c:v>
                </c:pt>
                <c:pt idx="1204">
                  <c:v>153.74999999999852</c:v>
                </c:pt>
                <c:pt idx="1205">
                  <c:v>76.874999999999261</c:v>
                </c:pt>
                <c:pt idx="1206">
                  <c:v>51.250000000000725</c:v>
                </c:pt>
                <c:pt idx="1207">
                  <c:v>51.250000000000725</c:v>
                </c:pt>
                <c:pt idx="1208">
                  <c:v>51.250000000000725</c:v>
                </c:pt>
                <c:pt idx="1209">
                  <c:v>25.625000000002185</c:v>
                </c:pt>
                <c:pt idx="1210">
                  <c:v>0</c:v>
                </c:pt>
                <c:pt idx="1211">
                  <c:v>0</c:v>
                </c:pt>
                <c:pt idx="1212">
                  <c:v>-25.625000000002185</c:v>
                </c:pt>
                <c:pt idx="1213">
                  <c:v>-25.625000000002185</c:v>
                </c:pt>
                <c:pt idx="1214">
                  <c:v>0</c:v>
                </c:pt>
                <c:pt idx="1215">
                  <c:v>0</c:v>
                </c:pt>
                <c:pt idx="1216">
                  <c:v>-25.624999999998543</c:v>
                </c:pt>
                <c:pt idx="1217">
                  <c:v>-51.250000000000725</c:v>
                </c:pt>
                <c:pt idx="1218">
                  <c:v>-51.250000000000725</c:v>
                </c:pt>
                <c:pt idx="1219">
                  <c:v>-51.249999999997087</c:v>
                </c:pt>
                <c:pt idx="1220">
                  <c:v>-76.874999999999261</c:v>
                </c:pt>
                <c:pt idx="1221">
                  <c:v>-128.125</c:v>
                </c:pt>
                <c:pt idx="1222">
                  <c:v>-153.75000000000219</c:v>
                </c:pt>
                <c:pt idx="1223">
                  <c:v>-179.37500000000071</c:v>
                </c:pt>
                <c:pt idx="1224">
                  <c:v>-153.74999999999852</c:v>
                </c:pt>
                <c:pt idx="1225">
                  <c:v>-102.50000000000145</c:v>
                </c:pt>
                <c:pt idx="1226">
                  <c:v>-76.874999999999261</c:v>
                </c:pt>
                <c:pt idx="1227">
                  <c:v>-76.874999999999261</c:v>
                </c:pt>
                <c:pt idx="1228">
                  <c:v>-76.874999999999261</c:v>
                </c:pt>
                <c:pt idx="1229">
                  <c:v>-76.874999999999261</c:v>
                </c:pt>
                <c:pt idx="1230">
                  <c:v>-102.50000000000145</c:v>
                </c:pt>
                <c:pt idx="1231">
                  <c:v>-76.874999999999261</c:v>
                </c:pt>
                <c:pt idx="1232">
                  <c:v>-25.624999999998543</c:v>
                </c:pt>
                <c:pt idx="1233">
                  <c:v>-25.625000000002185</c:v>
                </c:pt>
                <c:pt idx="1234">
                  <c:v>-25.625000000002185</c:v>
                </c:pt>
                <c:pt idx="1235">
                  <c:v>-51.250000000000725</c:v>
                </c:pt>
                <c:pt idx="1236">
                  <c:v>-102.49999999999781</c:v>
                </c:pt>
                <c:pt idx="1237">
                  <c:v>-179.37499999999707</c:v>
                </c:pt>
                <c:pt idx="1238">
                  <c:v>-281.87500000000216</c:v>
                </c:pt>
                <c:pt idx="1239">
                  <c:v>-358.75000000000142</c:v>
                </c:pt>
                <c:pt idx="1240">
                  <c:v>-384.37499999999994</c:v>
                </c:pt>
                <c:pt idx="1241">
                  <c:v>-358.75000000000142</c:v>
                </c:pt>
                <c:pt idx="1242">
                  <c:v>-333.12499999999926</c:v>
                </c:pt>
                <c:pt idx="1243">
                  <c:v>-333.12499999999926</c:v>
                </c:pt>
                <c:pt idx="1244">
                  <c:v>-333.12499999999926</c:v>
                </c:pt>
                <c:pt idx="1245">
                  <c:v>-307.50000000000068</c:v>
                </c:pt>
                <c:pt idx="1246">
                  <c:v>-333.12499999999926</c:v>
                </c:pt>
                <c:pt idx="1247">
                  <c:v>-358.74999999999778</c:v>
                </c:pt>
                <c:pt idx="1248">
                  <c:v>-358.75000000000142</c:v>
                </c:pt>
                <c:pt idx="1249">
                  <c:v>-358.75000000000142</c:v>
                </c:pt>
                <c:pt idx="1250">
                  <c:v>-333.12499999999926</c:v>
                </c:pt>
                <c:pt idx="1251">
                  <c:v>-307.50000000000068</c:v>
                </c:pt>
                <c:pt idx="1252">
                  <c:v>-307.50000000000068</c:v>
                </c:pt>
                <c:pt idx="1253">
                  <c:v>-307.49999999999704</c:v>
                </c:pt>
                <c:pt idx="1254">
                  <c:v>-307.50000000000068</c:v>
                </c:pt>
                <c:pt idx="1255">
                  <c:v>-307.50000000000068</c:v>
                </c:pt>
                <c:pt idx="1256">
                  <c:v>-307.50000000000068</c:v>
                </c:pt>
                <c:pt idx="1257">
                  <c:v>-307.50000000000068</c:v>
                </c:pt>
                <c:pt idx="1258">
                  <c:v>-307.49999999999704</c:v>
                </c:pt>
                <c:pt idx="1259">
                  <c:v>-281.87499999999852</c:v>
                </c:pt>
                <c:pt idx="1260">
                  <c:v>-230.62500000000142</c:v>
                </c:pt>
                <c:pt idx="1261">
                  <c:v>-179.37500000000071</c:v>
                </c:pt>
                <c:pt idx="1262">
                  <c:v>-76.874999999999261</c:v>
                </c:pt>
                <c:pt idx="1263">
                  <c:v>25.624999999998543</c:v>
                </c:pt>
                <c:pt idx="1264">
                  <c:v>102.49999999999781</c:v>
                </c:pt>
                <c:pt idx="1265">
                  <c:v>153.75000000000219</c:v>
                </c:pt>
                <c:pt idx="1266">
                  <c:v>128.125</c:v>
                </c:pt>
                <c:pt idx="1267">
                  <c:v>102.49999999999781</c:v>
                </c:pt>
                <c:pt idx="1268">
                  <c:v>51.250000000000725</c:v>
                </c:pt>
                <c:pt idx="1269">
                  <c:v>-51.250000000000725</c:v>
                </c:pt>
                <c:pt idx="1270">
                  <c:v>-128.125</c:v>
                </c:pt>
                <c:pt idx="1271">
                  <c:v>-179.37499999999707</c:v>
                </c:pt>
                <c:pt idx="1272">
                  <c:v>-204.99999999999926</c:v>
                </c:pt>
                <c:pt idx="1273">
                  <c:v>-179.37500000000071</c:v>
                </c:pt>
                <c:pt idx="1274">
                  <c:v>-153.74999999999852</c:v>
                </c:pt>
                <c:pt idx="1275">
                  <c:v>-128.125</c:v>
                </c:pt>
                <c:pt idx="1276">
                  <c:v>-51.250000000000725</c:v>
                </c:pt>
                <c:pt idx="1277">
                  <c:v>25.624999999998543</c:v>
                </c:pt>
                <c:pt idx="1278">
                  <c:v>51.250000000000725</c:v>
                </c:pt>
                <c:pt idx="1279">
                  <c:v>76.874999999999261</c:v>
                </c:pt>
                <c:pt idx="1280">
                  <c:v>102.49999999999781</c:v>
                </c:pt>
                <c:pt idx="1281">
                  <c:v>51.250000000000725</c:v>
                </c:pt>
                <c:pt idx="1282">
                  <c:v>25.625000000002185</c:v>
                </c:pt>
                <c:pt idx="1283">
                  <c:v>25.625000000002185</c:v>
                </c:pt>
                <c:pt idx="1284">
                  <c:v>0</c:v>
                </c:pt>
                <c:pt idx="1285">
                  <c:v>-51.250000000000725</c:v>
                </c:pt>
                <c:pt idx="1286">
                  <c:v>-102.50000000000145</c:v>
                </c:pt>
                <c:pt idx="1287">
                  <c:v>-128.125</c:v>
                </c:pt>
                <c:pt idx="1288">
                  <c:v>-179.37500000000071</c:v>
                </c:pt>
                <c:pt idx="1289">
                  <c:v>-204.99999999999926</c:v>
                </c:pt>
                <c:pt idx="1290">
                  <c:v>-179.37500000000071</c:v>
                </c:pt>
                <c:pt idx="1291">
                  <c:v>-179.37500000000071</c:v>
                </c:pt>
                <c:pt idx="1292">
                  <c:v>-230.62499999999781</c:v>
                </c:pt>
                <c:pt idx="1293">
                  <c:v>-256.25</c:v>
                </c:pt>
                <c:pt idx="1294">
                  <c:v>-256.25</c:v>
                </c:pt>
                <c:pt idx="1295">
                  <c:v>-204.99999999999926</c:v>
                </c:pt>
                <c:pt idx="1296">
                  <c:v>-102.50000000000145</c:v>
                </c:pt>
                <c:pt idx="1297">
                  <c:v>0</c:v>
                </c:pt>
                <c:pt idx="1298">
                  <c:v>76.874999999999261</c:v>
                </c:pt>
                <c:pt idx="1299">
                  <c:v>128.125</c:v>
                </c:pt>
                <c:pt idx="1300">
                  <c:v>128.125</c:v>
                </c:pt>
                <c:pt idx="1301">
                  <c:v>102.49999999999781</c:v>
                </c:pt>
                <c:pt idx="1302">
                  <c:v>102.50000000000145</c:v>
                </c:pt>
                <c:pt idx="1303">
                  <c:v>128.125</c:v>
                </c:pt>
                <c:pt idx="1304">
                  <c:v>102.50000000000145</c:v>
                </c:pt>
                <c:pt idx="1305">
                  <c:v>51.250000000000725</c:v>
                </c:pt>
                <c:pt idx="1306">
                  <c:v>25.624999999998543</c:v>
                </c:pt>
                <c:pt idx="1307">
                  <c:v>0</c:v>
                </c:pt>
                <c:pt idx="1308">
                  <c:v>-25.624999999998543</c:v>
                </c:pt>
                <c:pt idx="1309">
                  <c:v>-25.624999999998543</c:v>
                </c:pt>
                <c:pt idx="1310">
                  <c:v>-25.625000000002185</c:v>
                </c:pt>
                <c:pt idx="1311">
                  <c:v>-51.250000000000725</c:v>
                </c:pt>
                <c:pt idx="1312">
                  <c:v>-76.874999999999261</c:v>
                </c:pt>
                <c:pt idx="1313">
                  <c:v>-128.125</c:v>
                </c:pt>
                <c:pt idx="1314">
                  <c:v>-128.125</c:v>
                </c:pt>
                <c:pt idx="1315">
                  <c:v>-128.125</c:v>
                </c:pt>
                <c:pt idx="1316">
                  <c:v>-230.62500000000142</c:v>
                </c:pt>
                <c:pt idx="1317">
                  <c:v>-256.25</c:v>
                </c:pt>
                <c:pt idx="1318">
                  <c:v>-204.99999999999926</c:v>
                </c:pt>
                <c:pt idx="1319">
                  <c:v>-51.250000000000725</c:v>
                </c:pt>
                <c:pt idx="1320">
                  <c:v>179.37500000000071</c:v>
                </c:pt>
                <c:pt idx="1321">
                  <c:v>358.75000000000142</c:v>
                </c:pt>
                <c:pt idx="1322">
                  <c:v>538.12499999999852</c:v>
                </c:pt>
                <c:pt idx="1323">
                  <c:v>717.49999999999932</c:v>
                </c:pt>
                <c:pt idx="1324">
                  <c:v>794.37500000000216</c:v>
                </c:pt>
                <c:pt idx="1325">
                  <c:v>666.24999999999852</c:v>
                </c:pt>
                <c:pt idx="1326">
                  <c:v>409.99999999999852</c:v>
                </c:pt>
                <c:pt idx="1327">
                  <c:v>179.37500000000071</c:v>
                </c:pt>
                <c:pt idx="1328">
                  <c:v>51.250000000000725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-25.624999999998543</c:v>
                </c:pt>
                <c:pt idx="1333">
                  <c:v>-102.50000000000145</c:v>
                </c:pt>
                <c:pt idx="1334">
                  <c:v>-153.75000000000219</c:v>
                </c:pt>
                <c:pt idx="1335">
                  <c:v>-153.74999999999852</c:v>
                </c:pt>
                <c:pt idx="1336">
                  <c:v>-102.49999999999781</c:v>
                </c:pt>
                <c:pt idx="1337">
                  <c:v>-51.250000000000725</c:v>
                </c:pt>
                <c:pt idx="1338">
                  <c:v>-25.625000000002185</c:v>
                </c:pt>
                <c:pt idx="1339">
                  <c:v>0</c:v>
                </c:pt>
                <c:pt idx="1340">
                  <c:v>25.625000000002185</c:v>
                </c:pt>
                <c:pt idx="1341">
                  <c:v>51.250000000000725</c:v>
                </c:pt>
                <c:pt idx="1342">
                  <c:v>128.125</c:v>
                </c:pt>
                <c:pt idx="1343">
                  <c:v>204.99999999999926</c:v>
                </c:pt>
                <c:pt idx="1344">
                  <c:v>204.99999999999926</c:v>
                </c:pt>
                <c:pt idx="1345">
                  <c:v>179.37500000000071</c:v>
                </c:pt>
                <c:pt idx="1346">
                  <c:v>102.49999999999781</c:v>
                </c:pt>
                <c:pt idx="1347">
                  <c:v>25.624999999998543</c:v>
                </c:pt>
                <c:pt idx="1348">
                  <c:v>-51.249999999997087</c:v>
                </c:pt>
                <c:pt idx="1349">
                  <c:v>-230.62499999999781</c:v>
                </c:pt>
                <c:pt idx="1350">
                  <c:v>-461.25000000000284</c:v>
                </c:pt>
                <c:pt idx="1351">
                  <c:v>-640.625</c:v>
                </c:pt>
                <c:pt idx="1352">
                  <c:v>-717.49999999999932</c:v>
                </c:pt>
                <c:pt idx="1353">
                  <c:v>-743.12500000000148</c:v>
                </c:pt>
                <c:pt idx="1354">
                  <c:v>-768.74999999999989</c:v>
                </c:pt>
                <c:pt idx="1355">
                  <c:v>-820.00000000000068</c:v>
                </c:pt>
                <c:pt idx="1356">
                  <c:v>-922.49999999999852</c:v>
                </c:pt>
                <c:pt idx="1357">
                  <c:v>-999.37499999999784</c:v>
                </c:pt>
                <c:pt idx="1358">
                  <c:v>-1050.6250000000023</c:v>
                </c:pt>
                <c:pt idx="1359">
                  <c:v>-1127.5000000000016</c:v>
                </c:pt>
                <c:pt idx="1360">
                  <c:v>-1153.1249999999982</c:v>
                </c:pt>
                <c:pt idx="1361">
                  <c:v>-922.49999999999852</c:v>
                </c:pt>
                <c:pt idx="1362">
                  <c:v>-461.25000000000114</c:v>
                </c:pt>
                <c:pt idx="1363">
                  <c:v>51.249999999998906</c:v>
                </c:pt>
                <c:pt idx="1364">
                  <c:v>512.5</c:v>
                </c:pt>
                <c:pt idx="1365">
                  <c:v>563.7500000000008</c:v>
                </c:pt>
                <c:pt idx="1366">
                  <c:v>230.62500000000142</c:v>
                </c:pt>
                <c:pt idx="1367">
                  <c:v>-179.37500000000071</c:v>
                </c:pt>
                <c:pt idx="1368">
                  <c:v>-691.87500000000068</c:v>
                </c:pt>
                <c:pt idx="1369">
                  <c:v>-896.875</c:v>
                </c:pt>
                <c:pt idx="1370">
                  <c:v>-563.7500000000008</c:v>
                </c:pt>
                <c:pt idx="1371">
                  <c:v>-153.75000000000034</c:v>
                </c:pt>
                <c:pt idx="1372">
                  <c:v>0</c:v>
                </c:pt>
                <c:pt idx="1373">
                  <c:v>-128.125</c:v>
                </c:pt>
                <c:pt idx="1374">
                  <c:v>-409.99999999999852</c:v>
                </c:pt>
                <c:pt idx="1375">
                  <c:v>-768.74999999999989</c:v>
                </c:pt>
                <c:pt idx="1376">
                  <c:v>-1383.7500000000014</c:v>
                </c:pt>
                <c:pt idx="1377">
                  <c:v>-2254.9999999999995</c:v>
                </c:pt>
                <c:pt idx="1378">
                  <c:v>-2716.2499999999986</c:v>
                </c:pt>
                <c:pt idx="1379">
                  <c:v>-2716.25</c:v>
                </c:pt>
                <c:pt idx="1380">
                  <c:v>-2716.25</c:v>
                </c:pt>
                <c:pt idx="1381">
                  <c:v>-1947.4999999999993</c:v>
                </c:pt>
                <c:pt idx="1382">
                  <c:v>-76.875000000000171</c:v>
                </c:pt>
                <c:pt idx="1383">
                  <c:v>1434.9999999999993</c:v>
                </c:pt>
                <c:pt idx="1384">
                  <c:v>1614.3750000000002</c:v>
                </c:pt>
                <c:pt idx="1385">
                  <c:v>973.75000000000102</c:v>
                </c:pt>
                <c:pt idx="1386">
                  <c:v>512.5</c:v>
                </c:pt>
                <c:pt idx="1387">
                  <c:v>691.87499999999886</c:v>
                </c:pt>
                <c:pt idx="1388">
                  <c:v>1255.6249999999995</c:v>
                </c:pt>
                <c:pt idx="1389">
                  <c:v>1819.3750000000002</c:v>
                </c:pt>
                <c:pt idx="1390">
                  <c:v>1973.1250000000007</c:v>
                </c:pt>
                <c:pt idx="1391">
                  <c:v>1614.3749999999991</c:v>
                </c:pt>
                <c:pt idx="1392">
                  <c:v>1050.6249999999984</c:v>
                </c:pt>
                <c:pt idx="1393">
                  <c:v>538.12500000000034</c:v>
                </c:pt>
                <c:pt idx="1394">
                  <c:v>153.75000000000034</c:v>
                </c:pt>
                <c:pt idx="1395">
                  <c:v>-51.249999999998906</c:v>
                </c:pt>
                <c:pt idx="1396">
                  <c:v>-204.99999999999926</c:v>
                </c:pt>
                <c:pt idx="1397">
                  <c:v>-384.37499999999994</c:v>
                </c:pt>
                <c:pt idx="1398">
                  <c:v>-512.5</c:v>
                </c:pt>
                <c:pt idx="1399">
                  <c:v>-640.625</c:v>
                </c:pt>
                <c:pt idx="1400">
                  <c:v>-768.74999999999989</c:v>
                </c:pt>
                <c:pt idx="1401">
                  <c:v>-845.62500000000114</c:v>
                </c:pt>
                <c:pt idx="1402">
                  <c:v>-999.37499999999955</c:v>
                </c:pt>
                <c:pt idx="1403">
                  <c:v>-1435.0000000000002</c:v>
                </c:pt>
                <c:pt idx="1404">
                  <c:v>-2229.3750000000009</c:v>
                </c:pt>
                <c:pt idx="1405">
                  <c:v>-2716.2499999999995</c:v>
                </c:pt>
                <c:pt idx="1406">
                  <c:v>-2280.6249999999995</c:v>
                </c:pt>
                <c:pt idx="1407">
                  <c:v>-1101.8750000000002</c:v>
                </c:pt>
                <c:pt idx="1408">
                  <c:v>-76.875000000000171</c:v>
                </c:pt>
                <c:pt idx="1409">
                  <c:v>153.75000000000034</c:v>
                </c:pt>
                <c:pt idx="1410">
                  <c:v>25.624999999999453</c:v>
                </c:pt>
                <c:pt idx="1411">
                  <c:v>-102.49999999999963</c:v>
                </c:pt>
                <c:pt idx="1412">
                  <c:v>-179.37499999999983</c:v>
                </c:pt>
                <c:pt idx="1413">
                  <c:v>-76.875000000000171</c:v>
                </c:pt>
                <c:pt idx="1414">
                  <c:v>384.37499999999994</c:v>
                </c:pt>
                <c:pt idx="1415">
                  <c:v>1101.8750000000002</c:v>
                </c:pt>
                <c:pt idx="1416">
                  <c:v>1691.2499999999993</c:v>
                </c:pt>
                <c:pt idx="1417">
                  <c:v>1870.6249999999991</c:v>
                </c:pt>
                <c:pt idx="1418">
                  <c:v>1563.1250000000005</c:v>
                </c:pt>
                <c:pt idx="1419">
                  <c:v>845.62500000000114</c:v>
                </c:pt>
                <c:pt idx="1420">
                  <c:v>0</c:v>
                </c:pt>
                <c:pt idx="1421">
                  <c:v>-871.25000000000136</c:v>
                </c:pt>
                <c:pt idx="1422">
                  <c:v>-1435.0000000000002</c:v>
                </c:pt>
                <c:pt idx="1423">
                  <c:v>-1025</c:v>
                </c:pt>
                <c:pt idx="1424">
                  <c:v>-179.37499999999889</c:v>
                </c:pt>
                <c:pt idx="1425">
                  <c:v>512.5</c:v>
                </c:pt>
                <c:pt idx="1426">
                  <c:v>1255.6249999999995</c:v>
                </c:pt>
                <c:pt idx="1427">
                  <c:v>1409.375</c:v>
                </c:pt>
                <c:pt idx="1428">
                  <c:v>768.74999999999989</c:v>
                </c:pt>
                <c:pt idx="1429">
                  <c:v>25.625000000000362</c:v>
                </c:pt>
                <c:pt idx="1430">
                  <c:v>-614.99999999999966</c:v>
                </c:pt>
                <c:pt idx="1431">
                  <c:v>-1358.1249999999993</c:v>
                </c:pt>
                <c:pt idx="1432">
                  <c:v>-2255</c:v>
                </c:pt>
                <c:pt idx="1433">
                  <c:v>-2716.25</c:v>
                </c:pt>
                <c:pt idx="1434">
                  <c:v>-2741.8749999999995</c:v>
                </c:pt>
                <c:pt idx="1435">
                  <c:v>-1768.1249999999995</c:v>
                </c:pt>
                <c:pt idx="1436">
                  <c:v>-230.62500000000057</c:v>
                </c:pt>
                <c:pt idx="1437">
                  <c:v>512.5</c:v>
                </c:pt>
                <c:pt idx="1438">
                  <c:v>589.37500000000011</c:v>
                </c:pt>
                <c:pt idx="1439">
                  <c:v>256.25</c:v>
                </c:pt>
                <c:pt idx="1440">
                  <c:v>-153.75000000000034</c:v>
                </c:pt>
                <c:pt idx="1441">
                  <c:v>-640.625</c:v>
                </c:pt>
                <c:pt idx="1442">
                  <c:v>-794.37499999999943</c:v>
                </c:pt>
                <c:pt idx="1443">
                  <c:v>-410.00000000000034</c:v>
                </c:pt>
                <c:pt idx="1444">
                  <c:v>0</c:v>
                </c:pt>
                <c:pt idx="1445">
                  <c:v>128.125</c:v>
                </c:pt>
                <c:pt idx="1446">
                  <c:v>-102.50000000000054</c:v>
                </c:pt>
                <c:pt idx="1447">
                  <c:v>-896.875</c:v>
                </c:pt>
                <c:pt idx="1448">
                  <c:v>-2049.9999999999995</c:v>
                </c:pt>
                <c:pt idx="1449">
                  <c:v>-2665</c:v>
                </c:pt>
                <c:pt idx="1450">
                  <c:v>-2229.3750000000005</c:v>
                </c:pt>
                <c:pt idx="1451">
                  <c:v>-1178.75</c:v>
                </c:pt>
                <c:pt idx="1452">
                  <c:v>-307.5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563.75</c:v>
                </c:pt>
                <c:pt idx="1479">
                  <c:v>1127.5</c:v>
                </c:pt>
                <c:pt idx="1480">
                  <c:v>1050.625</c:v>
                </c:pt>
                <c:pt idx="1481">
                  <c:v>896.875</c:v>
                </c:pt>
                <c:pt idx="1482">
                  <c:v>743.12499999999977</c:v>
                </c:pt>
                <c:pt idx="1483">
                  <c:v>640.625</c:v>
                </c:pt>
                <c:pt idx="1484">
                  <c:v>589.37500000000011</c:v>
                </c:pt>
                <c:pt idx="1485">
                  <c:v>640.625</c:v>
                </c:pt>
                <c:pt idx="1486">
                  <c:v>819.99999999999977</c:v>
                </c:pt>
                <c:pt idx="1487">
                  <c:v>1050.625</c:v>
                </c:pt>
                <c:pt idx="1488">
                  <c:v>1306.8750000000002</c:v>
                </c:pt>
                <c:pt idx="1489">
                  <c:v>1563.1250000000005</c:v>
                </c:pt>
                <c:pt idx="1490">
                  <c:v>1768.1249999999995</c:v>
                </c:pt>
                <c:pt idx="1491">
                  <c:v>1896.2499999999993</c:v>
                </c:pt>
                <c:pt idx="1492">
                  <c:v>1896.2500000000007</c:v>
                </c:pt>
                <c:pt idx="1493">
                  <c:v>1793.75</c:v>
                </c:pt>
                <c:pt idx="1494">
                  <c:v>1665.625</c:v>
                </c:pt>
                <c:pt idx="1495">
                  <c:v>1486.2499999999993</c:v>
                </c:pt>
                <c:pt idx="1496">
                  <c:v>1306.8750000000002</c:v>
                </c:pt>
                <c:pt idx="1497">
                  <c:v>1127.5000000000016</c:v>
                </c:pt>
                <c:pt idx="1498">
                  <c:v>922.49999999999852</c:v>
                </c:pt>
                <c:pt idx="1499">
                  <c:v>717.49999999999932</c:v>
                </c:pt>
                <c:pt idx="1500">
                  <c:v>512.5</c:v>
                </c:pt>
                <c:pt idx="1501">
                  <c:v>410.00000000000034</c:v>
                </c:pt>
                <c:pt idx="1502">
                  <c:v>358.75000000000142</c:v>
                </c:pt>
                <c:pt idx="1503">
                  <c:v>333.12499999999926</c:v>
                </c:pt>
                <c:pt idx="1504">
                  <c:v>333.12499999999926</c:v>
                </c:pt>
                <c:pt idx="1505">
                  <c:v>281.8750000000004</c:v>
                </c:pt>
                <c:pt idx="1506">
                  <c:v>256.25</c:v>
                </c:pt>
                <c:pt idx="1507">
                  <c:v>281.8750000000004</c:v>
                </c:pt>
                <c:pt idx="1508">
                  <c:v>333.12499999999926</c:v>
                </c:pt>
                <c:pt idx="1509">
                  <c:v>410.00000000000034</c:v>
                </c:pt>
                <c:pt idx="1510">
                  <c:v>563.7500000000008</c:v>
                </c:pt>
                <c:pt idx="1511">
                  <c:v>768.74999999999989</c:v>
                </c:pt>
                <c:pt idx="1512">
                  <c:v>973.7499999999992</c:v>
                </c:pt>
                <c:pt idx="1513">
                  <c:v>1153.125</c:v>
                </c:pt>
                <c:pt idx="1514">
                  <c:v>1229.9999999999993</c:v>
                </c:pt>
                <c:pt idx="1515">
                  <c:v>1153.125</c:v>
                </c:pt>
                <c:pt idx="1516">
                  <c:v>922.50000000000227</c:v>
                </c:pt>
                <c:pt idx="1517">
                  <c:v>691.87500000000068</c:v>
                </c:pt>
                <c:pt idx="1518">
                  <c:v>512.5</c:v>
                </c:pt>
                <c:pt idx="1519">
                  <c:v>384.37499999999994</c:v>
                </c:pt>
                <c:pt idx="1520">
                  <c:v>281.87499999999852</c:v>
                </c:pt>
                <c:pt idx="1521">
                  <c:v>179.37499999999707</c:v>
                </c:pt>
                <c:pt idx="1522">
                  <c:v>51.250000000000725</c:v>
                </c:pt>
                <c:pt idx="1523">
                  <c:v>-128.125</c:v>
                </c:pt>
                <c:pt idx="1524">
                  <c:v>-384.37499999999994</c:v>
                </c:pt>
                <c:pt idx="1525">
                  <c:v>-717.49999999999932</c:v>
                </c:pt>
                <c:pt idx="1526">
                  <c:v>-999.37500000000136</c:v>
                </c:pt>
                <c:pt idx="1527">
                  <c:v>-1178.7499999999984</c:v>
                </c:pt>
                <c:pt idx="1528">
                  <c:v>-1178.7499999999984</c:v>
                </c:pt>
                <c:pt idx="1529">
                  <c:v>-1025</c:v>
                </c:pt>
                <c:pt idx="1530">
                  <c:v>-794.37500000000034</c:v>
                </c:pt>
                <c:pt idx="1531">
                  <c:v>-512.5</c:v>
                </c:pt>
                <c:pt idx="1532">
                  <c:v>-230.62499999999963</c:v>
                </c:pt>
                <c:pt idx="1533">
                  <c:v>51.249999999998906</c:v>
                </c:pt>
                <c:pt idx="1534">
                  <c:v>358.74999999999966</c:v>
                </c:pt>
                <c:pt idx="1535">
                  <c:v>717.50000000000102</c:v>
                </c:pt>
                <c:pt idx="1536">
                  <c:v>1076.2499999999989</c:v>
                </c:pt>
                <c:pt idx="1537">
                  <c:v>1332.5000000000009</c:v>
                </c:pt>
                <c:pt idx="1538">
                  <c:v>1537.4999999999998</c:v>
                </c:pt>
                <c:pt idx="1539">
                  <c:v>1665.625</c:v>
                </c:pt>
                <c:pt idx="1540">
                  <c:v>1742.5000000000027</c:v>
                </c:pt>
                <c:pt idx="1541">
                  <c:v>1768.1249999999977</c:v>
                </c:pt>
                <c:pt idx="1542">
                  <c:v>1665.625</c:v>
                </c:pt>
                <c:pt idx="1543">
                  <c:v>1435.000000000002</c:v>
                </c:pt>
                <c:pt idx="1544">
                  <c:v>1050.6249999999984</c:v>
                </c:pt>
                <c:pt idx="1545">
                  <c:v>666.24999999999852</c:v>
                </c:pt>
                <c:pt idx="1546">
                  <c:v>409.99999999999852</c:v>
                </c:pt>
                <c:pt idx="1547">
                  <c:v>256.25</c:v>
                </c:pt>
                <c:pt idx="1548">
                  <c:v>230.62500000000142</c:v>
                </c:pt>
                <c:pt idx="1549">
                  <c:v>256.25</c:v>
                </c:pt>
                <c:pt idx="1550">
                  <c:v>307.50000000000068</c:v>
                </c:pt>
                <c:pt idx="1551">
                  <c:v>358.75000000000142</c:v>
                </c:pt>
                <c:pt idx="1552">
                  <c:v>384.37499999999994</c:v>
                </c:pt>
                <c:pt idx="1553">
                  <c:v>384.37499999999994</c:v>
                </c:pt>
                <c:pt idx="1554">
                  <c:v>384.37499999999994</c:v>
                </c:pt>
                <c:pt idx="1555">
                  <c:v>435.62499999999704</c:v>
                </c:pt>
                <c:pt idx="1556">
                  <c:v>512.5</c:v>
                </c:pt>
                <c:pt idx="1557">
                  <c:v>589.37500000000296</c:v>
                </c:pt>
                <c:pt idx="1558">
                  <c:v>691.87500000000068</c:v>
                </c:pt>
                <c:pt idx="1559">
                  <c:v>794.37499999999852</c:v>
                </c:pt>
                <c:pt idx="1560">
                  <c:v>819.99999999999704</c:v>
                </c:pt>
                <c:pt idx="1561">
                  <c:v>820.00000000000068</c:v>
                </c:pt>
                <c:pt idx="1562">
                  <c:v>820.00000000000068</c:v>
                </c:pt>
                <c:pt idx="1563">
                  <c:v>845.6249999999992</c:v>
                </c:pt>
                <c:pt idx="1564">
                  <c:v>871.25000000000136</c:v>
                </c:pt>
                <c:pt idx="1565">
                  <c:v>871.25000000000136</c:v>
                </c:pt>
                <c:pt idx="1566">
                  <c:v>896.875</c:v>
                </c:pt>
                <c:pt idx="1567">
                  <c:v>871.24999999999784</c:v>
                </c:pt>
                <c:pt idx="1568">
                  <c:v>794.37499999999852</c:v>
                </c:pt>
                <c:pt idx="1569">
                  <c:v>743.12500000000148</c:v>
                </c:pt>
                <c:pt idx="1570">
                  <c:v>691.87500000000068</c:v>
                </c:pt>
                <c:pt idx="1571">
                  <c:v>640.625</c:v>
                </c:pt>
                <c:pt idx="1572">
                  <c:v>589.3749999999992</c:v>
                </c:pt>
                <c:pt idx="1573">
                  <c:v>486.87499999999778</c:v>
                </c:pt>
                <c:pt idx="1574">
                  <c:v>358.75000000000142</c:v>
                </c:pt>
                <c:pt idx="1575">
                  <c:v>256.25</c:v>
                </c:pt>
                <c:pt idx="1576">
                  <c:v>128.125</c:v>
                </c:pt>
                <c:pt idx="1577">
                  <c:v>0</c:v>
                </c:pt>
                <c:pt idx="1578">
                  <c:v>-102.50000000000145</c:v>
                </c:pt>
                <c:pt idx="1579">
                  <c:v>-153.74999999999852</c:v>
                </c:pt>
                <c:pt idx="1580">
                  <c:v>-204.99999999999926</c:v>
                </c:pt>
                <c:pt idx="1581">
                  <c:v>-230.62500000000142</c:v>
                </c:pt>
                <c:pt idx="1582">
                  <c:v>-256.25</c:v>
                </c:pt>
                <c:pt idx="1583">
                  <c:v>-333.12499999999926</c:v>
                </c:pt>
                <c:pt idx="1584">
                  <c:v>-384.37499999999994</c:v>
                </c:pt>
                <c:pt idx="1585">
                  <c:v>-435.62500000000068</c:v>
                </c:pt>
                <c:pt idx="1586">
                  <c:v>-486.87500000000142</c:v>
                </c:pt>
                <c:pt idx="1587">
                  <c:v>-512.5</c:v>
                </c:pt>
                <c:pt idx="1588">
                  <c:v>-486.87499999999778</c:v>
                </c:pt>
                <c:pt idx="1589">
                  <c:v>-409.99999999999852</c:v>
                </c:pt>
                <c:pt idx="1590">
                  <c:v>-333.12499999999926</c:v>
                </c:pt>
                <c:pt idx="1591">
                  <c:v>-256.25</c:v>
                </c:pt>
                <c:pt idx="1592">
                  <c:v>-205.0000000000029</c:v>
                </c:pt>
                <c:pt idx="1593">
                  <c:v>-153.74999999999852</c:v>
                </c:pt>
                <c:pt idx="1594">
                  <c:v>-102.49999999999781</c:v>
                </c:pt>
                <c:pt idx="1595">
                  <c:v>-153.75000000000219</c:v>
                </c:pt>
                <c:pt idx="1596">
                  <c:v>-204.99999999999926</c:v>
                </c:pt>
                <c:pt idx="1597">
                  <c:v>-281.87499999999852</c:v>
                </c:pt>
                <c:pt idx="1598">
                  <c:v>-384.37499999999994</c:v>
                </c:pt>
                <c:pt idx="1599">
                  <c:v>-435.62500000000068</c:v>
                </c:pt>
                <c:pt idx="1600">
                  <c:v>-486.87500000000142</c:v>
                </c:pt>
                <c:pt idx="1601">
                  <c:v>-512.5</c:v>
                </c:pt>
                <c:pt idx="1602">
                  <c:v>-461.24999999999926</c:v>
                </c:pt>
                <c:pt idx="1603">
                  <c:v>-358.75000000000142</c:v>
                </c:pt>
                <c:pt idx="1604">
                  <c:v>-281.87500000000216</c:v>
                </c:pt>
                <c:pt idx="1605">
                  <c:v>-179.37499999999707</c:v>
                </c:pt>
                <c:pt idx="1606">
                  <c:v>-102.49999999999781</c:v>
                </c:pt>
                <c:pt idx="1607">
                  <c:v>-51.250000000000725</c:v>
                </c:pt>
                <c:pt idx="1608">
                  <c:v>0</c:v>
                </c:pt>
                <c:pt idx="1609">
                  <c:v>51.250000000000725</c:v>
                </c:pt>
                <c:pt idx="1610">
                  <c:v>76.874999999999261</c:v>
                </c:pt>
                <c:pt idx="1611">
                  <c:v>102.49999999999781</c:v>
                </c:pt>
                <c:pt idx="1612">
                  <c:v>179.37500000000071</c:v>
                </c:pt>
                <c:pt idx="1613">
                  <c:v>256.25</c:v>
                </c:pt>
                <c:pt idx="1614">
                  <c:v>333.12499999999926</c:v>
                </c:pt>
                <c:pt idx="1615">
                  <c:v>410.00000000000216</c:v>
                </c:pt>
                <c:pt idx="1616">
                  <c:v>512.5</c:v>
                </c:pt>
                <c:pt idx="1617">
                  <c:v>589.3749999999992</c:v>
                </c:pt>
                <c:pt idx="1618">
                  <c:v>640.625</c:v>
                </c:pt>
                <c:pt idx="1619">
                  <c:v>614.99999999999784</c:v>
                </c:pt>
                <c:pt idx="1620">
                  <c:v>538.12499999999852</c:v>
                </c:pt>
                <c:pt idx="1621">
                  <c:v>461.25000000000284</c:v>
                </c:pt>
                <c:pt idx="1622">
                  <c:v>358.75000000000142</c:v>
                </c:pt>
                <c:pt idx="1623">
                  <c:v>204.99999999999926</c:v>
                </c:pt>
                <c:pt idx="1624">
                  <c:v>25.624999999998543</c:v>
                </c:pt>
                <c:pt idx="1625">
                  <c:v>-128.125</c:v>
                </c:pt>
                <c:pt idx="1626">
                  <c:v>-358.74999999999778</c:v>
                </c:pt>
                <c:pt idx="1627">
                  <c:v>-615.00000000000136</c:v>
                </c:pt>
                <c:pt idx="1628">
                  <c:v>-820.00000000000068</c:v>
                </c:pt>
                <c:pt idx="1629">
                  <c:v>-948.12500000000068</c:v>
                </c:pt>
                <c:pt idx="1630">
                  <c:v>-948.12500000000068</c:v>
                </c:pt>
                <c:pt idx="1631">
                  <c:v>-794.37499999999852</c:v>
                </c:pt>
                <c:pt idx="1632">
                  <c:v>-563.7500000000008</c:v>
                </c:pt>
                <c:pt idx="1633">
                  <c:v>-307.50000000000068</c:v>
                </c:pt>
                <c:pt idx="1634">
                  <c:v>-102.49999999999781</c:v>
                </c:pt>
                <c:pt idx="1635">
                  <c:v>-25.624999999998543</c:v>
                </c:pt>
                <c:pt idx="1636">
                  <c:v>-25.625000000002185</c:v>
                </c:pt>
                <c:pt idx="1637">
                  <c:v>-102.50000000000145</c:v>
                </c:pt>
                <c:pt idx="1638">
                  <c:v>-179.37499999999707</c:v>
                </c:pt>
                <c:pt idx="1639">
                  <c:v>-230.62499999999781</c:v>
                </c:pt>
                <c:pt idx="1640">
                  <c:v>-230.62500000000142</c:v>
                </c:pt>
                <c:pt idx="1641">
                  <c:v>-153.75000000000219</c:v>
                </c:pt>
                <c:pt idx="1642">
                  <c:v>-25.624999999998543</c:v>
                </c:pt>
                <c:pt idx="1643">
                  <c:v>153.75000000000219</c:v>
                </c:pt>
                <c:pt idx="1644">
                  <c:v>307.49999999999704</c:v>
                </c:pt>
                <c:pt idx="1645">
                  <c:v>435.62499999999704</c:v>
                </c:pt>
                <c:pt idx="1646">
                  <c:v>538.12500000000216</c:v>
                </c:pt>
                <c:pt idx="1647">
                  <c:v>615.00000000000136</c:v>
                </c:pt>
                <c:pt idx="1648">
                  <c:v>691.87500000000068</c:v>
                </c:pt>
                <c:pt idx="1649">
                  <c:v>717.49999999999932</c:v>
                </c:pt>
                <c:pt idx="1650">
                  <c:v>717.49999999999932</c:v>
                </c:pt>
                <c:pt idx="1651">
                  <c:v>666.25000000000216</c:v>
                </c:pt>
                <c:pt idx="1652">
                  <c:v>589.3749999999992</c:v>
                </c:pt>
                <c:pt idx="1653">
                  <c:v>538.12499999999852</c:v>
                </c:pt>
                <c:pt idx="1654">
                  <c:v>461.24999999999926</c:v>
                </c:pt>
                <c:pt idx="1655">
                  <c:v>409.99999999999852</c:v>
                </c:pt>
                <c:pt idx="1656">
                  <c:v>410.00000000000216</c:v>
                </c:pt>
                <c:pt idx="1657">
                  <c:v>410.00000000000216</c:v>
                </c:pt>
                <c:pt idx="1658">
                  <c:v>409.99999999999852</c:v>
                </c:pt>
                <c:pt idx="1659">
                  <c:v>409.99999999999852</c:v>
                </c:pt>
                <c:pt idx="1660">
                  <c:v>409.99999999999852</c:v>
                </c:pt>
                <c:pt idx="1661">
                  <c:v>384.37499999999994</c:v>
                </c:pt>
                <c:pt idx="1662">
                  <c:v>384.37499999999994</c:v>
                </c:pt>
                <c:pt idx="1663">
                  <c:v>384.37499999999994</c:v>
                </c:pt>
                <c:pt idx="1664">
                  <c:v>333.1250000000029</c:v>
                </c:pt>
                <c:pt idx="1665">
                  <c:v>307.50000000000068</c:v>
                </c:pt>
                <c:pt idx="1666">
                  <c:v>256.25</c:v>
                </c:pt>
                <c:pt idx="1667">
                  <c:v>204.99999999999926</c:v>
                </c:pt>
                <c:pt idx="1668">
                  <c:v>179.37499999999707</c:v>
                </c:pt>
                <c:pt idx="1669">
                  <c:v>153.75000000000219</c:v>
                </c:pt>
                <c:pt idx="1670">
                  <c:v>128.125</c:v>
                </c:pt>
                <c:pt idx="1671">
                  <c:v>76.874999999999261</c:v>
                </c:pt>
                <c:pt idx="1672">
                  <c:v>51.250000000000725</c:v>
                </c:pt>
                <c:pt idx="1673">
                  <c:v>51.250000000000725</c:v>
                </c:pt>
                <c:pt idx="1674">
                  <c:v>25.625000000002185</c:v>
                </c:pt>
                <c:pt idx="1675">
                  <c:v>0</c:v>
                </c:pt>
                <c:pt idx="1676">
                  <c:v>-25.625000000002185</c:v>
                </c:pt>
                <c:pt idx="1677">
                  <c:v>-76.875000000002913</c:v>
                </c:pt>
                <c:pt idx="1678">
                  <c:v>-128.125</c:v>
                </c:pt>
                <c:pt idx="1679">
                  <c:v>-153.74999999999852</c:v>
                </c:pt>
                <c:pt idx="1680">
                  <c:v>-153.74999999999852</c:v>
                </c:pt>
                <c:pt idx="1681">
                  <c:v>-102.50000000000145</c:v>
                </c:pt>
                <c:pt idx="1682">
                  <c:v>-25.625000000002185</c:v>
                </c:pt>
                <c:pt idx="1683">
                  <c:v>51.250000000000725</c:v>
                </c:pt>
                <c:pt idx="1684">
                  <c:v>153.75000000000219</c:v>
                </c:pt>
                <c:pt idx="1685">
                  <c:v>204.99999999999926</c:v>
                </c:pt>
                <c:pt idx="1686">
                  <c:v>204.99999999999926</c:v>
                </c:pt>
                <c:pt idx="1687">
                  <c:v>205.0000000000029</c:v>
                </c:pt>
                <c:pt idx="1688">
                  <c:v>153.74999999999852</c:v>
                </c:pt>
                <c:pt idx="1689">
                  <c:v>102.49999999999781</c:v>
                </c:pt>
                <c:pt idx="1690">
                  <c:v>76.875000000002913</c:v>
                </c:pt>
                <c:pt idx="1691">
                  <c:v>51.250000000000725</c:v>
                </c:pt>
                <c:pt idx="1692">
                  <c:v>51.249999999997087</c:v>
                </c:pt>
                <c:pt idx="1693">
                  <c:v>51.249999999997087</c:v>
                </c:pt>
                <c:pt idx="1694">
                  <c:v>51.25000000000437</c:v>
                </c:pt>
                <c:pt idx="1695">
                  <c:v>51.25000000000437</c:v>
                </c:pt>
                <c:pt idx="1696">
                  <c:v>51.249999999997087</c:v>
                </c:pt>
                <c:pt idx="1697">
                  <c:v>51.249999999997087</c:v>
                </c:pt>
                <c:pt idx="1698">
                  <c:v>25.624999999998543</c:v>
                </c:pt>
                <c:pt idx="1699">
                  <c:v>-25.624999999998543</c:v>
                </c:pt>
                <c:pt idx="1700">
                  <c:v>-76.874999999995623</c:v>
                </c:pt>
                <c:pt idx="1701">
                  <c:v>-102.50000000000145</c:v>
                </c:pt>
                <c:pt idx="1702">
                  <c:v>-102.50000000000145</c:v>
                </c:pt>
                <c:pt idx="1703">
                  <c:v>-128.125</c:v>
                </c:pt>
                <c:pt idx="1704">
                  <c:v>-128.125</c:v>
                </c:pt>
                <c:pt idx="1705">
                  <c:v>-102.49999999999781</c:v>
                </c:pt>
                <c:pt idx="1706">
                  <c:v>-102.50000000000145</c:v>
                </c:pt>
                <c:pt idx="1707">
                  <c:v>-76.874999999999261</c:v>
                </c:pt>
                <c:pt idx="1708">
                  <c:v>-51.250000000000725</c:v>
                </c:pt>
                <c:pt idx="1709">
                  <c:v>-51.250000000000725</c:v>
                </c:pt>
                <c:pt idx="1710">
                  <c:v>0</c:v>
                </c:pt>
                <c:pt idx="1711">
                  <c:v>51.250000000000725</c:v>
                </c:pt>
                <c:pt idx="1712">
                  <c:v>76.874999999999261</c:v>
                </c:pt>
                <c:pt idx="1713">
                  <c:v>128.125</c:v>
                </c:pt>
                <c:pt idx="1714">
                  <c:v>153.75000000000219</c:v>
                </c:pt>
                <c:pt idx="1715">
                  <c:v>179.37499999999707</c:v>
                </c:pt>
                <c:pt idx="1716">
                  <c:v>204.99999999999926</c:v>
                </c:pt>
                <c:pt idx="1717">
                  <c:v>230.62500000000142</c:v>
                </c:pt>
                <c:pt idx="1718">
                  <c:v>256.25</c:v>
                </c:pt>
                <c:pt idx="1719">
                  <c:v>281.87499999999852</c:v>
                </c:pt>
                <c:pt idx="1720">
                  <c:v>281.87499999999852</c:v>
                </c:pt>
                <c:pt idx="1721">
                  <c:v>230.62500000000142</c:v>
                </c:pt>
                <c:pt idx="1722">
                  <c:v>153.74999999999852</c:v>
                </c:pt>
                <c:pt idx="1723">
                  <c:v>76.875000000002913</c:v>
                </c:pt>
                <c:pt idx="1724">
                  <c:v>0</c:v>
                </c:pt>
                <c:pt idx="1725">
                  <c:v>-153.75000000000583</c:v>
                </c:pt>
                <c:pt idx="1726">
                  <c:v>-358.74999999999415</c:v>
                </c:pt>
                <c:pt idx="1727">
                  <c:v>-589.37499999999568</c:v>
                </c:pt>
                <c:pt idx="1728">
                  <c:v>-845.62500000000296</c:v>
                </c:pt>
                <c:pt idx="1729">
                  <c:v>-1101.875000000003</c:v>
                </c:pt>
                <c:pt idx="1730">
                  <c:v>-1255.6250000000016</c:v>
                </c:pt>
                <c:pt idx="1731">
                  <c:v>-1306.8749999999984</c:v>
                </c:pt>
                <c:pt idx="1732">
                  <c:v>-1306.8749999999984</c:v>
                </c:pt>
                <c:pt idx="1733">
                  <c:v>-1255.6250000000016</c:v>
                </c:pt>
                <c:pt idx="1734">
                  <c:v>-1204.3750000000007</c:v>
                </c:pt>
                <c:pt idx="1735">
                  <c:v>-1178.7499999999984</c:v>
                </c:pt>
                <c:pt idx="1736">
                  <c:v>-1204.3750000000007</c:v>
                </c:pt>
                <c:pt idx="1737">
                  <c:v>-1204.3750000000007</c:v>
                </c:pt>
                <c:pt idx="1738">
                  <c:v>-1178.7499999999984</c:v>
                </c:pt>
                <c:pt idx="1739">
                  <c:v>-1127.4999999999977</c:v>
                </c:pt>
                <c:pt idx="1740">
                  <c:v>-999.37500000000136</c:v>
                </c:pt>
                <c:pt idx="1741">
                  <c:v>-820.00000000000068</c:v>
                </c:pt>
                <c:pt idx="1742">
                  <c:v>-691.87499999999704</c:v>
                </c:pt>
                <c:pt idx="1743">
                  <c:v>-615.00000000000136</c:v>
                </c:pt>
                <c:pt idx="1744">
                  <c:v>-538.12500000000216</c:v>
                </c:pt>
                <c:pt idx="1745">
                  <c:v>-512.5</c:v>
                </c:pt>
                <c:pt idx="1746">
                  <c:v>-512.5</c:v>
                </c:pt>
                <c:pt idx="1747">
                  <c:v>-461.24999999999926</c:v>
                </c:pt>
                <c:pt idx="1748">
                  <c:v>-409.99999999999852</c:v>
                </c:pt>
                <c:pt idx="1749">
                  <c:v>-358.75000000000142</c:v>
                </c:pt>
                <c:pt idx="1750">
                  <c:v>-281.87500000000216</c:v>
                </c:pt>
                <c:pt idx="1751">
                  <c:v>-256.25</c:v>
                </c:pt>
                <c:pt idx="1752">
                  <c:v>-256.25</c:v>
                </c:pt>
                <c:pt idx="1753">
                  <c:v>-256.25</c:v>
                </c:pt>
                <c:pt idx="1754">
                  <c:v>-256.25</c:v>
                </c:pt>
                <c:pt idx="1755">
                  <c:v>-256.25</c:v>
                </c:pt>
                <c:pt idx="1756">
                  <c:v>-256.25</c:v>
                </c:pt>
                <c:pt idx="1757">
                  <c:v>-281.87499999999852</c:v>
                </c:pt>
                <c:pt idx="1758">
                  <c:v>-281.87499999999852</c:v>
                </c:pt>
                <c:pt idx="1759">
                  <c:v>-281.87499999999852</c:v>
                </c:pt>
                <c:pt idx="1760">
                  <c:v>-307.50000000000068</c:v>
                </c:pt>
                <c:pt idx="1761">
                  <c:v>-307.50000000000068</c:v>
                </c:pt>
                <c:pt idx="1762">
                  <c:v>-307.50000000000068</c:v>
                </c:pt>
                <c:pt idx="1763">
                  <c:v>-307.50000000000068</c:v>
                </c:pt>
                <c:pt idx="1764">
                  <c:v>-333.12499999999926</c:v>
                </c:pt>
                <c:pt idx="1765">
                  <c:v>-409.99999999999852</c:v>
                </c:pt>
                <c:pt idx="1766">
                  <c:v>-563.7500000000008</c:v>
                </c:pt>
                <c:pt idx="1767">
                  <c:v>-768.74999999999989</c:v>
                </c:pt>
                <c:pt idx="1768">
                  <c:v>-1025</c:v>
                </c:pt>
                <c:pt idx="1769">
                  <c:v>-1306.875000000002</c:v>
                </c:pt>
                <c:pt idx="1770">
                  <c:v>-1537.4999999999998</c:v>
                </c:pt>
                <c:pt idx="1771">
                  <c:v>-1639.999999999998</c:v>
                </c:pt>
                <c:pt idx="1772">
                  <c:v>-1639.999999999998</c:v>
                </c:pt>
                <c:pt idx="1773">
                  <c:v>-1588.7500000000007</c:v>
                </c:pt>
                <c:pt idx="1774">
                  <c:v>-1460.6250000000007</c:v>
                </c:pt>
                <c:pt idx="1775">
                  <c:v>-1306.8750000000002</c:v>
                </c:pt>
                <c:pt idx="1776">
                  <c:v>-1229.9999999999993</c:v>
                </c:pt>
                <c:pt idx="1777">
                  <c:v>-1255.6249999999995</c:v>
                </c:pt>
                <c:pt idx="1778">
                  <c:v>-1383.7500000000014</c:v>
                </c:pt>
                <c:pt idx="1779">
                  <c:v>-1588.7500000000007</c:v>
                </c:pt>
                <c:pt idx="1780">
                  <c:v>-1768.1249999999995</c:v>
                </c:pt>
                <c:pt idx="1781">
                  <c:v>-1819.3750000000002</c:v>
                </c:pt>
                <c:pt idx="1782">
                  <c:v>-1716.8749999999989</c:v>
                </c:pt>
                <c:pt idx="1783">
                  <c:v>-1511.8749999999995</c:v>
                </c:pt>
                <c:pt idx="1784">
                  <c:v>-1255.6250000000005</c:v>
                </c:pt>
                <c:pt idx="1785">
                  <c:v>-1076.2499999999998</c:v>
                </c:pt>
                <c:pt idx="1786">
                  <c:v>-999.37500000000057</c:v>
                </c:pt>
                <c:pt idx="1787">
                  <c:v>-973.75000000000023</c:v>
                </c:pt>
                <c:pt idx="1788">
                  <c:v>-999.37499999999955</c:v>
                </c:pt>
                <c:pt idx="1789">
                  <c:v>-1101.8750000000002</c:v>
                </c:pt>
                <c:pt idx="1790">
                  <c:v>-1281.25</c:v>
                </c:pt>
                <c:pt idx="1791">
                  <c:v>-1511.8749999999995</c:v>
                </c:pt>
                <c:pt idx="1792">
                  <c:v>-1742.5000000000002</c:v>
                </c:pt>
                <c:pt idx="1793">
                  <c:v>-1819.375</c:v>
                </c:pt>
                <c:pt idx="1794">
                  <c:v>-2229.375</c:v>
                </c:pt>
                <c:pt idx="1795">
                  <c:v>-1332.5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1C1-4AB4-9D1B-2D7C550A281B}"/>
            </c:ext>
          </c:extLst>
        </c:ser>
        <c:ser>
          <c:idx val="2"/>
          <c:order val="2"/>
          <c:tx>
            <c:v>Aerodynamics Force 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WLTC_class_3!$J$8:$J$1808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1.0324074074074074E-3</c:v>
                </c:pt>
                <c:pt idx="13">
                  <c:v>7.459143518518517E-2</c:v>
                </c:pt>
                <c:pt idx="14">
                  <c:v>0.75262500000000021</c:v>
                </c:pt>
                <c:pt idx="15">
                  <c:v>2.5296562499999999</c:v>
                </c:pt>
                <c:pt idx="16">
                  <c:v>4.4292858796296288</c:v>
                </c:pt>
                <c:pt idx="17">
                  <c:v>7.3716469907407403</c:v>
                </c:pt>
                <c:pt idx="18">
                  <c:v>12.153758101851849</c:v>
                </c:pt>
                <c:pt idx="19">
                  <c:v>17.447685185185183</c:v>
                </c:pt>
                <c:pt idx="20">
                  <c:v>19.518952546296294</c:v>
                </c:pt>
                <c:pt idx="21">
                  <c:v>20.379980324074076</c:v>
                </c:pt>
                <c:pt idx="22">
                  <c:v>20.671119212962964</c:v>
                </c:pt>
                <c:pt idx="23">
                  <c:v>21.407999999999998</c:v>
                </c:pt>
                <c:pt idx="24">
                  <c:v>21.856322916666667</c:v>
                </c:pt>
                <c:pt idx="25">
                  <c:v>24.484574074074072</c:v>
                </c:pt>
                <c:pt idx="26">
                  <c:v>26.264702546296292</c:v>
                </c:pt>
                <c:pt idx="27">
                  <c:v>30.012341435185185</c:v>
                </c:pt>
                <c:pt idx="28">
                  <c:v>34.574291666666667</c:v>
                </c:pt>
                <c:pt idx="29">
                  <c:v>39.458869212962973</c:v>
                </c:pt>
                <c:pt idx="30">
                  <c:v>44.024174768518506</c:v>
                </c:pt>
                <c:pt idx="31">
                  <c:v>46.619646990740733</c:v>
                </c:pt>
                <c:pt idx="32">
                  <c:v>48.39125810185184</c:v>
                </c:pt>
                <c:pt idx="33">
                  <c:v>49.741646990740733</c:v>
                </c:pt>
                <c:pt idx="34">
                  <c:v>50.881166666666665</c:v>
                </c:pt>
                <c:pt idx="35">
                  <c:v>51.110619212962973</c:v>
                </c:pt>
                <c:pt idx="36">
                  <c:v>50.423810185185189</c:v>
                </c:pt>
                <c:pt idx="37">
                  <c:v>47.059452546296306</c:v>
                </c:pt>
                <c:pt idx="38">
                  <c:v>41.090072916666664</c:v>
                </c:pt>
                <c:pt idx="39">
                  <c:v>35.334143518518523</c:v>
                </c:pt>
                <c:pt idx="40">
                  <c:v>30.898921296296301</c:v>
                </c:pt>
                <c:pt idx="41">
                  <c:v>26.927508101851842</c:v>
                </c:pt>
                <c:pt idx="42">
                  <c:v>21.70636574074074</c:v>
                </c:pt>
                <c:pt idx="43">
                  <c:v>16.26067476851852</c:v>
                </c:pt>
                <c:pt idx="44">
                  <c:v>12.720291666666666</c:v>
                </c:pt>
                <c:pt idx="45">
                  <c:v>11.274146990740739</c:v>
                </c:pt>
                <c:pt idx="46">
                  <c:v>10.741166666666667</c:v>
                </c:pt>
                <c:pt idx="47">
                  <c:v>9.8143229166666668</c:v>
                </c:pt>
                <c:pt idx="48">
                  <c:v>8.7382962962962942</c:v>
                </c:pt>
                <c:pt idx="49">
                  <c:v>8.1776990740740736</c:v>
                </c:pt>
                <c:pt idx="50">
                  <c:v>8.1776990740740736</c:v>
                </c:pt>
                <c:pt idx="51">
                  <c:v>7.8142916666666649</c:v>
                </c:pt>
                <c:pt idx="52">
                  <c:v>6.3619525462962949</c:v>
                </c:pt>
                <c:pt idx="53">
                  <c:v>4.4292858796296288</c:v>
                </c:pt>
                <c:pt idx="54">
                  <c:v>3.7788692129629626</c:v>
                </c:pt>
                <c:pt idx="55">
                  <c:v>3.7166666666666668</c:v>
                </c:pt>
                <c:pt idx="56">
                  <c:v>3.7166666666666668</c:v>
                </c:pt>
                <c:pt idx="57">
                  <c:v>3.7166666666666668</c:v>
                </c:pt>
                <c:pt idx="58">
                  <c:v>3.9048229166666668</c:v>
                </c:pt>
                <c:pt idx="59">
                  <c:v>4.0976249999999999</c:v>
                </c:pt>
                <c:pt idx="60">
                  <c:v>5.5773229166666649</c:v>
                </c:pt>
                <c:pt idx="61">
                  <c:v>6.0419062499999994</c:v>
                </c:pt>
                <c:pt idx="62">
                  <c:v>6.5250729166666668</c:v>
                </c:pt>
                <c:pt idx="63">
                  <c:v>6.7736249999999991</c:v>
                </c:pt>
                <c:pt idx="64">
                  <c:v>7.5471562500000013</c:v>
                </c:pt>
                <c:pt idx="65">
                  <c:v>8.1776990740740736</c:v>
                </c:pt>
                <c:pt idx="66">
                  <c:v>8.4556747685185201</c:v>
                </c:pt>
                <c:pt idx="67">
                  <c:v>8.7382962962962942</c:v>
                </c:pt>
                <c:pt idx="68">
                  <c:v>10.636119212962964</c:v>
                </c:pt>
                <c:pt idx="69">
                  <c:v>13.892074074074074</c:v>
                </c:pt>
                <c:pt idx="70">
                  <c:v>18.125202546296297</c:v>
                </c:pt>
                <c:pt idx="71">
                  <c:v>22.920476851851856</c:v>
                </c:pt>
                <c:pt idx="72">
                  <c:v>27.430032407407413</c:v>
                </c:pt>
                <c:pt idx="73">
                  <c:v>30.542740740740733</c:v>
                </c:pt>
                <c:pt idx="74">
                  <c:v>32.527285879629623</c:v>
                </c:pt>
                <c:pt idx="75">
                  <c:v>34.197462962962952</c:v>
                </c:pt>
                <c:pt idx="76">
                  <c:v>36.102254629629634</c:v>
                </c:pt>
                <c:pt idx="77">
                  <c:v>38.257146990740736</c:v>
                </c:pt>
                <c:pt idx="78">
                  <c:v>39.863572916666662</c:v>
                </c:pt>
                <c:pt idx="79">
                  <c:v>40.270341435185188</c:v>
                </c:pt>
                <c:pt idx="80">
                  <c:v>39.257291666666667</c:v>
                </c:pt>
                <c:pt idx="81">
                  <c:v>38.257146990740736</c:v>
                </c:pt>
                <c:pt idx="82">
                  <c:v>35.909452546296286</c:v>
                </c:pt>
                <c:pt idx="83">
                  <c:v>35.334143518518523</c:v>
                </c:pt>
                <c:pt idx="84">
                  <c:v>34.763480324074081</c:v>
                </c:pt>
                <c:pt idx="85">
                  <c:v>33.264424768518509</c:v>
                </c:pt>
                <c:pt idx="86">
                  <c:v>32.1618136574074</c:v>
                </c:pt>
                <c:pt idx="87">
                  <c:v>30.898921296296301</c:v>
                </c:pt>
                <c:pt idx="88">
                  <c:v>30.188625000000005</c:v>
                </c:pt>
                <c:pt idx="89">
                  <c:v>26.264702546296292</c:v>
                </c:pt>
                <c:pt idx="90">
                  <c:v>19.236072916666668</c:v>
                </c:pt>
                <c:pt idx="91">
                  <c:v>12.49212962962963</c:v>
                </c:pt>
                <c:pt idx="92">
                  <c:v>7.459143518518518</c:v>
                </c:pt>
                <c:pt idx="93">
                  <c:v>5.2043657407407409</c:v>
                </c:pt>
                <c:pt idx="94">
                  <c:v>3.7166666666666668</c:v>
                </c:pt>
                <c:pt idx="95">
                  <c:v>2.1373414351851845</c:v>
                </c:pt>
                <c:pt idx="96">
                  <c:v>0.86825462962962963</c:v>
                </c:pt>
                <c:pt idx="97">
                  <c:v>0.33449999999999996</c:v>
                </c:pt>
                <c:pt idx="98">
                  <c:v>0.12492129629629629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1.0324074074074074E-3</c:v>
                </c:pt>
                <c:pt idx="139">
                  <c:v>9.3174768518518511E-2</c:v>
                </c:pt>
                <c:pt idx="140">
                  <c:v>0.9603969907407407</c:v>
                </c:pt>
                <c:pt idx="141">
                  <c:v>3.5331562499999998</c:v>
                </c:pt>
                <c:pt idx="142">
                  <c:v>6.9419074074074061</c:v>
                </c:pt>
                <c:pt idx="143">
                  <c:v>9.2196562499999999</c:v>
                </c:pt>
                <c:pt idx="144">
                  <c:v>10.221091435185183</c:v>
                </c:pt>
                <c:pt idx="145">
                  <c:v>11.166518518518519</c:v>
                </c:pt>
                <c:pt idx="146">
                  <c:v>13.417166666666668</c:v>
                </c:pt>
                <c:pt idx="147">
                  <c:v>16.65169907407407</c:v>
                </c:pt>
                <c:pt idx="148">
                  <c:v>19.803896990740739</c:v>
                </c:pt>
                <c:pt idx="149">
                  <c:v>22.00679629629629</c:v>
                </c:pt>
                <c:pt idx="150">
                  <c:v>22.920476851851856</c:v>
                </c:pt>
                <c:pt idx="151">
                  <c:v>22.30929166666666</c:v>
                </c:pt>
                <c:pt idx="152">
                  <c:v>19.095407407407404</c:v>
                </c:pt>
                <c:pt idx="153">
                  <c:v>13.182810185185186</c:v>
                </c:pt>
                <c:pt idx="154">
                  <c:v>7.7247303240740752</c:v>
                </c:pt>
                <c:pt idx="155">
                  <c:v>4.5655636574074077</c:v>
                </c:pt>
                <c:pt idx="156">
                  <c:v>3.7166666666666668</c:v>
                </c:pt>
                <c:pt idx="157">
                  <c:v>4.0976249999999999</c:v>
                </c:pt>
                <c:pt idx="158">
                  <c:v>5.131322916666667</c:v>
                </c:pt>
                <c:pt idx="159">
                  <c:v>7.6356851851851832</c:v>
                </c:pt>
                <c:pt idx="160">
                  <c:v>10.427572916666668</c:v>
                </c:pt>
                <c:pt idx="161">
                  <c:v>14.132624999999999</c:v>
                </c:pt>
                <c:pt idx="162">
                  <c:v>16.783072916666669</c:v>
                </c:pt>
                <c:pt idx="163">
                  <c:v>19.661166666666666</c:v>
                </c:pt>
                <c:pt idx="164">
                  <c:v>22.461313657407405</c:v>
                </c:pt>
                <c:pt idx="165">
                  <c:v>24.963869212962965</c:v>
                </c:pt>
                <c:pt idx="166">
                  <c:v>26.595072916666673</c:v>
                </c:pt>
                <c:pt idx="167">
                  <c:v>28.449018518518525</c:v>
                </c:pt>
                <c:pt idx="168">
                  <c:v>31.979851851851851</c:v>
                </c:pt>
                <c:pt idx="169">
                  <c:v>35.717166666666664</c:v>
                </c:pt>
                <c:pt idx="170">
                  <c:v>37.269907407407402</c:v>
                </c:pt>
                <c:pt idx="171">
                  <c:v>36.102254629629634</c:v>
                </c:pt>
                <c:pt idx="172">
                  <c:v>31.798406249999996</c:v>
                </c:pt>
                <c:pt idx="173">
                  <c:v>24.803587962962958</c:v>
                </c:pt>
                <c:pt idx="174">
                  <c:v>18.955258101851854</c:v>
                </c:pt>
                <c:pt idx="175">
                  <c:v>16.520841435185186</c:v>
                </c:pt>
                <c:pt idx="176">
                  <c:v>16.26067476851852</c:v>
                </c:pt>
                <c:pt idx="177">
                  <c:v>17.313730324074072</c:v>
                </c:pt>
                <c:pt idx="178">
                  <c:v>19.947143518518516</c:v>
                </c:pt>
                <c:pt idx="179">
                  <c:v>22.00679629629629</c:v>
                </c:pt>
                <c:pt idx="180">
                  <c:v>22.613851851851855</c:v>
                </c:pt>
                <c:pt idx="181">
                  <c:v>22.461313657407405</c:v>
                </c:pt>
                <c:pt idx="182">
                  <c:v>22.00679629629629</c:v>
                </c:pt>
                <c:pt idx="183">
                  <c:v>20.671119212962964</c:v>
                </c:pt>
                <c:pt idx="184">
                  <c:v>17.582156250000004</c:v>
                </c:pt>
                <c:pt idx="185">
                  <c:v>14.375240740740741</c:v>
                </c:pt>
                <c:pt idx="186">
                  <c:v>11.382291666666669</c:v>
                </c:pt>
                <c:pt idx="187">
                  <c:v>9.2196562499999999</c:v>
                </c:pt>
                <c:pt idx="188">
                  <c:v>7.5471562500000013</c:v>
                </c:pt>
                <c:pt idx="189">
                  <c:v>6.3619525462962949</c:v>
                </c:pt>
                <c:pt idx="190">
                  <c:v>5.4265914351851849</c:v>
                </c:pt>
                <c:pt idx="191">
                  <c:v>4.8443136574074064</c:v>
                </c:pt>
                <c:pt idx="192">
                  <c:v>4.2950729166666664</c:v>
                </c:pt>
                <c:pt idx="193">
                  <c:v>4.0328414351851851</c:v>
                </c:pt>
                <c:pt idx="194">
                  <c:v>3.8415879629629628</c:v>
                </c:pt>
                <c:pt idx="195">
                  <c:v>3.7166666666666668</c:v>
                </c:pt>
                <c:pt idx="196">
                  <c:v>3.7166666666666668</c:v>
                </c:pt>
                <c:pt idx="197">
                  <c:v>3.7166666666666668</c:v>
                </c:pt>
                <c:pt idx="198">
                  <c:v>3.7166666666666668</c:v>
                </c:pt>
                <c:pt idx="199">
                  <c:v>4.0328414351851851</c:v>
                </c:pt>
                <c:pt idx="200">
                  <c:v>4.3619212962962957</c:v>
                </c:pt>
                <c:pt idx="201">
                  <c:v>5.0587962962962969</c:v>
                </c:pt>
                <c:pt idx="202">
                  <c:v>5.807291666666667</c:v>
                </c:pt>
                <c:pt idx="203">
                  <c:v>7.026822916666668</c:v>
                </c:pt>
                <c:pt idx="204">
                  <c:v>9.3174768518518505</c:v>
                </c:pt>
                <c:pt idx="205">
                  <c:v>11.600129629629631</c:v>
                </c:pt>
                <c:pt idx="206">
                  <c:v>14.619921296296297</c:v>
                </c:pt>
                <c:pt idx="207">
                  <c:v>18.676508101851852</c:v>
                </c:pt>
                <c:pt idx="208">
                  <c:v>22.613851851851855</c:v>
                </c:pt>
                <c:pt idx="209">
                  <c:v>26.42962962962963</c:v>
                </c:pt>
                <c:pt idx="210">
                  <c:v>31.979851851851851</c:v>
                </c:pt>
                <c:pt idx="211">
                  <c:v>36.295572916666671</c:v>
                </c:pt>
                <c:pt idx="212">
                  <c:v>39.660962962962962</c:v>
                </c:pt>
                <c:pt idx="213">
                  <c:v>42.335156249999997</c:v>
                </c:pt>
                <c:pt idx="214">
                  <c:v>44.666074074074075</c:v>
                </c:pt>
                <c:pt idx="215">
                  <c:v>47.945258101851856</c:v>
                </c:pt>
                <c:pt idx="216">
                  <c:v>52.265624999999993</c:v>
                </c:pt>
                <c:pt idx="217">
                  <c:v>57.25757291666666</c:v>
                </c:pt>
                <c:pt idx="218">
                  <c:v>61.970254629629636</c:v>
                </c:pt>
                <c:pt idx="219">
                  <c:v>66.083365740740746</c:v>
                </c:pt>
                <c:pt idx="220">
                  <c:v>69.254921296296288</c:v>
                </c:pt>
                <c:pt idx="221">
                  <c:v>71.682369212962982</c:v>
                </c:pt>
                <c:pt idx="222">
                  <c:v>72.774656250000007</c:v>
                </c:pt>
                <c:pt idx="223">
                  <c:v>73.875202546296293</c:v>
                </c:pt>
                <c:pt idx="224">
                  <c:v>74.706032407407406</c:v>
                </c:pt>
                <c:pt idx="225">
                  <c:v>75.821032407407415</c:v>
                </c:pt>
                <c:pt idx="226">
                  <c:v>77.509018518518502</c:v>
                </c:pt>
                <c:pt idx="227">
                  <c:v>78.929869212962942</c:v>
                </c:pt>
                <c:pt idx="228">
                  <c:v>80.363624999999985</c:v>
                </c:pt>
                <c:pt idx="229">
                  <c:v>81.519921296296303</c:v>
                </c:pt>
                <c:pt idx="230">
                  <c:v>82.392563657407393</c:v>
                </c:pt>
                <c:pt idx="231">
                  <c:v>82.392563657407393</c:v>
                </c:pt>
                <c:pt idx="232">
                  <c:v>81.519921296296303</c:v>
                </c:pt>
                <c:pt idx="233">
                  <c:v>77.792156249999991</c:v>
                </c:pt>
                <c:pt idx="234">
                  <c:v>72.227480324074065</c:v>
                </c:pt>
                <c:pt idx="235">
                  <c:v>67.132291666666674</c:v>
                </c:pt>
                <c:pt idx="236">
                  <c:v>64.01029166666666</c:v>
                </c:pt>
                <c:pt idx="237">
                  <c:v>62.477166666666669</c:v>
                </c:pt>
                <c:pt idx="238">
                  <c:v>60.461907407407402</c:v>
                </c:pt>
                <c:pt idx="239">
                  <c:v>56.772341435185183</c:v>
                </c:pt>
                <c:pt idx="240">
                  <c:v>50.652230324074068</c:v>
                </c:pt>
                <c:pt idx="241">
                  <c:v>44.451591435185179</c:v>
                </c:pt>
                <c:pt idx="242">
                  <c:v>40.270341435185188</c:v>
                </c:pt>
                <c:pt idx="243">
                  <c:v>35.334143518518523</c:v>
                </c:pt>
                <c:pt idx="244">
                  <c:v>30.898921296296301</c:v>
                </c:pt>
                <c:pt idx="245">
                  <c:v>26.927508101851842</c:v>
                </c:pt>
                <c:pt idx="246">
                  <c:v>21.70636574074074</c:v>
                </c:pt>
                <c:pt idx="247">
                  <c:v>16.26067476851852</c:v>
                </c:pt>
                <c:pt idx="248">
                  <c:v>12.720291666666666</c:v>
                </c:pt>
                <c:pt idx="249">
                  <c:v>11.274146990740739</c:v>
                </c:pt>
                <c:pt idx="250">
                  <c:v>10.741166666666667</c:v>
                </c:pt>
                <c:pt idx="251">
                  <c:v>9.8143229166666668</c:v>
                </c:pt>
                <c:pt idx="252">
                  <c:v>8.7382962962962942</c:v>
                </c:pt>
                <c:pt idx="253">
                  <c:v>8.1776990740740736</c:v>
                </c:pt>
                <c:pt idx="254">
                  <c:v>8.1776990740740736</c:v>
                </c:pt>
                <c:pt idx="255">
                  <c:v>7.8142916666666649</c:v>
                </c:pt>
                <c:pt idx="256">
                  <c:v>6.3619525462962949</c:v>
                </c:pt>
                <c:pt idx="257">
                  <c:v>5.4265914351851849</c:v>
                </c:pt>
                <c:pt idx="258">
                  <c:v>6.1211435185185179</c:v>
                </c:pt>
                <c:pt idx="259">
                  <c:v>8.2698414351851834</c:v>
                </c:pt>
                <c:pt idx="260">
                  <c:v>10.952810185185188</c:v>
                </c:pt>
                <c:pt idx="261">
                  <c:v>13.892074074074074</c:v>
                </c:pt>
                <c:pt idx="262">
                  <c:v>17.047369212962963</c:v>
                </c:pt>
                <c:pt idx="263">
                  <c:v>21.259591435185182</c:v>
                </c:pt>
                <c:pt idx="264">
                  <c:v>27.262008101851851</c:v>
                </c:pt>
                <c:pt idx="265">
                  <c:v>33.636091435185186</c:v>
                </c:pt>
                <c:pt idx="266">
                  <c:v>39.257291666666667</c:v>
                </c:pt>
                <c:pt idx="267">
                  <c:v>42.964666666666666</c:v>
                </c:pt>
                <c:pt idx="268">
                  <c:v>47.501322916666659</c:v>
                </c:pt>
                <c:pt idx="269">
                  <c:v>50.881166666666665</c:v>
                </c:pt>
                <c:pt idx="270">
                  <c:v>54.377156249999992</c:v>
                </c:pt>
                <c:pt idx="271">
                  <c:v>54.61435185185185</c:v>
                </c:pt>
                <c:pt idx="272">
                  <c:v>53.668666666666674</c:v>
                </c:pt>
                <c:pt idx="273">
                  <c:v>52.96482291666667</c:v>
                </c:pt>
                <c:pt idx="274">
                  <c:v>49.28945254629631</c:v>
                </c:pt>
                <c:pt idx="275">
                  <c:v>42.964666666666666</c:v>
                </c:pt>
                <c:pt idx="276">
                  <c:v>37.269907407407402</c:v>
                </c:pt>
                <c:pt idx="277">
                  <c:v>30.542740740740733</c:v>
                </c:pt>
                <c:pt idx="278">
                  <c:v>24.643822916666664</c:v>
                </c:pt>
                <c:pt idx="279">
                  <c:v>16.783072916666669</c:v>
                </c:pt>
                <c:pt idx="280">
                  <c:v>11.820032407407409</c:v>
                </c:pt>
                <c:pt idx="281">
                  <c:v>10.531587962962965</c:v>
                </c:pt>
                <c:pt idx="282">
                  <c:v>13.535119212962959</c:v>
                </c:pt>
                <c:pt idx="283">
                  <c:v>18.262254629629631</c:v>
                </c:pt>
                <c:pt idx="284">
                  <c:v>23.539921296296299</c:v>
                </c:pt>
                <c:pt idx="285">
                  <c:v>30.012341435185185</c:v>
                </c:pt>
                <c:pt idx="286">
                  <c:v>36.102254629629634</c:v>
                </c:pt>
                <c:pt idx="287">
                  <c:v>42.754313657407415</c:v>
                </c:pt>
                <c:pt idx="288">
                  <c:v>49.968518518518522</c:v>
                </c:pt>
                <c:pt idx="289">
                  <c:v>57.744869212962953</c:v>
                </c:pt>
                <c:pt idx="290">
                  <c:v>62.477166666666669</c:v>
                </c:pt>
                <c:pt idx="291">
                  <c:v>64.01029166666666</c:v>
                </c:pt>
                <c:pt idx="292">
                  <c:v>62.477166666666669</c:v>
                </c:pt>
                <c:pt idx="293">
                  <c:v>59.714702546296309</c:v>
                </c:pt>
                <c:pt idx="294">
                  <c:v>57.744869212962953</c:v>
                </c:pt>
                <c:pt idx="295">
                  <c:v>56.530499999999996</c:v>
                </c:pt>
                <c:pt idx="296">
                  <c:v>56.289174768518521</c:v>
                </c:pt>
                <c:pt idx="297">
                  <c:v>56.530499999999996</c:v>
                </c:pt>
                <c:pt idx="298">
                  <c:v>57.25757291666666</c:v>
                </c:pt>
                <c:pt idx="299">
                  <c:v>57.744869212962953</c:v>
                </c:pt>
                <c:pt idx="300">
                  <c:v>57.744869212962953</c:v>
                </c:pt>
                <c:pt idx="301">
                  <c:v>57.25757291666666</c:v>
                </c:pt>
                <c:pt idx="302">
                  <c:v>56.048365740740742</c:v>
                </c:pt>
                <c:pt idx="303">
                  <c:v>54.140476851851837</c:v>
                </c:pt>
                <c:pt idx="304">
                  <c:v>51.802074074074071</c:v>
                </c:pt>
                <c:pt idx="305">
                  <c:v>48.39125810185184</c:v>
                </c:pt>
                <c:pt idx="306">
                  <c:v>45.096587962962957</c:v>
                </c:pt>
                <c:pt idx="307">
                  <c:v>42.964666666666666</c:v>
                </c:pt>
                <c:pt idx="308">
                  <c:v>41.918063657407401</c:v>
                </c:pt>
                <c:pt idx="309">
                  <c:v>41.503035879629628</c:v>
                </c:pt>
                <c:pt idx="310">
                  <c:v>40.679174768518514</c:v>
                </c:pt>
                <c:pt idx="311">
                  <c:v>39.660962962962962</c:v>
                </c:pt>
                <c:pt idx="312">
                  <c:v>38.257146990740736</c:v>
                </c:pt>
                <c:pt idx="313">
                  <c:v>36.102254629629634</c:v>
                </c:pt>
                <c:pt idx="314">
                  <c:v>33.449999999999996</c:v>
                </c:pt>
                <c:pt idx="315">
                  <c:v>30.542740740740733</c:v>
                </c:pt>
                <c:pt idx="316">
                  <c:v>28.107291666666672</c:v>
                </c:pt>
                <c:pt idx="317">
                  <c:v>25.936396990740736</c:v>
                </c:pt>
                <c:pt idx="318">
                  <c:v>23.229166666666668</c:v>
                </c:pt>
                <c:pt idx="319">
                  <c:v>20.235185185185188</c:v>
                </c:pt>
                <c:pt idx="320">
                  <c:v>17.582156250000004</c:v>
                </c:pt>
                <c:pt idx="321">
                  <c:v>16.914962962962964</c:v>
                </c:pt>
                <c:pt idx="322">
                  <c:v>16.002572916666665</c:v>
                </c:pt>
                <c:pt idx="323">
                  <c:v>16.002572916666665</c:v>
                </c:pt>
                <c:pt idx="324">
                  <c:v>15.240656250000002</c:v>
                </c:pt>
                <c:pt idx="325">
                  <c:v>14.743035879629627</c:v>
                </c:pt>
                <c:pt idx="326">
                  <c:v>14.743035879629627</c:v>
                </c:pt>
                <c:pt idx="327">
                  <c:v>14.375240740740741</c:v>
                </c:pt>
                <c:pt idx="328">
                  <c:v>14.012091435185186</c:v>
                </c:pt>
                <c:pt idx="329">
                  <c:v>10.846730324074075</c:v>
                </c:pt>
                <c:pt idx="330">
                  <c:v>7.9043692129629637</c:v>
                </c:pt>
                <c:pt idx="331">
                  <c:v>7.3716469907407403</c:v>
                </c:pt>
                <c:pt idx="332">
                  <c:v>7.1982025462962973</c:v>
                </c:pt>
                <c:pt idx="333">
                  <c:v>6.5250729166666668</c:v>
                </c:pt>
                <c:pt idx="334">
                  <c:v>6.2811666666666648</c:v>
                </c:pt>
                <c:pt idx="335">
                  <c:v>5.807291666666667</c:v>
                </c:pt>
                <c:pt idx="336">
                  <c:v>5.4265914351851849</c:v>
                </c:pt>
                <c:pt idx="337">
                  <c:v>5.2779247685185195</c:v>
                </c:pt>
                <c:pt idx="338">
                  <c:v>5.4265914351851849</c:v>
                </c:pt>
                <c:pt idx="339">
                  <c:v>6.1211435185185179</c:v>
                </c:pt>
                <c:pt idx="340">
                  <c:v>8.1776990740740736</c:v>
                </c:pt>
                <c:pt idx="341">
                  <c:v>11.490952546296295</c:v>
                </c:pt>
                <c:pt idx="342">
                  <c:v>14.990813657407411</c:v>
                </c:pt>
                <c:pt idx="343">
                  <c:v>16.13136574074074</c:v>
                </c:pt>
                <c:pt idx="344">
                  <c:v>16.520841435185186</c:v>
                </c:pt>
                <c:pt idx="345">
                  <c:v>16.783072916666669</c:v>
                </c:pt>
                <c:pt idx="346">
                  <c:v>17.988666666666663</c:v>
                </c:pt>
                <c:pt idx="347">
                  <c:v>18.262254629629631</c:v>
                </c:pt>
                <c:pt idx="348">
                  <c:v>18.955258101851854</c:v>
                </c:pt>
                <c:pt idx="349">
                  <c:v>19.803896990740739</c:v>
                </c:pt>
                <c:pt idx="350">
                  <c:v>20.379980324074076</c:v>
                </c:pt>
                <c:pt idx="351">
                  <c:v>20.525291666666668</c:v>
                </c:pt>
                <c:pt idx="352">
                  <c:v>20.379980324074076</c:v>
                </c:pt>
                <c:pt idx="353">
                  <c:v>20.235185185185188</c:v>
                </c:pt>
                <c:pt idx="354">
                  <c:v>20.090906249999996</c:v>
                </c:pt>
                <c:pt idx="355">
                  <c:v>20.090906249999996</c:v>
                </c:pt>
                <c:pt idx="356">
                  <c:v>20.379980324074076</c:v>
                </c:pt>
                <c:pt idx="357">
                  <c:v>20.525291666666668</c:v>
                </c:pt>
                <c:pt idx="358">
                  <c:v>20.235185185185188</c:v>
                </c:pt>
                <c:pt idx="359">
                  <c:v>18.676508101851852</c:v>
                </c:pt>
                <c:pt idx="360">
                  <c:v>16.13136574074074</c:v>
                </c:pt>
                <c:pt idx="361">
                  <c:v>13.892074074074074</c:v>
                </c:pt>
                <c:pt idx="362">
                  <c:v>12.378822916666666</c:v>
                </c:pt>
                <c:pt idx="363">
                  <c:v>11.490952546296295</c:v>
                </c:pt>
                <c:pt idx="364">
                  <c:v>11.059406249999999</c:v>
                </c:pt>
                <c:pt idx="365">
                  <c:v>11.059406249999999</c:v>
                </c:pt>
                <c:pt idx="366">
                  <c:v>11.166518518518519</c:v>
                </c:pt>
                <c:pt idx="367">
                  <c:v>11.600129629629631</c:v>
                </c:pt>
                <c:pt idx="368">
                  <c:v>12.605952546296297</c:v>
                </c:pt>
                <c:pt idx="369">
                  <c:v>14.253674768518517</c:v>
                </c:pt>
                <c:pt idx="370">
                  <c:v>15.240656250000002</c:v>
                </c:pt>
                <c:pt idx="371">
                  <c:v>15.492563657407409</c:v>
                </c:pt>
                <c:pt idx="372">
                  <c:v>14.619921296296297</c:v>
                </c:pt>
                <c:pt idx="373">
                  <c:v>11.709822916666667</c:v>
                </c:pt>
                <c:pt idx="374">
                  <c:v>8.0860729166666676</c:v>
                </c:pt>
                <c:pt idx="375">
                  <c:v>5.3519999999999994</c:v>
                </c:pt>
                <c:pt idx="376">
                  <c:v>3.6549803240740744</c:v>
                </c:pt>
                <c:pt idx="377">
                  <c:v>2.6852916666666666</c:v>
                </c:pt>
                <c:pt idx="378">
                  <c:v>2.0444247685185184</c:v>
                </c:pt>
                <c:pt idx="379">
                  <c:v>1.6518518518518519</c:v>
                </c:pt>
                <c:pt idx="380">
                  <c:v>1.3379999999999999</c:v>
                </c:pt>
                <c:pt idx="381">
                  <c:v>0.9603969907407407</c:v>
                </c:pt>
                <c:pt idx="382">
                  <c:v>0.61970254629629629</c:v>
                </c:pt>
                <c:pt idx="383">
                  <c:v>0.35334143518518524</c:v>
                </c:pt>
                <c:pt idx="384">
                  <c:v>0.1365358796296296</c:v>
                </c:pt>
                <c:pt idx="385">
                  <c:v>2.0906249999999998E-2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6.4525462962962965E-3</c:v>
                </c:pt>
                <c:pt idx="393">
                  <c:v>0.11382291666666668</c:v>
                </c:pt>
                <c:pt idx="394">
                  <c:v>0.59466666666666657</c:v>
                </c:pt>
                <c:pt idx="395">
                  <c:v>1.7780636574074078</c:v>
                </c:pt>
                <c:pt idx="396">
                  <c:v>3.9048229166666668</c:v>
                </c:pt>
                <c:pt idx="397">
                  <c:v>7.1122546296296312</c:v>
                </c:pt>
                <c:pt idx="398">
                  <c:v>11.274146990740739</c:v>
                </c:pt>
                <c:pt idx="399">
                  <c:v>15.115476851851851</c:v>
                </c:pt>
                <c:pt idx="400">
                  <c:v>16.914962962962964</c:v>
                </c:pt>
                <c:pt idx="401">
                  <c:v>16.914962962962964</c:v>
                </c:pt>
                <c:pt idx="402">
                  <c:v>16.002572916666665</c:v>
                </c:pt>
                <c:pt idx="403">
                  <c:v>14.012091435185186</c:v>
                </c:pt>
                <c:pt idx="404">
                  <c:v>12.042000000000003</c:v>
                </c:pt>
                <c:pt idx="405">
                  <c:v>10.531587962962965</c:v>
                </c:pt>
                <c:pt idx="406">
                  <c:v>9.0255636574074085</c:v>
                </c:pt>
                <c:pt idx="407">
                  <c:v>7.459143518518518</c:v>
                </c:pt>
                <c:pt idx="408">
                  <c:v>6.0419062499999994</c:v>
                </c:pt>
                <c:pt idx="409">
                  <c:v>5.2043657407407409</c:v>
                </c:pt>
                <c:pt idx="410">
                  <c:v>4.9867858796296289</c:v>
                </c:pt>
                <c:pt idx="411">
                  <c:v>5.0587962962962969</c:v>
                </c:pt>
                <c:pt idx="412">
                  <c:v>5.2043657407407409</c:v>
                </c:pt>
                <c:pt idx="413">
                  <c:v>5.4265914351851849</c:v>
                </c:pt>
                <c:pt idx="414">
                  <c:v>5.7301192129629639</c:v>
                </c:pt>
                <c:pt idx="415">
                  <c:v>6.5250729166666668</c:v>
                </c:pt>
                <c:pt idx="416">
                  <c:v>7.8142916666666649</c:v>
                </c:pt>
                <c:pt idx="417">
                  <c:v>9.0255636574074085</c:v>
                </c:pt>
                <c:pt idx="418">
                  <c:v>9.4158136574074085</c:v>
                </c:pt>
                <c:pt idx="419">
                  <c:v>9.1223518518518514</c:v>
                </c:pt>
                <c:pt idx="420">
                  <c:v>7.9949629629629628</c:v>
                </c:pt>
                <c:pt idx="421">
                  <c:v>7.1122546296296312</c:v>
                </c:pt>
                <c:pt idx="422">
                  <c:v>6.7736249999999991</c:v>
                </c:pt>
                <c:pt idx="423">
                  <c:v>6.9419074074074061</c:v>
                </c:pt>
                <c:pt idx="424">
                  <c:v>7.6356851851851832</c:v>
                </c:pt>
                <c:pt idx="425">
                  <c:v>9.4158136574074085</c:v>
                </c:pt>
                <c:pt idx="426">
                  <c:v>13.182810185185186</c:v>
                </c:pt>
                <c:pt idx="427">
                  <c:v>19.377254629629626</c:v>
                </c:pt>
                <c:pt idx="428">
                  <c:v>25.773018518518519</c:v>
                </c:pt>
                <c:pt idx="429">
                  <c:v>28.792810185185189</c:v>
                </c:pt>
                <c:pt idx="430">
                  <c:v>28.965480324074068</c:v>
                </c:pt>
                <c:pt idx="431">
                  <c:v>27.767629629629624</c:v>
                </c:pt>
                <c:pt idx="432">
                  <c:v>26.264702546296292</c:v>
                </c:pt>
                <c:pt idx="433">
                  <c:v>25.285980324074075</c:v>
                </c:pt>
                <c:pt idx="434">
                  <c:v>24.963869212962965</c:v>
                </c:pt>
                <c:pt idx="435">
                  <c:v>24.167624999999997</c:v>
                </c:pt>
                <c:pt idx="436">
                  <c:v>22.00679629629629</c:v>
                </c:pt>
                <c:pt idx="437">
                  <c:v>18.399822916666668</c:v>
                </c:pt>
                <c:pt idx="438">
                  <c:v>13.653587962962963</c:v>
                </c:pt>
                <c:pt idx="439">
                  <c:v>8.549365740740738</c:v>
                </c:pt>
                <c:pt idx="440">
                  <c:v>4.2950729166666664</c:v>
                </c:pt>
                <c:pt idx="441">
                  <c:v>1.5302858796296295</c:v>
                </c:pt>
                <c:pt idx="442">
                  <c:v>0.37269907407407404</c:v>
                </c:pt>
                <c:pt idx="443">
                  <c:v>4.3619212962962964E-2</c:v>
                </c:pt>
                <c:pt idx="444">
                  <c:v>1.0324074074074074E-3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6.4525462962962965E-3</c:v>
                </c:pt>
                <c:pt idx="513">
                  <c:v>0.16131365740740738</c:v>
                </c:pt>
                <c:pt idx="514">
                  <c:v>1.1242916666666665</c:v>
                </c:pt>
                <c:pt idx="515">
                  <c:v>3.5938101851851854</c:v>
                </c:pt>
                <c:pt idx="516">
                  <c:v>7.2846666666666673</c:v>
                </c:pt>
                <c:pt idx="517">
                  <c:v>10.846730324074075</c:v>
                </c:pt>
                <c:pt idx="518">
                  <c:v>12.378822916666666</c:v>
                </c:pt>
                <c:pt idx="519">
                  <c:v>12.378822916666666</c:v>
                </c:pt>
                <c:pt idx="520">
                  <c:v>11.709822916666667</c:v>
                </c:pt>
                <c:pt idx="521">
                  <c:v>10.636119212962964</c:v>
                </c:pt>
                <c:pt idx="522">
                  <c:v>9.5146666666666651</c:v>
                </c:pt>
                <c:pt idx="523">
                  <c:v>8.1776990740740736</c:v>
                </c:pt>
                <c:pt idx="524">
                  <c:v>6.2008969907407394</c:v>
                </c:pt>
                <c:pt idx="525">
                  <c:v>3.6549803240740744</c:v>
                </c:pt>
                <c:pt idx="526">
                  <c:v>1.4907962962962962</c:v>
                </c:pt>
                <c:pt idx="527">
                  <c:v>0.41296296296296298</c:v>
                </c:pt>
                <c:pt idx="528">
                  <c:v>0.10324074074074074</c:v>
                </c:pt>
                <c:pt idx="529">
                  <c:v>2.5810185185185186E-2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1.0324074074074074E-3</c:v>
                </c:pt>
                <c:pt idx="534">
                  <c:v>3.716666666666666E-2</c:v>
                </c:pt>
                <c:pt idx="535">
                  <c:v>0.26429629629629631</c:v>
                </c:pt>
                <c:pt idx="536">
                  <c:v>0.69790740740740742</c:v>
                </c:pt>
                <c:pt idx="537">
                  <c:v>1.7354768518518515</c:v>
                </c:pt>
                <c:pt idx="538">
                  <c:v>4.3619212962962957</c:v>
                </c:pt>
                <c:pt idx="539">
                  <c:v>9.1223518518518514</c:v>
                </c:pt>
                <c:pt idx="540">
                  <c:v>13.772572916666666</c:v>
                </c:pt>
                <c:pt idx="541">
                  <c:v>15.492563657407409</c:v>
                </c:pt>
                <c:pt idx="542">
                  <c:v>15.492563657407409</c:v>
                </c:pt>
                <c:pt idx="543">
                  <c:v>15.240656250000002</c:v>
                </c:pt>
                <c:pt idx="544">
                  <c:v>14.375240740740741</c:v>
                </c:pt>
                <c:pt idx="545">
                  <c:v>12.835146990740741</c:v>
                </c:pt>
                <c:pt idx="546">
                  <c:v>10.427572916666668</c:v>
                </c:pt>
                <c:pt idx="547">
                  <c:v>8.8335358796296308</c:v>
                </c:pt>
                <c:pt idx="548">
                  <c:v>7.6356851851851832</c:v>
                </c:pt>
                <c:pt idx="549">
                  <c:v>6.8575081018518533</c:v>
                </c:pt>
                <c:pt idx="550">
                  <c:v>6.1211435185185179</c:v>
                </c:pt>
                <c:pt idx="551">
                  <c:v>5.5773229166666649</c:v>
                </c:pt>
                <c:pt idx="552">
                  <c:v>5.2779247685185195</c:v>
                </c:pt>
                <c:pt idx="553">
                  <c:v>4.8443136574074064</c:v>
                </c:pt>
                <c:pt idx="554">
                  <c:v>4.5655636574074077</c:v>
                </c:pt>
                <c:pt idx="555">
                  <c:v>4.4292858796296288</c:v>
                </c:pt>
                <c:pt idx="556">
                  <c:v>4.4292858796296288</c:v>
                </c:pt>
                <c:pt idx="557">
                  <c:v>4.5655636574074077</c:v>
                </c:pt>
                <c:pt idx="558">
                  <c:v>4.9152916666666666</c:v>
                </c:pt>
                <c:pt idx="559">
                  <c:v>5.4265914351851849</c:v>
                </c:pt>
                <c:pt idx="560">
                  <c:v>7.026822916666668</c:v>
                </c:pt>
                <c:pt idx="561">
                  <c:v>7.459143518518518</c:v>
                </c:pt>
                <c:pt idx="562">
                  <c:v>7.459143518518518</c:v>
                </c:pt>
                <c:pt idx="563">
                  <c:v>7.459143518518518</c:v>
                </c:pt>
                <c:pt idx="564">
                  <c:v>6.1211435185185179</c:v>
                </c:pt>
                <c:pt idx="565">
                  <c:v>2.6328969907407411</c:v>
                </c:pt>
                <c:pt idx="566">
                  <c:v>0.59466666666666657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2.5810185185185186E-2</c:v>
                </c:pt>
                <c:pt idx="602">
                  <c:v>0.11382291666666668</c:v>
                </c:pt>
                <c:pt idx="603">
                  <c:v>0.59466666666666657</c:v>
                </c:pt>
                <c:pt idx="604">
                  <c:v>2.1373414351851845</c:v>
                </c:pt>
                <c:pt idx="605">
                  <c:v>5.2043657407407409</c:v>
                </c:pt>
                <c:pt idx="606">
                  <c:v>10.118625</c:v>
                </c:pt>
                <c:pt idx="607">
                  <c:v>16.783072916666669</c:v>
                </c:pt>
                <c:pt idx="608">
                  <c:v>24.00992476851852</c:v>
                </c:pt>
                <c:pt idx="609">
                  <c:v>31.257166666666659</c:v>
                </c:pt>
                <c:pt idx="610">
                  <c:v>38.855685185185173</c:v>
                </c:pt>
                <c:pt idx="611">
                  <c:v>47.501322916666659</c:v>
                </c:pt>
                <c:pt idx="612">
                  <c:v>55.568296296296296</c:v>
                </c:pt>
                <c:pt idx="613">
                  <c:v>60.212322916666658</c:v>
                </c:pt>
                <c:pt idx="614">
                  <c:v>61.213758101851845</c:v>
                </c:pt>
                <c:pt idx="615">
                  <c:v>60.712008101851858</c:v>
                </c:pt>
                <c:pt idx="616">
                  <c:v>60.461907407407402</c:v>
                </c:pt>
                <c:pt idx="617">
                  <c:v>59.963254629629645</c:v>
                </c:pt>
                <c:pt idx="618">
                  <c:v>58.972143518518507</c:v>
                </c:pt>
                <c:pt idx="619">
                  <c:v>57.014699074074066</c:v>
                </c:pt>
                <c:pt idx="620">
                  <c:v>54.377156249999992</c:v>
                </c:pt>
                <c:pt idx="621">
                  <c:v>52.033591435185187</c:v>
                </c:pt>
                <c:pt idx="622">
                  <c:v>50.881166666666665</c:v>
                </c:pt>
                <c:pt idx="623">
                  <c:v>50.652230324074068</c:v>
                </c:pt>
                <c:pt idx="624">
                  <c:v>51.110619212962973</c:v>
                </c:pt>
                <c:pt idx="625">
                  <c:v>52.498174768518517</c:v>
                </c:pt>
                <c:pt idx="626">
                  <c:v>53.904313657407414</c:v>
                </c:pt>
                <c:pt idx="627">
                  <c:v>54.61435185185185</c:v>
                </c:pt>
                <c:pt idx="628">
                  <c:v>54.61435185185185</c:v>
                </c:pt>
                <c:pt idx="629">
                  <c:v>54.61435185185185</c:v>
                </c:pt>
                <c:pt idx="630">
                  <c:v>54.85206365740742</c:v>
                </c:pt>
                <c:pt idx="631">
                  <c:v>56.289174768518521</c:v>
                </c:pt>
                <c:pt idx="632">
                  <c:v>58.725656250000014</c:v>
                </c:pt>
                <c:pt idx="633">
                  <c:v>61.717572916666661</c:v>
                </c:pt>
                <c:pt idx="634">
                  <c:v>65.302091435185176</c:v>
                </c:pt>
                <c:pt idx="635">
                  <c:v>68.721166666666662</c:v>
                </c:pt>
                <c:pt idx="636">
                  <c:v>71.410587962962964</c:v>
                </c:pt>
                <c:pt idx="637">
                  <c:v>72.500810185185188</c:v>
                </c:pt>
                <c:pt idx="638">
                  <c:v>72.500810185185188</c:v>
                </c:pt>
                <c:pt idx="639">
                  <c:v>72.227480324074065</c:v>
                </c:pt>
                <c:pt idx="640">
                  <c:v>71.682369212962982</c:v>
                </c:pt>
                <c:pt idx="641">
                  <c:v>71.410587962962964</c:v>
                </c:pt>
                <c:pt idx="642">
                  <c:v>72.774656250000007</c:v>
                </c:pt>
                <c:pt idx="643">
                  <c:v>76.101072916666666</c:v>
                </c:pt>
                <c:pt idx="644">
                  <c:v>78.644666666666666</c:v>
                </c:pt>
                <c:pt idx="645">
                  <c:v>79.501822916666669</c:v>
                </c:pt>
                <c:pt idx="646">
                  <c:v>80.651924768518512</c:v>
                </c:pt>
                <c:pt idx="647">
                  <c:v>81.810285879629618</c:v>
                </c:pt>
                <c:pt idx="648">
                  <c:v>82.976906250000013</c:v>
                </c:pt>
                <c:pt idx="649">
                  <c:v>83.563313657407406</c:v>
                </c:pt>
                <c:pt idx="650">
                  <c:v>83.269851851851854</c:v>
                </c:pt>
                <c:pt idx="651">
                  <c:v>80.94074074074075</c:v>
                </c:pt>
                <c:pt idx="652">
                  <c:v>75.821032407407415</c:v>
                </c:pt>
                <c:pt idx="653">
                  <c:v>70.059424768518511</c:v>
                </c:pt>
                <c:pt idx="654">
                  <c:v>64.783822916666665</c:v>
                </c:pt>
                <c:pt idx="655">
                  <c:v>57.500962962962966</c:v>
                </c:pt>
                <c:pt idx="656">
                  <c:v>48.168000000000013</c:v>
                </c:pt>
                <c:pt idx="657">
                  <c:v>39.660962962962962</c:v>
                </c:pt>
                <c:pt idx="658">
                  <c:v>34.385619212962958</c:v>
                </c:pt>
                <c:pt idx="659">
                  <c:v>30.365424768518512</c:v>
                </c:pt>
                <c:pt idx="660">
                  <c:v>24.803587962962958</c:v>
                </c:pt>
                <c:pt idx="661">
                  <c:v>17.447685185185183</c:v>
                </c:pt>
                <c:pt idx="662">
                  <c:v>11.059406249999999</c:v>
                </c:pt>
                <c:pt idx="663">
                  <c:v>6.1211435185185179</c:v>
                </c:pt>
                <c:pt idx="664">
                  <c:v>4.4292858796296288</c:v>
                </c:pt>
                <c:pt idx="665">
                  <c:v>3.7166666666666668</c:v>
                </c:pt>
                <c:pt idx="666">
                  <c:v>4.0328414351851851</c:v>
                </c:pt>
                <c:pt idx="667">
                  <c:v>5.0587962962962969</c:v>
                </c:pt>
                <c:pt idx="668">
                  <c:v>9.3174768518518505</c:v>
                </c:pt>
                <c:pt idx="669">
                  <c:v>13.892074074074074</c:v>
                </c:pt>
                <c:pt idx="670">
                  <c:v>20.235185185185188</c:v>
                </c:pt>
                <c:pt idx="671">
                  <c:v>26.42962962962963</c:v>
                </c:pt>
                <c:pt idx="672">
                  <c:v>29.836574074074072</c:v>
                </c:pt>
                <c:pt idx="673">
                  <c:v>33.449999999999996</c:v>
                </c:pt>
                <c:pt idx="674">
                  <c:v>37.269907407407402</c:v>
                </c:pt>
                <c:pt idx="675">
                  <c:v>41.296296296296291</c:v>
                </c:pt>
                <c:pt idx="676">
                  <c:v>41.918063657407401</c:v>
                </c:pt>
                <c:pt idx="677">
                  <c:v>42.335156249999997</c:v>
                </c:pt>
                <c:pt idx="678">
                  <c:v>39.257291666666667</c:v>
                </c:pt>
                <c:pt idx="679">
                  <c:v>32.894822916666669</c:v>
                </c:pt>
                <c:pt idx="680">
                  <c:v>26.100291666666667</c:v>
                </c:pt>
                <c:pt idx="681">
                  <c:v>18.955258101851854</c:v>
                </c:pt>
                <c:pt idx="682">
                  <c:v>13.417166666666668</c:v>
                </c:pt>
                <c:pt idx="683">
                  <c:v>11.490952546296295</c:v>
                </c:pt>
                <c:pt idx="684">
                  <c:v>9.2196562499999999</c:v>
                </c:pt>
                <c:pt idx="685">
                  <c:v>9.2196562499999999</c:v>
                </c:pt>
                <c:pt idx="686">
                  <c:v>11.709822916666667</c:v>
                </c:pt>
                <c:pt idx="687">
                  <c:v>14.743035879629627</c:v>
                </c:pt>
                <c:pt idx="688">
                  <c:v>17.313730324074072</c:v>
                </c:pt>
                <c:pt idx="689">
                  <c:v>20.817462962962964</c:v>
                </c:pt>
                <c:pt idx="690">
                  <c:v>23.696072916666672</c:v>
                </c:pt>
                <c:pt idx="691">
                  <c:v>24.643822916666664</c:v>
                </c:pt>
                <c:pt idx="692">
                  <c:v>24.963869212962965</c:v>
                </c:pt>
                <c:pt idx="693">
                  <c:v>26.100291666666667</c:v>
                </c:pt>
                <c:pt idx="694">
                  <c:v>27.598572916666669</c:v>
                </c:pt>
                <c:pt idx="695">
                  <c:v>28.449018518518525</c:v>
                </c:pt>
                <c:pt idx="696">
                  <c:v>27.094499999999996</c:v>
                </c:pt>
                <c:pt idx="697">
                  <c:v>20.671119212962964</c:v>
                </c:pt>
                <c:pt idx="698">
                  <c:v>17.180291666666665</c:v>
                </c:pt>
                <c:pt idx="699">
                  <c:v>13.772572916666666</c:v>
                </c:pt>
                <c:pt idx="700">
                  <c:v>12.266032407407408</c:v>
                </c:pt>
                <c:pt idx="701">
                  <c:v>11.600129629629631</c:v>
                </c:pt>
                <c:pt idx="702">
                  <c:v>11.382291666666669</c:v>
                </c:pt>
                <c:pt idx="703">
                  <c:v>11.382291666666669</c:v>
                </c:pt>
                <c:pt idx="704">
                  <c:v>11.274146990740739</c:v>
                </c:pt>
                <c:pt idx="705">
                  <c:v>10.221091435185183</c:v>
                </c:pt>
                <c:pt idx="706">
                  <c:v>8.2698414351851834</c:v>
                </c:pt>
                <c:pt idx="707">
                  <c:v>5.8849803240740748</c:v>
                </c:pt>
                <c:pt idx="708">
                  <c:v>4.2287407407407409</c:v>
                </c:pt>
                <c:pt idx="709">
                  <c:v>3.7166666666666668</c:v>
                </c:pt>
                <c:pt idx="710">
                  <c:v>4.4971666666666659</c:v>
                </c:pt>
                <c:pt idx="711">
                  <c:v>7.5471562500000013</c:v>
                </c:pt>
                <c:pt idx="712">
                  <c:v>11.490952546296295</c:v>
                </c:pt>
                <c:pt idx="713">
                  <c:v>12.266032407407408</c:v>
                </c:pt>
                <c:pt idx="714">
                  <c:v>11.600129629629631</c:v>
                </c:pt>
                <c:pt idx="715">
                  <c:v>8.8335358796296308</c:v>
                </c:pt>
                <c:pt idx="716">
                  <c:v>4.9867858796296289</c:v>
                </c:pt>
                <c:pt idx="717">
                  <c:v>3.7166666666666668</c:v>
                </c:pt>
                <c:pt idx="718">
                  <c:v>3.7166666666666668</c:v>
                </c:pt>
                <c:pt idx="719">
                  <c:v>4.3619212962962957</c:v>
                </c:pt>
                <c:pt idx="720">
                  <c:v>6.6074074074074076</c:v>
                </c:pt>
                <c:pt idx="721">
                  <c:v>8.8335358796296308</c:v>
                </c:pt>
                <c:pt idx="722">
                  <c:v>10.952810185185188</c:v>
                </c:pt>
                <c:pt idx="723">
                  <c:v>13.066406249999998</c:v>
                </c:pt>
                <c:pt idx="724">
                  <c:v>14.866666666666667</c:v>
                </c:pt>
                <c:pt idx="725">
                  <c:v>18.262254629629631</c:v>
                </c:pt>
                <c:pt idx="726">
                  <c:v>23.074563657407403</c:v>
                </c:pt>
                <c:pt idx="727">
                  <c:v>31.257166666666659</c:v>
                </c:pt>
                <c:pt idx="728">
                  <c:v>36.878625</c:v>
                </c:pt>
                <c:pt idx="729">
                  <c:v>41.71029166666667</c:v>
                </c:pt>
                <c:pt idx="730">
                  <c:v>44.666074074074075</c:v>
                </c:pt>
                <c:pt idx="731">
                  <c:v>45.312619212962957</c:v>
                </c:pt>
                <c:pt idx="732">
                  <c:v>45.529166666666676</c:v>
                </c:pt>
                <c:pt idx="733">
                  <c:v>45.963810185185181</c:v>
                </c:pt>
                <c:pt idx="734">
                  <c:v>46.400518518518524</c:v>
                </c:pt>
                <c:pt idx="735">
                  <c:v>47.059452546296306</c:v>
                </c:pt>
                <c:pt idx="736">
                  <c:v>47.945258101851856</c:v>
                </c:pt>
                <c:pt idx="737">
                  <c:v>49.28945254629631</c:v>
                </c:pt>
                <c:pt idx="738">
                  <c:v>49.968518518518522</c:v>
                </c:pt>
                <c:pt idx="739">
                  <c:v>50.195906250000014</c:v>
                </c:pt>
                <c:pt idx="740">
                  <c:v>52.96482291666667</c:v>
                </c:pt>
                <c:pt idx="741">
                  <c:v>55.568296296296296</c:v>
                </c:pt>
                <c:pt idx="742">
                  <c:v>57.500962962962966</c:v>
                </c:pt>
                <c:pt idx="743">
                  <c:v>57.744869212962953</c:v>
                </c:pt>
                <c:pt idx="744">
                  <c:v>57.989291666666652</c:v>
                </c:pt>
                <c:pt idx="745">
                  <c:v>57.989291666666652</c:v>
                </c:pt>
                <c:pt idx="746">
                  <c:v>58.234230324074069</c:v>
                </c:pt>
                <c:pt idx="747">
                  <c:v>59.21914699074074</c:v>
                </c:pt>
                <c:pt idx="748">
                  <c:v>60.96262500000001</c:v>
                </c:pt>
                <c:pt idx="749">
                  <c:v>62.986143518518524</c:v>
                </c:pt>
                <c:pt idx="750">
                  <c:v>64.01029166666666</c:v>
                </c:pt>
                <c:pt idx="751">
                  <c:v>64.01029166666666</c:v>
                </c:pt>
                <c:pt idx="752">
                  <c:v>63.753480324074083</c:v>
                </c:pt>
                <c:pt idx="753">
                  <c:v>62.731396990740734</c:v>
                </c:pt>
                <c:pt idx="754">
                  <c:v>60.712008101851858</c:v>
                </c:pt>
                <c:pt idx="755">
                  <c:v>58.47968518518519</c:v>
                </c:pt>
                <c:pt idx="756">
                  <c:v>55.329035879629622</c:v>
                </c:pt>
                <c:pt idx="757">
                  <c:v>49.28945254629631</c:v>
                </c:pt>
                <c:pt idx="758">
                  <c:v>39.863572916666662</c:v>
                </c:pt>
                <c:pt idx="759">
                  <c:v>30.012341435185185</c:v>
                </c:pt>
                <c:pt idx="760">
                  <c:v>21.70636574074074</c:v>
                </c:pt>
                <c:pt idx="761">
                  <c:v>14.497322916666663</c:v>
                </c:pt>
                <c:pt idx="762">
                  <c:v>8.7382962962962942</c:v>
                </c:pt>
                <c:pt idx="763">
                  <c:v>5.2779247685185195</c:v>
                </c:pt>
                <c:pt idx="764">
                  <c:v>3.7166666666666668</c:v>
                </c:pt>
                <c:pt idx="765">
                  <c:v>4.2287407407407409</c:v>
                </c:pt>
                <c:pt idx="766">
                  <c:v>6.6074074074074076</c:v>
                </c:pt>
                <c:pt idx="767">
                  <c:v>9.4158136574074085</c:v>
                </c:pt>
                <c:pt idx="768">
                  <c:v>12.950518518518518</c:v>
                </c:pt>
                <c:pt idx="769">
                  <c:v>16.914962962962964</c:v>
                </c:pt>
                <c:pt idx="770">
                  <c:v>23.384285879629633</c:v>
                </c:pt>
                <c:pt idx="771">
                  <c:v>32.1618136574074</c:v>
                </c:pt>
                <c:pt idx="772">
                  <c:v>41.090072916666664</c:v>
                </c:pt>
                <c:pt idx="773">
                  <c:v>51.110619212962973</c:v>
                </c:pt>
                <c:pt idx="774">
                  <c:v>58.234230324074069</c:v>
                </c:pt>
                <c:pt idx="775">
                  <c:v>66.869285879629629</c:v>
                </c:pt>
                <c:pt idx="776">
                  <c:v>75.541508101851846</c:v>
                </c:pt>
                <c:pt idx="777">
                  <c:v>81.810285879629618</c:v>
                </c:pt>
                <c:pt idx="778">
                  <c:v>87.125119212962971</c:v>
                </c:pt>
                <c:pt idx="779">
                  <c:v>92.298254629629611</c:v>
                </c:pt>
                <c:pt idx="780">
                  <c:v>96.354841435185207</c:v>
                </c:pt>
                <c:pt idx="781">
                  <c:v>99.534656249999983</c:v>
                </c:pt>
                <c:pt idx="782">
                  <c:v>101.79124074074072</c:v>
                </c:pt>
                <c:pt idx="783">
                  <c:v>103.41857291666665</c:v>
                </c:pt>
                <c:pt idx="784">
                  <c:v>104.40116666666667</c:v>
                </c:pt>
                <c:pt idx="785">
                  <c:v>105.71851851851852</c:v>
                </c:pt>
                <c:pt idx="786">
                  <c:v>108.04375810185188</c:v>
                </c:pt>
                <c:pt idx="787">
                  <c:v>109.72012962962965</c:v>
                </c:pt>
                <c:pt idx="788">
                  <c:v>110.05695254629629</c:v>
                </c:pt>
                <c:pt idx="789">
                  <c:v>110.05695254629629</c:v>
                </c:pt>
                <c:pt idx="790">
                  <c:v>110.39429166666667</c:v>
                </c:pt>
                <c:pt idx="791">
                  <c:v>111.40940624999999</c:v>
                </c:pt>
                <c:pt idx="792">
                  <c:v>112.42916666666669</c:v>
                </c:pt>
                <c:pt idx="793">
                  <c:v>111.0705185185185</c:v>
                </c:pt>
                <c:pt idx="794">
                  <c:v>104.07311921296295</c:v>
                </c:pt>
                <c:pt idx="795">
                  <c:v>91.989822916666682</c:v>
                </c:pt>
                <c:pt idx="796">
                  <c:v>76.944291666666672</c:v>
                </c:pt>
                <c:pt idx="797">
                  <c:v>62.731396990740734</c:v>
                </c:pt>
                <c:pt idx="798">
                  <c:v>52.033591435185187</c:v>
                </c:pt>
                <c:pt idx="799">
                  <c:v>46.181906249999997</c:v>
                </c:pt>
                <c:pt idx="800">
                  <c:v>44.237624999999994</c:v>
                </c:pt>
                <c:pt idx="801">
                  <c:v>44.024174768518506</c:v>
                </c:pt>
                <c:pt idx="802">
                  <c:v>45.746230324074077</c:v>
                </c:pt>
                <c:pt idx="803">
                  <c:v>51.571072916666672</c:v>
                </c:pt>
                <c:pt idx="804">
                  <c:v>60.461907407407402</c:v>
                </c:pt>
                <c:pt idx="805">
                  <c:v>68.18947685185185</c:v>
                </c:pt>
                <c:pt idx="806">
                  <c:v>71.682369212962982</c:v>
                </c:pt>
                <c:pt idx="807">
                  <c:v>72.500810185185188</c:v>
                </c:pt>
                <c:pt idx="808">
                  <c:v>71.139322916666657</c:v>
                </c:pt>
                <c:pt idx="809">
                  <c:v>67.92440624999999</c:v>
                </c:pt>
                <c:pt idx="810">
                  <c:v>63.753480324074083</c:v>
                </c:pt>
                <c:pt idx="811">
                  <c:v>57.989291666666652</c:v>
                </c:pt>
                <c:pt idx="812">
                  <c:v>49.28945254629631</c:v>
                </c:pt>
                <c:pt idx="813">
                  <c:v>40.679174768518514</c:v>
                </c:pt>
                <c:pt idx="814">
                  <c:v>32.527285879629623</c:v>
                </c:pt>
                <c:pt idx="815">
                  <c:v>24.963869212962965</c:v>
                </c:pt>
                <c:pt idx="816">
                  <c:v>17.852646990740741</c:v>
                </c:pt>
                <c:pt idx="817">
                  <c:v>12.378822916666666</c:v>
                </c:pt>
                <c:pt idx="818">
                  <c:v>8.3624999999999989</c:v>
                </c:pt>
                <c:pt idx="819">
                  <c:v>7.459143518518518</c:v>
                </c:pt>
                <c:pt idx="820">
                  <c:v>8.3624999999999989</c:v>
                </c:pt>
                <c:pt idx="821">
                  <c:v>11.820032407407409</c:v>
                </c:pt>
                <c:pt idx="822">
                  <c:v>15.874296296296297</c:v>
                </c:pt>
                <c:pt idx="823">
                  <c:v>20.090906249999996</c:v>
                </c:pt>
                <c:pt idx="824">
                  <c:v>24.484574074074072</c:v>
                </c:pt>
                <c:pt idx="825">
                  <c:v>28.107291666666672</c:v>
                </c:pt>
                <c:pt idx="826">
                  <c:v>31.798406249999996</c:v>
                </c:pt>
                <c:pt idx="827">
                  <c:v>35.525396990740745</c:v>
                </c:pt>
                <c:pt idx="828">
                  <c:v>39.056230324074072</c:v>
                </c:pt>
                <c:pt idx="829">
                  <c:v>44.237624999999994</c:v>
                </c:pt>
                <c:pt idx="830">
                  <c:v>49.968518518518522</c:v>
                </c:pt>
                <c:pt idx="831">
                  <c:v>55.329035879629622</c:v>
                </c:pt>
                <c:pt idx="832">
                  <c:v>58.725656250000014</c:v>
                </c:pt>
                <c:pt idx="833">
                  <c:v>59.963254629629645</c:v>
                </c:pt>
                <c:pt idx="834">
                  <c:v>61.213758101851845</c:v>
                </c:pt>
                <c:pt idx="835">
                  <c:v>62.731396990740734</c:v>
                </c:pt>
                <c:pt idx="836">
                  <c:v>64.01029166666666</c:v>
                </c:pt>
                <c:pt idx="837">
                  <c:v>65.042699074074079</c:v>
                </c:pt>
                <c:pt idx="838">
                  <c:v>66.869285879629629</c:v>
                </c:pt>
                <c:pt idx="839">
                  <c:v>69.254921296296288</c:v>
                </c:pt>
                <c:pt idx="840">
                  <c:v>71.139322916666657</c:v>
                </c:pt>
                <c:pt idx="841">
                  <c:v>73.323896990740735</c:v>
                </c:pt>
                <c:pt idx="842">
                  <c:v>76.662702546296288</c:v>
                </c:pt>
                <c:pt idx="843">
                  <c:v>80.075841435185183</c:v>
                </c:pt>
                <c:pt idx="844">
                  <c:v>82.392563657407393</c:v>
                </c:pt>
                <c:pt idx="845">
                  <c:v>83.269851851851854</c:v>
                </c:pt>
                <c:pt idx="846">
                  <c:v>83.857291666666669</c:v>
                </c:pt>
                <c:pt idx="847">
                  <c:v>84.446796296296313</c:v>
                </c:pt>
                <c:pt idx="848">
                  <c:v>85.929591435185188</c:v>
                </c:pt>
                <c:pt idx="849">
                  <c:v>88.933896990740763</c:v>
                </c:pt>
                <c:pt idx="850">
                  <c:v>93.226646990740747</c:v>
                </c:pt>
                <c:pt idx="851">
                  <c:v>96.354841435185207</c:v>
                </c:pt>
                <c:pt idx="852">
                  <c:v>98.256535879629624</c:v>
                </c:pt>
                <c:pt idx="853">
                  <c:v>100.17681365740741</c:v>
                </c:pt>
                <c:pt idx="854">
                  <c:v>102.11567476851849</c:v>
                </c:pt>
                <c:pt idx="855">
                  <c:v>103.41857291666665</c:v>
                </c:pt>
                <c:pt idx="856">
                  <c:v>103.74558796296294</c:v>
                </c:pt>
                <c:pt idx="857">
                  <c:v>104.07311921296295</c:v>
                </c:pt>
                <c:pt idx="858">
                  <c:v>107.37682291666668</c:v>
                </c:pt>
                <c:pt idx="859">
                  <c:v>111.74881018518518</c:v>
                </c:pt>
                <c:pt idx="860">
                  <c:v>115.17124074074076</c:v>
                </c:pt>
                <c:pt idx="861">
                  <c:v>117.24947685185187</c:v>
                </c:pt>
                <c:pt idx="862">
                  <c:v>122.17096296296293</c:v>
                </c:pt>
                <c:pt idx="863">
                  <c:v>130.47590624999998</c:v>
                </c:pt>
                <c:pt idx="864">
                  <c:v>134.91732291666662</c:v>
                </c:pt>
                <c:pt idx="865">
                  <c:v>136.78985185185181</c:v>
                </c:pt>
                <c:pt idx="866">
                  <c:v>139.05392129629632</c:v>
                </c:pt>
                <c:pt idx="867">
                  <c:v>143.63781018518515</c:v>
                </c:pt>
                <c:pt idx="868">
                  <c:v>149.07962962962961</c:v>
                </c:pt>
                <c:pt idx="869">
                  <c:v>151.44281018518518</c:v>
                </c:pt>
                <c:pt idx="870">
                  <c:v>151.04765624999999</c:v>
                </c:pt>
                <c:pt idx="871">
                  <c:v>149.86529166666668</c:v>
                </c:pt>
                <c:pt idx="872">
                  <c:v>148.29603240740741</c:v>
                </c:pt>
                <c:pt idx="873">
                  <c:v>146.73503240740743</c:v>
                </c:pt>
                <c:pt idx="874">
                  <c:v>144.40901851851854</c:v>
                </c:pt>
                <c:pt idx="875">
                  <c:v>140.95484143518519</c:v>
                </c:pt>
                <c:pt idx="876">
                  <c:v>136.41431365740743</c:v>
                </c:pt>
                <c:pt idx="877">
                  <c:v>131.21098032407409</c:v>
                </c:pt>
                <c:pt idx="878">
                  <c:v>127.91940740740741</c:v>
                </c:pt>
                <c:pt idx="879">
                  <c:v>126.46990740740742</c:v>
                </c:pt>
                <c:pt idx="880">
                  <c:v>126.46990740740742</c:v>
                </c:pt>
                <c:pt idx="881">
                  <c:v>122.88229166666666</c:v>
                </c:pt>
                <c:pt idx="882">
                  <c:v>119.34629629629629</c:v>
                </c:pt>
                <c:pt idx="883">
                  <c:v>119.34629629629629</c:v>
                </c:pt>
                <c:pt idx="884">
                  <c:v>119.34629629629629</c:v>
                </c:pt>
                <c:pt idx="885">
                  <c:v>119.69757291666663</c:v>
                </c:pt>
                <c:pt idx="886">
                  <c:v>120.75450000000002</c:v>
                </c:pt>
                <c:pt idx="887">
                  <c:v>121.46169907407405</c:v>
                </c:pt>
                <c:pt idx="888">
                  <c:v>121.81607291666668</c:v>
                </c:pt>
                <c:pt idx="889">
                  <c:v>121.10784143518519</c:v>
                </c:pt>
                <c:pt idx="890">
                  <c:v>119.69757291666663</c:v>
                </c:pt>
                <c:pt idx="891">
                  <c:v>116.90181365740737</c:v>
                </c:pt>
                <c:pt idx="892">
                  <c:v>113.11158796296296</c:v>
                </c:pt>
                <c:pt idx="893">
                  <c:v>108.37799999999999</c:v>
                </c:pt>
                <c:pt idx="894">
                  <c:v>104.40116666666667</c:v>
                </c:pt>
                <c:pt idx="895">
                  <c:v>101.1439212962963</c:v>
                </c:pt>
                <c:pt idx="896">
                  <c:v>99.534656249999983</c:v>
                </c:pt>
                <c:pt idx="897">
                  <c:v>98.894563657407417</c:v>
                </c:pt>
                <c:pt idx="898">
                  <c:v>98.894563657407417</c:v>
                </c:pt>
                <c:pt idx="899">
                  <c:v>98.575291666666658</c:v>
                </c:pt>
                <c:pt idx="900">
                  <c:v>97.620572916666688</c:v>
                </c:pt>
                <c:pt idx="901">
                  <c:v>95.725072916666662</c:v>
                </c:pt>
                <c:pt idx="902">
                  <c:v>91.989822916666682</c:v>
                </c:pt>
                <c:pt idx="903">
                  <c:v>76.944291666666672</c:v>
                </c:pt>
                <c:pt idx="904">
                  <c:v>62.731396990740734</c:v>
                </c:pt>
                <c:pt idx="905">
                  <c:v>52.033591435185187</c:v>
                </c:pt>
                <c:pt idx="906">
                  <c:v>46.181906249999997</c:v>
                </c:pt>
                <c:pt idx="907">
                  <c:v>44.237624999999994</c:v>
                </c:pt>
                <c:pt idx="908">
                  <c:v>44.024174768518506</c:v>
                </c:pt>
                <c:pt idx="909">
                  <c:v>45.746230324074077</c:v>
                </c:pt>
                <c:pt idx="910">
                  <c:v>51.571072916666672</c:v>
                </c:pt>
                <c:pt idx="911">
                  <c:v>60.461907407407402</c:v>
                </c:pt>
                <c:pt idx="912">
                  <c:v>68.18947685185185</c:v>
                </c:pt>
                <c:pt idx="913">
                  <c:v>71.682369212962982</c:v>
                </c:pt>
                <c:pt idx="914">
                  <c:v>75.262499999999989</c:v>
                </c:pt>
                <c:pt idx="915">
                  <c:v>83.857291666666669</c:v>
                </c:pt>
                <c:pt idx="916">
                  <c:v>87.125119212962971</c:v>
                </c:pt>
                <c:pt idx="917">
                  <c:v>90.455407407407421</c:v>
                </c:pt>
                <c:pt idx="918">
                  <c:v>89.845254629629622</c:v>
                </c:pt>
                <c:pt idx="919">
                  <c:v>90.150072916666659</c:v>
                </c:pt>
                <c:pt idx="920">
                  <c:v>91.374508101851845</c:v>
                </c:pt>
                <c:pt idx="921">
                  <c:v>94.471730324074088</c:v>
                </c:pt>
                <c:pt idx="922">
                  <c:v>100.17681365740741</c:v>
                </c:pt>
                <c:pt idx="923">
                  <c:v>105.38840624999999</c:v>
                </c:pt>
                <c:pt idx="924">
                  <c:v>109.38382291666665</c:v>
                </c:pt>
                <c:pt idx="925">
                  <c:v>106.04914699074071</c:v>
                </c:pt>
                <c:pt idx="926">
                  <c:v>101.46732291666667</c:v>
                </c:pt>
                <c:pt idx="927">
                  <c:v>99.214351851851831</c:v>
                </c:pt>
                <c:pt idx="928">
                  <c:v>96.986674768518512</c:v>
                </c:pt>
                <c:pt idx="929">
                  <c:v>95.725072916666662</c:v>
                </c:pt>
                <c:pt idx="930">
                  <c:v>94.471730324074088</c:v>
                </c:pt>
                <c:pt idx="931">
                  <c:v>93.537143518518533</c:v>
                </c:pt>
                <c:pt idx="932">
                  <c:v>92.298254629629611</c:v>
                </c:pt>
                <c:pt idx="933">
                  <c:v>91.067624999999992</c:v>
                </c:pt>
                <c:pt idx="934">
                  <c:v>88.631143518518513</c:v>
                </c:pt>
                <c:pt idx="935">
                  <c:v>85.334924768518519</c:v>
                </c:pt>
                <c:pt idx="936">
                  <c:v>82.684476851851855</c:v>
                </c:pt>
                <c:pt idx="937">
                  <c:v>80.94074074074075</c:v>
                </c:pt>
                <c:pt idx="938">
                  <c:v>79.501822916666669</c:v>
                </c:pt>
                <c:pt idx="939">
                  <c:v>78.075810185185176</c:v>
                </c:pt>
                <c:pt idx="940">
                  <c:v>76.381629629629614</c:v>
                </c:pt>
                <c:pt idx="941">
                  <c:v>75.541508101851846</c:v>
                </c:pt>
                <c:pt idx="942">
                  <c:v>75.262499999999989</c:v>
                </c:pt>
                <c:pt idx="943">
                  <c:v>74.984008101851856</c:v>
                </c:pt>
                <c:pt idx="944">
                  <c:v>74.984008101851856</c:v>
                </c:pt>
                <c:pt idx="945">
                  <c:v>75.262499999999989</c:v>
                </c:pt>
                <c:pt idx="946">
                  <c:v>75.821032407407415</c:v>
                </c:pt>
                <c:pt idx="947">
                  <c:v>78.075810185185176</c:v>
                </c:pt>
                <c:pt idx="948">
                  <c:v>80.363624999999985</c:v>
                </c:pt>
                <c:pt idx="949">
                  <c:v>81.519921296296303</c:v>
                </c:pt>
                <c:pt idx="950">
                  <c:v>81.230072916666671</c:v>
                </c:pt>
                <c:pt idx="951">
                  <c:v>78.359980324074087</c:v>
                </c:pt>
                <c:pt idx="952">
                  <c:v>71.682369212962982</c:v>
                </c:pt>
                <c:pt idx="953">
                  <c:v>60.461907407407402</c:v>
                </c:pt>
                <c:pt idx="954">
                  <c:v>47.945258101851856</c:v>
                </c:pt>
                <c:pt idx="955">
                  <c:v>36.878625</c:v>
                </c:pt>
                <c:pt idx="956">
                  <c:v>27.262008101851851</c:v>
                </c:pt>
                <c:pt idx="957">
                  <c:v>19.095407407407404</c:v>
                </c:pt>
                <c:pt idx="958">
                  <c:v>16.26067476851852</c:v>
                </c:pt>
                <c:pt idx="959">
                  <c:v>17.447685185185183</c:v>
                </c:pt>
                <c:pt idx="960">
                  <c:v>22.157785879629628</c:v>
                </c:pt>
                <c:pt idx="961">
                  <c:v>30.898921296296301</c:v>
                </c:pt>
                <c:pt idx="962">
                  <c:v>42.126351851851858</c:v>
                </c:pt>
                <c:pt idx="963">
                  <c:v>52.96482291666667</c:v>
                </c:pt>
                <c:pt idx="964">
                  <c:v>61.970254629629636</c:v>
                </c:pt>
                <c:pt idx="965">
                  <c:v>67.395813657407402</c:v>
                </c:pt>
                <c:pt idx="966">
                  <c:v>70.059424768518511</c:v>
                </c:pt>
                <c:pt idx="967">
                  <c:v>70.328625000000017</c:v>
                </c:pt>
                <c:pt idx="968">
                  <c:v>70.059424768518511</c:v>
                </c:pt>
                <c:pt idx="969">
                  <c:v>68.987785879629627</c:v>
                </c:pt>
                <c:pt idx="970">
                  <c:v>66.869285879629629</c:v>
                </c:pt>
                <c:pt idx="971">
                  <c:v>62.477166666666669</c:v>
                </c:pt>
                <c:pt idx="972">
                  <c:v>54.377156249999992</c:v>
                </c:pt>
                <c:pt idx="973">
                  <c:v>42.544476851851854</c:v>
                </c:pt>
                <c:pt idx="974">
                  <c:v>32.1618136574074</c:v>
                </c:pt>
                <c:pt idx="975">
                  <c:v>23.229166666666668</c:v>
                </c:pt>
                <c:pt idx="976">
                  <c:v>15.746535879629631</c:v>
                </c:pt>
                <c:pt idx="977">
                  <c:v>9.614035879629629</c:v>
                </c:pt>
                <c:pt idx="978">
                  <c:v>6.6074074074074076</c:v>
                </c:pt>
                <c:pt idx="979">
                  <c:v>4.4971666666666659</c:v>
                </c:pt>
                <c:pt idx="980">
                  <c:v>2.9550081018518521</c:v>
                </c:pt>
                <c:pt idx="981">
                  <c:v>1.9987407407407407</c:v>
                </c:pt>
                <c:pt idx="982">
                  <c:v>1.3379999999999999</c:v>
                </c:pt>
                <c:pt idx="983">
                  <c:v>0.7807581018518519</c:v>
                </c:pt>
                <c:pt idx="984">
                  <c:v>0.26429629629629631</c:v>
                </c:pt>
                <c:pt idx="985">
                  <c:v>3.1230324074074074E-2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1.6518518518518519E-2</c:v>
                </c:pt>
                <c:pt idx="1028">
                  <c:v>0.33449999999999996</c:v>
                </c:pt>
                <c:pt idx="1029">
                  <c:v>1.9089212962962958</c:v>
                </c:pt>
                <c:pt idx="1030">
                  <c:v>5.5016990740740725</c:v>
                </c:pt>
                <c:pt idx="1031">
                  <c:v>10.324074074074073</c:v>
                </c:pt>
                <c:pt idx="1032">
                  <c:v>15.366351851851851</c:v>
                </c:pt>
                <c:pt idx="1033">
                  <c:v>20.525291666666668</c:v>
                </c:pt>
                <c:pt idx="1034">
                  <c:v>25.936396990740736</c:v>
                </c:pt>
                <c:pt idx="1035">
                  <c:v>31.617476851851855</c:v>
                </c:pt>
                <c:pt idx="1036">
                  <c:v>36.489407407407406</c:v>
                </c:pt>
                <c:pt idx="1037">
                  <c:v>40.679174768518514</c:v>
                </c:pt>
                <c:pt idx="1038">
                  <c:v>44.451591435185179</c:v>
                </c:pt>
                <c:pt idx="1039">
                  <c:v>49.064129629629633</c:v>
                </c:pt>
                <c:pt idx="1040">
                  <c:v>54.61435185185185</c:v>
                </c:pt>
                <c:pt idx="1041">
                  <c:v>60.461907407407402</c:v>
                </c:pt>
                <c:pt idx="1042">
                  <c:v>65.822424768518516</c:v>
                </c:pt>
                <c:pt idx="1043">
                  <c:v>69.522572916666661</c:v>
                </c:pt>
                <c:pt idx="1044">
                  <c:v>71.410587962962964</c:v>
                </c:pt>
                <c:pt idx="1045">
                  <c:v>71.954666666666654</c:v>
                </c:pt>
                <c:pt idx="1046">
                  <c:v>72.227480324074065</c:v>
                </c:pt>
                <c:pt idx="1047">
                  <c:v>72.774656250000007</c:v>
                </c:pt>
                <c:pt idx="1048">
                  <c:v>73.323896990740735</c:v>
                </c:pt>
                <c:pt idx="1049">
                  <c:v>72.774656250000007</c:v>
                </c:pt>
                <c:pt idx="1050">
                  <c:v>70.598341435185162</c:v>
                </c:pt>
                <c:pt idx="1051">
                  <c:v>66.344822916666672</c:v>
                </c:pt>
                <c:pt idx="1052">
                  <c:v>61.465407407407405</c:v>
                </c:pt>
                <c:pt idx="1053">
                  <c:v>55.808072916666667</c:v>
                </c:pt>
                <c:pt idx="1054">
                  <c:v>49.515291666666663</c:v>
                </c:pt>
                <c:pt idx="1055">
                  <c:v>41.918063657407401</c:v>
                </c:pt>
                <c:pt idx="1056">
                  <c:v>33.449999999999996</c:v>
                </c:pt>
                <c:pt idx="1057">
                  <c:v>24.325841435185186</c:v>
                </c:pt>
                <c:pt idx="1058">
                  <c:v>16.65169907407407</c:v>
                </c:pt>
                <c:pt idx="1059">
                  <c:v>11.382291666666669</c:v>
                </c:pt>
                <c:pt idx="1060">
                  <c:v>7.1982025462962973</c:v>
                </c:pt>
                <c:pt idx="1061">
                  <c:v>4.6344768518518515</c:v>
                </c:pt>
                <c:pt idx="1062">
                  <c:v>3.7166666666666668</c:v>
                </c:pt>
                <c:pt idx="1063">
                  <c:v>3.7788692129629626</c:v>
                </c:pt>
                <c:pt idx="1064">
                  <c:v>4.2287407407407409</c:v>
                </c:pt>
                <c:pt idx="1065">
                  <c:v>6.2811666666666648</c:v>
                </c:pt>
                <c:pt idx="1066">
                  <c:v>10.221091435185183</c:v>
                </c:pt>
                <c:pt idx="1067">
                  <c:v>14.132624999999999</c:v>
                </c:pt>
                <c:pt idx="1068">
                  <c:v>15.619291666666667</c:v>
                </c:pt>
                <c:pt idx="1069">
                  <c:v>16.390499999999999</c:v>
                </c:pt>
                <c:pt idx="1070">
                  <c:v>17.988666666666663</c:v>
                </c:pt>
                <c:pt idx="1071">
                  <c:v>21.407999999999998</c:v>
                </c:pt>
                <c:pt idx="1072">
                  <c:v>26.100291666666667</c:v>
                </c:pt>
                <c:pt idx="1073">
                  <c:v>32.1618136574074</c:v>
                </c:pt>
                <c:pt idx="1074">
                  <c:v>40.270341435185188</c:v>
                </c:pt>
                <c:pt idx="1075">
                  <c:v>51.110619212962973</c:v>
                </c:pt>
                <c:pt idx="1076">
                  <c:v>62.731396990740734</c:v>
                </c:pt>
                <c:pt idx="1077">
                  <c:v>73.323896990740735</c:v>
                </c:pt>
                <c:pt idx="1078">
                  <c:v>82.101166666666671</c:v>
                </c:pt>
                <c:pt idx="1079">
                  <c:v>89.540952546296282</c:v>
                </c:pt>
                <c:pt idx="1080">
                  <c:v>96.67049999999999</c:v>
                </c:pt>
                <c:pt idx="1081">
                  <c:v>101.1439212962963</c:v>
                </c:pt>
                <c:pt idx="1082">
                  <c:v>102.44062499999998</c:v>
                </c:pt>
                <c:pt idx="1083">
                  <c:v>100.82103587962962</c:v>
                </c:pt>
                <c:pt idx="1084">
                  <c:v>95.725072916666662</c:v>
                </c:pt>
                <c:pt idx="1085">
                  <c:v>90.761258101851837</c:v>
                </c:pt>
                <c:pt idx="1086">
                  <c:v>88.631143518518513</c:v>
                </c:pt>
                <c:pt idx="1087">
                  <c:v>88.631143518518513</c:v>
                </c:pt>
                <c:pt idx="1088">
                  <c:v>88.933896990740763</c:v>
                </c:pt>
                <c:pt idx="1089">
                  <c:v>89.237166666666639</c:v>
                </c:pt>
                <c:pt idx="1090">
                  <c:v>89.237166666666639</c:v>
                </c:pt>
                <c:pt idx="1091">
                  <c:v>89.237166666666639</c:v>
                </c:pt>
                <c:pt idx="1092">
                  <c:v>90.150072916666659</c:v>
                </c:pt>
                <c:pt idx="1093">
                  <c:v>93.226646990740747</c:v>
                </c:pt>
                <c:pt idx="1094">
                  <c:v>98.256535879629624</c:v>
                </c:pt>
                <c:pt idx="1095">
                  <c:v>102.44062499999998</c:v>
                </c:pt>
                <c:pt idx="1096">
                  <c:v>104.72973032407408</c:v>
                </c:pt>
                <c:pt idx="1097">
                  <c:v>105.38840624999999</c:v>
                </c:pt>
                <c:pt idx="1098">
                  <c:v>104.07311921296295</c:v>
                </c:pt>
                <c:pt idx="1099">
                  <c:v>100.17681365740741</c:v>
                </c:pt>
                <c:pt idx="1100">
                  <c:v>93.848156249999988</c:v>
                </c:pt>
                <c:pt idx="1101">
                  <c:v>89.540952546296282</c:v>
                </c:pt>
                <c:pt idx="1102">
                  <c:v>88.027185185185161</c:v>
                </c:pt>
                <c:pt idx="1103">
                  <c:v>89.237166666666639</c:v>
                </c:pt>
                <c:pt idx="1104">
                  <c:v>93.537143518518533</c:v>
                </c:pt>
                <c:pt idx="1105">
                  <c:v>100.17681365740741</c:v>
                </c:pt>
                <c:pt idx="1106">
                  <c:v>105.38840624999999</c:v>
                </c:pt>
                <c:pt idx="1107">
                  <c:v>107.37682291666668</c:v>
                </c:pt>
                <c:pt idx="1108">
                  <c:v>107.04412962962967</c:v>
                </c:pt>
                <c:pt idx="1109">
                  <c:v>104.07311921296295</c:v>
                </c:pt>
                <c:pt idx="1110">
                  <c:v>99.214351851851831</c:v>
                </c:pt>
                <c:pt idx="1111">
                  <c:v>96.67049999999999</c:v>
                </c:pt>
                <c:pt idx="1112">
                  <c:v>96.986674768518512</c:v>
                </c:pt>
                <c:pt idx="1113">
                  <c:v>101.1439212962963</c:v>
                </c:pt>
                <c:pt idx="1114">
                  <c:v>110.05695254629629</c:v>
                </c:pt>
                <c:pt idx="1115">
                  <c:v>119.34629629629629</c:v>
                </c:pt>
                <c:pt idx="1116">
                  <c:v>124.31114351851851</c:v>
                </c:pt>
                <c:pt idx="1117">
                  <c:v>125.38820254629633</c:v>
                </c:pt>
                <c:pt idx="1118">
                  <c:v>123.95315624999999</c:v>
                </c:pt>
                <c:pt idx="1119">
                  <c:v>119.69757291666663</c:v>
                </c:pt>
                <c:pt idx="1120">
                  <c:v>115.5163229166667</c:v>
                </c:pt>
                <c:pt idx="1121">
                  <c:v>113.11158796296296</c:v>
                </c:pt>
                <c:pt idx="1122">
                  <c:v>111.40940624999999</c:v>
                </c:pt>
                <c:pt idx="1123">
                  <c:v>108.71275810185185</c:v>
                </c:pt>
                <c:pt idx="1124">
                  <c:v>103.09207407407408</c:v>
                </c:pt>
                <c:pt idx="1125">
                  <c:v>93.848156249999988</c:v>
                </c:pt>
                <c:pt idx="1126">
                  <c:v>80.363624999999985</c:v>
                </c:pt>
                <c:pt idx="1127">
                  <c:v>65.822424768518516</c:v>
                </c:pt>
                <c:pt idx="1128">
                  <c:v>52.731240740740745</c:v>
                </c:pt>
                <c:pt idx="1129">
                  <c:v>41.503035879629628</c:v>
                </c:pt>
                <c:pt idx="1130">
                  <c:v>33.82269907407408</c:v>
                </c:pt>
                <c:pt idx="1131">
                  <c:v>27.937202546296295</c:v>
                </c:pt>
                <c:pt idx="1132">
                  <c:v>22.920476851851856</c:v>
                </c:pt>
                <c:pt idx="1133">
                  <c:v>18.262254629629631</c:v>
                </c:pt>
                <c:pt idx="1134">
                  <c:v>13.653587962962963</c:v>
                </c:pt>
                <c:pt idx="1135">
                  <c:v>9.7139212962962933</c:v>
                </c:pt>
                <c:pt idx="1136">
                  <c:v>6.8575081018518533</c:v>
                </c:pt>
                <c:pt idx="1137">
                  <c:v>5.5016990740740725</c:v>
                </c:pt>
                <c:pt idx="1138">
                  <c:v>5.2043657407407409</c:v>
                </c:pt>
                <c:pt idx="1139">
                  <c:v>5.2779247685185195</c:v>
                </c:pt>
                <c:pt idx="1140">
                  <c:v>5.5016990740740725</c:v>
                </c:pt>
                <c:pt idx="1141">
                  <c:v>5.8849803240740748</c:v>
                </c:pt>
                <c:pt idx="1142">
                  <c:v>6.9419074074074061</c:v>
                </c:pt>
                <c:pt idx="1143">
                  <c:v>9.4158136574074085</c:v>
                </c:pt>
                <c:pt idx="1144">
                  <c:v>13.066406249999998</c:v>
                </c:pt>
                <c:pt idx="1145">
                  <c:v>15.366351851851851</c:v>
                </c:pt>
                <c:pt idx="1146">
                  <c:v>15.874296296296297</c:v>
                </c:pt>
                <c:pt idx="1147">
                  <c:v>13.299730324074073</c:v>
                </c:pt>
                <c:pt idx="1148">
                  <c:v>7.8142916666666649</c:v>
                </c:pt>
                <c:pt idx="1149">
                  <c:v>4.9152916666666666</c:v>
                </c:pt>
                <c:pt idx="1150">
                  <c:v>3.7166666666666668</c:v>
                </c:pt>
                <c:pt idx="1151">
                  <c:v>3.7166666666666668</c:v>
                </c:pt>
                <c:pt idx="1152">
                  <c:v>3.7166666666666668</c:v>
                </c:pt>
                <c:pt idx="1153">
                  <c:v>4.9867858796296289</c:v>
                </c:pt>
                <c:pt idx="1154">
                  <c:v>9.1223518518518514</c:v>
                </c:pt>
                <c:pt idx="1155">
                  <c:v>16.26067476851852</c:v>
                </c:pt>
                <c:pt idx="1156">
                  <c:v>22.920476851851856</c:v>
                </c:pt>
                <c:pt idx="1157">
                  <c:v>29.486587962962961</c:v>
                </c:pt>
                <c:pt idx="1158">
                  <c:v>37.663254629629634</c:v>
                </c:pt>
                <c:pt idx="1159">
                  <c:v>48.615032407407398</c:v>
                </c:pt>
                <c:pt idx="1160">
                  <c:v>61.717572916666661</c:v>
                </c:pt>
                <c:pt idx="1161">
                  <c:v>74.706032407407406</c:v>
                </c:pt>
                <c:pt idx="1162">
                  <c:v>86.227699074074067</c:v>
                </c:pt>
                <c:pt idx="1163">
                  <c:v>97.620572916666688</c:v>
                </c:pt>
                <c:pt idx="1164">
                  <c:v>109.0480324074074</c:v>
                </c:pt>
                <c:pt idx="1165">
                  <c:v>120.75450000000002</c:v>
                </c:pt>
                <c:pt idx="1166">
                  <c:v>132.31746296296294</c:v>
                </c:pt>
                <c:pt idx="1167">
                  <c:v>137.54247685185183</c:v>
                </c:pt>
                <c:pt idx="1168">
                  <c:v>142.48486921296296</c:v>
                </c:pt>
                <c:pt idx="1169">
                  <c:v>149.86529166666668</c:v>
                </c:pt>
                <c:pt idx="1170">
                  <c:v>156.62678587962967</c:v>
                </c:pt>
                <c:pt idx="1171">
                  <c:v>163.12682291666667</c:v>
                </c:pt>
                <c:pt idx="1172">
                  <c:v>169.34062499999999</c:v>
                </c:pt>
                <c:pt idx="1173">
                  <c:v>174.81986921296294</c:v>
                </c:pt>
                <c:pt idx="1174">
                  <c:v>179.95506365740744</c:v>
                </c:pt>
                <c:pt idx="1175">
                  <c:v>184.72762499999999</c:v>
                </c:pt>
                <c:pt idx="1176">
                  <c:v>188.67890624999998</c:v>
                </c:pt>
                <c:pt idx="1177">
                  <c:v>192.22625810185181</c:v>
                </c:pt>
                <c:pt idx="1178">
                  <c:v>195.80664699074069</c:v>
                </c:pt>
                <c:pt idx="1179">
                  <c:v>200.32859143518516</c:v>
                </c:pt>
                <c:pt idx="1180">
                  <c:v>204.90215624999999</c:v>
                </c:pt>
                <c:pt idx="1181">
                  <c:v>209.52734143518521</c:v>
                </c:pt>
                <c:pt idx="1182">
                  <c:v>213.73414351851849</c:v>
                </c:pt>
                <c:pt idx="1183">
                  <c:v>217.03500810185187</c:v>
                </c:pt>
                <c:pt idx="1184">
                  <c:v>219.8844525462963</c:v>
                </c:pt>
                <c:pt idx="1185">
                  <c:v>222.27318518518518</c:v>
                </c:pt>
                <c:pt idx="1186">
                  <c:v>223.71261921296292</c:v>
                </c:pt>
                <c:pt idx="1187">
                  <c:v>223.71261921296292</c:v>
                </c:pt>
                <c:pt idx="1188">
                  <c:v>223.71261921296292</c:v>
                </c:pt>
                <c:pt idx="1189">
                  <c:v>223.71261921296292</c:v>
                </c:pt>
                <c:pt idx="1190">
                  <c:v>223.71261921296292</c:v>
                </c:pt>
                <c:pt idx="1191">
                  <c:v>223.71261921296292</c:v>
                </c:pt>
                <c:pt idx="1192">
                  <c:v>223.71261921296292</c:v>
                </c:pt>
                <c:pt idx="1193">
                  <c:v>223.71261921296292</c:v>
                </c:pt>
                <c:pt idx="1194">
                  <c:v>223.71261921296292</c:v>
                </c:pt>
                <c:pt idx="1195">
                  <c:v>223.71261921296292</c:v>
                </c:pt>
                <c:pt idx="1196">
                  <c:v>224.19346296296297</c:v>
                </c:pt>
                <c:pt idx="1197">
                  <c:v>224.19346296296297</c:v>
                </c:pt>
                <c:pt idx="1198">
                  <c:v>224.67482291666667</c:v>
                </c:pt>
                <c:pt idx="1199">
                  <c:v>226.60542476851853</c:v>
                </c:pt>
                <c:pt idx="1200">
                  <c:v>229.03029166666664</c:v>
                </c:pt>
                <c:pt idx="1201">
                  <c:v>232.93692129629628</c:v>
                </c:pt>
                <c:pt idx="1202">
                  <c:v>236.87658796296296</c:v>
                </c:pt>
                <c:pt idx="1203">
                  <c:v>239.85301851851858</c:v>
                </c:pt>
                <c:pt idx="1204">
                  <c:v>241.84762962962961</c:v>
                </c:pt>
                <c:pt idx="1205">
                  <c:v>242.84803240740743</c:v>
                </c:pt>
                <c:pt idx="1206">
                  <c:v>243.34900810185181</c:v>
                </c:pt>
                <c:pt idx="1207">
                  <c:v>243.85050000000004</c:v>
                </c:pt>
                <c:pt idx="1208">
                  <c:v>244.35250810185184</c:v>
                </c:pt>
                <c:pt idx="1209">
                  <c:v>244.85503240740738</c:v>
                </c:pt>
                <c:pt idx="1210">
                  <c:v>244.85503240740738</c:v>
                </c:pt>
                <c:pt idx="1211">
                  <c:v>244.85503240740738</c:v>
                </c:pt>
                <c:pt idx="1212">
                  <c:v>244.85503240740738</c:v>
                </c:pt>
                <c:pt idx="1213">
                  <c:v>244.35250810185184</c:v>
                </c:pt>
                <c:pt idx="1214">
                  <c:v>244.35250810185184</c:v>
                </c:pt>
                <c:pt idx="1215">
                  <c:v>244.35250810185184</c:v>
                </c:pt>
                <c:pt idx="1216">
                  <c:v>244.35250810185184</c:v>
                </c:pt>
                <c:pt idx="1217">
                  <c:v>243.85050000000004</c:v>
                </c:pt>
                <c:pt idx="1218">
                  <c:v>243.34900810185181</c:v>
                </c:pt>
                <c:pt idx="1219">
                  <c:v>242.84803240740743</c:v>
                </c:pt>
                <c:pt idx="1220">
                  <c:v>242.34757291666665</c:v>
                </c:pt>
                <c:pt idx="1221">
                  <c:v>241.34820254629631</c:v>
                </c:pt>
                <c:pt idx="1222">
                  <c:v>239.85301851851858</c:v>
                </c:pt>
                <c:pt idx="1223">
                  <c:v>238.36248032407403</c:v>
                </c:pt>
                <c:pt idx="1224">
                  <c:v>236.38232291666668</c:v>
                </c:pt>
                <c:pt idx="1225">
                  <c:v>235.39534143518517</c:v>
                </c:pt>
                <c:pt idx="1226">
                  <c:v>234.41042476851848</c:v>
                </c:pt>
                <c:pt idx="1227">
                  <c:v>233.91874074074076</c:v>
                </c:pt>
                <c:pt idx="1228">
                  <c:v>232.93692129629628</c:v>
                </c:pt>
                <c:pt idx="1229">
                  <c:v>232.44678587962966</c:v>
                </c:pt>
                <c:pt idx="1230">
                  <c:v>231.46806365740741</c:v>
                </c:pt>
                <c:pt idx="1231">
                  <c:v>230.49140624999998</c:v>
                </c:pt>
                <c:pt idx="1232">
                  <c:v>230.00385185185186</c:v>
                </c:pt>
                <c:pt idx="1233">
                  <c:v>230.00385185185186</c:v>
                </c:pt>
                <c:pt idx="1234">
                  <c:v>229.5168136574074</c:v>
                </c:pt>
                <c:pt idx="1235">
                  <c:v>229.5168136574074</c:v>
                </c:pt>
                <c:pt idx="1236">
                  <c:v>228.5442858796296</c:v>
                </c:pt>
                <c:pt idx="1237">
                  <c:v>227.5738229166667</c:v>
                </c:pt>
                <c:pt idx="1238">
                  <c:v>225.15669907407408</c:v>
                </c:pt>
                <c:pt idx="1239">
                  <c:v>222.27318518518518</c:v>
                </c:pt>
                <c:pt idx="1240">
                  <c:v>218.4574074074074</c:v>
                </c:pt>
                <c:pt idx="1241">
                  <c:v>215.14570254629626</c:v>
                </c:pt>
                <c:pt idx="1242">
                  <c:v>211.85929166666668</c:v>
                </c:pt>
                <c:pt idx="1243">
                  <c:v>209.06249999999997</c:v>
                </c:pt>
                <c:pt idx="1244">
                  <c:v>205.8230636574074</c:v>
                </c:pt>
                <c:pt idx="1245">
                  <c:v>203.06653587962961</c:v>
                </c:pt>
                <c:pt idx="1246">
                  <c:v>200.32859143518516</c:v>
                </c:pt>
                <c:pt idx="1247">
                  <c:v>197.15781018518524</c:v>
                </c:pt>
                <c:pt idx="1248">
                  <c:v>194.01232291666668</c:v>
                </c:pt>
                <c:pt idx="1249">
                  <c:v>190.89212962962961</c:v>
                </c:pt>
                <c:pt idx="1250">
                  <c:v>187.79723032407409</c:v>
                </c:pt>
                <c:pt idx="1251">
                  <c:v>185.16459143518517</c:v>
                </c:pt>
                <c:pt idx="1252">
                  <c:v>182.55053587962959</c:v>
                </c:pt>
                <c:pt idx="1253">
                  <c:v>179.95506365740744</c:v>
                </c:pt>
                <c:pt idx="1254">
                  <c:v>177.37817476851856</c:v>
                </c:pt>
                <c:pt idx="1255">
                  <c:v>174.81986921296294</c:v>
                </c:pt>
                <c:pt idx="1256">
                  <c:v>172.28014699074075</c:v>
                </c:pt>
                <c:pt idx="1257">
                  <c:v>169.75900810185183</c:v>
                </c:pt>
                <c:pt idx="1258">
                  <c:v>167.25645254629626</c:v>
                </c:pt>
                <c:pt idx="1259">
                  <c:v>164.77248032407408</c:v>
                </c:pt>
                <c:pt idx="1260">
                  <c:v>162.71669907407406</c:v>
                </c:pt>
                <c:pt idx="1261">
                  <c:v>161.08136574074075</c:v>
                </c:pt>
                <c:pt idx="1262">
                  <c:v>159.86028587962966</c:v>
                </c:pt>
                <c:pt idx="1263">
                  <c:v>159.86028587962966</c:v>
                </c:pt>
                <c:pt idx="1264">
                  <c:v>160.26679629629629</c:v>
                </c:pt>
                <c:pt idx="1265">
                  <c:v>161.48942476851849</c:v>
                </c:pt>
                <c:pt idx="1266">
                  <c:v>162.71669907407406</c:v>
                </c:pt>
                <c:pt idx="1267">
                  <c:v>163.53746296296293</c:v>
                </c:pt>
                <c:pt idx="1268">
                  <c:v>164.36029166666665</c:v>
                </c:pt>
                <c:pt idx="1269">
                  <c:v>164.36029166666665</c:v>
                </c:pt>
                <c:pt idx="1270">
                  <c:v>163.53746296296293</c:v>
                </c:pt>
                <c:pt idx="1271">
                  <c:v>162.30709143518519</c:v>
                </c:pt>
                <c:pt idx="1272">
                  <c:v>160.67382291666667</c:v>
                </c:pt>
                <c:pt idx="1273">
                  <c:v>159.04881365740741</c:v>
                </c:pt>
                <c:pt idx="1274">
                  <c:v>157.83547685185189</c:v>
                </c:pt>
                <c:pt idx="1275">
                  <c:v>156.62678587962967</c:v>
                </c:pt>
                <c:pt idx="1276">
                  <c:v>155.82357291666668</c:v>
                </c:pt>
                <c:pt idx="1277">
                  <c:v>155.82357291666668</c:v>
                </c:pt>
                <c:pt idx="1278">
                  <c:v>156.22492129629629</c:v>
                </c:pt>
                <c:pt idx="1279">
                  <c:v>156.62678587962967</c:v>
                </c:pt>
                <c:pt idx="1280">
                  <c:v>157.43206365740738</c:v>
                </c:pt>
                <c:pt idx="1281">
                  <c:v>158.23940624999997</c:v>
                </c:pt>
                <c:pt idx="1282">
                  <c:v>158.23940624999997</c:v>
                </c:pt>
                <c:pt idx="1283">
                  <c:v>158.64385185185185</c:v>
                </c:pt>
                <c:pt idx="1284">
                  <c:v>158.64385185185185</c:v>
                </c:pt>
                <c:pt idx="1285">
                  <c:v>158.64385185185185</c:v>
                </c:pt>
                <c:pt idx="1286">
                  <c:v>157.83547685185189</c:v>
                </c:pt>
                <c:pt idx="1287">
                  <c:v>157.02916666666667</c:v>
                </c:pt>
                <c:pt idx="1288">
                  <c:v>155.82357291666668</c:v>
                </c:pt>
                <c:pt idx="1289">
                  <c:v>154.22334143518515</c:v>
                </c:pt>
                <c:pt idx="1290">
                  <c:v>152.63136921296299</c:v>
                </c:pt>
                <c:pt idx="1291">
                  <c:v>151.44281018518518</c:v>
                </c:pt>
                <c:pt idx="1292">
                  <c:v>149.86529166666668</c:v>
                </c:pt>
                <c:pt idx="1293">
                  <c:v>147.90500810185185</c:v>
                </c:pt>
                <c:pt idx="1294">
                  <c:v>145.95762962962962</c:v>
                </c:pt>
                <c:pt idx="1295">
                  <c:v>144.02315624999997</c:v>
                </c:pt>
                <c:pt idx="1296">
                  <c:v>142.86866666666666</c:v>
                </c:pt>
                <c:pt idx="1297">
                  <c:v>142.48486921296296</c:v>
                </c:pt>
                <c:pt idx="1298">
                  <c:v>142.86866666666666</c:v>
                </c:pt>
                <c:pt idx="1299">
                  <c:v>143.63781018518515</c:v>
                </c:pt>
                <c:pt idx="1300">
                  <c:v>144.79539699074076</c:v>
                </c:pt>
                <c:pt idx="1301">
                  <c:v>145.56970254629627</c:v>
                </c:pt>
                <c:pt idx="1302">
                  <c:v>146.34607291666669</c:v>
                </c:pt>
                <c:pt idx="1303">
                  <c:v>147.12450810185183</c:v>
                </c:pt>
                <c:pt idx="1304">
                  <c:v>148.29603240740741</c:v>
                </c:pt>
                <c:pt idx="1305">
                  <c:v>148.68757291666668</c:v>
                </c:pt>
                <c:pt idx="1306">
                  <c:v>149.07962962962961</c:v>
                </c:pt>
                <c:pt idx="1307">
                  <c:v>149.07962962962961</c:v>
                </c:pt>
                <c:pt idx="1308">
                  <c:v>149.07962962962961</c:v>
                </c:pt>
                <c:pt idx="1309">
                  <c:v>148.68757291666668</c:v>
                </c:pt>
                <c:pt idx="1310">
                  <c:v>148.68757291666668</c:v>
                </c:pt>
                <c:pt idx="1311">
                  <c:v>148.29603240740741</c:v>
                </c:pt>
                <c:pt idx="1312">
                  <c:v>147.90500810185185</c:v>
                </c:pt>
                <c:pt idx="1313">
                  <c:v>147.12450810185183</c:v>
                </c:pt>
                <c:pt idx="1314">
                  <c:v>145.95762962962962</c:v>
                </c:pt>
                <c:pt idx="1315">
                  <c:v>145.18229166666669</c:v>
                </c:pt>
                <c:pt idx="1316">
                  <c:v>144.02315624999997</c:v>
                </c:pt>
                <c:pt idx="1317">
                  <c:v>141.71882291666665</c:v>
                </c:pt>
                <c:pt idx="1318">
                  <c:v>140.19292476851854</c:v>
                </c:pt>
                <c:pt idx="1319">
                  <c:v>138.67528587962963</c:v>
                </c:pt>
                <c:pt idx="1320">
                  <c:v>139.43307291666667</c:v>
                </c:pt>
                <c:pt idx="1321">
                  <c:v>141.33657407407409</c:v>
                </c:pt>
                <c:pt idx="1322">
                  <c:v>144.79539699074076</c:v>
                </c:pt>
                <c:pt idx="1323">
                  <c:v>149.47220254629627</c:v>
                </c:pt>
                <c:pt idx="1324">
                  <c:v>155.82357291666668</c:v>
                </c:pt>
                <c:pt idx="1325">
                  <c:v>161.898</c:v>
                </c:pt>
                <c:pt idx="1326">
                  <c:v>166.42639699074076</c:v>
                </c:pt>
                <c:pt idx="1327">
                  <c:v>168.50540740740743</c:v>
                </c:pt>
                <c:pt idx="1328">
                  <c:v>169.34062499999999</c:v>
                </c:pt>
                <c:pt idx="1329">
                  <c:v>169.34062499999999</c:v>
                </c:pt>
                <c:pt idx="1330">
                  <c:v>169.34062499999999</c:v>
                </c:pt>
                <c:pt idx="1331">
                  <c:v>169.34062499999999</c:v>
                </c:pt>
                <c:pt idx="1332">
                  <c:v>169.34062499999999</c:v>
                </c:pt>
                <c:pt idx="1333">
                  <c:v>168.92275810185188</c:v>
                </c:pt>
                <c:pt idx="1334">
                  <c:v>167.67225462962961</c:v>
                </c:pt>
                <c:pt idx="1335">
                  <c:v>166.42639699074076</c:v>
                </c:pt>
                <c:pt idx="1336">
                  <c:v>165.18518518518516</c:v>
                </c:pt>
                <c:pt idx="1337">
                  <c:v>164.77248032407408</c:v>
                </c:pt>
                <c:pt idx="1338">
                  <c:v>164.36029166666665</c:v>
                </c:pt>
                <c:pt idx="1339">
                  <c:v>164.36029166666665</c:v>
                </c:pt>
                <c:pt idx="1340">
                  <c:v>164.36029166666665</c:v>
                </c:pt>
                <c:pt idx="1341">
                  <c:v>164.77248032407408</c:v>
                </c:pt>
                <c:pt idx="1342">
                  <c:v>165.18518518518516</c:v>
                </c:pt>
                <c:pt idx="1343">
                  <c:v>166.84116666666668</c:v>
                </c:pt>
                <c:pt idx="1344">
                  <c:v>168.50540740740743</c:v>
                </c:pt>
                <c:pt idx="1345">
                  <c:v>170.17790740740742</c:v>
                </c:pt>
                <c:pt idx="1346">
                  <c:v>171.43770254629629</c:v>
                </c:pt>
                <c:pt idx="1347">
                  <c:v>171.85866666666666</c:v>
                </c:pt>
                <c:pt idx="1348">
                  <c:v>171.85866666666666</c:v>
                </c:pt>
                <c:pt idx="1349">
                  <c:v>171.01725462962966</c:v>
                </c:pt>
                <c:pt idx="1350">
                  <c:v>168.08857291666666</c:v>
                </c:pt>
                <c:pt idx="1351">
                  <c:v>163.53746296296293</c:v>
                </c:pt>
                <c:pt idx="1352">
                  <c:v>157.83547685185189</c:v>
                </c:pt>
                <c:pt idx="1353">
                  <c:v>152.23466666666664</c:v>
                </c:pt>
                <c:pt idx="1354">
                  <c:v>146.34607291666669</c:v>
                </c:pt>
                <c:pt idx="1355">
                  <c:v>140.57362499999999</c:v>
                </c:pt>
                <c:pt idx="1356">
                  <c:v>134.17192476851852</c:v>
                </c:pt>
                <c:pt idx="1357">
                  <c:v>127.19362499999998</c:v>
                </c:pt>
                <c:pt idx="1358">
                  <c:v>120.04936574074074</c:v>
                </c:pt>
                <c:pt idx="1359">
                  <c:v>112.77011921296295</c:v>
                </c:pt>
                <c:pt idx="1360">
                  <c:v>105.05881018518517</c:v>
                </c:pt>
                <c:pt idx="1361">
                  <c:v>97.938296296296286</c:v>
                </c:pt>
                <c:pt idx="1362">
                  <c:v>93.537143518518533</c:v>
                </c:pt>
                <c:pt idx="1363">
                  <c:v>92.298254629629611</c:v>
                </c:pt>
                <c:pt idx="1364">
                  <c:v>94.159685185185197</c:v>
                </c:pt>
                <c:pt idx="1365">
                  <c:v>98.575291666666658</c:v>
                </c:pt>
                <c:pt idx="1366">
                  <c:v>101.1439212962963</c:v>
                </c:pt>
                <c:pt idx="1367">
                  <c:v>101.46732291666667</c:v>
                </c:pt>
                <c:pt idx="1368">
                  <c:v>98.894563657407417</c:v>
                </c:pt>
                <c:pt idx="1369">
                  <c:v>92.916666666666671</c:v>
                </c:pt>
                <c:pt idx="1370">
                  <c:v>88.027185185185161</c:v>
                </c:pt>
                <c:pt idx="1371">
                  <c:v>86.227699074074067</c:v>
                </c:pt>
                <c:pt idx="1372">
                  <c:v>86.227699074074067</c:v>
                </c:pt>
                <c:pt idx="1373">
                  <c:v>86.227699074074067</c:v>
                </c:pt>
                <c:pt idx="1374">
                  <c:v>84.742322916666652</c:v>
                </c:pt>
                <c:pt idx="1375">
                  <c:v>81.519921296296303</c:v>
                </c:pt>
                <c:pt idx="1376">
                  <c:v>76.101072916666666</c:v>
                </c:pt>
                <c:pt idx="1377">
                  <c:v>66.606796296296281</c:v>
                </c:pt>
                <c:pt idx="1378">
                  <c:v>53.433535879629623</c:v>
                </c:pt>
                <c:pt idx="1379">
                  <c:v>41.71029166666667</c:v>
                </c:pt>
                <c:pt idx="1380">
                  <c:v>31.437063657407407</c:v>
                </c:pt>
                <c:pt idx="1381">
                  <c:v>22.613851851851855</c:v>
                </c:pt>
                <c:pt idx="1382">
                  <c:v>19.236072916666668</c:v>
                </c:pt>
                <c:pt idx="1383">
                  <c:v>22.157785879629628</c:v>
                </c:pt>
                <c:pt idx="1384">
                  <c:v>27.937202546296295</c:v>
                </c:pt>
                <c:pt idx="1385">
                  <c:v>32.710796296296294</c:v>
                </c:pt>
                <c:pt idx="1386">
                  <c:v>34.763480324074081</c:v>
                </c:pt>
                <c:pt idx="1387">
                  <c:v>36.489407407407406</c:v>
                </c:pt>
                <c:pt idx="1388">
                  <c:v>40.066699074074073</c:v>
                </c:pt>
                <c:pt idx="1389">
                  <c:v>46.619646990740733</c:v>
                </c:pt>
                <c:pt idx="1390">
                  <c:v>55.808072916666667</c:v>
                </c:pt>
                <c:pt idx="1391">
                  <c:v>65.042699074074079</c:v>
                </c:pt>
                <c:pt idx="1392">
                  <c:v>71.954666666666654</c:v>
                </c:pt>
                <c:pt idx="1393">
                  <c:v>76.101072916666666</c:v>
                </c:pt>
                <c:pt idx="1394">
                  <c:v>77.792156249999991</c:v>
                </c:pt>
                <c:pt idx="1395">
                  <c:v>77.792156249999991</c:v>
                </c:pt>
                <c:pt idx="1396">
                  <c:v>77.226396990740753</c:v>
                </c:pt>
                <c:pt idx="1397">
                  <c:v>75.541508101851846</c:v>
                </c:pt>
                <c:pt idx="1398">
                  <c:v>73.049018518518523</c:v>
                </c:pt>
                <c:pt idx="1399">
                  <c:v>70.059424768518511</c:v>
                </c:pt>
                <c:pt idx="1400">
                  <c:v>66.344822916666672</c:v>
                </c:pt>
                <c:pt idx="1401">
                  <c:v>62.223452546296301</c:v>
                </c:pt>
                <c:pt idx="1402">
                  <c:v>57.989291666666652</c:v>
                </c:pt>
                <c:pt idx="1403">
                  <c:v>52.731240740740745</c:v>
                </c:pt>
                <c:pt idx="1404">
                  <c:v>45.096587962962957</c:v>
                </c:pt>
                <c:pt idx="1405">
                  <c:v>34.385619212962958</c:v>
                </c:pt>
                <c:pt idx="1406">
                  <c:v>25.124666666666659</c:v>
                </c:pt>
                <c:pt idx="1407">
                  <c:v>19.661166666666666</c:v>
                </c:pt>
                <c:pt idx="1408">
                  <c:v>18.676508101851852</c:v>
                </c:pt>
                <c:pt idx="1409">
                  <c:v>19.236072916666668</c:v>
                </c:pt>
                <c:pt idx="1410">
                  <c:v>19.518952546296294</c:v>
                </c:pt>
                <c:pt idx="1411">
                  <c:v>19.377254629629626</c:v>
                </c:pt>
                <c:pt idx="1412">
                  <c:v>18.955258101851854</c:v>
                </c:pt>
                <c:pt idx="1413">
                  <c:v>18.399822916666668</c:v>
                </c:pt>
                <c:pt idx="1414">
                  <c:v>18.537907407407406</c:v>
                </c:pt>
                <c:pt idx="1415">
                  <c:v>20.525291666666668</c:v>
                </c:pt>
                <c:pt idx="1416">
                  <c:v>24.963869212962965</c:v>
                </c:pt>
                <c:pt idx="1417">
                  <c:v>31.257166666666659</c:v>
                </c:pt>
                <c:pt idx="1418">
                  <c:v>38.05866666666666</c:v>
                </c:pt>
                <c:pt idx="1419">
                  <c:v>43.175535879629621</c:v>
                </c:pt>
                <c:pt idx="1420">
                  <c:v>44.88107291666666</c:v>
                </c:pt>
                <c:pt idx="1421">
                  <c:v>43.175535879629621</c:v>
                </c:pt>
                <c:pt idx="1422">
                  <c:v>37.860702546296295</c:v>
                </c:pt>
                <c:pt idx="1423">
                  <c:v>32.1618136574074</c:v>
                </c:pt>
                <c:pt idx="1424">
                  <c:v>30.365424768518512</c:v>
                </c:pt>
                <c:pt idx="1425">
                  <c:v>30.898921296296301</c:v>
                </c:pt>
                <c:pt idx="1426">
                  <c:v>34.009822916666657</c:v>
                </c:pt>
                <c:pt idx="1427">
                  <c:v>40.270341435185188</c:v>
                </c:pt>
                <c:pt idx="1428">
                  <c:v>45.096587962962957</c:v>
                </c:pt>
                <c:pt idx="1429">
                  <c:v>46.619646990740733</c:v>
                </c:pt>
                <c:pt idx="1430">
                  <c:v>45.312619212962957</c:v>
                </c:pt>
                <c:pt idx="1431">
                  <c:v>41.503035879629628</c:v>
                </c:pt>
                <c:pt idx="1432">
                  <c:v>34.574291666666667</c:v>
                </c:pt>
                <c:pt idx="1433">
                  <c:v>25.285980324074075</c:v>
                </c:pt>
                <c:pt idx="1434">
                  <c:v>17.447685185185183</c:v>
                </c:pt>
                <c:pt idx="1435">
                  <c:v>10.952810185185188</c:v>
                </c:pt>
                <c:pt idx="1436">
                  <c:v>9.4158136574074085</c:v>
                </c:pt>
                <c:pt idx="1437">
                  <c:v>10.016674768518518</c:v>
                </c:pt>
                <c:pt idx="1438">
                  <c:v>11.490952546296295</c:v>
                </c:pt>
                <c:pt idx="1439">
                  <c:v>12.49212962962963</c:v>
                </c:pt>
                <c:pt idx="1440">
                  <c:v>12.605952546296297</c:v>
                </c:pt>
                <c:pt idx="1441">
                  <c:v>11.820032407407409</c:v>
                </c:pt>
                <c:pt idx="1442">
                  <c:v>9.9152407407407406</c:v>
                </c:pt>
                <c:pt idx="1443">
                  <c:v>8.6435729166666668</c:v>
                </c:pt>
                <c:pt idx="1444">
                  <c:v>8.3624999999999989</c:v>
                </c:pt>
                <c:pt idx="1445">
                  <c:v>8.6435729166666668</c:v>
                </c:pt>
                <c:pt idx="1446">
                  <c:v>8.8335358796296308</c:v>
                </c:pt>
                <c:pt idx="1447">
                  <c:v>8.2698414351851834</c:v>
                </c:pt>
                <c:pt idx="1448">
                  <c:v>5.807291666666667</c:v>
                </c:pt>
                <c:pt idx="1449">
                  <c:v>2.5296562499999999</c:v>
                </c:pt>
                <c:pt idx="1450">
                  <c:v>0.54614351851851839</c:v>
                </c:pt>
                <c:pt idx="1451">
                  <c:v>3.716666666666666E-2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0.12492129629629629</c:v>
                </c:pt>
                <c:pt idx="1480">
                  <c:v>0.49968518518518518</c:v>
                </c:pt>
                <c:pt idx="1481">
                  <c:v>1.02440625</c:v>
                </c:pt>
                <c:pt idx="1482">
                  <c:v>1.6108136574074075</c:v>
                </c:pt>
                <c:pt idx="1483">
                  <c:v>2.1845740740740736</c:v>
                </c:pt>
                <c:pt idx="1484">
                  <c:v>2.7916296296296297</c:v>
                </c:pt>
                <c:pt idx="1485">
                  <c:v>3.4133969907407407</c:v>
                </c:pt>
                <c:pt idx="1486">
                  <c:v>4.2950729166666664</c:v>
                </c:pt>
                <c:pt idx="1487">
                  <c:v>5.5773229166666649</c:v>
                </c:pt>
                <c:pt idx="1488">
                  <c:v>7.459143518518518</c:v>
                </c:pt>
                <c:pt idx="1489">
                  <c:v>10.118625</c:v>
                </c:pt>
                <c:pt idx="1490">
                  <c:v>13.772572916666666</c:v>
                </c:pt>
                <c:pt idx="1491">
                  <c:v>18.399822916666668</c:v>
                </c:pt>
                <c:pt idx="1492">
                  <c:v>24.00992476851852</c:v>
                </c:pt>
                <c:pt idx="1493">
                  <c:v>30.012341435185185</c:v>
                </c:pt>
                <c:pt idx="1494">
                  <c:v>36.295572916666671</c:v>
                </c:pt>
                <c:pt idx="1495">
                  <c:v>42.544476851851854</c:v>
                </c:pt>
                <c:pt idx="1496">
                  <c:v>48.39125810185184</c:v>
                </c:pt>
                <c:pt idx="1497">
                  <c:v>53.904313657407414</c:v>
                </c:pt>
                <c:pt idx="1498">
                  <c:v>58.725656250000014</c:v>
                </c:pt>
                <c:pt idx="1499">
                  <c:v>62.731396990740734</c:v>
                </c:pt>
                <c:pt idx="1500">
                  <c:v>65.822424768518516</c:v>
                </c:pt>
                <c:pt idx="1501">
                  <c:v>67.92440624999999</c:v>
                </c:pt>
                <c:pt idx="1502">
                  <c:v>70.059424768518511</c:v>
                </c:pt>
                <c:pt idx="1503">
                  <c:v>71.682369212962982</c:v>
                </c:pt>
                <c:pt idx="1504">
                  <c:v>73.599291666666673</c:v>
                </c:pt>
                <c:pt idx="1505">
                  <c:v>75.262499999999989</c:v>
                </c:pt>
                <c:pt idx="1506">
                  <c:v>76.662702546296288</c:v>
                </c:pt>
                <c:pt idx="1507">
                  <c:v>78.075810185185176</c:v>
                </c:pt>
                <c:pt idx="1508">
                  <c:v>79.788574074074063</c:v>
                </c:pt>
                <c:pt idx="1509">
                  <c:v>81.810285879629618</c:v>
                </c:pt>
                <c:pt idx="1510">
                  <c:v>84.446796296296313</c:v>
                </c:pt>
                <c:pt idx="1511">
                  <c:v>88.328906249999989</c:v>
                </c:pt>
                <c:pt idx="1512">
                  <c:v>93.537143518518533</c:v>
                </c:pt>
                <c:pt idx="1513">
                  <c:v>100.17681365740741</c:v>
                </c:pt>
                <c:pt idx="1514">
                  <c:v>108.04375810185188</c:v>
                </c:pt>
                <c:pt idx="1515">
                  <c:v>116.20803587962962</c:v>
                </c:pt>
                <c:pt idx="1516">
                  <c:v>123.5956851851852</c:v>
                </c:pt>
                <c:pt idx="1517">
                  <c:v>129.0119525462963</c:v>
                </c:pt>
                <c:pt idx="1518">
                  <c:v>133.42859143518521</c:v>
                </c:pt>
                <c:pt idx="1519">
                  <c:v>136.41431365740743</c:v>
                </c:pt>
                <c:pt idx="1520">
                  <c:v>139.05392129629632</c:v>
                </c:pt>
                <c:pt idx="1521">
                  <c:v>140.57362499999999</c:v>
                </c:pt>
                <c:pt idx="1522">
                  <c:v>141.71882291666665</c:v>
                </c:pt>
                <c:pt idx="1523">
                  <c:v>141.33657407407409</c:v>
                </c:pt>
                <c:pt idx="1524">
                  <c:v>139.81274074074071</c:v>
                </c:pt>
                <c:pt idx="1525">
                  <c:v>135.66478587962962</c:v>
                </c:pt>
                <c:pt idx="1526">
                  <c:v>129.37716666666668</c:v>
                </c:pt>
                <c:pt idx="1527">
                  <c:v>121.46169907407405</c:v>
                </c:pt>
                <c:pt idx="1528">
                  <c:v>113.11158796296296</c:v>
                </c:pt>
                <c:pt idx="1529">
                  <c:v>105.71851851851852</c:v>
                </c:pt>
                <c:pt idx="1530">
                  <c:v>99.855476851851861</c:v>
                </c:pt>
                <c:pt idx="1531">
                  <c:v>95.725072916666662</c:v>
                </c:pt>
                <c:pt idx="1532">
                  <c:v>93.537143518518533</c:v>
                </c:pt>
                <c:pt idx="1533">
                  <c:v>92.916666666666671</c:v>
                </c:pt>
                <c:pt idx="1534">
                  <c:v>94.159685185185197</c:v>
                </c:pt>
                <c:pt idx="1535">
                  <c:v>97.303365740740745</c:v>
                </c:pt>
                <c:pt idx="1536">
                  <c:v>103.09207407407408</c:v>
                </c:pt>
                <c:pt idx="1537">
                  <c:v>111.0705185185185</c:v>
                </c:pt>
                <c:pt idx="1538">
                  <c:v>120.75450000000002</c:v>
                </c:pt>
                <c:pt idx="1539">
                  <c:v>132.31746296296294</c:v>
                </c:pt>
                <c:pt idx="1540">
                  <c:v>144.79539699074076</c:v>
                </c:pt>
                <c:pt idx="1541">
                  <c:v>158.64385185185185</c:v>
                </c:pt>
                <c:pt idx="1542">
                  <c:v>172.70214351851848</c:v>
                </c:pt>
                <c:pt idx="1543">
                  <c:v>186.04007291666667</c:v>
                </c:pt>
                <c:pt idx="1544">
                  <c:v>197.15781018518524</c:v>
                </c:pt>
                <c:pt idx="1545">
                  <c:v>204.44247685185189</c:v>
                </c:pt>
                <c:pt idx="1546">
                  <c:v>209.06249999999997</c:v>
                </c:pt>
                <c:pt idx="1547">
                  <c:v>211.85929166666668</c:v>
                </c:pt>
                <c:pt idx="1548">
                  <c:v>213.73414351851849</c:v>
                </c:pt>
                <c:pt idx="1549">
                  <c:v>216.08932291666665</c:v>
                </c:pt>
                <c:pt idx="1550">
                  <c:v>218.4574074074074</c:v>
                </c:pt>
                <c:pt idx="1551">
                  <c:v>221.79440625000007</c:v>
                </c:pt>
                <c:pt idx="1552">
                  <c:v>225.15669907407408</c:v>
                </c:pt>
                <c:pt idx="1553">
                  <c:v>229.03029166666664</c:v>
                </c:pt>
                <c:pt idx="1554">
                  <c:v>232.44678587962966</c:v>
                </c:pt>
                <c:pt idx="1555">
                  <c:v>236.38232291666668</c:v>
                </c:pt>
                <c:pt idx="1556">
                  <c:v>240.84929166666663</c:v>
                </c:pt>
                <c:pt idx="1557">
                  <c:v>246.36570254629629</c:v>
                </c:pt>
                <c:pt idx="1558">
                  <c:v>252.45484143518519</c:v>
                </c:pt>
                <c:pt idx="1559">
                  <c:v>260.17079629629632</c:v>
                </c:pt>
                <c:pt idx="1560">
                  <c:v>268.5291666666667</c:v>
                </c:pt>
                <c:pt idx="1561">
                  <c:v>277.01968518518515</c:v>
                </c:pt>
                <c:pt idx="1562">
                  <c:v>285.64235185185186</c:v>
                </c:pt>
                <c:pt idx="1563">
                  <c:v>294.39716666666669</c:v>
                </c:pt>
                <c:pt idx="1564">
                  <c:v>303.84395254629629</c:v>
                </c:pt>
                <c:pt idx="1565">
                  <c:v>313.43992129629635</c:v>
                </c:pt>
                <c:pt idx="1566">
                  <c:v>323.18507291666668</c:v>
                </c:pt>
                <c:pt idx="1567">
                  <c:v>333.66607291666668</c:v>
                </c:pt>
                <c:pt idx="1568">
                  <c:v>343.12292476851854</c:v>
                </c:pt>
                <c:pt idx="1569">
                  <c:v>352.10874074074064</c:v>
                </c:pt>
                <c:pt idx="1570">
                  <c:v>360.60029166666664</c:v>
                </c:pt>
                <c:pt idx="1571">
                  <c:v>368.57589699074066</c:v>
                </c:pt>
                <c:pt idx="1572">
                  <c:v>376.01542476851847</c:v>
                </c:pt>
                <c:pt idx="1573">
                  <c:v>382.90029166666665</c:v>
                </c:pt>
                <c:pt idx="1574">
                  <c:v>387.94669907407405</c:v>
                </c:pt>
                <c:pt idx="1575">
                  <c:v>391.75318518518515</c:v>
                </c:pt>
                <c:pt idx="1576">
                  <c:v>394.30116666666663</c:v>
                </c:pt>
                <c:pt idx="1577">
                  <c:v>394.93945254629637</c:v>
                </c:pt>
                <c:pt idx="1578">
                  <c:v>394.30116666666663</c:v>
                </c:pt>
                <c:pt idx="1579">
                  <c:v>392.38940624999998</c:v>
                </c:pt>
                <c:pt idx="1580">
                  <c:v>390.48229166666675</c:v>
                </c:pt>
                <c:pt idx="1581">
                  <c:v>387.31409143518516</c:v>
                </c:pt>
                <c:pt idx="1582">
                  <c:v>384.78882291666656</c:v>
                </c:pt>
                <c:pt idx="1583">
                  <c:v>381.01640624999993</c:v>
                </c:pt>
                <c:pt idx="1584">
                  <c:v>376.63874074074079</c:v>
                </c:pt>
                <c:pt idx="1585">
                  <c:v>371.66666666666669</c:v>
                </c:pt>
                <c:pt idx="1586">
                  <c:v>366.11257291666669</c:v>
                </c:pt>
                <c:pt idx="1587">
                  <c:v>359.99039699074075</c:v>
                </c:pt>
                <c:pt idx="1588">
                  <c:v>353.91984143518511</c:v>
                </c:pt>
                <c:pt idx="1589">
                  <c:v>348.50047685185189</c:v>
                </c:pt>
                <c:pt idx="1590">
                  <c:v>344.31432291666664</c:v>
                </c:pt>
                <c:pt idx="1591">
                  <c:v>340.74632291666671</c:v>
                </c:pt>
                <c:pt idx="1592">
                  <c:v>338.37798032407409</c:v>
                </c:pt>
                <c:pt idx="1593">
                  <c:v>336.01789699074067</c:v>
                </c:pt>
                <c:pt idx="1594">
                  <c:v>334.84095254629636</c:v>
                </c:pt>
                <c:pt idx="1595">
                  <c:v>333.66607291666668</c:v>
                </c:pt>
                <c:pt idx="1596">
                  <c:v>331.32250810185178</c:v>
                </c:pt>
                <c:pt idx="1597">
                  <c:v>328.98720254629632</c:v>
                </c:pt>
                <c:pt idx="1598">
                  <c:v>324.92029166666669</c:v>
                </c:pt>
                <c:pt idx="1599">
                  <c:v>320.30336574074073</c:v>
                </c:pt>
                <c:pt idx="1600">
                  <c:v>315.1488136574074</c:v>
                </c:pt>
                <c:pt idx="1601">
                  <c:v>309.47057291666664</c:v>
                </c:pt>
                <c:pt idx="1602">
                  <c:v>303.84395254629629</c:v>
                </c:pt>
                <c:pt idx="1603">
                  <c:v>299.37982291666668</c:v>
                </c:pt>
                <c:pt idx="1604">
                  <c:v>296.05340624999997</c:v>
                </c:pt>
                <c:pt idx="1605">
                  <c:v>293.29558796296294</c:v>
                </c:pt>
                <c:pt idx="1606">
                  <c:v>292.19607407407409</c:v>
                </c:pt>
                <c:pt idx="1607">
                  <c:v>291.09862500000003</c:v>
                </c:pt>
                <c:pt idx="1608">
                  <c:v>291.09862500000003</c:v>
                </c:pt>
                <c:pt idx="1609">
                  <c:v>291.09862500000003</c:v>
                </c:pt>
                <c:pt idx="1610">
                  <c:v>292.19607407407409</c:v>
                </c:pt>
                <c:pt idx="1611">
                  <c:v>292.74557291666667</c:v>
                </c:pt>
                <c:pt idx="1612">
                  <c:v>294.39716666666669</c:v>
                </c:pt>
                <c:pt idx="1613">
                  <c:v>296.6065185185185</c:v>
                </c:pt>
                <c:pt idx="1614">
                  <c:v>299.93603240740742</c:v>
                </c:pt>
                <c:pt idx="1615">
                  <c:v>303.84395254629629</c:v>
                </c:pt>
                <c:pt idx="1616">
                  <c:v>308.90558796296301</c:v>
                </c:pt>
                <c:pt idx="1617">
                  <c:v>315.1488136574074</c:v>
                </c:pt>
                <c:pt idx="1618">
                  <c:v>322.03084143518515</c:v>
                </c:pt>
                <c:pt idx="1619">
                  <c:v>329.57025462962957</c:v>
                </c:pt>
                <c:pt idx="1620">
                  <c:v>336.01789699074067</c:v>
                </c:pt>
                <c:pt idx="1621">
                  <c:v>341.93359143518512</c:v>
                </c:pt>
                <c:pt idx="1622">
                  <c:v>346.70331365740748</c:v>
                </c:pt>
                <c:pt idx="1623">
                  <c:v>350.30228587962966</c:v>
                </c:pt>
                <c:pt idx="1624">
                  <c:v>351.50607291666671</c:v>
                </c:pt>
                <c:pt idx="1625">
                  <c:v>350.90392129629618</c:v>
                </c:pt>
                <c:pt idx="1626">
                  <c:v>348.50047685185189</c:v>
                </c:pt>
                <c:pt idx="1627">
                  <c:v>342.52799999999996</c:v>
                </c:pt>
                <c:pt idx="1628">
                  <c:v>334.25325462962962</c:v>
                </c:pt>
                <c:pt idx="1629">
                  <c:v>323.762962962963</c:v>
                </c:pt>
                <c:pt idx="1630">
                  <c:v>312.8713229166666</c:v>
                </c:pt>
                <c:pt idx="1631">
                  <c:v>302.7248229166666</c:v>
                </c:pt>
                <c:pt idx="1632">
                  <c:v>295.50081018518517</c:v>
                </c:pt>
                <c:pt idx="1633">
                  <c:v>290.55067476851849</c:v>
                </c:pt>
                <c:pt idx="1634">
                  <c:v>288.90992129629626</c:v>
                </c:pt>
                <c:pt idx="1635">
                  <c:v>288.36403587962968</c:v>
                </c:pt>
                <c:pt idx="1636">
                  <c:v>288.36403587962968</c:v>
                </c:pt>
                <c:pt idx="1637">
                  <c:v>287.81866666666662</c:v>
                </c:pt>
                <c:pt idx="1638">
                  <c:v>286.18565624999997</c:v>
                </c:pt>
                <c:pt idx="1639">
                  <c:v>284.01553587962968</c:v>
                </c:pt>
                <c:pt idx="1640">
                  <c:v>281.31450000000007</c:v>
                </c:pt>
                <c:pt idx="1641">
                  <c:v>279.16296296296292</c:v>
                </c:pt>
                <c:pt idx="1642">
                  <c:v>278.09029166666664</c:v>
                </c:pt>
                <c:pt idx="1643">
                  <c:v>278.62636921296297</c:v>
                </c:pt>
                <c:pt idx="1644">
                  <c:v>281.31450000000007</c:v>
                </c:pt>
                <c:pt idx="1645">
                  <c:v>285.09956365740737</c:v>
                </c:pt>
                <c:pt idx="1646">
                  <c:v>290.55067476851849</c:v>
                </c:pt>
                <c:pt idx="1647">
                  <c:v>296.6065185185185</c:v>
                </c:pt>
                <c:pt idx="1648">
                  <c:v>303.84395254629629</c:v>
                </c:pt>
                <c:pt idx="1649">
                  <c:v>311.73567476851861</c:v>
                </c:pt>
                <c:pt idx="1650">
                  <c:v>319.72857291666662</c:v>
                </c:pt>
                <c:pt idx="1651">
                  <c:v>327.82264699074074</c:v>
                </c:pt>
                <c:pt idx="1652">
                  <c:v>334.84095254629636</c:v>
                </c:pt>
                <c:pt idx="1653">
                  <c:v>341.33969907407408</c:v>
                </c:pt>
                <c:pt idx="1654">
                  <c:v>347.30185185185184</c:v>
                </c:pt>
                <c:pt idx="1655">
                  <c:v>352.10874074074064</c:v>
                </c:pt>
                <c:pt idx="1656">
                  <c:v>356.94866666666655</c:v>
                </c:pt>
                <c:pt idx="1657">
                  <c:v>361.82162962962968</c:v>
                </c:pt>
                <c:pt idx="1658">
                  <c:v>366.72762962962969</c:v>
                </c:pt>
                <c:pt idx="1659">
                  <c:v>371.66666666666669</c:v>
                </c:pt>
                <c:pt idx="1660">
                  <c:v>376.63874074074079</c:v>
                </c:pt>
                <c:pt idx="1661">
                  <c:v>381.64385185185182</c:v>
                </c:pt>
                <c:pt idx="1662">
                  <c:v>386.0504247685185</c:v>
                </c:pt>
                <c:pt idx="1663">
                  <c:v>391.11748032407399</c:v>
                </c:pt>
                <c:pt idx="1664">
                  <c:v>395.57825462962967</c:v>
                </c:pt>
                <c:pt idx="1665">
                  <c:v>399.42190740740745</c:v>
                </c:pt>
                <c:pt idx="1666">
                  <c:v>403.28414351851848</c:v>
                </c:pt>
                <c:pt idx="1667">
                  <c:v>405.8692916666667</c:v>
                </c:pt>
                <c:pt idx="1668">
                  <c:v>408.46269907407395</c:v>
                </c:pt>
                <c:pt idx="1669">
                  <c:v>410.41317476851845</c:v>
                </c:pt>
                <c:pt idx="1670">
                  <c:v>412.36829629629631</c:v>
                </c:pt>
                <c:pt idx="1671">
                  <c:v>413.67429166666659</c:v>
                </c:pt>
                <c:pt idx="1672">
                  <c:v>414.32806365740748</c:v>
                </c:pt>
                <c:pt idx="1673">
                  <c:v>414.98235185185177</c:v>
                </c:pt>
                <c:pt idx="1674">
                  <c:v>415.63715624999998</c:v>
                </c:pt>
                <c:pt idx="1675">
                  <c:v>415.63715624999998</c:v>
                </c:pt>
                <c:pt idx="1676">
                  <c:v>415.63715624999998</c:v>
                </c:pt>
                <c:pt idx="1677">
                  <c:v>414.98235185185177</c:v>
                </c:pt>
                <c:pt idx="1678">
                  <c:v>413.67429166666659</c:v>
                </c:pt>
                <c:pt idx="1679">
                  <c:v>411.71607291666669</c:v>
                </c:pt>
                <c:pt idx="1680">
                  <c:v>409.76249999999993</c:v>
                </c:pt>
                <c:pt idx="1681">
                  <c:v>407.81357291666677</c:v>
                </c:pt>
                <c:pt idx="1682">
                  <c:v>407.16496296296287</c:v>
                </c:pt>
                <c:pt idx="1683">
                  <c:v>407.16496296296287</c:v>
                </c:pt>
                <c:pt idx="1684">
                  <c:v>408.46269907407395</c:v>
                </c:pt>
                <c:pt idx="1685">
                  <c:v>411.0643657407407</c:v>
                </c:pt>
                <c:pt idx="1686">
                  <c:v>413.67429166666659</c:v>
                </c:pt>
                <c:pt idx="1687">
                  <c:v>416.2924768518518</c:v>
                </c:pt>
                <c:pt idx="1688">
                  <c:v>418.91892129629633</c:v>
                </c:pt>
                <c:pt idx="1689">
                  <c:v>420.23524074074066</c:v>
                </c:pt>
                <c:pt idx="1690">
                  <c:v>421.55362499999995</c:v>
                </c:pt>
                <c:pt idx="1691">
                  <c:v>422.21359143518515</c:v>
                </c:pt>
                <c:pt idx="1692">
                  <c:v>422.87407407407409</c:v>
                </c:pt>
                <c:pt idx="1693">
                  <c:v>423.53507291666671</c:v>
                </c:pt>
                <c:pt idx="1694">
                  <c:v>424.19658796296284</c:v>
                </c:pt>
                <c:pt idx="1695">
                  <c:v>424.85861921296299</c:v>
                </c:pt>
                <c:pt idx="1696">
                  <c:v>425.52116666666677</c:v>
                </c:pt>
                <c:pt idx="1697">
                  <c:v>426.18423032407395</c:v>
                </c:pt>
                <c:pt idx="1698">
                  <c:v>426.8478101851851</c:v>
                </c:pt>
                <c:pt idx="1699">
                  <c:v>426.8478101851851</c:v>
                </c:pt>
                <c:pt idx="1700">
                  <c:v>426.18423032407395</c:v>
                </c:pt>
                <c:pt idx="1701">
                  <c:v>424.85861921296299</c:v>
                </c:pt>
                <c:pt idx="1702">
                  <c:v>423.53507291666671</c:v>
                </c:pt>
                <c:pt idx="1703">
                  <c:v>422.21359143518515</c:v>
                </c:pt>
                <c:pt idx="1704">
                  <c:v>420.23524074074066</c:v>
                </c:pt>
                <c:pt idx="1705">
                  <c:v>418.91892129629633</c:v>
                </c:pt>
                <c:pt idx="1706">
                  <c:v>417.60466666666667</c:v>
                </c:pt>
                <c:pt idx="1707">
                  <c:v>416.2924768518518</c:v>
                </c:pt>
                <c:pt idx="1708">
                  <c:v>415.63715624999998</c:v>
                </c:pt>
                <c:pt idx="1709">
                  <c:v>414.98235185185177</c:v>
                </c:pt>
                <c:pt idx="1710">
                  <c:v>414.32806365740748</c:v>
                </c:pt>
                <c:pt idx="1711">
                  <c:v>414.98235185185177</c:v>
                </c:pt>
                <c:pt idx="1712">
                  <c:v>415.63715624999998</c:v>
                </c:pt>
                <c:pt idx="1713">
                  <c:v>416.94831365740743</c:v>
                </c:pt>
                <c:pt idx="1714">
                  <c:v>418.91892129629633</c:v>
                </c:pt>
                <c:pt idx="1715">
                  <c:v>420.89417476851844</c:v>
                </c:pt>
                <c:pt idx="1716">
                  <c:v>423.53507291666671</c:v>
                </c:pt>
                <c:pt idx="1717">
                  <c:v>426.18423032407395</c:v>
                </c:pt>
                <c:pt idx="1718">
                  <c:v>429.50729166666673</c:v>
                </c:pt>
                <c:pt idx="1719">
                  <c:v>432.84325810185175</c:v>
                </c:pt>
                <c:pt idx="1720">
                  <c:v>436.86345254629617</c:v>
                </c:pt>
                <c:pt idx="1721">
                  <c:v>440.22781018518515</c:v>
                </c:pt>
                <c:pt idx="1722">
                  <c:v>442.92858796296304</c:v>
                </c:pt>
                <c:pt idx="1723">
                  <c:v>444.28207407407399</c:v>
                </c:pt>
                <c:pt idx="1724">
                  <c:v>444.9595914351853</c:v>
                </c:pt>
                <c:pt idx="1725">
                  <c:v>444.28207407407399</c:v>
                </c:pt>
                <c:pt idx="1726">
                  <c:v>440.90223032407403</c:v>
                </c:pt>
                <c:pt idx="1727">
                  <c:v>434.85103240740739</c:v>
                </c:pt>
                <c:pt idx="1728">
                  <c:v>425.52116666666677</c:v>
                </c:pt>
                <c:pt idx="1729">
                  <c:v>413.02103587962966</c:v>
                </c:pt>
                <c:pt idx="1730">
                  <c:v>397.49775810185179</c:v>
                </c:pt>
                <c:pt idx="1731">
                  <c:v>381.64385185185182</c:v>
                </c:pt>
                <c:pt idx="1732">
                  <c:v>365.49803240740738</c:v>
                </c:pt>
                <c:pt idx="1733">
                  <c:v>350.30228587962966</c:v>
                </c:pt>
                <c:pt idx="1734">
                  <c:v>336.01789699074067</c:v>
                </c:pt>
                <c:pt idx="1735">
                  <c:v>322.60769907407405</c:v>
                </c:pt>
                <c:pt idx="1736">
                  <c:v>309.47057291666664</c:v>
                </c:pt>
                <c:pt idx="1737">
                  <c:v>296.05340624999997</c:v>
                </c:pt>
                <c:pt idx="1738">
                  <c:v>283.47429629629625</c:v>
                </c:pt>
                <c:pt idx="1739">
                  <c:v>271.16825810185185</c:v>
                </c:pt>
                <c:pt idx="1740">
                  <c:v>260.17079629629632</c:v>
                </c:pt>
                <c:pt idx="1741">
                  <c:v>250.92558796296294</c:v>
                </c:pt>
                <c:pt idx="1742">
                  <c:v>243.85050000000004</c:v>
                </c:pt>
                <c:pt idx="1743">
                  <c:v>237.371369212963</c:v>
                </c:pt>
                <c:pt idx="1744">
                  <c:v>231.95716666666661</c:v>
                </c:pt>
                <c:pt idx="1745">
                  <c:v>227.08936574074073</c:v>
                </c:pt>
                <c:pt idx="1746">
                  <c:v>222.27318518518518</c:v>
                </c:pt>
                <c:pt idx="1747">
                  <c:v>217.50862499999997</c:v>
                </c:pt>
                <c:pt idx="1748">
                  <c:v>213.73414351851849</c:v>
                </c:pt>
                <c:pt idx="1749">
                  <c:v>209.99269907407407</c:v>
                </c:pt>
                <c:pt idx="1750">
                  <c:v>207.20829629629628</c:v>
                </c:pt>
                <c:pt idx="1751">
                  <c:v>204.90215624999999</c:v>
                </c:pt>
                <c:pt idx="1752">
                  <c:v>202.60892129629627</c:v>
                </c:pt>
                <c:pt idx="1753">
                  <c:v>200.32859143518516</c:v>
                </c:pt>
                <c:pt idx="1754">
                  <c:v>198.06116666666665</c:v>
                </c:pt>
                <c:pt idx="1755">
                  <c:v>195.80664699074069</c:v>
                </c:pt>
                <c:pt idx="1756">
                  <c:v>193.56503240740736</c:v>
                </c:pt>
                <c:pt idx="1757">
                  <c:v>191.33632291666666</c:v>
                </c:pt>
                <c:pt idx="1758">
                  <c:v>188.67890624999998</c:v>
                </c:pt>
                <c:pt idx="1759">
                  <c:v>186.47858796296293</c:v>
                </c:pt>
                <c:pt idx="1760">
                  <c:v>183.85524074074073</c:v>
                </c:pt>
                <c:pt idx="1761">
                  <c:v>181.25047685185183</c:v>
                </c:pt>
                <c:pt idx="1762">
                  <c:v>178.6642962962963</c:v>
                </c:pt>
                <c:pt idx="1763">
                  <c:v>176.09669907407402</c:v>
                </c:pt>
                <c:pt idx="1764">
                  <c:v>173.5476851851852</c:v>
                </c:pt>
                <c:pt idx="1765">
                  <c:v>170.59732291666663</c:v>
                </c:pt>
                <c:pt idx="1766">
                  <c:v>166.84116666666668</c:v>
                </c:pt>
                <c:pt idx="1767">
                  <c:v>161.48942476851849</c:v>
                </c:pt>
                <c:pt idx="1768">
                  <c:v>154.62262500000003</c:v>
                </c:pt>
                <c:pt idx="1769">
                  <c:v>145.56970254629627</c:v>
                </c:pt>
                <c:pt idx="1770">
                  <c:v>134.91732291666662</c:v>
                </c:pt>
                <c:pt idx="1771">
                  <c:v>123.23873032407404</c:v>
                </c:pt>
                <c:pt idx="1772">
                  <c:v>112.08873032407409</c:v>
                </c:pt>
                <c:pt idx="1773">
                  <c:v>101.46732291666667</c:v>
                </c:pt>
                <c:pt idx="1774">
                  <c:v>91.989822916666682</c:v>
                </c:pt>
                <c:pt idx="1775">
                  <c:v>83.857291666666669</c:v>
                </c:pt>
                <c:pt idx="1776">
                  <c:v>76.944291666666672</c:v>
                </c:pt>
                <c:pt idx="1777">
                  <c:v>70.328625000000017</c:v>
                </c:pt>
                <c:pt idx="1778">
                  <c:v>63.753480324074083</c:v>
                </c:pt>
                <c:pt idx="1779">
                  <c:v>56.530499999999996</c:v>
                </c:pt>
                <c:pt idx="1780">
                  <c:v>48.839322916666667</c:v>
                </c:pt>
                <c:pt idx="1781">
                  <c:v>41.090072916666664</c:v>
                </c:pt>
                <c:pt idx="1782">
                  <c:v>34.197462962962952</c:v>
                </c:pt>
                <c:pt idx="1783">
                  <c:v>28.449018518518525</c:v>
                </c:pt>
                <c:pt idx="1784">
                  <c:v>24.00992476851852</c:v>
                </c:pt>
                <c:pt idx="1785">
                  <c:v>20.671119212962964</c:v>
                </c:pt>
                <c:pt idx="1786">
                  <c:v>17.852646990740741</c:v>
                </c:pt>
                <c:pt idx="1787">
                  <c:v>15.366351851851851</c:v>
                </c:pt>
                <c:pt idx="1788">
                  <c:v>13.066406249999998</c:v>
                </c:pt>
                <c:pt idx="1789">
                  <c:v>10.846730324074075</c:v>
                </c:pt>
                <c:pt idx="1790">
                  <c:v>8.549365740740738</c:v>
                </c:pt>
                <c:pt idx="1791">
                  <c:v>6.2008969907407394</c:v>
                </c:pt>
                <c:pt idx="1792">
                  <c:v>3.9048229166666668</c:v>
                </c:pt>
                <c:pt idx="1793">
                  <c:v>1.9535729166666662</c:v>
                </c:pt>
                <c:pt idx="1794">
                  <c:v>0.69790740740740742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1C1-4AB4-9D1B-2D7C550A28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4339712"/>
        <c:axId val="829641680"/>
      </c:scatterChart>
      <c:valAx>
        <c:axId val="7243397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MY"/>
                  <a:t>Time</a:t>
                </a:r>
                <a:r>
                  <a:rPr lang="en-MY" baseline="0"/>
                  <a:t> (s)</a:t>
                </a:r>
                <a:endParaRPr lang="en-MY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9641680"/>
        <c:crosses val="autoZero"/>
        <c:crossBetween val="midCat"/>
      </c:valAx>
      <c:valAx>
        <c:axId val="8296416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MY"/>
                  <a:t>Froce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433971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MY"/>
              <a:t>Traction</a:t>
            </a:r>
            <a:r>
              <a:rPr lang="en-MY" baseline="0"/>
              <a:t> and Braking Energy in WLTP</a:t>
            </a:r>
            <a:endParaRPr lang="en-MY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Traction Energy 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WLTC_class_3!$P$8:$P$1808</c:f>
              <c:numCache>
                <c:formatCode>0.0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37.27327124485597</c:v>
                </c:pt>
                <c:pt idx="13">
                  <c:v>777.65511858924901</c:v>
                </c:pt>
                <c:pt idx="14">
                  <c:v>4283.5983310892498</c:v>
                </c:pt>
                <c:pt idx="15">
                  <c:v>10363.70397327675</c:v>
                </c:pt>
                <c:pt idx="16">
                  <c:v>17763.283134394289</c:v>
                </c:pt>
                <c:pt idx="17">
                  <c:v>29247.840078600821</c:v>
                </c:pt>
                <c:pt idx="18">
                  <c:v>44795.417549659207</c:v>
                </c:pt>
                <c:pt idx="19">
                  <c:v>57354.793637107767</c:v>
                </c:pt>
                <c:pt idx="20">
                  <c:v>63411.949767669757</c:v>
                </c:pt>
                <c:pt idx="21">
                  <c:v>67007.757137699344</c:v>
                </c:pt>
                <c:pt idx="22">
                  <c:v>70430.005145679024</c:v>
                </c:pt>
                <c:pt idx="23">
                  <c:v>74123.611945679033</c:v>
                </c:pt>
                <c:pt idx="24">
                  <c:v>80344.942760088757</c:v>
                </c:pt>
                <c:pt idx="25">
                  <c:v>88706.094054944726</c:v>
                </c:pt>
                <c:pt idx="26">
                  <c:v>98516.96167334108</c:v>
                </c:pt>
                <c:pt idx="27">
                  <c:v>112438.09904221326</c:v>
                </c:pt>
                <c:pt idx="28">
                  <c:v>128207.78998249104</c:v>
                </c:pt>
                <c:pt idx="29">
                  <c:v>144272.74962727627</c:v>
                </c:pt>
                <c:pt idx="30">
                  <c:v>157472.31021698177</c:v>
                </c:pt>
                <c:pt idx="31">
                  <c:v>166850.79108423358</c:v>
                </c:pt>
                <c:pt idx="32">
                  <c:v>174577.84577334751</c:v>
                </c:pt>
                <c:pt idx="33">
                  <c:v>181490.99213942906</c:v>
                </c:pt>
                <c:pt idx="34">
                  <c:v>186916.72167831796</c:v>
                </c:pt>
                <c:pt idx="35">
                  <c:v>189823.47983942265</c:v>
                </c:pt>
                <c:pt idx="36">
                  <c:v>189823.47983942265</c:v>
                </c:pt>
                <c:pt idx="37">
                  <c:v>189823.47983942265</c:v>
                </c:pt>
                <c:pt idx="38">
                  <c:v>189823.47983942265</c:v>
                </c:pt>
                <c:pt idx="39">
                  <c:v>189823.47983942265</c:v>
                </c:pt>
                <c:pt idx="40">
                  <c:v>189823.47983942265</c:v>
                </c:pt>
                <c:pt idx="41">
                  <c:v>189823.47983942265</c:v>
                </c:pt>
                <c:pt idx="42">
                  <c:v>189823.47983942265</c:v>
                </c:pt>
                <c:pt idx="43">
                  <c:v>189823.47983942265</c:v>
                </c:pt>
                <c:pt idx="44">
                  <c:v>189823.47983942265</c:v>
                </c:pt>
                <c:pt idx="45">
                  <c:v>189823.47983942265</c:v>
                </c:pt>
                <c:pt idx="46">
                  <c:v>189823.47983942265</c:v>
                </c:pt>
                <c:pt idx="47">
                  <c:v>189823.47983942265</c:v>
                </c:pt>
                <c:pt idx="48">
                  <c:v>189823.47983942265</c:v>
                </c:pt>
                <c:pt idx="49">
                  <c:v>190267.09810984446</c:v>
                </c:pt>
                <c:pt idx="50">
                  <c:v>190964.11915804405</c:v>
                </c:pt>
                <c:pt idx="51">
                  <c:v>190964.11915804405</c:v>
                </c:pt>
                <c:pt idx="52">
                  <c:v>190964.11915804405</c:v>
                </c:pt>
                <c:pt idx="53">
                  <c:v>190964.11915804405</c:v>
                </c:pt>
                <c:pt idx="54">
                  <c:v>190964.11915804405</c:v>
                </c:pt>
                <c:pt idx="55">
                  <c:v>191675.40088026627</c:v>
                </c:pt>
                <c:pt idx="56">
                  <c:v>192472.09926915515</c:v>
                </c:pt>
                <c:pt idx="57">
                  <c:v>193525.04765804403</c:v>
                </c:pt>
                <c:pt idx="58">
                  <c:v>194867.61887384264</c:v>
                </c:pt>
                <c:pt idx="59">
                  <c:v>197857.98553634263</c:v>
                </c:pt>
                <c:pt idx="60">
                  <c:v>201666.69499241901</c:v>
                </c:pt>
                <c:pt idx="61">
                  <c:v>203999.24270648151</c:v>
                </c:pt>
                <c:pt idx="62">
                  <c:v>206085.86561603012</c:v>
                </c:pt>
                <c:pt idx="63">
                  <c:v>208558.91475353012</c:v>
                </c:pt>
                <c:pt idx="64">
                  <c:v>211659.90478321761</c:v>
                </c:pt>
                <c:pt idx="65">
                  <c:v>214130.74527586164</c:v>
                </c:pt>
                <c:pt idx="66">
                  <c:v>216129.27952539225</c:v>
                </c:pt>
                <c:pt idx="67">
                  <c:v>220257.93871757333</c:v>
                </c:pt>
                <c:pt idx="68">
                  <c:v>228580.53818285753</c:v>
                </c:pt>
                <c:pt idx="69">
                  <c:v>240425.00769355713</c:v>
                </c:pt>
                <c:pt idx="70">
                  <c:v>254739.92530257849</c:v>
                </c:pt>
                <c:pt idx="71">
                  <c:v>269816.5592304077</c:v>
                </c:pt>
                <c:pt idx="72">
                  <c:v>282869.89699887478</c:v>
                </c:pt>
                <c:pt idx="73">
                  <c:v>292511.07597706409</c:v>
                </c:pt>
                <c:pt idx="74">
                  <c:v>300205.89953921043</c:v>
                </c:pt>
                <c:pt idx="75">
                  <c:v>307853.59325916925</c:v>
                </c:pt>
                <c:pt idx="76">
                  <c:v>316263.6076794882</c:v>
                </c:pt>
                <c:pt idx="77">
                  <c:v>324395.93056397251</c:v>
                </c:pt>
                <c:pt idx="78">
                  <c:v>330197.11734747945</c:v>
                </c:pt>
                <c:pt idx="79">
                  <c:v>332377.16833683773</c:v>
                </c:pt>
                <c:pt idx="80">
                  <c:v>332575.41987155995</c:v>
                </c:pt>
                <c:pt idx="81">
                  <c:v>332575.41987155995</c:v>
                </c:pt>
                <c:pt idx="82">
                  <c:v>332575.41987155995</c:v>
                </c:pt>
                <c:pt idx="83">
                  <c:v>333776.65563827805</c:v>
                </c:pt>
                <c:pt idx="84">
                  <c:v>333776.65563827805</c:v>
                </c:pt>
                <c:pt idx="85">
                  <c:v>333776.65563827805</c:v>
                </c:pt>
                <c:pt idx="86">
                  <c:v>333776.65563827805</c:v>
                </c:pt>
                <c:pt idx="87">
                  <c:v>333776.65563827805</c:v>
                </c:pt>
                <c:pt idx="88">
                  <c:v>333776.65563827805</c:v>
                </c:pt>
                <c:pt idx="89">
                  <c:v>333776.65563827805</c:v>
                </c:pt>
                <c:pt idx="90">
                  <c:v>333776.65563827805</c:v>
                </c:pt>
                <c:pt idx="91">
                  <c:v>333776.65563827805</c:v>
                </c:pt>
                <c:pt idx="92">
                  <c:v>333776.65563827805</c:v>
                </c:pt>
                <c:pt idx="93">
                  <c:v>333776.65563827805</c:v>
                </c:pt>
                <c:pt idx="94">
                  <c:v>333776.65563827805</c:v>
                </c:pt>
                <c:pt idx="95">
                  <c:v>333776.65563827805</c:v>
                </c:pt>
                <c:pt idx="96">
                  <c:v>333776.65563827805</c:v>
                </c:pt>
                <c:pt idx="97">
                  <c:v>333776.65563827805</c:v>
                </c:pt>
                <c:pt idx="98">
                  <c:v>333776.65563827805</c:v>
                </c:pt>
                <c:pt idx="99">
                  <c:v>333776.65563827805</c:v>
                </c:pt>
                <c:pt idx="100">
                  <c:v>333776.65563827805</c:v>
                </c:pt>
                <c:pt idx="101">
                  <c:v>333776.65563827805</c:v>
                </c:pt>
                <c:pt idx="102">
                  <c:v>333776.65563827805</c:v>
                </c:pt>
                <c:pt idx="103">
                  <c:v>333776.65563827805</c:v>
                </c:pt>
                <c:pt idx="104">
                  <c:v>333776.65563827805</c:v>
                </c:pt>
                <c:pt idx="105">
                  <c:v>333776.65563827805</c:v>
                </c:pt>
                <c:pt idx="106">
                  <c:v>333776.65563827805</c:v>
                </c:pt>
                <c:pt idx="107">
                  <c:v>333776.65563827805</c:v>
                </c:pt>
                <c:pt idx="108">
                  <c:v>333776.65563827805</c:v>
                </c:pt>
                <c:pt idx="109">
                  <c:v>333776.65563827805</c:v>
                </c:pt>
                <c:pt idx="110">
                  <c:v>333776.65563827805</c:v>
                </c:pt>
                <c:pt idx="111">
                  <c:v>333776.65563827805</c:v>
                </c:pt>
                <c:pt idx="112">
                  <c:v>333776.65563827805</c:v>
                </c:pt>
                <c:pt idx="113">
                  <c:v>333776.65563827805</c:v>
                </c:pt>
                <c:pt idx="114">
                  <c:v>333776.65563827805</c:v>
                </c:pt>
                <c:pt idx="115">
                  <c:v>333776.65563827805</c:v>
                </c:pt>
                <c:pt idx="116">
                  <c:v>333776.65563827805</c:v>
                </c:pt>
                <c:pt idx="117">
                  <c:v>333776.65563827805</c:v>
                </c:pt>
                <c:pt idx="118">
                  <c:v>333776.65563827805</c:v>
                </c:pt>
                <c:pt idx="119">
                  <c:v>333776.65563827805</c:v>
                </c:pt>
                <c:pt idx="120">
                  <c:v>333776.65563827805</c:v>
                </c:pt>
                <c:pt idx="121">
                  <c:v>333776.65563827805</c:v>
                </c:pt>
                <c:pt idx="122">
                  <c:v>333776.65563827805</c:v>
                </c:pt>
                <c:pt idx="123">
                  <c:v>333776.65563827805</c:v>
                </c:pt>
                <c:pt idx="124">
                  <c:v>333776.65563827805</c:v>
                </c:pt>
                <c:pt idx="125">
                  <c:v>333776.65563827805</c:v>
                </c:pt>
                <c:pt idx="126">
                  <c:v>333776.65563827805</c:v>
                </c:pt>
                <c:pt idx="127">
                  <c:v>333776.65563827805</c:v>
                </c:pt>
                <c:pt idx="128">
                  <c:v>333776.65563827805</c:v>
                </c:pt>
                <c:pt idx="129">
                  <c:v>333776.65563827805</c:v>
                </c:pt>
                <c:pt idx="130">
                  <c:v>333776.65563827805</c:v>
                </c:pt>
                <c:pt idx="131">
                  <c:v>333776.65563827805</c:v>
                </c:pt>
                <c:pt idx="132">
                  <c:v>333776.65563827805</c:v>
                </c:pt>
                <c:pt idx="133">
                  <c:v>333776.65563827805</c:v>
                </c:pt>
                <c:pt idx="134">
                  <c:v>333776.65563827805</c:v>
                </c:pt>
                <c:pt idx="135">
                  <c:v>333776.65563827805</c:v>
                </c:pt>
                <c:pt idx="136">
                  <c:v>333776.65563827805</c:v>
                </c:pt>
                <c:pt idx="137">
                  <c:v>333776.65563827805</c:v>
                </c:pt>
                <c:pt idx="138">
                  <c:v>333816.77613174514</c:v>
                </c:pt>
                <c:pt idx="139">
                  <c:v>334738.94167259516</c:v>
                </c:pt>
                <c:pt idx="140">
                  <c:v>339394.43328555167</c:v>
                </c:pt>
                <c:pt idx="141">
                  <c:v>348748.5865558642</c:v>
                </c:pt>
                <c:pt idx="142">
                  <c:v>358257.10045072017</c:v>
                </c:pt>
                <c:pt idx="143">
                  <c:v>364249.38485853269</c:v>
                </c:pt>
                <c:pt idx="144">
                  <c:v>368297.8681736883</c:v>
                </c:pt>
                <c:pt idx="145">
                  <c:v>374015.46674735087</c:v>
                </c:pt>
                <c:pt idx="146">
                  <c:v>383056.04685290641</c:v>
                </c:pt>
                <c:pt idx="147">
                  <c:v>393692.78756026237</c:v>
                </c:pt>
                <c:pt idx="148">
                  <c:v>403148.08058571891</c:v>
                </c:pt>
                <c:pt idx="149">
                  <c:v>409599.85827234446</c:v>
                </c:pt>
                <c:pt idx="150">
                  <c:v>412161.52692239592</c:v>
                </c:pt>
                <c:pt idx="151">
                  <c:v>412161.52692239592</c:v>
                </c:pt>
                <c:pt idx="152">
                  <c:v>412161.52692239592</c:v>
                </c:pt>
                <c:pt idx="153">
                  <c:v>412161.52692239592</c:v>
                </c:pt>
                <c:pt idx="154">
                  <c:v>412161.52692239592</c:v>
                </c:pt>
                <c:pt idx="155">
                  <c:v>412161.52692239592</c:v>
                </c:pt>
                <c:pt idx="156">
                  <c:v>412360.30864461814</c:v>
                </c:pt>
                <c:pt idx="157">
                  <c:v>415081.61280711816</c:v>
                </c:pt>
                <c:pt idx="158">
                  <c:v>420640.04498437513</c:v>
                </c:pt>
                <c:pt idx="159">
                  <c:v>429146.53687470435</c:v>
                </c:pt>
                <c:pt idx="160">
                  <c:v>439388.99673598906</c:v>
                </c:pt>
                <c:pt idx="161">
                  <c:v>450004.63732348906</c:v>
                </c:pt>
                <c:pt idx="162">
                  <c:v>459413.61261081544</c:v>
                </c:pt>
                <c:pt idx="163">
                  <c:v>469226.59340525989</c:v>
                </c:pt>
                <c:pt idx="164">
                  <c:v>478688.13794078585</c:v>
                </c:pt>
                <c:pt idx="165">
                  <c:v>486692.1265428756</c:v>
                </c:pt>
                <c:pt idx="166">
                  <c:v>493825.57510554924</c:v>
                </c:pt>
                <c:pt idx="167">
                  <c:v>503583.7640041089</c:v>
                </c:pt>
                <c:pt idx="168">
                  <c:v>516219.31931110477</c:v>
                </c:pt>
                <c:pt idx="169">
                  <c:v>526433.92281666037</c:v>
                </c:pt>
                <c:pt idx="170">
                  <c:v>529851.94636707183</c:v>
                </c:pt>
                <c:pt idx="171">
                  <c:v>529851.94636707183</c:v>
                </c:pt>
                <c:pt idx="172">
                  <c:v>529851.94636707183</c:v>
                </c:pt>
                <c:pt idx="173">
                  <c:v>529851.94636707183</c:v>
                </c:pt>
                <c:pt idx="174">
                  <c:v>529851.94636707183</c:v>
                </c:pt>
                <c:pt idx="175">
                  <c:v>529851.94636707183</c:v>
                </c:pt>
                <c:pt idx="176">
                  <c:v>532677.81260920793</c:v>
                </c:pt>
                <c:pt idx="177">
                  <c:v>539472.83286765055</c:v>
                </c:pt>
                <c:pt idx="178">
                  <c:v>547973.95698426582</c:v>
                </c:pt>
                <c:pt idx="179">
                  <c:v>553802.19300422468</c:v>
                </c:pt>
                <c:pt idx="180">
                  <c:v>556554.84255278436</c:v>
                </c:pt>
                <c:pt idx="181">
                  <c:v>557827.06417164369</c:v>
                </c:pt>
                <c:pt idx="182">
                  <c:v>557827.06417164369</c:v>
                </c:pt>
                <c:pt idx="183">
                  <c:v>557827.06417164369</c:v>
                </c:pt>
                <c:pt idx="184">
                  <c:v>557827.06417164369</c:v>
                </c:pt>
                <c:pt idx="185">
                  <c:v>557827.06417164369</c:v>
                </c:pt>
                <c:pt idx="186">
                  <c:v>557827.06417164369</c:v>
                </c:pt>
                <c:pt idx="187">
                  <c:v>557827.06417164369</c:v>
                </c:pt>
                <c:pt idx="188">
                  <c:v>557827.06417164369</c:v>
                </c:pt>
                <c:pt idx="189">
                  <c:v>557827.06417164369</c:v>
                </c:pt>
                <c:pt idx="190">
                  <c:v>557827.06417164369</c:v>
                </c:pt>
                <c:pt idx="191">
                  <c:v>557827.06417164369</c:v>
                </c:pt>
                <c:pt idx="192">
                  <c:v>557827.06417164369</c:v>
                </c:pt>
                <c:pt idx="193">
                  <c:v>558035.22629468248</c:v>
                </c:pt>
                <c:pt idx="194">
                  <c:v>558411.42494555691</c:v>
                </c:pt>
                <c:pt idx="195">
                  <c:v>559037.2900011125</c:v>
                </c:pt>
                <c:pt idx="196">
                  <c:v>559833.98839000135</c:v>
                </c:pt>
                <c:pt idx="197">
                  <c:v>560630.6867788902</c:v>
                </c:pt>
                <c:pt idx="198">
                  <c:v>561854.46850111242</c:v>
                </c:pt>
                <c:pt idx="199">
                  <c:v>563575.21742970683</c:v>
                </c:pt>
                <c:pt idx="200">
                  <c:v>565828.65827049897</c:v>
                </c:pt>
                <c:pt idx="201">
                  <c:v>568756.41467276239</c:v>
                </c:pt>
                <c:pt idx="202">
                  <c:v>572430.26942970685</c:v>
                </c:pt>
                <c:pt idx="203">
                  <c:v>578238.81793057488</c:v>
                </c:pt>
                <c:pt idx="204">
                  <c:v>585886.24048895959</c:v>
                </c:pt>
                <c:pt idx="205">
                  <c:v>594583.49914677849</c:v>
                </c:pt>
                <c:pt idx="206">
                  <c:v>605892.05441257067</c:v>
                </c:pt>
                <c:pt idx="207">
                  <c:v>618895.36017172062</c:v>
                </c:pt>
                <c:pt idx="208">
                  <c:v>631761.34305361367</c:v>
                </c:pt>
                <c:pt idx="209">
                  <c:v>646843.32065032155</c:v>
                </c:pt>
                <c:pt idx="210">
                  <c:v>663237.20929065079</c:v>
                </c:pt>
                <c:pt idx="211">
                  <c:v>676743.33869603276</c:v>
                </c:pt>
                <c:pt idx="212">
                  <c:v>688108.11354829615</c:v>
                </c:pt>
                <c:pt idx="213">
                  <c:v>698150.17861860862</c:v>
                </c:pt>
                <c:pt idx="214">
                  <c:v>709084.14840790909</c:v>
                </c:pt>
                <c:pt idx="215">
                  <c:v>722905.93659101741</c:v>
                </c:pt>
                <c:pt idx="216">
                  <c:v>739312.91752851743</c:v>
                </c:pt>
                <c:pt idx="217">
                  <c:v>756550.86889501044</c:v>
                </c:pt>
                <c:pt idx="218">
                  <c:v>772804.41531913599</c:v>
                </c:pt>
                <c:pt idx="219">
                  <c:v>787125.28657371423</c:v>
                </c:pt>
                <c:pt idx="220">
                  <c:v>799250.41144958872</c:v>
                </c:pt>
                <c:pt idx="221">
                  <c:v>808620.76743640075</c:v>
                </c:pt>
                <c:pt idx="222">
                  <c:v>816188.51315358828</c:v>
                </c:pt>
                <c:pt idx="223">
                  <c:v>823448.80574004014</c:v>
                </c:pt>
                <c:pt idx="224">
                  <c:v>830762.22653823975</c:v>
                </c:pt>
                <c:pt idx="225">
                  <c:v>839304.20499004016</c:v>
                </c:pt>
                <c:pt idx="226">
                  <c:v>848356.50843304431</c:v>
                </c:pt>
                <c:pt idx="227">
                  <c:v>857119.60325873236</c:v>
                </c:pt>
                <c:pt idx="228">
                  <c:v>865586.96612123237</c:v>
                </c:pt>
                <c:pt idx="229">
                  <c:v>873333.00855091342</c:v>
                </c:pt>
                <c:pt idx="230">
                  <c:v>879525.41504303657</c:v>
                </c:pt>
                <c:pt idx="231">
                  <c:v>883304.80070182646</c:v>
                </c:pt>
                <c:pt idx="232">
                  <c:v>883304.80070182646</c:v>
                </c:pt>
                <c:pt idx="233">
                  <c:v>883304.80070182646</c:v>
                </c:pt>
                <c:pt idx="234">
                  <c:v>883304.80070182646</c:v>
                </c:pt>
                <c:pt idx="235">
                  <c:v>883304.80070182646</c:v>
                </c:pt>
                <c:pt idx="236">
                  <c:v>883304.80070182646</c:v>
                </c:pt>
                <c:pt idx="237">
                  <c:v>883304.80070182646</c:v>
                </c:pt>
                <c:pt idx="238">
                  <c:v>883304.80070182646</c:v>
                </c:pt>
                <c:pt idx="239">
                  <c:v>883304.80070182646</c:v>
                </c:pt>
                <c:pt idx="240">
                  <c:v>883304.80070182646</c:v>
                </c:pt>
                <c:pt idx="241">
                  <c:v>883304.80070182646</c:v>
                </c:pt>
                <c:pt idx="242">
                  <c:v>883304.80070182646</c:v>
                </c:pt>
                <c:pt idx="243">
                  <c:v>883304.80070182646</c:v>
                </c:pt>
                <c:pt idx="244">
                  <c:v>883304.80070182646</c:v>
                </c:pt>
                <c:pt idx="245">
                  <c:v>883304.80070182646</c:v>
                </c:pt>
                <c:pt idx="246">
                  <c:v>883304.80070182646</c:v>
                </c:pt>
                <c:pt idx="247">
                  <c:v>883304.80070182646</c:v>
                </c:pt>
                <c:pt idx="248">
                  <c:v>883304.80070182646</c:v>
                </c:pt>
                <c:pt idx="249">
                  <c:v>883304.80070182646</c:v>
                </c:pt>
                <c:pt idx="250">
                  <c:v>883304.80070182646</c:v>
                </c:pt>
                <c:pt idx="251">
                  <c:v>883304.80070182646</c:v>
                </c:pt>
                <c:pt idx="252">
                  <c:v>883304.80070182646</c:v>
                </c:pt>
                <c:pt idx="253">
                  <c:v>883748.41897224833</c:v>
                </c:pt>
                <c:pt idx="254">
                  <c:v>884445.44002044795</c:v>
                </c:pt>
                <c:pt idx="255">
                  <c:v>884445.44002044795</c:v>
                </c:pt>
                <c:pt idx="256">
                  <c:v>884445.44002044795</c:v>
                </c:pt>
                <c:pt idx="257">
                  <c:v>885105.36902067298</c:v>
                </c:pt>
                <c:pt idx="258">
                  <c:v>889865.09832628001</c:v>
                </c:pt>
                <c:pt idx="259">
                  <c:v>897701.63226424938</c:v>
                </c:pt>
                <c:pt idx="260">
                  <c:v>906882.19770864234</c:v>
                </c:pt>
                <c:pt idx="261">
                  <c:v>916910.1394415641</c:v>
                </c:pt>
                <c:pt idx="262">
                  <c:v>928772.93975650112</c:v>
                </c:pt>
                <c:pt idx="263">
                  <c:v>944709.83005349827</c:v>
                </c:pt>
                <c:pt idx="264">
                  <c:v>964199.04057802889</c:v>
                </c:pt>
                <c:pt idx="265">
                  <c:v>983598.31760186504</c:v>
                </c:pt>
                <c:pt idx="266">
                  <c:v>999620.0066365872</c:v>
                </c:pt>
                <c:pt idx="267">
                  <c:v>1014099.8418254761</c:v>
                </c:pt>
                <c:pt idx="268">
                  <c:v>1028462.9307193997</c:v>
                </c:pt>
                <c:pt idx="269">
                  <c:v>1041473.6602582886</c:v>
                </c:pt>
                <c:pt idx="270">
                  <c:v>1050394.4528379762</c:v>
                </c:pt>
                <c:pt idx="271">
                  <c:v>1053116.5309727499</c:v>
                </c:pt>
                <c:pt idx="272">
                  <c:v>1054504.6268505277</c:v>
                </c:pt>
                <c:pt idx="273">
                  <c:v>1054504.6268505277</c:v>
                </c:pt>
                <c:pt idx="274">
                  <c:v>1054504.6268505277</c:v>
                </c:pt>
                <c:pt idx="275">
                  <c:v>1054504.6268505277</c:v>
                </c:pt>
                <c:pt idx="276">
                  <c:v>1054504.6268505277</c:v>
                </c:pt>
                <c:pt idx="277">
                  <c:v>1054504.6268505277</c:v>
                </c:pt>
                <c:pt idx="278">
                  <c:v>1054504.6268505277</c:v>
                </c:pt>
                <c:pt idx="279">
                  <c:v>1054504.6268505277</c:v>
                </c:pt>
                <c:pt idx="280">
                  <c:v>1054504.6268505277</c:v>
                </c:pt>
                <c:pt idx="281">
                  <c:v>1058040.7459190977</c:v>
                </c:pt>
                <c:pt idx="282">
                  <c:v>1070055.7905010357</c:v>
                </c:pt>
                <c:pt idx="283">
                  <c:v>1085751.1212741325</c:v>
                </c:pt>
                <c:pt idx="284">
                  <c:v>1104044.8364666738</c:v>
                </c:pt>
                <c:pt idx="285">
                  <c:v>1124034.1161966571</c:v>
                </c:pt>
                <c:pt idx="286">
                  <c:v>1144423.8181169759</c:v>
                </c:pt>
                <c:pt idx="287">
                  <c:v>1166687.8166061027</c:v>
                </c:pt>
                <c:pt idx="288">
                  <c:v>1190845.1777768845</c:v>
                </c:pt>
                <c:pt idx="289">
                  <c:v>1212202.9372543215</c:v>
                </c:pt>
                <c:pt idx="290">
                  <c:v>1225027.669148766</c:v>
                </c:pt>
                <c:pt idx="291">
                  <c:v>1229168.0292751549</c:v>
                </c:pt>
                <c:pt idx="292">
                  <c:v>1229168.0292751549</c:v>
                </c:pt>
                <c:pt idx="293">
                  <c:v>1229168.0292751549</c:v>
                </c:pt>
                <c:pt idx="294">
                  <c:v>1229168.0292751549</c:v>
                </c:pt>
                <c:pt idx="295">
                  <c:v>1230962.9828251549</c:v>
                </c:pt>
                <c:pt idx="296">
                  <c:v>1234745.4496464576</c:v>
                </c:pt>
                <c:pt idx="297">
                  <c:v>1239871.6531964575</c:v>
                </c:pt>
                <c:pt idx="298">
                  <c:v>1245375.4899796173</c:v>
                </c:pt>
                <c:pt idx="299">
                  <c:v>1249899.0480681653</c:v>
                </c:pt>
                <c:pt idx="300">
                  <c:v>1253075.8700456023</c:v>
                </c:pt>
                <c:pt idx="301">
                  <c:v>1254556.5818287621</c:v>
                </c:pt>
                <c:pt idx="302">
                  <c:v>1254556.5818287621</c:v>
                </c:pt>
                <c:pt idx="303">
                  <c:v>1254556.5818287621</c:v>
                </c:pt>
                <c:pt idx="304">
                  <c:v>1254556.5818287621</c:v>
                </c:pt>
                <c:pt idx="305">
                  <c:v>1254556.5818287621</c:v>
                </c:pt>
                <c:pt idx="306">
                  <c:v>1254556.5818287621</c:v>
                </c:pt>
                <c:pt idx="307">
                  <c:v>1254556.5818287621</c:v>
                </c:pt>
                <c:pt idx="308">
                  <c:v>1255651.8005288714</c:v>
                </c:pt>
                <c:pt idx="309">
                  <c:v>1257022.3949799195</c:v>
                </c:pt>
                <c:pt idx="310">
                  <c:v>1257522.4718919501</c:v>
                </c:pt>
                <c:pt idx="311">
                  <c:v>1257522.4718919501</c:v>
                </c:pt>
                <c:pt idx="312">
                  <c:v>1257522.4718919501</c:v>
                </c:pt>
                <c:pt idx="313">
                  <c:v>1257522.4718919501</c:v>
                </c:pt>
                <c:pt idx="314">
                  <c:v>1257522.4718919501</c:v>
                </c:pt>
                <c:pt idx="315">
                  <c:v>1257522.4718919501</c:v>
                </c:pt>
                <c:pt idx="316">
                  <c:v>1257522.4718919501</c:v>
                </c:pt>
                <c:pt idx="317">
                  <c:v>1257522.4718919501</c:v>
                </c:pt>
                <c:pt idx="318">
                  <c:v>1257522.4718919501</c:v>
                </c:pt>
                <c:pt idx="319">
                  <c:v>1257522.4718919501</c:v>
                </c:pt>
                <c:pt idx="320">
                  <c:v>1257522.4718919501</c:v>
                </c:pt>
                <c:pt idx="321">
                  <c:v>1257522.4718919501</c:v>
                </c:pt>
                <c:pt idx="322">
                  <c:v>1258019.9214837905</c:v>
                </c:pt>
                <c:pt idx="323">
                  <c:v>1258694.6106589641</c:v>
                </c:pt>
                <c:pt idx="324">
                  <c:v>1258694.6106589641</c:v>
                </c:pt>
                <c:pt idx="325">
                  <c:v>1259674.0850124429</c:v>
                </c:pt>
                <c:pt idx="326">
                  <c:v>1260823.6808936994</c:v>
                </c:pt>
                <c:pt idx="327">
                  <c:v>1261452.4772663331</c:v>
                </c:pt>
                <c:pt idx="328">
                  <c:v>1261452.4772663331</c:v>
                </c:pt>
                <c:pt idx="329">
                  <c:v>1261452.4772663331</c:v>
                </c:pt>
                <c:pt idx="330">
                  <c:v>1261452.4772663331</c:v>
                </c:pt>
                <c:pt idx="331">
                  <c:v>1261629.2911549842</c:v>
                </c:pt>
                <c:pt idx="332">
                  <c:v>1261629.2911549842</c:v>
                </c:pt>
                <c:pt idx="333">
                  <c:v>1261629.2911549842</c:v>
                </c:pt>
                <c:pt idx="334">
                  <c:v>1261676.736893873</c:v>
                </c:pt>
                <c:pt idx="335">
                  <c:v>1261676.736893873</c:v>
                </c:pt>
                <c:pt idx="336">
                  <c:v>1261923.8186718759</c:v>
                </c:pt>
                <c:pt idx="337">
                  <c:v>1262879.4192494287</c:v>
                </c:pt>
                <c:pt idx="338">
                  <c:v>1264984.3135274316</c:v>
                </c:pt>
                <c:pt idx="339">
                  <c:v>1269634.4247774831</c:v>
                </c:pt>
                <c:pt idx="340">
                  <c:v>1278060.230547905</c:v>
                </c:pt>
                <c:pt idx="341">
                  <c:v>1288968.6890850514</c:v>
                </c:pt>
                <c:pt idx="342">
                  <c:v>1297334.4595834247</c:v>
                </c:pt>
                <c:pt idx="343">
                  <c:v>1301215.877748291</c:v>
                </c:pt>
                <c:pt idx="344">
                  <c:v>1303886.0024408773</c:v>
                </c:pt>
                <c:pt idx="345">
                  <c:v>1307668.1548115369</c:v>
                </c:pt>
                <c:pt idx="346">
                  <c:v>1311592.6359337592</c:v>
                </c:pt>
                <c:pt idx="347">
                  <c:v>1314791.5083735224</c:v>
                </c:pt>
                <c:pt idx="348">
                  <c:v>1318827.3239928447</c:v>
                </c:pt>
                <c:pt idx="349">
                  <c:v>1322761.8531294123</c:v>
                </c:pt>
                <c:pt idx="350">
                  <c:v>1325757.6084161084</c:v>
                </c:pt>
                <c:pt idx="351">
                  <c:v>1327761.5171924974</c:v>
                </c:pt>
                <c:pt idx="352">
                  <c:v>1329357.1509514158</c:v>
                </c:pt>
                <c:pt idx="353">
                  <c:v>1330945.9801139671</c:v>
                </c:pt>
                <c:pt idx="354">
                  <c:v>1332726.6104749045</c:v>
                </c:pt>
                <c:pt idx="355">
                  <c:v>1335103.022085842</c:v>
                </c:pt>
                <c:pt idx="356">
                  <c:v>1337698.7426503161</c:v>
                </c:pt>
                <c:pt idx="357">
                  <c:v>1339501.9222600383</c:v>
                </c:pt>
                <c:pt idx="358">
                  <c:v>1339501.9222600383</c:v>
                </c:pt>
                <c:pt idx="359">
                  <c:v>1339501.9222600383</c:v>
                </c:pt>
                <c:pt idx="360">
                  <c:v>1339501.9222600383</c:v>
                </c:pt>
                <c:pt idx="361">
                  <c:v>1339501.9222600383</c:v>
                </c:pt>
                <c:pt idx="362">
                  <c:v>1339501.9222600383</c:v>
                </c:pt>
                <c:pt idx="363">
                  <c:v>1339501.9222600383</c:v>
                </c:pt>
                <c:pt idx="364">
                  <c:v>1340329.0727334758</c:v>
                </c:pt>
                <c:pt idx="365">
                  <c:v>1341892.9419569133</c:v>
                </c:pt>
                <c:pt idx="366">
                  <c:v>1344057.2071972426</c:v>
                </c:pt>
                <c:pt idx="367">
                  <c:v>1347472.8686328393</c:v>
                </c:pt>
                <c:pt idx="368">
                  <c:v>1352612.7994762484</c:v>
                </c:pt>
                <c:pt idx="369">
                  <c:v>1357921.8184573762</c:v>
                </c:pt>
                <c:pt idx="370">
                  <c:v>1361342.6071245638</c:v>
                </c:pt>
                <c:pt idx="371">
                  <c:v>1362177.3793841766</c:v>
                </c:pt>
                <c:pt idx="372">
                  <c:v>1362177.3793841766</c:v>
                </c:pt>
                <c:pt idx="373">
                  <c:v>1362177.3793841766</c:v>
                </c:pt>
                <c:pt idx="374">
                  <c:v>1362177.3793841766</c:v>
                </c:pt>
                <c:pt idx="375">
                  <c:v>1362177.3793841766</c:v>
                </c:pt>
                <c:pt idx="376">
                  <c:v>1362177.3793841766</c:v>
                </c:pt>
                <c:pt idx="377">
                  <c:v>1362177.3793841766</c:v>
                </c:pt>
                <c:pt idx="378">
                  <c:v>1362177.3793841766</c:v>
                </c:pt>
                <c:pt idx="379">
                  <c:v>1362177.3793841766</c:v>
                </c:pt>
                <c:pt idx="380">
                  <c:v>1362177.3793841766</c:v>
                </c:pt>
                <c:pt idx="381">
                  <c:v>1362177.3793841766</c:v>
                </c:pt>
                <c:pt idx="382">
                  <c:v>1362177.3793841766</c:v>
                </c:pt>
                <c:pt idx="383">
                  <c:v>1362177.3793841766</c:v>
                </c:pt>
                <c:pt idx="384">
                  <c:v>1362177.3793841766</c:v>
                </c:pt>
                <c:pt idx="385">
                  <c:v>1362177.3793841766</c:v>
                </c:pt>
                <c:pt idx="386">
                  <c:v>1362177.3793841766</c:v>
                </c:pt>
                <c:pt idx="387">
                  <c:v>1362177.3793841766</c:v>
                </c:pt>
                <c:pt idx="388">
                  <c:v>1362177.3793841766</c:v>
                </c:pt>
                <c:pt idx="389">
                  <c:v>1362177.3793841766</c:v>
                </c:pt>
                <c:pt idx="390">
                  <c:v>1362177.3793841766</c:v>
                </c:pt>
                <c:pt idx="391">
                  <c:v>1362177.3793841766</c:v>
                </c:pt>
                <c:pt idx="392">
                  <c:v>1362284.7994261968</c:v>
                </c:pt>
                <c:pt idx="393">
                  <c:v>1363064.8804020649</c:v>
                </c:pt>
                <c:pt idx="394">
                  <c:v>1365497.730424287</c:v>
                </c:pt>
                <c:pt idx="395">
                  <c:v>1370475.3001696637</c:v>
                </c:pt>
                <c:pt idx="396">
                  <c:v>1378559.3818021291</c:v>
                </c:pt>
                <c:pt idx="397">
                  <c:v>1389838.8747845879</c:v>
                </c:pt>
                <c:pt idx="398">
                  <c:v>1402576.6526282285</c:v>
                </c:pt>
                <c:pt idx="399">
                  <c:v>1412356.0294365105</c:v>
                </c:pt>
                <c:pt idx="400">
                  <c:v>1416700.6183286917</c:v>
                </c:pt>
                <c:pt idx="401">
                  <c:v>1417218.5405542061</c:v>
                </c:pt>
                <c:pt idx="402">
                  <c:v>1417218.5405542061</c:v>
                </c:pt>
                <c:pt idx="403">
                  <c:v>1417218.5405542061</c:v>
                </c:pt>
                <c:pt idx="404">
                  <c:v>1417218.5405542061</c:v>
                </c:pt>
                <c:pt idx="405">
                  <c:v>1417218.5405542061</c:v>
                </c:pt>
                <c:pt idx="406">
                  <c:v>1417218.5405542061</c:v>
                </c:pt>
                <c:pt idx="407">
                  <c:v>1417218.5405542061</c:v>
                </c:pt>
                <c:pt idx="408">
                  <c:v>1417218.5405542061</c:v>
                </c:pt>
                <c:pt idx="409">
                  <c:v>1417218.5405542061</c:v>
                </c:pt>
                <c:pt idx="410">
                  <c:v>1417948.4049816302</c:v>
                </c:pt>
                <c:pt idx="411">
                  <c:v>1419182.0641616713</c:v>
                </c:pt>
                <c:pt idx="412">
                  <c:v>1420636.0740126488</c:v>
                </c:pt>
                <c:pt idx="413">
                  <c:v>1422328.1210684294</c:v>
                </c:pt>
                <c:pt idx="414">
                  <c:v>1424810.5147465609</c:v>
                </c:pt>
                <c:pt idx="415">
                  <c:v>1428707.9709894429</c:v>
                </c:pt>
                <c:pt idx="416">
                  <c:v>1433350.9055074984</c:v>
                </c:pt>
                <c:pt idx="417">
                  <c:v>1436882.8337951077</c:v>
                </c:pt>
                <c:pt idx="418">
                  <c:v>1438317.1040661789</c:v>
                </c:pt>
                <c:pt idx="419">
                  <c:v>1438317.1040661789</c:v>
                </c:pt>
                <c:pt idx="420">
                  <c:v>1438317.1040661789</c:v>
                </c:pt>
                <c:pt idx="421">
                  <c:v>1438317.1040661789</c:v>
                </c:pt>
                <c:pt idx="422">
                  <c:v>1439175.7782036788</c:v>
                </c:pt>
                <c:pt idx="423">
                  <c:v>1441446.6532096458</c:v>
                </c:pt>
                <c:pt idx="424">
                  <c:v>1445912.9367666417</c:v>
                </c:pt>
                <c:pt idx="425">
                  <c:v>1454552.8146766019</c:v>
                </c:pt>
                <c:pt idx="426">
                  <c:v>1469464.7382655423</c:v>
                </c:pt>
                <c:pt idx="427">
                  <c:v>1488956.1857285567</c:v>
                </c:pt>
                <c:pt idx="428">
                  <c:v>1504743.5972411081</c:v>
                </c:pt>
                <c:pt idx="429">
                  <c:v>1511710.8433661596</c:v>
                </c:pt>
                <c:pt idx="430">
                  <c:v>1512739.184773342</c:v>
                </c:pt>
                <c:pt idx="431">
                  <c:v>1512739.184773342</c:v>
                </c:pt>
                <c:pt idx="432">
                  <c:v>1512739.184773342</c:v>
                </c:pt>
                <c:pt idx="433">
                  <c:v>1513222.4118258818</c:v>
                </c:pt>
                <c:pt idx="434">
                  <c:v>1513921.140011305</c:v>
                </c:pt>
                <c:pt idx="435">
                  <c:v>1513921.140011305</c:v>
                </c:pt>
                <c:pt idx="436">
                  <c:v>1513921.140011305</c:v>
                </c:pt>
                <c:pt idx="437">
                  <c:v>1513921.140011305</c:v>
                </c:pt>
                <c:pt idx="438">
                  <c:v>1513921.140011305</c:v>
                </c:pt>
                <c:pt idx="439">
                  <c:v>1513921.140011305</c:v>
                </c:pt>
                <c:pt idx="440">
                  <c:v>1513921.140011305</c:v>
                </c:pt>
                <c:pt idx="441">
                  <c:v>1513921.140011305</c:v>
                </c:pt>
                <c:pt idx="442">
                  <c:v>1513921.140011305</c:v>
                </c:pt>
                <c:pt idx="443">
                  <c:v>1513921.140011305</c:v>
                </c:pt>
                <c:pt idx="444">
                  <c:v>1513921.140011305</c:v>
                </c:pt>
                <c:pt idx="445">
                  <c:v>1513921.140011305</c:v>
                </c:pt>
                <c:pt idx="446">
                  <c:v>1513921.140011305</c:v>
                </c:pt>
                <c:pt idx="447">
                  <c:v>1513921.140011305</c:v>
                </c:pt>
                <c:pt idx="448">
                  <c:v>1513921.140011305</c:v>
                </c:pt>
                <c:pt idx="449">
                  <c:v>1513921.140011305</c:v>
                </c:pt>
                <c:pt idx="450">
                  <c:v>1513921.140011305</c:v>
                </c:pt>
                <c:pt idx="451">
                  <c:v>1513921.140011305</c:v>
                </c:pt>
                <c:pt idx="452">
                  <c:v>1513921.140011305</c:v>
                </c:pt>
                <c:pt idx="453">
                  <c:v>1513921.140011305</c:v>
                </c:pt>
                <c:pt idx="454">
                  <c:v>1513921.140011305</c:v>
                </c:pt>
                <c:pt idx="455">
                  <c:v>1513921.140011305</c:v>
                </c:pt>
                <c:pt idx="456">
                  <c:v>1513921.140011305</c:v>
                </c:pt>
                <c:pt idx="457">
                  <c:v>1513921.140011305</c:v>
                </c:pt>
                <c:pt idx="458">
                  <c:v>1513921.140011305</c:v>
                </c:pt>
                <c:pt idx="459">
                  <c:v>1513921.140011305</c:v>
                </c:pt>
                <c:pt idx="460">
                  <c:v>1513921.140011305</c:v>
                </c:pt>
                <c:pt idx="461">
                  <c:v>1513921.140011305</c:v>
                </c:pt>
                <c:pt idx="462">
                  <c:v>1513921.140011305</c:v>
                </c:pt>
                <c:pt idx="463">
                  <c:v>1513921.140011305</c:v>
                </c:pt>
                <c:pt idx="464">
                  <c:v>1513921.140011305</c:v>
                </c:pt>
                <c:pt idx="465">
                  <c:v>1513921.140011305</c:v>
                </c:pt>
                <c:pt idx="466">
                  <c:v>1513921.140011305</c:v>
                </c:pt>
                <c:pt idx="467">
                  <c:v>1513921.140011305</c:v>
                </c:pt>
                <c:pt idx="468">
                  <c:v>1513921.140011305</c:v>
                </c:pt>
                <c:pt idx="469">
                  <c:v>1513921.140011305</c:v>
                </c:pt>
                <c:pt idx="470">
                  <c:v>1513921.140011305</c:v>
                </c:pt>
                <c:pt idx="471">
                  <c:v>1513921.140011305</c:v>
                </c:pt>
                <c:pt idx="472">
                  <c:v>1513921.140011305</c:v>
                </c:pt>
                <c:pt idx="473">
                  <c:v>1513921.140011305</c:v>
                </c:pt>
                <c:pt idx="474">
                  <c:v>1513921.140011305</c:v>
                </c:pt>
                <c:pt idx="475">
                  <c:v>1513921.140011305</c:v>
                </c:pt>
                <c:pt idx="476">
                  <c:v>1513921.140011305</c:v>
                </c:pt>
                <c:pt idx="477">
                  <c:v>1513921.140011305</c:v>
                </c:pt>
                <c:pt idx="478">
                  <c:v>1513921.140011305</c:v>
                </c:pt>
                <c:pt idx="479">
                  <c:v>1513921.140011305</c:v>
                </c:pt>
                <c:pt idx="480">
                  <c:v>1513921.140011305</c:v>
                </c:pt>
                <c:pt idx="481">
                  <c:v>1513921.140011305</c:v>
                </c:pt>
                <c:pt idx="482">
                  <c:v>1513921.140011305</c:v>
                </c:pt>
                <c:pt idx="483">
                  <c:v>1513921.140011305</c:v>
                </c:pt>
                <c:pt idx="484">
                  <c:v>1513921.140011305</c:v>
                </c:pt>
                <c:pt idx="485">
                  <c:v>1513921.140011305</c:v>
                </c:pt>
                <c:pt idx="486">
                  <c:v>1513921.140011305</c:v>
                </c:pt>
                <c:pt idx="487">
                  <c:v>1513921.140011305</c:v>
                </c:pt>
                <c:pt idx="488">
                  <c:v>1513921.140011305</c:v>
                </c:pt>
                <c:pt idx="489">
                  <c:v>1513921.140011305</c:v>
                </c:pt>
                <c:pt idx="490">
                  <c:v>1513921.140011305</c:v>
                </c:pt>
                <c:pt idx="491">
                  <c:v>1513921.140011305</c:v>
                </c:pt>
                <c:pt idx="492">
                  <c:v>1513921.140011305</c:v>
                </c:pt>
                <c:pt idx="493">
                  <c:v>1513921.140011305</c:v>
                </c:pt>
                <c:pt idx="494">
                  <c:v>1513921.140011305</c:v>
                </c:pt>
                <c:pt idx="495">
                  <c:v>1513921.140011305</c:v>
                </c:pt>
                <c:pt idx="496">
                  <c:v>1513921.140011305</c:v>
                </c:pt>
                <c:pt idx="497">
                  <c:v>1513921.140011305</c:v>
                </c:pt>
                <c:pt idx="498">
                  <c:v>1513921.140011305</c:v>
                </c:pt>
                <c:pt idx="499">
                  <c:v>1513921.140011305</c:v>
                </c:pt>
                <c:pt idx="500">
                  <c:v>1513921.140011305</c:v>
                </c:pt>
                <c:pt idx="501">
                  <c:v>1513921.140011305</c:v>
                </c:pt>
                <c:pt idx="502">
                  <c:v>1513921.140011305</c:v>
                </c:pt>
                <c:pt idx="503">
                  <c:v>1513921.140011305</c:v>
                </c:pt>
                <c:pt idx="504">
                  <c:v>1513921.140011305</c:v>
                </c:pt>
                <c:pt idx="505">
                  <c:v>1513921.140011305</c:v>
                </c:pt>
                <c:pt idx="506">
                  <c:v>1513921.140011305</c:v>
                </c:pt>
                <c:pt idx="507">
                  <c:v>1513921.140011305</c:v>
                </c:pt>
                <c:pt idx="508">
                  <c:v>1513921.140011305</c:v>
                </c:pt>
                <c:pt idx="509">
                  <c:v>1513921.140011305</c:v>
                </c:pt>
                <c:pt idx="510">
                  <c:v>1513921.140011305</c:v>
                </c:pt>
                <c:pt idx="511">
                  <c:v>1513921.140011305</c:v>
                </c:pt>
                <c:pt idx="512">
                  <c:v>1514042.7961644365</c:v>
                </c:pt>
                <c:pt idx="513">
                  <c:v>1515291.809472532</c:v>
                </c:pt>
                <c:pt idx="514">
                  <c:v>1520094.3033989209</c:v>
                </c:pt>
                <c:pt idx="515">
                  <c:v>1529444.6124517501</c:v>
                </c:pt>
                <c:pt idx="516">
                  <c:v>1540980.3908628612</c:v>
                </c:pt>
                <c:pt idx="517">
                  <c:v>1549823.9461119289</c:v>
                </c:pt>
                <c:pt idx="518">
                  <c:v>1553513.0112888387</c:v>
                </c:pt>
                <c:pt idx="519">
                  <c:v>1554084.368132415</c:v>
                </c:pt>
                <c:pt idx="520">
                  <c:v>1554084.368132415</c:v>
                </c:pt>
                <c:pt idx="521">
                  <c:v>1554084.368132415</c:v>
                </c:pt>
                <c:pt idx="522">
                  <c:v>1554084.368132415</c:v>
                </c:pt>
                <c:pt idx="523">
                  <c:v>1554084.368132415</c:v>
                </c:pt>
                <c:pt idx="524">
                  <c:v>1554084.368132415</c:v>
                </c:pt>
                <c:pt idx="525">
                  <c:v>1554084.368132415</c:v>
                </c:pt>
                <c:pt idx="526">
                  <c:v>1554084.368132415</c:v>
                </c:pt>
                <c:pt idx="527">
                  <c:v>1554084.368132415</c:v>
                </c:pt>
                <c:pt idx="528">
                  <c:v>1554084.368132415</c:v>
                </c:pt>
                <c:pt idx="529">
                  <c:v>1554084.368132415</c:v>
                </c:pt>
                <c:pt idx="530">
                  <c:v>1554084.368132415</c:v>
                </c:pt>
                <c:pt idx="531">
                  <c:v>1554084.368132415</c:v>
                </c:pt>
                <c:pt idx="532">
                  <c:v>1554084.368132415</c:v>
                </c:pt>
                <c:pt idx="533">
                  <c:v>1554114.5233481042</c:v>
                </c:pt>
                <c:pt idx="534">
                  <c:v>1554449.2166869931</c:v>
                </c:pt>
                <c:pt idx="535">
                  <c:v>1555569.7119281455</c:v>
                </c:pt>
                <c:pt idx="536">
                  <c:v>1557761.2819110672</c:v>
                </c:pt>
                <c:pt idx="537">
                  <c:v>1562853.8881000075</c:v>
                </c:pt>
                <c:pt idx="538">
                  <c:v>1573527.9886630219</c:v>
                </c:pt>
                <c:pt idx="539">
                  <c:v>1588320.1430504704</c:v>
                </c:pt>
                <c:pt idx="540">
                  <c:v>1599290.6565975191</c:v>
                </c:pt>
                <c:pt idx="541">
                  <c:v>1603438.8837182431</c:v>
                </c:pt>
                <c:pt idx="542">
                  <c:v>1604796.8330611894</c:v>
                </c:pt>
                <c:pt idx="543">
                  <c:v>1604931.215478377</c:v>
                </c:pt>
                <c:pt idx="544">
                  <c:v>1604931.215478377</c:v>
                </c:pt>
                <c:pt idx="545">
                  <c:v>1604931.215478377</c:v>
                </c:pt>
                <c:pt idx="546">
                  <c:v>1604931.215478377</c:v>
                </c:pt>
                <c:pt idx="547">
                  <c:v>1604931.215478377</c:v>
                </c:pt>
                <c:pt idx="548">
                  <c:v>1604931.215478377</c:v>
                </c:pt>
                <c:pt idx="549">
                  <c:v>1604931.215478377</c:v>
                </c:pt>
                <c:pt idx="550">
                  <c:v>1604931.215478377</c:v>
                </c:pt>
                <c:pt idx="551">
                  <c:v>1604931.215478377</c:v>
                </c:pt>
                <c:pt idx="552">
                  <c:v>1604931.215478377</c:v>
                </c:pt>
                <c:pt idx="553">
                  <c:v>1604931.215478377</c:v>
                </c:pt>
                <c:pt idx="554">
                  <c:v>1605249.3382288334</c:v>
                </c:pt>
                <c:pt idx="555">
                  <c:v>1605935.1673899509</c:v>
                </c:pt>
                <c:pt idx="556">
                  <c:v>1606993.9826621795</c:v>
                </c:pt>
                <c:pt idx="557">
                  <c:v>1608542.8172181917</c:v>
                </c:pt>
                <c:pt idx="558">
                  <c:v>1610642.3650945807</c:v>
                </c:pt>
                <c:pt idx="559">
                  <c:v>1614398.6482614723</c:v>
                </c:pt>
                <c:pt idx="560">
                  <c:v>1618445.4780123404</c:v>
                </c:pt>
                <c:pt idx="561">
                  <c:v>1620196.8415928446</c:v>
                </c:pt>
                <c:pt idx="562">
                  <c:v>1621343.1704511265</c:v>
                </c:pt>
                <c:pt idx="563">
                  <c:v>1621343.1704511265</c:v>
                </c:pt>
                <c:pt idx="564">
                  <c:v>1621343.1704511265</c:v>
                </c:pt>
                <c:pt idx="565">
                  <c:v>1621343.1704511265</c:v>
                </c:pt>
                <c:pt idx="566">
                  <c:v>1621343.1704511265</c:v>
                </c:pt>
                <c:pt idx="567">
                  <c:v>1621343.1704511265</c:v>
                </c:pt>
                <c:pt idx="568">
                  <c:v>1621343.1704511265</c:v>
                </c:pt>
                <c:pt idx="569">
                  <c:v>1621343.1704511265</c:v>
                </c:pt>
                <c:pt idx="570">
                  <c:v>1621343.1704511265</c:v>
                </c:pt>
                <c:pt idx="571">
                  <c:v>1621343.1704511265</c:v>
                </c:pt>
                <c:pt idx="572">
                  <c:v>1621343.1704511265</c:v>
                </c:pt>
                <c:pt idx="573">
                  <c:v>1621343.1704511265</c:v>
                </c:pt>
                <c:pt idx="574">
                  <c:v>1621343.1704511265</c:v>
                </c:pt>
                <c:pt idx="575">
                  <c:v>1621343.1704511265</c:v>
                </c:pt>
                <c:pt idx="576">
                  <c:v>1621343.1704511265</c:v>
                </c:pt>
                <c:pt idx="577">
                  <c:v>1621343.1704511265</c:v>
                </c:pt>
                <c:pt idx="578">
                  <c:v>1621343.1704511265</c:v>
                </c:pt>
                <c:pt idx="579">
                  <c:v>1621343.1704511265</c:v>
                </c:pt>
                <c:pt idx="580">
                  <c:v>1621343.1704511265</c:v>
                </c:pt>
                <c:pt idx="581">
                  <c:v>1621343.1704511265</c:v>
                </c:pt>
                <c:pt idx="582">
                  <c:v>1621343.1704511265</c:v>
                </c:pt>
                <c:pt idx="583">
                  <c:v>1621343.1704511265</c:v>
                </c:pt>
                <c:pt idx="584">
                  <c:v>1621343.1704511265</c:v>
                </c:pt>
                <c:pt idx="585">
                  <c:v>1621343.1704511265</c:v>
                </c:pt>
                <c:pt idx="586">
                  <c:v>1621343.1704511265</c:v>
                </c:pt>
                <c:pt idx="587">
                  <c:v>1621343.1704511265</c:v>
                </c:pt>
                <c:pt idx="588">
                  <c:v>1621343.1704511265</c:v>
                </c:pt>
                <c:pt idx="589">
                  <c:v>1621343.1704511265</c:v>
                </c:pt>
                <c:pt idx="590">
                  <c:v>1621343.1704511265</c:v>
                </c:pt>
                <c:pt idx="591">
                  <c:v>1621343.1704511265</c:v>
                </c:pt>
                <c:pt idx="592">
                  <c:v>1621343.1704511265</c:v>
                </c:pt>
                <c:pt idx="593">
                  <c:v>1621343.1704511265</c:v>
                </c:pt>
                <c:pt idx="594">
                  <c:v>1621343.1704511265</c:v>
                </c:pt>
                <c:pt idx="595">
                  <c:v>1621343.1704511265</c:v>
                </c:pt>
                <c:pt idx="596">
                  <c:v>1621343.1704511265</c:v>
                </c:pt>
                <c:pt idx="597">
                  <c:v>1621343.1704511265</c:v>
                </c:pt>
                <c:pt idx="598">
                  <c:v>1621343.1704511265</c:v>
                </c:pt>
                <c:pt idx="599">
                  <c:v>1621343.1704511265</c:v>
                </c:pt>
                <c:pt idx="600">
                  <c:v>1621343.1704511265</c:v>
                </c:pt>
                <c:pt idx="601">
                  <c:v>1621558.015912289</c:v>
                </c:pt>
                <c:pt idx="602">
                  <c:v>1622263.3573048238</c:v>
                </c:pt>
                <c:pt idx="603">
                  <c:v>1624969.5406603795</c:v>
                </c:pt>
                <c:pt idx="604">
                  <c:v>1631658.496144285</c:v>
                </c:pt>
                <c:pt idx="605">
                  <c:v>1643422.2976619289</c:v>
                </c:pt>
                <c:pt idx="606">
                  <c:v>1660697.998274429</c:v>
                </c:pt>
                <c:pt idx="607">
                  <c:v>1681905.1506450886</c:v>
                </c:pt>
                <c:pt idx="608">
                  <c:v>1704292.3859590997</c:v>
                </c:pt>
                <c:pt idx="609">
                  <c:v>1727428.8277868775</c:v>
                </c:pt>
                <c:pt idx="610">
                  <c:v>1752754.1647772067</c:v>
                </c:pt>
                <c:pt idx="611">
                  <c:v>1779331.8370044637</c:v>
                </c:pt>
                <c:pt idx="612">
                  <c:v>1800915.7140011715</c:v>
                </c:pt>
                <c:pt idx="613">
                  <c:v>1812787.8563211369</c:v>
                </c:pt>
                <c:pt idx="614">
                  <c:v>1817492.2304362925</c:v>
                </c:pt>
                <c:pt idx="615">
                  <c:v>1820444.3965801646</c:v>
                </c:pt>
                <c:pt idx="616">
                  <c:v>1823387.1133186419</c:v>
                </c:pt>
                <c:pt idx="617">
                  <c:v>1825281.7228306276</c:v>
                </c:pt>
                <c:pt idx="618">
                  <c:v>1825281.7228306276</c:v>
                </c:pt>
                <c:pt idx="619">
                  <c:v>1825281.7228306276</c:v>
                </c:pt>
                <c:pt idx="620">
                  <c:v>1825281.7228306276</c:v>
                </c:pt>
                <c:pt idx="621">
                  <c:v>1825281.7228306276</c:v>
                </c:pt>
                <c:pt idx="622">
                  <c:v>1826914.9523695165</c:v>
                </c:pt>
                <c:pt idx="623">
                  <c:v>1830748.9953023933</c:v>
                </c:pt>
                <c:pt idx="624">
                  <c:v>1836823.2881857203</c:v>
                </c:pt>
                <c:pt idx="625">
                  <c:v>1844280.9618571259</c:v>
                </c:pt>
                <c:pt idx="626">
                  <c:v>1850879.8154346657</c:v>
                </c:pt>
                <c:pt idx="627">
                  <c:v>1855566.4769027727</c:v>
                </c:pt>
                <c:pt idx="628">
                  <c:v>1859270.8467042129</c:v>
                </c:pt>
                <c:pt idx="629">
                  <c:v>1863302.6470612087</c:v>
                </c:pt>
                <c:pt idx="630">
                  <c:v>1869315.1103999882</c:v>
                </c:pt>
                <c:pt idx="631">
                  <c:v>1878416.1883324021</c:v>
                </c:pt>
                <c:pt idx="632">
                  <c:v>1889781.6210402146</c:v>
                </c:pt>
                <c:pt idx="633">
                  <c:v>1902865.9084514992</c:v>
                </c:pt>
                <c:pt idx="634">
                  <c:v>1916732.9190221075</c:v>
                </c:pt>
                <c:pt idx="635">
                  <c:v>1929538.1615943296</c:v>
                </c:pt>
                <c:pt idx="636">
                  <c:v>1939261.1757156774</c:v>
                </c:pt>
                <c:pt idx="637">
                  <c:v>1945301.6101572926</c:v>
                </c:pt>
                <c:pt idx="638">
                  <c:v>1949455.7598766857</c:v>
                </c:pt>
                <c:pt idx="639">
                  <c:v>1952844.9648695034</c:v>
                </c:pt>
                <c:pt idx="640">
                  <c:v>1956213.3764118711</c:v>
                </c:pt>
                <c:pt idx="641">
                  <c:v>1962192.2933109966</c:v>
                </c:pt>
                <c:pt idx="642">
                  <c:v>1973161.757778184</c:v>
                </c:pt>
                <c:pt idx="643">
                  <c:v>1985975.3348655105</c:v>
                </c:pt>
                <c:pt idx="644">
                  <c:v>1995504.0434543993</c:v>
                </c:pt>
                <c:pt idx="645">
                  <c:v>2003122.4925785311</c:v>
                </c:pt>
                <c:pt idx="646">
                  <c:v>2011211.6072756313</c:v>
                </c:pt>
                <c:pt idx="647">
                  <c:v>2019376.7202061934</c:v>
                </c:pt>
                <c:pt idx="648">
                  <c:v>2026811.0313671308</c:v>
                </c:pt>
                <c:pt idx="649">
                  <c:v>2032255.7475371603</c:v>
                </c:pt>
                <c:pt idx="650">
                  <c:v>2033643.2090552673</c:v>
                </c:pt>
                <c:pt idx="651">
                  <c:v>2033643.2090552673</c:v>
                </c:pt>
                <c:pt idx="652">
                  <c:v>2033643.2090552673</c:v>
                </c:pt>
                <c:pt idx="653">
                  <c:v>2033643.2090552673</c:v>
                </c:pt>
                <c:pt idx="654">
                  <c:v>2033643.2090552673</c:v>
                </c:pt>
                <c:pt idx="655">
                  <c:v>2033643.2090552673</c:v>
                </c:pt>
                <c:pt idx="656">
                  <c:v>2033643.2090552673</c:v>
                </c:pt>
                <c:pt idx="657">
                  <c:v>2033643.2090552673</c:v>
                </c:pt>
                <c:pt idx="658">
                  <c:v>2033643.2090552673</c:v>
                </c:pt>
                <c:pt idx="659">
                  <c:v>2033643.2090552673</c:v>
                </c:pt>
                <c:pt idx="660">
                  <c:v>2033643.2090552673</c:v>
                </c:pt>
                <c:pt idx="661">
                  <c:v>2033643.2090552673</c:v>
                </c:pt>
                <c:pt idx="662">
                  <c:v>2033643.2090552673</c:v>
                </c:pt>
                <c:pt idx="663">
                  <c:v>2033643.2090552673</c:v>
                </c:pt>
                <c:pt idx="664">
                  <c:v>2033643.2090552673</c:v>
                </c:pt>
                <c:pt idx="665">
                  <c:v>2033927.4074441562</c:v>
                </c:pt>
                <c:pt idx="666">
                  <c:v>2036537.9133171951</c:v>
                </c:pt>
                <c:pt idx="667">
                  <c:v>2043950.0447194586</c:v>
                </c:pt>
                <c:pt idx="668">
                  <c:v>2057683.4047778433</c:v>
                </c:pt>
                <c:pt idx="669">
                  <c:v>2074151.7631774317</c:v>
                </c:pt>
                <c:pt idx="670">
                  <c:v>2093678.0923399832</c:v>
                </c:pt>
                <c:pt idx="671">
                  <c:v>2109671.1810478023</c:v>
                </c:pt>
                <c:pt idx="672">
                  <c:v>2121855.736719613</c:v>
                </c:pt>
                <c:pt idx="673">
                  <c:v>2134793.1652196129</c:v>
                </c:pt>
                <c:pt idx="674">
                  <c:v>2148489.6609922466</c:v>
                </c:pt>
                <c:pt idx="675">
                  <c:v>2158111.4848399833</c:v>
                </c:pt>
                <c:pt idx="676">
                  <c:v>2162648.9952067593</c:v>
                </c:pt>
                <c:pt idx="677">
                  <c:v>2162648.9952067593</c:v>
                </c:pt>
                <c:pt idx="678">
                  <c:v>2162648.9952067593</c:v>
                </c:pt>
                <c:pt idx="679">
                  <c:v>2162648.9952067593</c:v>
                </c:pt>
                <c:pt idx="680">
                  <c:v>2162648.9952067593</c:v>
                </c:pt>
                <c:pt idx="681">
                  <c:v>2162648.9952067593</c:v>
                </c:pt>
                <c:pt idx="682">
                  <c:v>2162648.9952067593</c:v>
                </c:pt>
                <c:pt idx="683">
                  <c:v>2162648.9952067593</c:v>
                </c:pt>
                <c:pt idx="684">
                  <c:v>2162648.9952067593</c:v>
                </c:pt>
                <c:pt idx="685">
                  <c:v>2167161.4358645719</c:v>
                </c:pt>
                <c:pt idx="686">
                  <c:v>2176203.5975126624</c:v>
                </c:pt>
                <c:pt idx="687">
                  <c:v>2185689.1482550302</c:v>
                </c:pt>
                <c:pt idx="688">
                  <c:v>2195802.6060134727</c:v>
                </c:pt>
                <c:pt idx="689">
                  <c:v>2206717.7540379581</c:v>
                </c:pt>
                <c:pt idx="690">
                  <c:v>2214289.50455584</c:v>
                </c:pt>
                <c:pt idx="691">
                  <c:v>2218280.210998375</c:v>
                </c:pt>
                <c:pt idx="692">
                  <c:v>2222520.8836282426</c:v>
                </c:pt>
                <c:pt idx="693">
                  <c:v>2228451.5230462984</c:v>
                </c:pt>
                <c:pt idx="694">
                  <c:v>2234098.0993044581</c:v>
                </c:pt>
                <c:pt idx="695">
                  <c:v>2235821.4270919068</c:v>
                </c:pt>
                <c:pt idx="696">
                  <c:v>2235821.4270919068</c:v>
                </c:pt>
                <c:pt idx="697">
                  <c:v>2235821.4270919068</c:v>
                </c:pt>
                <c:pt idx="698">
                  <c:v>2235821.4270919068</c:v>
                </c:pt>
                <c:pt idx="699">
                  <c:v>2235821.4270919068</c:v>
                </c:pt>
                <c:pt idx="700">
                  <c:v>2235821.4270919068</c:v>
                </c:pt>
                <c:pt idx="701">
                  <c:v>2236068.1301941699</c:v>
                </c:pt>
                <c:pt idx="702">
                  <c:v>2237208.1101872255</c:v>
                </c:pt>
                <c:pt idx="703">
                  <c:v>2238497.5693469476</c:v>
                </c:pt>
                <c:pt idx="704">
                  <c:v>2238497.5693469476</c:v>
                </c:pt>
                <c:pt idx="705">
                  <c:v>2238497.5693469476</c:v>
                </c:pt>
                <c:pt idx="706">
                  <c:v>2238497.5693469476</c:v>
                </c:pt>
                <c:pt idx="707">
                  <c:v>2238497.5693469476</c:v>
                </c:pt>
                <c:pt idx="708">
                  <c:v>2238497.5693469476</c:v>
                </c:pt>
                <c:pt idx="709">
                  <c:v>2239635.9344025031</c:v>
                </c:pt>
                <c:pt idx="710">
                  <c:v>2245307.0394636141</c:v>
                </c:pt>
                <c:pt idx="711">
                  <c:v>2256076.3107433016</c:v>
                </c:pt>
                <c:pt idx="712">
                  <c:v>2264581.7137248926</c:v>
                </c:pt>
                <c:pt idx="713">
                  <c:v>2266235.9939016928</c:v>
                </c:pt>
                <c:pt idx="714">
                  <c:v>2266235.9939016928</c:v>
                </c:pt>
                <c:pt idx="715">
                  <c:v>2266235.9939016928</c:v>
                </c:pt>
                <c:pt idx="716">
                  <c:v>2266235.9939016928</c:v>
                </c:pt>
                <c:pt idx="717">
                  <c:v>2266235.9939016928</c:v>
                </c:pt>
                <c:pt idx="718">
                  <c:v>2267886.8589572483</c:v>
                </c:pt>
                <c:pt idx="719">
                  <c:v>2272453.6678535962</c:v>
                </c:pt>
                <c:pt idx="720">
                  <c:v>2279792.6689976291</c:v>
                </c:pt>
                <c:pt idx="721">
                  <c:v>2287104.6726472881</c:v>
                </c:pt>
                <c:pt idx="722">
                  <c:v>2294379.0228139032</c:v>
                </c:pt>
                <c:pt idx="723">
                  <c:v>2301376.5806654654</c:v>
                </c:pt>
                <c:pt idx="724">
                  <c:v>2310048.4774432434</c:v>
                </c:pt>
                <c:pt idx="725">
                  <c:v>2323093.0443274514</c:v>
                </c:pt>
                <c:pt idx="726">
                  <c:v>2342690.9778464395</c:v>
                </c:pt>
                <c:pt idx="727">
                  <c:v>2364836.5863408837</c:v>
                </c:pt>
                <c:pt idx="728">
                  <c:v>2382223.7618283839</c:v>
                </c:pt>
                <c:pt idx="729">
                  <c:v>2396190.5052436618</c:v>
                </c:pt>
                <c:pt idx="730">
                  <c:v>2404459.4750329624</c:v>
                </c:pt>
                <c:pt idx="731">
                  <c:v>2408918.3970218576</c:v>
                </c:pt>
                <c:pt idx="732">
                  <c:v>2413091.5288829687</c:v>
                </c:pt>
                <c:pt idx="733">
                  <c:v>2417590.0097329174</c:v>
                </c:pt>
                <c:pt idx="734">
                  <c:v>2422416.7594065801</c:v>
                </c:pt>
                <c:pt idx="735">
                  <c:v>2427893.3582451153</c:v>
                </c:pt>
                <c:pt idx="736">
                  <c:v>2434352.2297615567</c:v>
                </c:pt>
                <c:pt idx="737">
                  <c:v>2440606.2739619105</c:v>
                </c:pt>
                <c:pt idx="738">
                  <c:v>2445345.5795771368</c:v>
                </c:pt>
                <c:pt idx="739">
                  <c:v>2452923.5980911991</c:v>
                </c:pt>
                <c:pt idx="740">
                  <c:v>2463967.1425587339</c:v>
                </c:pt>
                <c:pt idx="741">
                  <c:v>2473991.2973332196</c:v>
                </c:pt>
                <c:pt idx="742">
                  <c:v>2480853.899547623</c:v>
                </c:pt>
                <c:pt idx="743">
                  <c:v>2485377.457636171</c:v>
                </c:pt>
                <c:pt idx="744">
                  <c:v>2489576.4016681155</c:v>
                </c:pt>
                <c:pt idx="745">
                  <c:v>2493775.34570006</c:v>
                </c:pt>
                <c:pt idx="746">
                  <c:v>2499338.8106487803</c:v>
                </c:pt>
                <c:pt idx="747">
                  <c:v>2507007.9598587407</c:v>
                </c:pt>
                <c:pt idx="748">
                  <c:v>2516196.4712712406</c:v>
                </c:pt>
                <c:pt idx="749">
                  <c:v>2524509.105237856</c:v>
                </c:pt>
                <c:pt idx="750">
                  <c:v>2530067.3820309117</c:v>
                </c:pt>
                <c:pt idx="751">
                  <c:v>2533853.262990634</c:v>
                </c:pt>
                <c:pt idx="752">
                  <c:v>2536212.9269120526</c:v>
                </c:pt>
                <c:pt idx="753">
                  <c:v>2536212.9269120526</c:v>
                </c:pt>
                <c:pt idx="754">
                  <c:v>2536212.9269120526</c:v>
                </c:pt>
                <c:pt idx="755">
                  <c:v>2536212.9269120526</c:v>
                </c:pt>
                <c:pt idx="756">
                  <c:v>2536212.9269120526</c:v>
                </c:pt>
                <c:pt idx="757">
                  <c:v>2536212.9269120526</c:v>
                </c:pt>
                <c:pt idx="758">
                  <c:v>2536212.9269120526</c:v>
                </c:pt>
                <c:pt idx="759">
                  <c:v>2536212.9269120526</c:v>
                </c:pt>
                <c:pt idx="760">
                  <c:v>2536212.9269120526</c:v>
                </c:pt>
                <c:pt idx="761">
                  <c:v>2536212.9269120526</c:v>
                </c:pt>
                <c:pt idx="762">
                  <c:v>2536212.9269120526</c:v>
                </c:pt>
                <c:pt idx="763">
                  <c:v>2536212.9269120526</c:v>
                </c:pt>
                <c:pt idx="764">
                  <c:v>2536212.9269120526</c:v>
                </c:pt>
                <c:pt idx="765">
                  <c:v>2540709.0036791307</c:v>
                </c:pt>
                <c:pt idx="766">
                  <c:v>2548959.1159342746</c:v>
                </c:pt>
                <c:pt idx="767">
                  <c:v>2558958.5424553459</c:v>
                </c:pt>
                <c:pt idx="768">
                  <c:v>2570867.0567483502</c:v>
                </c:pt>
                <c:pt idx="769">
                  <c:v>2586691.6456405311</c:v>
                </c:pt>
                <c:pt idx="770">
                  <c:v>2609637.0607210803</c:v>
                </c:pt>
                <c:pt idx="771">
                  <c:v>2636883.8036730541</c:v>
                </c:pt>
                <c:pt idx="772">
                  <c:v>2666076.006068714</c:v>
                </c:pt>
                <c:pt idx="773">
                  <c:v>2693689.5350631522</c:v>
                </c:pt>
                <c:pt idx="774">
                  <c:v>2719201.350706317</c:v>
                </c:pt>
                <c:pt idx="775">
                  <c:v>2747385.9834052818</c:v>
                </c:pt>
                <c:pt idx="776">
                  <c:v>2772851.8205645345</c:v>
                </c:pt>
                <c:pt idx="777">
                  <c:v>2793840.8223839854</c:v>
                </c:pt>
                <c:pt idx="778">
                  <c:v>2813518.8561371169</c:v>
                </c:pt>
                <c:pt idx="779">
                  <c:v>2831730.300041798</c:v>
                </c:pt>
                <c:pt idx="780">
                  <c:v>2847362.1018325454</c:v>
                </c:pt>
                <c:pt idx="781">
                  <c:v>2860652.4075653576</c:v>
                </c:pt>
                <c:pt idx="782">
                  <c:v>2871896.8189260573</c:v>
                </c:pt>
                <c:pt idx="783">
                  <c:v>2881457.0781123419</c:v>
                </c:pt>
                <c:pt idx="784">
                  <c:v>2890627.2974067866</c:v>
                </c:pt>
                <c:pt idx="785">
                  <c:v>2901700.8328471156</c:v>
                </c:pt>
                <c:pt idx="786">
                  <c:v>2913397.8129982795</c:v>
                </c:pt>
                <c:pt idx="787">
                  <c:v>2922430.9647404607</c:v>
                </c:pt>
                <c:pt idx="788">
                  <c:v>2929160.0354644256</c:v>
                </c:pt>
                <c:pt idx="789">
                  <c:v>2935889.1061883904</c:v>
                </c:pt>
                <c:pt idx="790">
                  <c:v>2944031.1725953347</c:v>
                </c:pt>
                <c:pt idx="791">
                  <c:v>2953164.4262718973</c:v>
                </c:pt>
                <c:pt idx="792">
                  <c:v>2959069.5382441194</c:v>
                </c:pt>
                <c:pt idx="793">
                  <c:v>2959069.5382441194</c:v>
                </c:pt>
                <c:pt idx="794">
                  <c:v>2959069.5382441194</c:v>
                </c:pt>
                <c:pt idx="795">
                  <c:v>2959069.5382441194</c:v>
                </c:pt>
                <c:pt idx="796">
                  <c:v>2959069.5382441194</c:v>
                </c:pt>
                <c:pt idx="797">
                  <c:v>2959069.5382441194</c:v>
                </c:pt>
                <c:pt idx="798">
                  <c:v>2959069.5382441194</c:v>
                </c:pt>
                <c:pt idx="799">
                  <c:v>2959069.5382441194</c:v>
                </c:pt>
                <c:pt idx="800">
                  <c:v>2959337.2637066194</c:v>
                </c:pt>
                <c:pt idx="801">
                  <c:v>2964599.480546325</c:v>
                </c:pt>
                <c:pt idx="802">
                  <c:v>2978074.861180115</c:v>
                </c:pt>
                <c:pt idx="803">
                  <c:v>3001681.9111396638</c:v>
                </c:pt>
                <c:pt idx="804">
                  <c:v>3028740.6001003631</c:v>
                </c:pt>
                <c:pt idx="805">
                  <c:v>3048805.9797115256</c:v>
                </c:pt>
                <c:pt idx="806">
                  <c:v>3059301.7002816708</c:v>
                </c:pt>
                <c:pt idx="807">
                  <c:v>3063078.5930566192</c:v>
                </c:pt>
                <c:pt idx="808">
                  <c:v>3063078.5930566192</c:v>
                </c:pt>
                <c:pt idx="809">
                  <c:v>3063078.5930566192</c:v>
                </c:pt>
                <c:pt idx="810">
                  <c:v>3063078.5930566192</c:v>
                </c:pt>
                <c:pt idx="811">
                  <c:v>3063078.5930566192</c:v>
                </c:pt>
                <c:pt idx="812">
                  <c:v>3063078.5930566192</c:v>
                </c:pt>
                <c:pt idx="813">
                  <c:v>3063078.5930566192</c:v>
                </c:pt>
                <c:pt idx="814">
                  <c:v>3063078.5930566192</c:v>
                </c:pt>
                <c:pt idx="815">
                  <c:v>3063078.5930566192</c:v>
                </c:pt>
                <c:pt idx="816">
                  <c:v>3063078.5930566192</c:v>
                </c:pt>
                <c:pt idx="817">
                  <c:v>3063078.5930566192</c:v>
                </c:pt>
                <c:pt idx="818">
                  <c:v>3063078.5930566192</c:v>
                </c:pt>
                <c:pt idx="819">
                  <c:v>3064224.9219149011</c:v>
                </c:pt>
                <c:pt idx="820">
                  <c:v>3071080.6986649013</c:v>
                </c:pt>
                <c:pt idx="821">
                  <c:v>3082907.8419103231</c:v>
                </c:pt>
                <c:pt idx="822">
                  <c:v>3096112.410029253</c:v>
                </c:pt>
                <c:pt idx="823">
                  <c:v>3110007.2591401907</c:v>
                </c:pt>
                <c:pt idx="824">
                  <c:v>3123410.840990602</c:v>
                </c:pt>
                <c:pt idx="825">
                  <c:v>3135925.8631225466</c:v>
                </c:pt>
                <c:pt idx="826">
                  <c:v>3148773.5966209839</c:v>
                </c:pt>
                <c:pt idx="827">
                  <c:v>3161599.5638330271</c:v>
                </c:pt>
                <c:pt idx="828">
                  <c:v>3176470.4295898625</c:v>
                </c:pt>
                <c:pt idx="829">
                  <c:v>3194714.0925523625</c:v>
                </c:pt>
                <c:pt idx="830">
                  <c:v>3213547.1481675887</c:v>
                </c:pt>
                <c:pt idx="831">
                  <c:v>3229478.8095054296</c:v>
                </c:pt>
                <c:pt idx="832">
                  <c:v>3239825.6484632422</c:v>
                </c:pt>
                <c:pt idx="833">
                  <c:v>3247209.7024196722</c:v>
                </c:pt>
                <c:pt idx="834">
                  <c:v>3255033.9202848277</c:v>
                </c:pt>
                <c:pt idx="835">
                  <c:v>3262975.3183061173</c:v>
                </c:pt>
                <c:pt idx="836">
                  <c:v>3270305.990932506</c:v>
                </c:pt>
                <c:pt idx="837">
                  <c:v>3278424.5935890391</c:v>
                </c:pt>
                <c:pt idx="838">
                  <c:v>3288493.7748991149</c:v>
                </c:pt>
                <c:pt idx="839">
                  <c:v>3298775.3233861006</c:v>
                </c:pt>
                <c:pt idx="840">
                  <c:v>3308849.594657802</c:v>
                </c:pt>
                <c:pt idx="841">
                  <c:v>3321006.6842729705</c:v>
                </c:pt>
                <c:pt idx="842">
                  <c:v>3335039.7613879074</c:v>
                </c:pt>
                <c:pt idx="843">
                  <c:v>3347848.7297526128</c:v>
                </c:pt>
                <c:pt idx="844">
                  <c:v>3357258.4973558472</c:v>
                </c:pt>
                <c:pt idx="845">
                  <c:v>3364306.2366517321</c:v>
                </c:pt>
                <c:pt idx="846">
                  <c:v>3370982.3638947876</c:v>
                </c:pt>
                <c:pt idx="847">
                  <c:v>3378912.7410526066</c:v>
                </c:pt>
                <c:pt idx="848">
                  <c:v>3390221.9000444985</c:v>
                </c:pt>
                <c:pt idx="849">
                  <c:v>3405536.5139468196</c:v>
                </c:pt>
                <c:pt idx="850">
                  <c:v>3421288.0477715814</c:v>
                </c:pt>
                <c:pt idx="851">
                  <c:v>3433875.4572012173</c:v>
                </c:pt>
                <c:pt idx="852">
                  <c:v>3444862.3313980987</c:v>
                </c:pt>
                <c:pt idx="853">
                  <c:v>3455989.278633059</c:v>
                </c:pt>
                <c:pt idx="854">
                  <c:v>3466361.812301931</c:v>
                </c:pt>
                <c:pt idx="855">
                  <c:v>3474570.3527382156</c:v>
                </c:pt>
                <c:pt idx="856">
                  <c:v>3481443.7657845635</c:v>
                </c:pt>
                <c:pt idx="857">
                  <c:v>3492401.7662137365</c:v>
                </c:pt>
                <c:pt idx="858">
                  <c:v>3509100.8999368269</c:v>
                </c:pt>
                <c:pt idx="859">
                  <c:v>3526216.5155591005</c:v>
                </c:pt>
                <c:pt idx="860">
                  <c:v>3540327.3492428456</c:v>
                </c:pt>
                <c:pt idx="861">
                  <c:v>3556522.8639177941</c:v>
                </c:pt>
                <c:pt idx="862">
                  <c:v>3581474.1167877531</c:v>
                </c:pt>
                <c:pt idx="863">
                  <c:v>3606411.3309736904</c:v>
                </c:pt>
                <c:pt idx="864">
                  <c:v>3622595.1873631002</c:v>
                </c:pt>
                <c:pt idx="865">
                  <c:v>3635819.665333882</c:v>
                </c:pt>
                <c:pt idx="866">
                  <c:v>3652856.5550597566</c:v>
                </c:pt>
                <c:pt idx="867">
                  <c:v>3674515.0209624828</c:v>
                </c:pt>
                <c:pt idx="868">
                  <c:v>3693448.9955324414</c:v>
                </c:pt>
                <c:pt idx="869">
                  <c:v>3704404.086246382</c:v>
                </c:pt>
                <c:pt idx="870">
                  <c:v>3710435.6970041944</c:v>
                </c:pt>
                <c:pt idx="871">
                  <c:v>3714791.4401694722</c:v>
                </c:pt>
                <c:pt idx="872">
                  <c:v>3718551.7283046059</c:v>
                </c:pt>
                <c:pt idx="873">
                  <c:v>3721186.0761750275</c:v>
                </c:pt>
                <c:pt idx="874">
                  <c:v>3721186.0761750275</c:v>
                </c:pt>
                <c:pt idx="875">
                  <c:v>3721186.0761750275</c:v>
                </c:pt>
                <c:pt idx="876">
                  <c:v>3721186.0761750275</c:v>
                </c:pt>
                <c:pt idx="877">
                  <c:v>3721186.0761750275</c:v>
                </c:pt>
                <c:pt idx="878">
                  <c:v>3721774.4492087723</c:v>
                </c:pt>
                <c:pt idx="879">
                  <c:v>3726815.6694916938</c:v>
                </c:pt>
                <c:pt idx="880">
                  <c:v>3728867.3064412824</c:v>
                </c:pt>
                <c:pt idx="881">
                  <c:v>3728867.3064412824</c:v>
                </c:pt>
                <c:pt idx="882">
                  <c:v>3730725.7680935459</c:v>
                </c:pt>
                <c:pt idx="883">
                  <c:v>3737424.507523587</c:v>
                </c:pt>
                <c:pt idx="884">
                  <c:v>3744607.274731406</c:v>
                </c:pt>
                <c:pt idx="885">
                  <c:v>3753261.4685649131</c:v>
                </c:pt>
                <c:pt idx="886">
                  <c:v>3762460.7432149132</c:v>
                </c:pt>
                <c:pt idx="887">
                  <c:v>3770723.7951778248</c:v>
                </c:pt>
                <c:pt idx="888">
                  <c:v>3777049.6133734845</c:v>
                </c:pt>
                <c:pt idx="889">
                  <c:v>3780905.605696626</c:v>
                </c:pt>
                <c:pt idx="890">
                  <c:v>3781803.9661967997</c:v>
                </c:pt>
                <c:pt idx="891">
                  <c:v>3781803.9661967997</c:v>
                </c:pt>
                <c:pt idx="892">
                  <c:v>3781803.9661967997</c:v>
                </c:pt>
                <c:pt idx="893">
                  <c:v>3781803.9661967997</c:v>
                </c:pt>
                <c:pt idx="894">
                  <c:v>3781803.9661967997</c:v>
                </c:pt>
                <c:pt idx="895">
                  <c:v>3781803.9661967997</c:v>
                </c:pt>
                <c:pt idx="896">
                  <c:v>3784485.5219296119</c:v>
                </c:pt>
                <c:pt idx="897">
                  <c:v>3789350.473569999</c:v>
                </c:pt>
                <c:pt idx="898">
                  <c:v>3794656.032849275</c:v>
                </c:pt>
                <c:pt idx="899">
                  <c:v>3798627.8526145527</c:v>
                </c:pt>
                <c:pt idx="900">
                  <c:v>3800375.2798393792</c:v>
                </c:pt>
                <c:pt idx="901">
                  <c:v>3800375.2798393792</c:v>
                </c:pt>
                <c:pt idx="902">
                  <c:v>3800375.2798393792</c:v>
                </c:pt>
                <c:pt idx="903">
                  <c:v>3800375.2798393792</c:v>
                </c:pt>
                <c:pt idx="904">
                  <c:v>3800375.2798393792</c:v>
                </c:pt>
                <c:pt idx="905">
                  <c:v>3800375.2798393792</c:v>
                </c:pt>
                <c:pt idx="906">
                  <c:v>3800375.2798393792</c:v>
                </c:pt>
                <c:pt idx="907">
                  <c:v>3800643.0053018793</c:v>
                </c:pt>
                <c:pt idx="908">
                  <c:v>3805905.2221415848</c:v>
                </c:pt>
                <c:pt idx="909">
                  <c:v>3819380.6027753749</c:v>
                </c:pt>
                <c:pt idx="910">
                  <c:v>3842987.6527349236</c:v>
                </c:pt>
                <c:pt idx="911">
                  <c:v>3870046.341695623</c:v>
                </c:pt>
                <c:pt idx="912">
                  <c:v>3890111.7213067855</c:v>
                </c:pt>
                <c:pt idx="913">
                  <c:v>3904358.6571547086</c:v>
                </c:pt>
                <c:pt idx="914">
                  <c:v>3925545.1124047088</c:v>
                </c:pt>
                <c:pt idx="915">
                  <c:v>3947233.2188144308</c:v>
                </c:pt>
                <c:pt idx="916">
                  <c:v>3961534.9852064513</c:v>
                </c:pt>
                <c:pt idx="917">
                  <c:v>3970684.234328262</c:v>
                </c:pt>
                <c:pt idx="918">
                  <c:v>3975592.921320803</c:v>
                </c:pt>
                <c:pt idx="919">
                  <c:v>3983038.9947220185</c:v>
                </c:pt>
                <c:pt idx="920">
                  <c:v>3994367.4205017574</c:v>
                </c:pt>
                <c:pt idx="921">
                  <c:v>4011967.2835877594</c:v>
                </c:pt>
                <c:pt idx="922">
                  <c:v>4032850.2377671641</c:v>
                </c:pt>
                <c:pt idx="923">
                  <c:v>4051632.9550656015</c:v>
                </c:pt>
                <c:pt idx="924">
                  <c:v>4058792.6290675113</c:v>
                </c:pt>
                <c:pt idx="925">
                  <c:v>4058792.6290675113</c:v>
                </c:pt>
                <c:pt idx="926">
                  <c:v>4058792.6290675113</c:v>
                </c:pt>
                <c:pt idx="927">
                  <c:v>4058792.6290675113</c:v>
                </c:pt>
                <c:pt idx="928">
                  <c:v>4059650.9061142639</c:v>
                </c:pt>
                <c:pt idx="929">
                  <c:v>4061782.7093102708</c:v>
                </c:pt>
                <c:pt idx="930">
                  <c:v>4064310.0897573838</c:v>
                </c:pt>
                <c:pt idx="931">
                  <c:v>4066809.3093712213</c:v>
                </c:pt>
                <c:pt idx="932">
                  <c:v>4068845.683831458</c:v>
                </c:pt>
                <c:pt idx="933">
                  <c:v>4069156.8816689579</c:v>
                </c:pt>
                <c:pt idx="934">
                  <c:v>4069156.8816689579</c:v>
                </c:pt>
                <c:pt idx="935">
                  <c:v>4069156.8816689579</c:v>
                </c:pt>
                <c:pt idx="936">
                  <c:v>4069156.8816689579</c:v>
                </c:pt>
                <c:pt idx="937">
                  <c:v>4069691.3486360363</c:v>
                </c:pt>
                <c:pt idx="938">
                  <c:v>4070593.9123435016</c:v>
                </c:pt>
                <c:pt idx="939">
                  <c:v>4071075.0654852195</c:v>
                </c:pt>
                <c:pt idx="940">
                  <c:v>4072299.8131774007</c:v>
                </c:pt>
                <c:pt idx="941">
                  <c:v>4075430.6156144314</c:v>
                </c:pt>
                <c:pt idx="942">
                  <c:v>4079320.1958644316</c:v>
                </c:pt>
                <c:pt idx="943">
                  <c:v>4083582.066739901</c:v>
                </c:pt>
                <c:pt idx="944">
                  <c:v>4088611.2640042594</c:v>
                </c:pt>
                <c:pt idx="945">
                  <c:v>4094422.7192542595</c:v>
                </c:pt>
                <c:pt idx="946">
                  <c:v>4102964.69770606</c:v>
                </c:pt>
                <c:pt idx="947">
                  <c:v>4114016.1633477779</c:v>
                </c:pt>
                <c:pt idx="948">
                  <c:v>4123675.0887102778</c:v>
                </c:pt>
                <c:pt idx="949">
                  <c:v>4129820.9922510702</c:v>
                </c:pt>
                <c:pt idx="950">
                  <c:v>4130360.9223831883</c:v>
                </c:pt>
                <c:pt idx="951">
                  <c:v>4130360.9223831883</c:v>
                </c:pt>
                <c:pt idx="952">
                  <c:v>4130360.9223831883</c:v>
                </c:pt>
                <c:pt idx="953">
                  <c:v>4130360.9223831883</c:v>
                </c:pt>
                <c:pt idx="954">
                  <c:v>4130360.9223831883</c:v>
                </c:pt>
                <c:pt idx="955">
                  <c:v>4130360.9223831883</c:v>
                </c:pt>
                <c:pt idx="956">
                  <c:v>4130360.9223831883</c:v>
                </c:pt>
                <c:pt idx="957">
                  <c:v>4130360.9223831883</c:v>
                </c:pt>
                <c:pt idx="958">
                  <c:v>4130360.9223831883</c:v>
                </c:pt>
                <c:pt idx="959">
                  <c:v>4139959.1873595258</c:v>
                </c:pt>
                <c:pt idx="960">
                  <c:v>4159990.6258682129</c:v>
                </c:pt>
                <c:pt idx="961">
                  <c:v>4189886.6287256717</c:v>
                </c:pt>
                <c:pt idx="962">
                  <c:v>4223769.8192131203</c:v>
                </c:pt>
                <c:pt idx="963">
                  <c:v>4255127.5824306551</c:v>
                </c:pt>
                <c:pt idx="964">
                  <c:v>4279403.1774658915</c:v>
                </c:pt>
                <c:pt idx="965">
                  <c:v>4294975.3866916951</c:v>
                </c:pt>
                <c:pt idx="966">
                  <c:v>4303473.8703070953</c:v>
                </c:pt>
                <c:pt idx="967">
                  <c:v>4307905.3816945953</c:v>
                </c:pt>
                <c:pt idx="968">
                  <c:v>4310470.2541988846</c:v>
                </c:pt>
                <c:pt idx="969">
                  <c:v>4310470.2541988846</c:v>
                </c:pt>
                <c:pt idx="970">
                  <c:v>4310470.2541988846</c:v>
                </c:pt>
                <c:pt idx="971">
                  <c:v>4310470.2541988846</c:v>
                </c:pt>
                <c:pt idx="972">
                  <c:v>4310470.2541988846</c:v>
                </c:pt>
                <c:pt idx="973">
                  <c:v>4310470.2541988846</c:v>
                </c:pt>
                <c:pt idx="974">
                  <c:v>4310470.2541988846</c:v>
                </c:pt>
                <c:pt idx="975">
                  <c:v>4310470.2541988846</c:v>
                </c:pt>
                <c:pt idx="976">
                  <c:v>4310470.2541988846</c:v>
                </c:pt>
                <c:pt idx="977">
                  <c:v>4310470.2541988846</c:v>
                </c:pt>
                <c:pt idx="978">
                  <c:v>4310470.2541988846</c:v>
                </c:pt>
                <c:pt idx="979">
                  <c:v>4310470.2541988846</c:v>
                </c:pt>
                <c:pt idx="980">
                  <c:v>4310470.2541988846</c:v>
                </c:pt>
                <c:pt idx="981">
                  <c:v>4310470.2541988846</c:v>
                </c:pt>
                <c:pt idx="982">
                  <c:v>4310470.2541988846</c:v>
                </c:pt>
                <c:pt idx="983">
                  <c:v>4310470.2541988846</c:v>
                </c:pt>
                <c:pt idx="984">
                  <c:v>4310470.2541988846</c:v>
                </c:pt>
                <c:pt idx="985">
                  <c:v>4310470.2541988846</c:v>
                </c:pt>
                <c:pt idx="986">
                  <c:v>4310470.2541988846</c:v>
                </c:pt>
                <c:pt idx="987">
                  <c:v>4310470.2541988846</c:v>
                </c:pt>
                <c:pt idx="988">
                  <c:v>4310470.2541988846</c:v>
                </c:pt>
                <c:pt idx="989">
                  <c:v>4310470.2541988846</c:v>
                </c:pt>
                <c:pt idx="990">
                  <c:v>4310470.2541988846</c:v>
                </c:pt>
                <c:pt idx="991">
                  <c:v>4310470.2541988846</c:v>
                </c:pt>
                <c:pt idx="992">
                  <c:v>4310470.2541988846</c:v>
                </c:pt>
                <c:pt idx="993">
                  <c:v>4310470.2541988846</c:v>
                </c:pt>
                <c:pt idx="994">
                  <c:v>4310470.2541988846</c:v>
                </c:pt>
                <c:pt idx="995">
                  <c:v>4310470.2541988846</c:v>
                </c:pt>
                <c:pt idx="996">
                  <c:v>4310470.2541988846</c:v>
                </c:pt>
                <c:pt idx="997">
                  <c:v>4310470.2541988846</c:v>
                </c:pt>
                <c:pt idx="998">
                  <c:v>4310470.2541988846</c:v>
                </c:pt>
                <c:pt idx="999">
                  <c:v>4310470.2541988846</c:v>
                </c:pt>
                <c:pt idx="1000">
                  <c:v>4310470.2541988846</c:v>
                </c:pt>
                <c:pt idx="1001">
                  <c:v>4310470.2541988846</c:v>
                </c:pt>
                <c:pt idx="1002">
                  <c:v>4310470.2541988846</c:v>
                </c:pt>
                <c:pt idx="1003">
                  <c:v>4310470.2541988846</c:v>
                </c:pt>
                <c:pt idx="1004">
                  <c:v>4310470.2541988846</c:v>
                </c:pt>
                <c:pt idx="1005">
                  <c:v>4310470.2541988846</c:v>
                </c:pt>
                <c:pt idx="1006">
                  <c:v>4310470.2541988846</c:v>
                </c:pt>
                <c:pt idx="1007">
                  <c:v>4310470.2541988846</c:v>
                </c:pt>
                <c:pt idx="1008">
                  <c:v>4310470.2541988846</c:v>
                </c:pt>
                <c:pt idx="1009">
                  <c:v>4310470.2541988846</c:v>
                </c:pt>
                <c:pt idx="1010">
                  <c:v>4310470.2541988846</c:v>
                </c:pt>
                <c:pt idx="1011">
                  <c:v>4310470.2541988846</c:v>
                </c:pt>
                <c:pt idx="1012">
                  <c:v>4310470.2541988846</c:v>
                </c:pt>
                <c:pt idx="1013">
                  <c:v>4310470.2541988846</c:v>
                </c:pt>
                <c:pt idx="1014">
                  <c:v>4310470.2541988846</c:v>
                </c:pt>
                <c:pt idx="1015">
                  <c:v>4310470.2541988846</c:v>
                </c:pt>
                <c:pt idx="1016">
                  <c:v>4310470.2541988846</c:v>
                </c:pt>
                <c:pt idx="1017">
                  <c:v>4310470.2541988846</c:v>
                </c:pt>
                <c:pt idx="1018">
                  <c:v>4310470.2541988846</c:v>
                </c:pt>
                <c:pt idx="1019">
                  <c:v>4310470.2541988846</c:v>
                </c:pt>
                <c:pt idx="1020">
                  <c:v>4310470.2541988846</c:v>
                </c:pt>
                <c:pt idx="1021">
                  <c:v>4310470.2541988846</c:v>
                </c:pt>
                <c:pt idx="1022">
                  <c:v>4310470.2541988846</c:v>
                </c:pt>
                <c:pt idx="1023">
                  <c:v>4310470.2541988846</c:v>
                </c:pt>
                <c:pt idx="1024">
                  <c:v>4310470.2541988846</c:v>
                </c:pt>
                <c:pt idx="1025">
                  <c:v>4310470.2541988846</c:v>
                </c:pt>
                <c:pt idx="1026">
                  <c:v>4310470.2541988846</c:v>
                </c:pt>
                <c:pt idx="1027">
                  <c:v>4310727.5451696664</c:v>
                </c:pt>
                <c:pt idx="1028">
                  <c:v>4312961.9225196661</c:v>
                </c:pt>
                <c:pt idx="1029">
                  <c:v>4320262.251751096</c:v>
                </c:pt>
                <c:pt idx="1030">
                  <c:v>4333086.0990890078</c:v>
                </c:pt>
                <c:pt idx="1031">
                  <c:v>4348402.0264449753</c:v>
                </c:pt>
                <c:pt idx="1032">
                  <c:v>4364342.7443686379</c:v>
                </c:pt>
                <c:pt idx="1033">
                  <c:v>4380999.8823116934</c:v>
                </c:pt>
                <c:pt idx="1034">
                  <c:v>4398643.8315143622</c:v>
                </c:pt>
                <c:pt idx="1035">
                  <c:v>4415937.5777476439</c:v>
                </c:pt>
                <c:pt idx="1036">
                  <c:v>4431355.2202138994</c:v>
                </c:pt>
                <c:pt idx="1037">
                  <c:v>4445419.4637925969</c:v>
                </c:pt>
                <c:pt idx="1038">
                  <c:v>4460164.8684646972</c:v>
                </c:pt>
                <c:pt idx="1039">
                  <c:v>4477574.3724402115</c:v>
                </c:pt>
                <c:pt idx="1040">
                  <c:v>4496995.4089083187</c:v>
                </c:pt>
                <c:pt idx="1041">
                  <c:v>4516474.7923134631</c:v>
                </c:pt>
                <c:pt idx="1042">
                  <c:v>4533279.9336678544</c:v>
                </c:pt>
                <c:pt idx="1043">
                  <c:v>4545432.3247649027</c:v>
                </c:pt>
                <c:pt idx="1044">
                  <c:v>4553283.2902751397</c:v>
                </c:pt>
                <c:pt idx="1045">
                  <c:v>4558917.0871862508</c:v>
                </c:pt>
                <c:pt idx="1046">
                  <c:v>4564565.5630124016</c:v>
                </c:pt>
                <c:pt idx="1047">
                  <c:v>4570621.433729589</c:v>
                </c:pt>
                <c:pt idx="1048">
                  <c:v>4575190.676122535</c:v>
                </c:pt>
                <c:pt idx="1049">
                  <c:v>4575954.9843397224</c:v>
                </c:pt>
                <c:pt idx="1050">
                  <c:v>4575954.9843397224</c:v>
                </c:pt>
                <c:pt idx="1051">
                  <c:v>4575954.9843397224</c:v>
                </c:pt>
                <c:pt idx="1052">
                  <c:v>4575954.9843397224</c:v>
                </c:pt>
                <c:pt idx="1053">
                  <c:v>4575954.9843397224</c:v>
                </c:pt>
                <c:pt idx="1054">
                  <c:v>4575954.9843397224</c:v>
                </c:pt>
                <c:pt idx="1055">
                  <c:v>4575954.9843397224</c:v>
                </c:pt>
                <c:pt idx="1056">
                  <c:v>4575954.9843397224</c:v>
                </c:pt>
                <c:pt idx="1057">
                  <c:v>4575954.9843397224</c:v>
                </c:pt>
                <c:pt idx="1058">
                  <c:v>4575954.9843397224</c:v>
                </c:pt>
                <c:pt idx="1059">
                  <c:v>4575954.9843397224</c:v>
                </c:pt>
                <c:pt idx="1060">
                  <c:v>4575954.9843397224</c:v>
                </c:pt>
                <c:pt idx="1061">
                  <c:v>4575954.9843397224</c:v>
                </c:pt>
                <c:pt idx="1062">
                  <c:v>4575954.9843397224</c:v>
                </c:pt>
                <c:pt idx="1063">
                  <c:v>4577447.5587292993</c:v>
                </c:pt>
                <c:pt idx="1064">
                  <c:v>4581488.079940822</c:v>
                </c:pt>
                <c:pt idx="1065">
                  <c:v>4590418.8590130443</c:v>
                </c:pt>
                <c:pt idx="1066">
                  <c:v>4602824.6513559781</c:v>
                </c:pt>
                <c:pt idx="1067">
                  <c:v>4612274.3544434784</c:v>
                </c:pt>
                <c:pt idx="1068">
                  <c:v>4617140.7957448671</c:v>
                </c:pt>
                <c:pt idx="1069">
                  <c:v>4622131.3291948671</c:v>
                </c:pt>
                <c:pt idx="1070">
                  <c:v>4630753.7269837558</c:v>
                </c:pt>
                <c:pt idx="1071">
                  <c:v>4643877.333783756</c:v>
                </c:pt>
                <c:pt idx="1072">
                  <c:v>4660899.3273684783</c:v>
                </c:pt>
                <c:pt idx="1073">
                  <c:v>4682869.4557371186</c:v>
                </c:pt>
                <c:pt idx="1074">
                  <c:v>4711760.0101986993</c:v>
                </c:pt>
                <c:pt idx="1075">
                  <c:v>4746342.1155820265</c:v>
                </c:pt>
                <c:pt idx="1076">
                  <c:v>4781304.3642977607</c:v>
                </c:pt>
                <c:pt idx="1077">
                  <c:v>4812810.4643295957</c:v>
                </c:pt>
                <c:pt idx="1078">
                  <c:v>4840264.6372573739</c:v>
                </c:pt>
                <c:pt idx="1079">
                  <c:v>4865703.4458601456</c:v>
                </c:pt>
                <c:pt idx="1080">
                  <c:v>4887464.947810146</c:v>
                </c:pt>
                <c:pt idx="1081">
                  <c:v>4901335.8344443543</c:v>
                </c:pt>
                <c:pt idx="1082">
                  <c:v>4906797.732756854</c:v>
                </c:pt>
                <c:pt idx="1083">
                  <c:v>4906797.732756854</c:v>
                </c:pt>
                <c:pt idx="1084">
                  <c:v>4906797.732756854</c:v>
                </c:pt>
                <c:pt idx="1085">
                  <c:v>4906797.732756854</c:v>
                </c:pt>
                <c:pt idx="1086">
                  <c:v>4909150.6691513499</c:v>
                </c:pt>
                <c:pt idx="1087">
                  <c:v>4914840.5499902898</c:v>
                </c:pt>
                <c:pt idx="1088">
                  <c:v>4920962.9069481669</c:v>
                </c:pt>
                <c:pt idx="1089">
                  <c:v>4926682.105553722</c:v>
                </c:pt>
                <c:pt idx="1090">
                  <c:v>4931982.7624926111</c:v>
                </c:pt>
                <c:pt idx="1091">
                  <c:v>4938539.0444315001</c:v>
                </c:pt>
                <c:pt idx="1092">
                  <c:v>4949350.5344993817</c:v>
                </c:pt>
                <c:pt idx="1093">
                  <c:v>4965957.658601922</c:v>
                </c:pt>
                <c:pt idx="1094">
                  <c:v>4984410.6612710254</c:v>
                </c:pt>
                <c:pt idx="1095">
                  <c:v>4999289.7470835252</c:v>
                </c:pt>
                <c:pt idx="1096">
                  <c:v>5009387.038990926</c:v>
                </c:pt>
                <c:pt idx="1097">
                  <c:v>5014524.4437893638</c:v>
                </c:pt>
                <c:pt idx="1098">
                  <c:v>5014524.4437893638</c:v>
                </c:pt>
                <c:pt idx="1099">
                  <c:v>5014524.4437893638</c:v>
                </c:pt>
                <c:pt idx="1100">
                  <c:v>5014524.4437893638</c:v>
                </c:pt>
                <c:pt idx="1101">
                  <c:v>5014524.4437893638</c:v>
                </c:pt>
                <c:pt idx="1102">
                  <c:v>5019353.7188045904</c:v>
                </c:pt>
                <c:pt idx="1103">
                  <c:v>5032188.1257434795</c:v>
                </c:pt>
                <c:pt idx="1104">
                  <c:v>5052684.6370239835</c:v>
                </c:pt>
                <c:pt idx="1105">
                  <c:v>5074897.9557867218</c:v>
                </c:pt>
                <c:pt idx="1106">
                  <c:v>5090951.6105851596</c:v>
                </c:pt>
                <c:pt idx="1107">
                  <c:v>5099386.68180825</c:v>
                </c:pt>
                <c:pt idx="1108">
                  <c:v>5100926.6822216241</c:v>
                </c:pt>
                <c:pt idx="1109">
                  <c:v>5100926.6822216241</c:v>
                </c:pt>
                <c:pt idx="1110">
                  <c:v>5100926.6822216241</c:v>
                </c:pt>
                <c:pt idx="1111">
                  <c:v>5103520.6841716245</c:v>
                </c:pt>
                <c:pt idx="1112">
                  <c:v>5115287.3813572666</c:v>
                </c:pt>
                <c:pt idx="1113">
                  <c:v>5138961.2541025858</c:v>
                </c:pt>
                <c:pt idx="1114">
                  <c:v>5170325.2032987727</c:v>
                </c:pt>
                <c:pt idx="1115">
                  <c:v>5196869.0816177027</c:v>
                </c:pt>
                <c:pt idx="1116">
                  <c:v>5212199.329437199</c:v>
                </c:pt>
                <c:pt idx="1117">
                  <c:v>5218686.3868989982</c:v>
                </c:pt>
                <c:pt idx="1118">
                  <c:v>5218686.3868989982</c:v>
                </c:pt>
                <c:pt idx="1119">
                  <c:v>5218686.3868989982</c:v>
                </c:pt>
                <c:pt idx="1120">
                  <c:v>5218686.3868989982</c:v>
                </c:pt>
                <c:pt idx="1121">
                  <c:v>5219438.5740637612</c:v>
                </c:pt>
                <c:pt idx="1122">
                  <c:v>5219686.3589903237</c:v>
                </c:pt>
                <c:pt idx="1123">
                  <c:v>5219686.3589903237</c:v>
                </c:pt>
                <c:pt idx="1124">
                  <c:v>5219686.3589903237</c:v>
                </c:pt>
                <c:pt idx="1125">
                  <c:v>5219686.3589903237</c:v>
                </c:pt>
                <c:pt idx="1126">
                  <c:v>5219686.3589903237</c:v>
                </c:pt>
                <c:pt idx="1127">
                  <c:v>5219686.3589903237</c:v>
                </c:pt>
                <c:pt idx="1128">
                  <c:v>5219686.3589903237</c:v>
                </c:pt>
                <c:pt idx="1129">
                  <c:v>5219686.3589903237</c:v>
                </c:pt>
                <c:pt idx="1130">
                  <c:v>5219686.3589903237</c:v>
                </c:pt>
                <c:pt idx="1131">
                  <c:v>5219686.3589903237</c:v>
                </c:pt>
                <c:pt idx="1132">
                  <c:v>5219686.3589903237</c:v>
                </c:pt>
                <c:pt idx="1133">
                  <c:v>5219686.3589903237</c:v>
                </c:pt>
                <c:pt idx="1134">
                  <c:v>5219686.3589903237</c:v>
                </c:pt>
                <c:pt idx="1135">
                  <c:v>5219686.3589903237</c:v>
                </c:pt>
                <c:pt idx="1136">
                  <c:v>5219686.3589903237</c:v>
                </c:pt>
                <c:pt idx="1137">
                  <c:v>5219686.3589903237</c:v>
                </c:pt>
                <c:pt idx="1138">
                  <c:v>5220331.7577301897</c:v>
                </c:pt>
                <c:pt idx="1139">
                  <c:v>5221694.5110855205</c:v>
                </c:pt>
                <c:pt idx="1140">
                  <c:v>5223502.4556456544</c:v>
                </c:pt>
                <c:pt idx="1141">
                  <c:v>5226448.75015618</c:v>
                </c:pt>
                <c:pt idx="1142">
                  <c:v>5232221.70849548</c:v>
                </c:pt>
                <c:pt idx="1143">
                  <c:v>5241813.2704332182</c:v>
                </c:pt>
                <c:pt idx="1144">
                  <c:v>5251853.7970347805</c:v>
                </c:pt>
                <c:pt idx="1145">
                  <c:v>5257547.3621806651</c:v>
                </c:pt>
                <c:pt idx="1146">
                  <c:v>5257547.3621806651</c:v>
                </c:pt>
                <c:pt idx="1147">
                  <c:v>5257547.3621806651</c:v>
                </c:pt>
                <c:pt idx="1148">
                  <c:v>5257547.3621806651</c:v>
                </c:pt>
                <c:pt idx="1149">
                  <c:v>5257547.3621806651</c:v>
                </c:pt>
                <c:pt idx="1150">
                  <c:v>5257547.3621806651</c:v>
                </c:pt>
                <c:pt idx="1151">
                  <c:v>5258344.0605695536</c:v>
                </c:pt>
                <c:pt idx="1152">
                  <c:v>5260763.6756251091</c:v>
                </c:pt>
                <c:pt idx="1153">
                  <c:v>5268419.4081080891</c:v>
                </c:pt>
                <c:pt idx="1154">
                  <c:v>5284683.576384427</c:v>
                </c:pt>
                <c:pt idx="1155">
                  <c:v>5306090.4148487849</c:v>
                </c:pt>
                <c:pt idx="1156">
                  <c:v>5326682.1182210585</c:v>
                </c:pt>
                <c:pt idx="1157">
                  <c:v>5349377.6862774882</c:v>
                </c:pt>
                <c:pt idx="1158">
                  <c:v>5378377.3871655026</c:v>
                </c:pt>
                <c:pt idx="1159">
                  <c:v>5414854.8808034137</c:v>
                </c:pt>
                <c:pt idx="1160">
                  <c:v>5455088.8557146983</c:v>
                </c:pt>
                <c:pt idx="1161">
                  <c:v>5493804.2904017866</c:v>
                </c:pt>
                <c:pt idx="1162">
                  <c:v>5530646.0994952535</c:v>
                </c:pt>
                <c:pt idx="1163">
                  <c:v>5567852.1204700796</c:v>
                </c:pt>
                <c:pt idx="1164">
                  <c:v>5605993.8655691026</c:v>
                </c:pt>
                <c:pt idx="1165">
                  <c:v>5644892.5152191026</c:v>
                </c:pt>
                <c:pt idx="1166">
                  <c:v>5675647.9036658108</c:v>
                </c:pt>
                <c:pt idx="1167">
                  <c:v>5697237.8630714174</c:v>
                </c:pt>
                <c:pt idx="1168">
                  <c:v>5721958.6643318404</c:v>
                </c:pt>
                <c:pt idx="1169">
                  <c:v>5749637.4283304513</c:v>
                </c:pt>
                <c:pt idx="1170">
                  <c:v>5776416.5192012908</c:v>
                </c:pt>
                <c:pt idx="1171">
                  <c:v>5802757.401561534</c:v>
                </c:pt>
                <c:pt idx="1172">
                  <c:v>5828005.404749034</c:v>
                </c:pt>
                <c:pt idx="1173">
                  <c:v>5852026.4364965968</c:v>
                </c:pt>
                <c:pt idx="1174">
                  <c:v>5875328.1068550395</c:v>
                </c:pt>
                <c:pt idx="1175">
                  <c:v>5897242.3380175391</c:v>
                </c:pt>
                <c:pt idx="1176">
                  <c:v>5917657.7609784771</c:v>
                </c:pt>
                <c:pt idx="1177">
                  <c:v>5937734.955153252</c:v>
                </c:pt>
                <c:pt idx="1178">
                  <c:v>5959324.8554832228</c:v>
                </c:pt>
                <c:pt idx="1179">
                  <c:v>5982527.4940916784</c:v>
                </c:pt>
                <c:pt idx="1180">
                  <c:v>6006106.6954963664</c:v>
                </c:pt>
                <c:pt idx="1181">
                  <c:v>6029424.9557042299</c:v>
                </c:pt>
                <c:pt idx="1182">
                  <c:v>6051139.2491515037</c:v>
                </c:pt>
                <c:pt idx="1183">
                  <c:v>6071146.4788981536</c:v>
                </c:pt>
                <c:pt idx="1184">
                  <c:v>6090043.6809884375</c:v>
                </c:pt>
                <c:pt idx="1185">
                  <c:v>6107123.1610065447</c:v>
                </c:pt>
                <c:pt idx="1186">
                  <c:v>6120981.6253631357</c:v>
                </c:pt>
                <c:pt idx="1187">
                  <c:v>6132852.0168030597</c:v>
                </c:pt>
                <c:pt idx="1188">
                  <c:v>6144722.4082429837</c:v>
                </c:pt>
                <c:pt idx="1189">
                  <c:v>6156592.7996829078</c:v>
                </c:pt>
                <c:pt idx="1190">
                  <c:v>6168463.1911228318</c:v>
                </c:pt>
                <c:pt idx="1191">
                  <c:v>6180333.5825627558</c:v>
                </c:pt>
                <c:pt idx="1192">
                  <c:v>6192203.9740026798</c:v>
                </c:pt>
                <c:pt idx="1193">
                  <c:v>6204074.3654426038</c:v>
                </c:pt>
                <c:pt idx="1194">
                  <c:v>6215944.7568825278</c:v>
                </c:pt>
                <c:pt idx="1195">
                  <c:v>6228477.8392946739</c:v>
                </c:pt>
                <c:pt idx="1196">
                  <c:v>6241036.8321747147</c:v>
                </c:pt>
                <c:pt idx="1197">
                  <c:v>6253595.8250547554</c:v>
                </c:pt>
                <c:pt idx="1198">
                  <c:v>6268837.2268278459</c:v>
                </c:pt>
                <c:pt idx="1199">
                  <c:v>6286862.0687294602</c:v>
                </c:pt>
                <c:pt idx="1200">
                  <c:v>6307728.6284364043</c:v>
                </c:pt>
                <c:pt idx="1201">
                  <c:v>6330904.1362900566</c:v>
                </c:pt>
                <c:pt idx="1202">
                  <c:v>6353015.8257780708</c:v>
                </c:pt>
                <c:pt idx="1203">
                  <c:v>6372600.9818128441</c:v>
                </c:pt>
                <c:pt idx="1204">
                  <c:v>6389564.9258206626</c:v>
                </c:pt>
                <c:pt idx="1205">
                  <c:v>6404519.5204299735</c:v>
                </c:pt>
                <c:pt idx="1206">
                  <c:v>6418811.8813804425</c:v>
                </c:pt>
                <c:pt idx="1207">
                  <c:v>6433132.5018304428</c:v>
                </c:pt>
                <c:pt idx="1208">
                  <c:v>6447481.4235924734</c:v>
                </c:pt>
                <c:pt idx="1209">
                  <c:v>6461165.3899109401</c:v>
                </c:pt>
                <c:pt idx="1210">
                  <c:v>6474156.0576182958</c:v>
                </c:pt>
                <c:pt idx="1211">
                  <c:v>6487146.7253256515</c:v>
                </c:pt>
                <c:pt idx="1212">
                  <c:v>6499444.0944218962</c:v>
                </c:pt>
                <c:pt idx="1213">
                  <c:v>6511715.2557672597</c:v>
                </c:pt>
                <c:pt idx="1214">
                  <c:v>6524679.0039181793</c:v>
                </c:pt>
                <c:pt idx="1215">
                  <c:v>6537642.7520690989</c:v>
                </c:pt>
                <c:pt idx="1216">
                  <c:v>6549913.9134144625</c:v>
                </c:pt>
                <c:pt idx="1217">
                  <c:v>6561467.0338644627</c:v>
                </c:pt>
                <c:pt idx="1218">
                  <c:v>6572994.7420371547</c:v>
                </c:pt>
                <c:pt idx="1219">
                  <c:v>6584497.0797020206</c:v>
                </c:pt>
                <c:pt idx="1220">
                  <c:v>6595284.3490021946</c:v>
                </c:pt>
                <c:pt idx="1221">
                  <c:v>6604645.8774136463</c:v>
                </c:pt>
                <c:pt idx="1222">
                  <c:v>6613252.1445595315</c:v>
                </c:pt>
                <c:pt idx="1223">
                  <c:v>6621107.7944884598</c:v>
                </c:pt>
                <c:pt idx="1224">
                  <c:v>6629559.3053351613</c:v>
                </c:pt>
                <c:pt idx="1225">
                  <c:v>6639326.5198579561</c:v>
                </c:pt>
                <c:pt idx="1226">
                  <c:v>6649725.5572428005</c:v>
                </c:pt>
                <c:pt idx="1227">
                  <c:v>6660100.6804201668</c:v>
                </c:pt>
                <c:pt idx="1228">
                  <c:v>6670428.0979960412</c:v>
                </c:pt>
                <c:pt idx="1229">
                  <c:v>6680731.7240918679</c:v>
                </c:pt>
                <c:pt idx="1230">
                  <c:v>6690313.8097927999</c:v>
                </c:pt>
                <c:pt idx="1231">
                  <c:v>6700522.677769362</c:v>
                </c:pt>
                <c:pt idx="1232">
                  <c:v>6712051.8468401441</c:v>
                </c:pt>
                <c:pt idx="1233">
                  <c:v>6723581.0159109263</c:v>
                </c:pt>
                <c:pt idx="1234">
                  <c:v>6735085.2141839527</c:v>
                </c:pt>
                <c:pt idx="1235">
                  <c:v>6745918.1798180901</c:v>
                </c:pt>
                <c:pt idx="1236">
                  <c:v>6755363.1310642771</c:v>
                </c:pt>
                <c:pt idx="1237">
                  <c:v>6762757.5388661865</c:v>
                </c:pt>
                <c:pt idx="1238">
                  <c:v>6767390.5563338306</c:v>
                </c:pt>
                <c:pt idx="1239">
                  <c:v>6769937.8141297149</c:v>
                </c:pt>
                <c:pt idx="1240">
                  <c:v>6771710.7373745712</c:v>
                </c:pt>
                <c:pt idx="1241">
                  <c:v>6774036.0609433148</c:v>
                </c:pt>
                <c:pt idx="1242">
                  <c:v>6776905.7440085923</c:v>
                </c:pt>
                <c:pt idx="1243">
                  <c:v>6779686.5027585924</c:v>
                </c:pt>
                <c:pt idx="1244">
                  <c:v>6782365.2773668161</c:v>
                </c:pt>
                <c:pt idx="1245">
                  <c:v>6785589.5072355727</c:v>
                </c:pt>
                <c:pt idx="1246">
                  <c:v>6788097.8229273614</c:v>
                </c:pt>
                <c:pt idx="1247">
                  <c:v>6789887.1111774128</c:v>
                </c:pt>
                <c:pt idx="1248">
                  <c:v>6791586.3149251556</c:v>
                </c:pt>
                <c:pt idx="1249">
                  <c:v>6793197.2616607519</c:v>
                </c:pt>
                <c:pt idx="1250">
                  <c:v>6795328.9342584303</c:v>
                </c:pt>
                <c:pt idx="1251">
                  <c:v>6797986.5718388632</c:v>
                </c:pt>
                <c:pt idx="1252">
                  <c:v>6800564.3159367731</c:v>
                </c:pt>
                <c:pt idx="1253">
                  <c:v>6803063.4689341048</c:v>
                </c:pt>
                <c:pt idx="1254">
                  <c:v>6805485.3239211356</c:v>
                </c:pt>
                <c:pt idx="1255">
                  <c:v>6807831.1646964764</c:v>
                </c:pt>
                <c:pt idx="1256">
                  <c:v>6810102.2657670714</c:v>
                </c:pt>
                <c:pt idx="1257">
                  <c:v>6812299.8923481992</c:v>
                </c:pt>
                <c:pt idx="1258">
                  <c:v>6814425.3003634708</c:v>
                </c:pt>
                <c:pt idx="1259">
                  <c:v>6817048.469083719</c:v>
                </c:pt>
                <c:pt idx="1260">
                  <c:v>6820740.2283049636</c:v>
                </c:pt>
                <c:pt idx="1261">
                  <c:v>6825502.1555392742</c:v>
                </c:pt>
                <c:pt idx="1262">
                  <c:v>6832460.0692319758</c:v>
                </c:pt>
                <c:pt idx="1263">
                  <c:v>6841658.7468135664</c:v>
                </c:pt>
                <c:pt idx="1264">
                  <c:v>6852560.7190713855</c:v>
                </c:pt>
                <c:pt idx="1265">
                  <c:v>6864657.136553105</c:v>
                </c:pt>
                <c:pt idx="1266">
                  <c:v>6876261.3263299055</c:v>
                </c:pt>
                <c:pt idx="1267">
                  <c:v>6887346.296583198</c:v>
                </c:pt>
                <c:pt idx="1268">
                  <c:v>6897341.3162234761</c:v>
                </c:pt>
                <c:pt idx="1269">
                  <c:v>6905064.2525304202</c:v>
                </c:pt>
                <c:pt idx="1270">
                  <c:v>6911049.8477837127</c:v>
                </c:pt>
                <c:pt idx="1271">
                  <c:v>6915856.8582992153</c:v>
                </c:pt>
                <c:pt idx="1272">
                  <c:v>6920042.2112139724</c:v>
                </c:pt>
                <c:pt idx="1273">
                  <c:v>6924729.6787409466</c:v>
                </c:pt>
                <c:pt idx="1274">
                  <c:v>6929929.5079520065</c:v>
                </c:pt>
                <c:pt idx="1275">
                  <c:v>6935637.730767291</c:v>
                </c:pt>
                <c:pt idx="1276">
                  <c:v>6942973.1810619095</c:v>
                </c:pt>
                <c:pt idx="1277">
                  <c:v>6951967.8501065271</c:v>
                </c:pt>
                <c:pt idx="1278">
                  <c:v>6961536.5536084305</c:v>
                </c:pt>
                <c:pt idx="1279">
                  <c:v>6971680.7486459371</c:v>
                </c:pt>
                <c:pt idx="1280">
                  <c:v>6982424.3780227825</c:v>
                </c:pt>
                <c:pt idx="1281">
                  <c:v>6992098.3920962196</c:v>
                </c:pt>
                <c:pt idx="1282">
                  <c:v>7001215.0624196576</c:v>
                </c:pt>
                <c:pt idx="1283">
                  <c:v>7010352.1839266531</c:v>
                </c:pt>
                <c:pt idx="1284">
                  <c:v>7018931.2498780936</c:v>
                </c:pt>
                <c:pt idx="1285">
                  <c:v>7026394.2047184231</c:v>
                </c:pt>
                <c:pt idx="1286">
                  <c:v>7032707.297818372</c:v>
                </c:pt>
                <c:pt idx="1287">
                  <c:v>7038431.5665128166</c:v>
                </c:pt>
                <c:pt idx="1288">
                  <c:v>7043001.6522241011</c:v>
                </c:pt>
                <c:pt idx="1289">
                  <c:v>7046963.6248901952</c:v>
                </c:pt>
                <c:pt idx="1290">
                  <c:v>7051418.4679339388</c:v>
                </c:pt>
                <c:pt idx="1291">
                  <c:v>7055830.6419812124</c:v>
                </c:pt>
                <c:pt idx="1292">
                  <c:v>7059101.5934798233</c:v>
                </c:pt>
                <c:pt idx="1293">
                  <c:v>7061771.0248293541</c:v>
                </c:pt>
                <c:pt idx="1294">
                  <c:v>7064382.145959395</c:v>
                </c:pt>
                <c:pt idx="1295">
                  <c:v>7067999.2030890826</c:v>
                </c:pt>
                <c:pt idx="1296">
                  <c:v>7073696.2077668607</c:v>
                </c:pt>
                <c:pt idx="1297">
                  <c:v>7081493.1201383946</c:v>
                </c:pt>
                <c:pt idx="1298">
                  <c:v>7090897.2081495058</c:v>
                </c:pt>
                <c:pt idx="1299">
                  <c:v>7101404.5282188989</c:v>
                </c:pt>
                <c:pt idx="1300">
                  <c:v>7111978.1871632338</c:v>
                </c:pt>
                <c:pt idx="1301">
                  <c:v>7122061.6670788527</c:v>
                </c:pt>
                <c:pt idx="1302">
                  <c:v>7132188.2395498594</c:v>
                </c:pt>
                <c:pt idx="1303">
                  <c:v>7142895.4473378286</c:v>
                </c:pt>
                <c:pt idx="1304">
                  <c:v>7153130.3188062953</c:v>
                </c:pt>
                <c:pt idx="1305">
                  <c:v>7162306.4268894549</c:v>
                </c:pt>
                <c:pt idx="1306">
                  <c:v>7170961.9292371916</c:v>
                </c:pt>
                <c:pt idx="1307">
                  <c:v>7179076.4593627062</c:v>
                </c:pt>
                <c:pt idx="1308">
                  <c:v>7186650.0172659988</c:v>
                </c:pt>
                <c:pt idx="1309">
                  <c:v>7194205.3440991584</c:v>
                </c:pt>
                <c:pt idx="1310">
                  <c:v>7201760.6709323181</c:v>
                </c:pt>
                <c:pt idx="1311">
                  <c:v>7208758.2507341187</c:v>
                </c:pt>
                <c:pt idx="1312">
                  <c:v>7215199.5397225386</c:v>
                </c:pt>
                <c:pt idx="1313">
                  <c:v>7220532.6155660637</c:v>
                </c:pt>
                <c:pt idx="1314">
                  <c:v>7225820.1255849935</c:v>
                </c:pt>
                <c:pt idx="1315">
                  <c:v>7231077.4202030487</c:v>
                </c:pt>
                <c:pt idx="1316">
                  <c:v>7234162.7585827364</c:v>
                </c:pt>
                <c:pt idx="1317">
                  <c:v>7236648.4363502711</c:v>
                </c:pt>
                <c:pt idx="1318">
                  <c:v>7240138.65901706</c:v>
                </c:pt>
                <c:pt idx="1319">
                  <c:v>7246709.5588392755</c:v>
                </c:pt>
                <c:pt idx="1320">
                  <c:v>7258022.452682157</c:v>
                </c:pt>
                <c:pt idx="1321">
                  <c:v>7273138.5852881242</c:v>
                </c:pt>
                <c:pt idx="1322">
                  <c:v>7292242.522010237</c:v>
                </c:pt>
                <c:pt idx="1323">
                  <c:v>7315543.1804821184</c:v>
                </c:pt>
                <c:pt idx="1324">
                  <c:v>7341130.0370267369</c:v>
                </c:pt>
                <c:pt idx="1325">
                  <c:v>7364525.7357267365</c:v>
                </c:pt>
                <c:pt idx="1326">
                  <c:v>7382631.5844860021</c:v>
                </c:pt>
                <c:pt idx="1327">
                  <c:v>7395720.5842633685</c:v>
                </c:pt>
                <c:pt idx="1328">
                  <c:v>7405977.9624508685</c:v>
                </c:pt>
                <c:pt idx="1329">
                  <c:v>7415082.2156383684</c:v>
                </c:pt>
                <c:pt idx="1330">
                  <c:v>7424186.4688258683</c:v>
                </c:pt>
                <c:pt idx="1331">
                  <c:v>7433290.7220133683</c:v>
                </c:pt>
                <c:pt idx="1332">
                  <c:v>7441818.4127008682</c:v>
                </c:pt>
                <c:pt idx="1333">
                  <c:v>7448598.6328940457</c:v>
                </c:pt>
                <c:pt idx="1334">
                  <c:v>7454178.2821810311</c:v>
                </c:pt>
                <c:pt idx="1335">
                  <c:v>7459709.3739958527</c:v>
                </c:pt>
                <c:pt idx="1336">
                  <c:v>7466331.1081110789</c:v>
                </c:pt>
                <c:pt idx="1337">
                  <c:v>7474072.870581327</c:v>
                </c:pt>
                <c:pt idx="1338">
                  <c:v>7482363.8277216051</c:v>
                </c:pt>
                <c:pt idx="1339">
                  <c:v>7491222.8056952162</c:v>
                </c:pt>
                <c:pt idx="1340">
                  <c:v>7500649.8045021603</c:v>
                </c:pt>
                <c:pt idx="1341">
                  <c:v>7510666.4975279644</c:v>
                </c:pt>
                <c:pt idx="1342">
                  <c:v>7522413.2316431906</c:v>
                </c:pt>
                <c:pt idx="1343">
                  <c:v>7535972.5580154127</c:v>
                </c:pt>
                <c:pt idx="1344">
                  <c:v>7549636.6966816681</c:v>
                </c:pt>
                <c:pt idx="1345">
                  <c:v>7562828.2176543018</c:v>
                </c:pt>
                <c:pt idx="1346">
                  <c:v>7574356.631552225</c:v>
                </c:pt>
                <c:pt idx="1347">
                  <c:v>7584166.2325966693</c:v>
                </c:pt>
                <c:pt idx="1348">
                  <c:v>7592233.3336411137</c:v>
                </c:pt>
                <c:pt idx="1349">
                  <c:v>7596205.7690624613</c:v>
                </c:pt>
                <c:pt idx="1350">
                  <c:v>7596205.7690624613</c:v>
                </c:pt>
                <c:pt idx="1351">
                  <c:v>7596205.7690624613</c:v>
                </c:pt>
                <c:pt idx="1352">
                  <c:v>7596205.7690624613</c:v>
                </c:pt>
                <c:pt idx="1353">
                  <c:v>7596205.7690624613</c:v>
                </c:pt>
                <c:pt idx="1354">
                  <c:v>7596205.7690624613</c:v>
                </c:pt>
                <c:pt idx="1355">
                  <c:v>7596205.7690624613</c:v>
                </c:pt>
                <c:pt idx="1356">
                  <c:v>7596205.7690624613</c:v>
                </c:pt>
                <c:pt idx="1357">
                  <c:v>7596205.7690624613</c:v>
                </c:pt>
                <c:pt idx="1358">
                  <c:v>7596205.7690624613</c:v>
                </c:pt>
                <c:pt idx="1359">
                  <c:v>7596205.7690624613</c:v>
                </c:pt>
                <c:pt idx="1360">
                  <c:v>7596205.7690624613</c:v>
                </c:pt>
                <c:pt idx="1361">
                  <c:v>7596205.7690624613</c:v>
                </c:pt>
                <c:pt idx="1362">
                  <c:v>7596205.7690624613</c:v>
                </c:pt>
                <c:pt idx="1363">
                  <c:v>7602498.7407449204</c:v>
                </c:pt>
                <c:pt idx="1364">
                  <c:v>7616624.8332796944</c:v>
                </c:pt>
                <c:pt idx="1365">
                  <c:v>7632033.9447116386</c:v>
                </c:pt>
                <c:pt idx="1366">
                  <c:v>7641894.5188458469</c:v>
                </c:pt>
                <c:pt idx="1367">
                  <c:v>7644635.643940812</c:v>
                </c:pt>
                <c:pt idx="1368">
                  <c:v>7644635.643940812</c:v>
                </c:pt>
                <c:pt idx="1369">
                  <c:v>7644635.643940812</c:v>
                </c:pt>
                <c:pt idx="1370">
                  <c:v>7644635.643940812</c:v>
                </c:pt>
                <c:pt idx="1371">
                  <c:v>7647329.2933120569</c:v>
                </c:pt>
                <c:pt idx="1372">
                  <c:v>7652491.4843499688</c:v>
                </c:pt>
                <c:pt idx="1373">
                  <c:v>7655596.5573323248</c:v>
                </c:pt>
                <c:pt idx="1374">
                  <c:v>7655596.5573323248</c:v>
                </c:pt>
                <c:pt idx="1375">
                  <c:v>7655596.5573323248</c:v>
                </c:pt>
                <c:pt idx="1376">
                  <c:v>7655596.5573323248</c:v>
                </c:pt>
                <c:pt idx="1377">
                  <c:v>7655596.5573323248</c:v>
                </c:pt>
                <c:pt idx="1378">
                  <c:v>7655596.5573323248</c:v>
                </c:pt>
                <c:pt idx="1379">
                  <c:v>7655596.5573323248</c:v>
                </c:pt>
                <c:pt idx="1380">
                  <c:v>7655596.5573323248</c:v>
                </c:pt>
                <c:pt idx="1381">
                  <c:v>7655596.5573323248</c:v>
                </c:pt>
                <c:pt idx="1382">
                  <c:v>7656943.7662477763</c:v>
                </c:pt>
                <c:pt idx="1383">
                  <c:v>7670718.4339231299</c:v>
                </c:pt>
                <c:pt idx="1384">
                  <c:v>7687877.6578755667</c:v>
                </c:pt>
                <c:pt idx="1385">
                  <c:v>7700157.2217111634</c:v>
                </c:pt>
                <c:pt idx="1386">
                  <c:v>7708134.9487453001</c:v>
                </c:pt>
                <c:pt idx="1387">
                  <c:v>7718199.8134337775</c:v>
                </c:pt>
                <c:pt idx="1388">
                  <c:v>7734955.5887764217</c:v>
                </c:pt>
                <c:pt idx="1389">
                  <c:v>7759762.4550603405</c:v>
                </c:pt>
                <c:pt idx="1390">
                  <c:v>7789008.7065646807</c:v>
                </c:pt>
                <c:pt idx="1391">
                  <c:v>7815708.2814434357</c:v>
                </c:pt>
                <c:pt idx="1392">
                  <c:v>7835623.7450212138</c:v>
                </c:pt>
                <c:pt idx="1393">
                  <c:v>7848437.3221085398</c:v>
                </c:pt>
                <c:pt idx="1394">
                  <c:v>7855556.5559538519</c:v>
                </c:pt>
                <c:pt idx="1395">
                  <c:v>7859549.539799164</c:v>
                </c:pt>
                <c:pt idx="1396">
                  <c:v>7861183.2350242734</c:v>
                </c:pt>
                <c:pt idx="1397">
                  <c:v>7861183.2350242734</c:v>
                </c:pt>
                <c:pt idx="1398">
                  <c:v>7861183.2350242734</c:v>
                </c:pt>
                <c:pt idx="1399">
                  <c:v>7861183.2350242734</c:v>
                </c:pt>
                <c:pt idx="1400">
                  <c:v>7861183.2350242734</c:v>
                </c:pt>
                <c:pt idx="1401">
                  <c:v>7861183.2350242734</c:v>
                </c:pt>
                <c:pt idx="1402">
                  <c:v>7861183.2350242734</c:v>
                </c:pt>
                <c:pt idx="1403">
                  <c:v>7861183.2350242734</c:v>
                </c:pt>
                <c:pt idx="1404">
                  <c:v>7861183.2350242734</c:v>
                </c:pt>
                <c:pt idx="1405">
                  <c:v>7861183.2350242734</c:v>
                </c:pt>
                <c:pt idx="1406">
                  <c:v>7861183.2350242734</c:v>
                </c:pt>
                <c:pt idx="1407">
                  <c:v>7861183.2350242734</c:v>
                </c:pt>
                <c:pt idx="1408">
                  <c:v>7862506.523422312</c:v>
                </c:pt>
                <c:pt idx="1409">
                  <c:v>7865602.6385877635</c:v>
                </c:pt>
                <c:pt idx="1410">
                  <c:v>7867744.8641627701</c:v>
                </c:pt>
                <c:pt idx="1411">
                  <c:v>7868903.0477368953</c:v>
                </c:pt>
                <c:pt idx="1412">
                  <c:v>7869466.6758562177</c:v>
                </c:pt>
                <c:pt idx="1413">
                  <c:v>7870778.0735970167</c:v>
                </c:pt>
                <c:pt idx="1414">
                  <c:v>7875529.1609021612</c:v>
                </c:pt>
                <c:pt idx="1415">
                  <c:v>7886164.4238452166</c:v>
                </c:pt>
                <c:pt idx="1416">
                  <c:v>7903023.2735584173</c:v>
                </c:pt>
                <c:pt idx="1417">
                  <c:v>7923682.6320528621</c:v>
                </c:pt>
                <c:pt idx="1418">
                  <c:v>7943271.7148973066</c:v>
                </c:pt>
                <c:pt idx="1419">
                  <c:v>7956042.6647535507</c:v>
                </c:pt>
                <c:pt idx="1420">
                  <c:v>7959288.0126940021</c:v>
                </c:pt>
                <c:pt idx="1421">
                  <c:v>7959288.0126940021</c:v>
                </c:pt>
                <c:pt idx="1422">
                  <c:v>7959288.0126940021</c:v>
                </c:pt>
                <c:pt idx="1423">
                  <c:v>7959288.0126940021</c:v>
                </c:pt>
                <c:pt idx="1424">
                  <c:v>7960110.1005619355</c:v>
                </c:pt>
                <c:pt idx="1425">
                  <c:v>7967594.1936971722</c:v>
                </c:pt>
                <c:pt idx="1426">
                  <c:v>7982970.5477324156</c:v>
                </c:pt>
                <c:pt idx="1427">
                  <c:v>8001458.0639995513</c:v>
                </c:pt>
                <c:pt idx="1428">
                  <c:v>8013639.7385847876</c:v>
                </c:pt>
                <c:pt idx="1429">
                  <c:v>8017270.3895909283</c:v>
                </c:pt>
                <c:pt idx="1430">
                  <c:v>8017270.3895909283</c:v>
                </c:pt>
                <c:pt idx="1431">
                  <c:v>8017270.3895909283</c:v>
                </c:pt>
                <c:pt idx="1432">
                  <c:v>8017270.3895909283</c:v>
                </c:pt>
                <c:pt idx="1433">
                  <c:v>8017270.3895909283</c:v>
                </c:pt>
                <c:pt idx="1434">
                  <c:v>8017270.3895909283</c:v>
                </c:pt>
                <c:pt idx="1435">
                  <c:v>8017270.3895909283</c:v>
                </c:pt>
                <c:pt idx="1436">
                  <c:v>8017345.1112508886</c:v>
                </c:pt>
                <c:pt idx="1437">
                  <c:v>8021492.0133725386</c:v>
                </c:pt>
                <c:pt idx="1438">
                  <c:v>8026392.8330207961</c:v>
                </c:pt>
                <c:pt idx="1439">
                  <c:v>8029473.0467851991</c:v>
                </c:pt>
                <c:pt idx="1440">
                  <c:v>8030051.0158230532</c:v>
                </c:pt>
                <c:pt idx="1441">
                  <c:v>8030051.0158230532</c:v>
                </c:pt>
                <c:pt idx="1442">
                  <c:v>8030051.0158230532</c:v>
                </c:pt>
                <c:pt idx="1443">
                  <c:v>8030051.0158230532</c:v>
                </c:pt>
                <c:pt idx="1444">
                  <c:v>8031269.2925730534</c:v>
                </c:pt>
                <c:pt idx="1445">
                  <c:v>8033160.6048062127</c:v>
                </c:pt>
                <c:pt idx="1446">
                  <c:v>8033888.4070669832</c:v>
                </c:pt>
                <c:pt idx="1447">
                  <c:v>8033888.4070669832</c:v>
                </c:pt>
                <c:pt idx="1448">
                  <c:v>8033888.4070669832</c:v>
                </c:pt>
                <c:pt idx="1449">
                  <c:v>8033888.4070669832</c:v>
                </c:pt>
                <c:pt idx="1450">
                  <c:v>8033888.4070669832</c:v>
                </c:pt>
                <c:pt idx="1451">
                  <c:v>8033888.4070669832</c:v>
                </c:pt>
                <c:pt idx="1452">
                  <c:v>8033888.4070669832</c:v>
                </c:pt>
                <c:pt idx="1453">
                  <c:v>8033888.4070669832</c:v>
                </c:pt>
                <c:pt idx="1454">
                  <c:v>8033888.4070669832</c:v>
                </c:pt>
                <c:pt idx="1455">
                  <c:v>8033888.4070669832</c:v>
                </c:pt>
                <c:pt idx="1456">
                  <c:v>8033888.4070669832</c:v>
                </c:pt>
                <c:pt idx="1457">
                  <c:v>8033888.4070669832</c:v>
                </c:pt>
                <c:pt idx="1458">
                  <c:v>8033888.4070669832</c:v>
                </c:pt>
                <c:pt idx="1459">
                  <c:v>8033888.4070669832</c:v>
                </c:pt>
                <c:pt idx="1460">
                  <c:v>8033888.4070669832</c:v>
                </c:pt>
                <c:pt idx="1461">
                  <c:v>8033888.4070669832</c:v>
                </c:pt>
                <c:pt idx="1462">
                  <c:v>8033888.4070669832</c:v>
                </c:pt>
                <c:pt idx="1463">
                  <c:v>8033888.4070669832</c:v>
                </c:pt>
                <c:pt idx="1464">
                  <c:v>8033888.4070669832</c:v>
                </c:pt>
                <c:pt idx="1465">
                  <c:v>8033888.4070669832</c:v>
                </c:pt>
                <c:pt idx="1466">
                  <c:v>8033888.4070669832</c:v>
                </c:pt>
                <c:pt idx="1467">
                  <c:v>8033888.4070669832</c:v>
                </c:pt>
                <c:pt idx="1468">
                  <c:v>8033888.4070669832</c:v>
                </c:pt>
                <c:pt idx="1469">
                  <c:v>8033888.4070669832</c:v>
                </c:pt>
                <c:pt idx="1470">
                  <c:v>8033888.4070669832</c:v>
                </c:pt>
                <c:pt idx="1471">
                  <c:v>8033888.4070669832</c:v>
                </c:pt>
                <c:pt idx="1472">
                  <c:v>8033888.4070669832</c:v>
                </c:pt>
                <c:pt idx="1473">
                  <c:v>8033888.4070669832</c:v>
                </c:pt>
                <c:pt idx="1474">
                  <c:v>8033888.4070669832</c:v>
                </c:pt>
                <c:pt idx="1475">
                  <c:v>8033888.4070669832</c:v>
                </c:pt>
                <c:pt idx="1476">
                  <c:v>8033888.4070669832</c:v>
                </c:pt>
                <c:pt idx="1477">
                  <c:v>8033888.4070669832</c:v>
                </c:pt>
                <c:pt idx="1478">
                  <c:v>8033888.4070669832</c:v>
                </c:pt>
                <c:pt idx="1479">
                  <c:v>8034721.3012605533</c:v>
                </c:pt>
                <c:pt idx="1480">
                  <c:v>8036293.589359113</c:v>
                </c:pt>
                <c:pt idx="1481">
                  <c:v>8038276.6758075505</c:v>
                </c:pt>
                <c:pt idx="1482">
                  <c:v>8040427.2942639096</c:v>
                </c:pt>
                <c:pt idx="1483">
                  <c:v>8042671.3337920988</c:v>
                </c:pt>
                <c:pt idx="1484">
                  <c:v>8045061.7722888067</c:v>
                </c:pt>
                <c:pt idx="1485">
                  <c:v>8047870.7471055826</c:v>
                </c:pt>
                <c:pt idx="1486">
                  <c:v>8051667.6038293671</c:v>
                </c:pt>
                <c:pt idx="1487">
                  <c:v>8056941.209118777</c:v>
                </c:pt>
                <c:pt idx="1488">
                  <c:v>8064258.8921437254</c:v>
                </c:pt>
                <c:pt idx="1489">
                  <c:v>8074205.8427562257</c:v>
                </c:pt>
                <c:pt idx="1490">
                  <c:v>8087149.4813032746</c:v>
                </c:pt>
                <c:pt idx="1491">
                  <c:v>8103094.8894607397</c:v>
                </c:pt>
                <c:pt idx="1492">
                  <c:v>8121357.2115803063</c:v>
                </c:pt>
                <c:pt idx="1493">
                  <c:v>8140861.0399214011</c:v>
                </c:pt>
                <c:pt idx="1494">
                  <c:v>8161040.3464101162</c:v>
                </c:pt>
                <c:pt idx="1495">
                  <c:v>8180935.3312629452</c:v>
                </c:pt>
                <c:pt idx="1496">
                  <c:v>8200066.2227576151</c:v>
                </c:pt>
                <c:pt idx="1497">
                  <c:v>8218050.4061962664</c:v>
                </c:pt>
                <c:pt idx="1498">
                  <c:v>8234169.276404079</c:v>
                </c:pt>
                <c:pt idx="1499">
                  <c:v>8248076.3167864801</c:v>
                </c:pt>
                <c:pt idx="1500">
                  <c:v>8259489.5310575385</c:v>
                </c:pt>
                <c:pt idx="1501">
                  <c:v>8269652.8769591013</c:v>
                </c:pt>
                <c:pt idx="1502">
                  <c:v>8279263.9126578346</c:v>
                </c:pt>
                <c:pt idx="1503">
                  <c:v>8288634.2686446467</c:v>
                </c:pt>
                <c:pt idx="1504">
                  <c:v>8298157.5229127025</c:v>
                </c:pt>
                <c:pt idx="1505">
                  <c:v>8307043.9781627022</c:v>
                </c:pt>
                <c:pt idx="1506">
                  <c:v>8315645.9788887501</c:v>
                </c:pt>
                <c:pt idx="1507">
                  <c:v>8324739.9792526904</c:v>
                </c:pt>
                <c:pt idx="1508">
                  <c:v>8334751.1673578341</c:v>
                </c:pt>
                <c:pt idx="1509">
                  <c:v>8346122.2525106184</c:v>
                </c:pt>
                <c:pt idx="1510">
                  <c:v>8360159.9213351039</c:v>
                </c:pt>
                <c:pt idx="1511">
                  <c:v>8377910.9623741666</c:v>
                </c:pt>
                <c:pt idx="1512">
                  <c:v>8399692.9944880046</c:v>
                </c:pt>
                <c:pt idx="1513">
                  <c:v>8425453.9521396309</c:v>
                </c:pt>
                <c:pt idx="1514">
                  <c:v>8453730.3072907943</c:v>
                </c:pt>
                <c:pt idx="1515">
                  <c:v>8481774.8619970512</c:v>
                </c:pt>
                <c:pt idx="1516">
                  <c:v>8506405.9971733894</c:v>
                </c:pt>
                <c:pt idx="1517">
                  <c:v>8527148.1949622855</c:v>
                </c:pt>
                <c:pt idx="1518">
                  <c:v>8544748.1454176158</c:v>
                </c:pt>
                <c:pt idx="1519">
                  <c:v>8560016.8046670314</c:v>
                </c:pt>
                <c:pt idx="1520">
                  <c:v>8573396.4374484606</c:v>
                </c:pt>
                <c:pt idx="1521">
                  <c:v>8584778.8876859602</c:v>
                </c:pt>
                <c:pt idx="1522">
                  <c:v>8593593.940453494</c:v>
                </c:pt>
                <c:pt idx="1523">
                  <c:v>8598702.0869483501</c:v>
                </c:pt>
                <c:pt idx="1524">
                  <c:v>8598702.0869483501</c:v>
                </c:pt>
                <c:pt idx="1525">
                  <c:v>8598702.0869483501</c:v>
                </c:pt>
                <c:pt idx="1526">
                  <c:v>8598702.0869483501</c:v>
                </c:pt>
                <c:pt idx="1527">
                  <c:v>8598702.0869483501</c:v>
                </c:pt>
                <c:pt idx="1528">
                  <c:v>8598702.0869483501</c:v>
                </c:pt>
                <c:pt idx="1529">
                  <c:v>8598702.0869483501</c:v>
                </c:pt>
                <c:pt idx="1530">
                  <c:v>8598702.0869483501</c:v>
                </c:pt>
                <c:pt idx="1531">
                  <c:v>8598702.0869483501</c:v>
                </c:pt>
                <c:pt idx="1532">
                  <c:v>8600344.2926732991</c:v>
                </c:pt>
                <c:pt idx="1533">
                  <c:v>8606668.6179510765</c:v>
                </c:pt>
                <c:pt idx="1534">
                  <c:v>8618215.1271525174</c:v>
                </c:pt>
                <c:pt idx="1535">
                  <c:v>8636125.1014987621</c:v>
                </c:pt>
                <c:pt idx="1536">
                  <c:v>8660959.8034991734</c:v>
                </c:pt>
                <c:pt idx="1537">
                  <c:v>8691552.4248810671</c:v>
                </c:pt>
                <c:pt idx="1538">
                  <c:v>8727529.8245310672</c:v>
                </c:pt>
                <c:pt idx="1539">
                  <c:v>8767968.6157555524</c:v>
                </c:pt>
                <c:pt idx="1540">
                  <c:v>8812130.2434498873</c:v>
                </c:pt>
                <c:pt idx="1541">
                  <c:v>8859215.1427346617</c:v>
                </c:pt>
                <c:pt idx="1542">
                  <c:v>8906332.3970318325</c:v>
                </c:pt>
                <c:pt idx="1543">
                  <c:v>8950110.9151306171</c:v>
                </c:pt>
                <c:pt idx="1544">
                  <c:v>8986116.6964362245</c:v>
                </c:pt>
                <c:pt idx="1545">
                  <c:v>9013459.1114611737</c:v>
                </c:pt>
                <c:pt idx="1546">
                  <c:v>9034817.9952111728</c:v>
                </c:pt>
                <c:pt idx="1547">
                  <c:v>9052520.2824431174</c:v>
                </c:pt>
                <c:pt idx="1548">
                  <c:v>9069700.3745015021</c:v>
                </c:pt>
                <c:pt idx="1549">
                  <c:v>9087686.0255631339</c:v>
                </c:pt>
                <c:pt idx="1550">
                  <c:v>9107140.1988079902</c:v>
                </c:pt>
                <c:pt idx="1551">
                  <c:v>9128148.0081564281</c:v>
                </c:pt>
                <c:pt idx="1552">
                  <c:v>9150066.5117351841</c:v>
                </c:pt>
                <c:pt idx="1553">
                  <c:v>9172274.1131087951</c:v>
                </c:pt>
                <c:pt idx="1554">
                  <c:v>9194736.8017046228</c:v>
                </c:pt>
                <c:pt idx="1555">
                  <c:v>9218855.8646346573</c:v>
                </c:pt>
                <c:pt idx="1556">
                  <c:v>9245384.4287693799</c:v>
                </c:pt>
                <c:pt idx="1557">
                  <c:v>9274451.0893482063</c:v>
                </c:pt>
                <c:pt idx="1558">
                  <c:v>9306857.9460656904</c:v>
                </c:pt>
                <c:pt idx="1559">
                  <c:v>9342830.1127568427</c:v>
                </c:pt>
                <c:pt idx="1560">
                  <c:v>9380338.4032290652</c:v>
                </c:pt>
                <c:pt idx="1561">
                  <c:v>9418679.3972971719</c:v>
                </c:pt>
                <c:pt idx="1562">
                  <c:v>9457864.5037512872</c:v>
                </c:pt>
                <c:pt idx="1563">
                  <c:v>9498665.5159123987</c:v>
                </c:pt>
                <c:pt idx="1564">
                  <c:v>9541173.0070446972</c:v>
                </c:pt>
                <c:pt idx="1565">
                  <c:v>9584640.2574327122</c:v>
                </c:pt>
                <c:pt idx="1566">
                  <c:v>9629877.4774533715</c:v>
                </c:pt>
                <c:pt idx="1567">
                  <c:v>9675364.0759354904</c:v>
                </c:pt>
                <c:pt idx="1568">
                  <c:v>9719331.5138051603</c:v>
                </c:pt>
                <c:pt idx="1569">
                  <c:v>9762499.7098603044</c:v>
                </c:pt>
                <c:pt idx="1570">
                  <c:v>9804781.4305116925</c:v>
                </c:pt>
                <c:pt idx="1571">
                  <c:v>9846091.7090576347</c:v>
                </c:pt>
                <c:pt idx="1572">
                  <c:v>9886347.9510755688</c:v>
                </c:pt>
                <c:pt idx="1573">
                  <c:v>9923736.0898686238</c:v>
                </c:pt>
                <c:pt idx="1574">
                  <c:v>9957178.2895120904</c:v>
                </c:pt>
                <c:pt idx="1575">
                  <c:v>9987406.6427162047</c:v>
                </c:pt>
                <c:pt idx="1576">
                  <c:v>10013421.662288427</c:v>
                </c:pt>
                <c:pt idx="1577">
                  <c:v>10035077.144462032</c:v>
                </c:pt>
                <c:pt idx="1578">
                  <c:v>10053174.039034255</c:v>
                </c:pt>
                <c:pt idx="1579">
                  <c:v>10069406.218810817</c:v>
                </c:pt>
                <c:pt idx="1580">
                  <c:v>10083782.702817762</c:v>
                </c:pt>
                <c:pt idx="1581">
                  <c:v>10097120.97721382</c:v>
                </c:pt>
                <c:pt idx="1582">
                  <c:v>10109460.93478691</c:v>
                </c:pt>
                <c:pt idx="1583">
                  <c:v>10119018.403435348</c:v>
                </c:pt>
                <c:pt idx="1584">
                  <c:v>10126654.191257982</c:v>
                </c:pt>
                <c:pt idx="1585">
                  <c:v>10132365.341813536</c:v>
                </c:pt>
                <c:pt idx="1586">
                  <c:v>10136154.389971696</c:v>
                </c:pt>
                <c:pt idx="1587">
                  <c:v>10138870.140379921</c:v>
                </c:pt>
                <c:pt idx="1588">
                  <c:v>10142198.958065215</c:v>
                </c:pt>
                <c:pt idx="1589">
                  <c:v>10147808.620448601</c:v>
                </c:pt>
                <c:pt idx="1590">
                  <c:v>10155716.590163011</c:v>
                </c:pt>
                <c:pt idx="1591">
                  <c:v>10165923.194598602</c:v>
                </c:pt>
                <c:pt idx="1592">
                  <c:v>10177648.975174187</c:v>
                </c:pt>
                <c:pt idx="1593">
                  <c:v>10190883.331071865</c:v>
                </c:pt>
                <c:pt idx="1594">
                  <c:v>10205678.744991316</c:v>
                </c:pt>
                <c:pt idx="1595">
                  <c:v>10218792.426806767</c:v>
                </c:pt>
                <c:pt idx="1596">
                  <c:v>10230173.265715916</c:v>
                </c:pt>
                <c:pt idx="1597">
                  <c:v>10239029.80194716</c:v>
                </c:pt>
                <c:pt idx="1598">
                  <c:v>10244510.09069577</c:v>
                </c:pt>
                <c:pt idx="1599">
                  <c:v>10248222.533316193</c:v>
                </c:pt>
                <c:pt idx="1600">
                  <c:v>10250173.676742343</c:v>
                </c:pt>
                <c:pt idx="1601">
                  <c:v>10251155.022522725</c:v>
                </c:pt>
                <c:pt idx="1602">
                  <c:v>10253502.44421058</c:v>
                </c:pt>
                <c:pt idx="1603">
                  <c:v>10258765.464175336</c:v>
                </c:pt>
                <c:pt idx="1604">
                  <c:v>10266187.234048773</c:v>
                </c:pt>
                <c:pt idx="1605">
                  <c:v>10276527.831961786</c:v>
                </c:pt>
                <c:pt idx="1606">
                  <c:v>10289088.615717754</c:v>
                </c:pt>
                <c:pt idx="1607">
                  <c:v>10303105.289230254</c:v>
                </c:pt>
                <c:pt idx="1608">
                  <c:v>10318633.837742753</c:v>
                </c:pt>
                <c:pt idx="1609">
                  <c:v>10335674.261255253</c:v>
                </c:pt>
                <c:pt idx="1610">
                  <c:v>10353536.572788998</c:v>
                </c:pt>
                <c:pt idx="1611">
                  <c:v>10372190.001133617</c:v>
                </c:pt>
                <c:pt idx="1612">
                  <c:v>10393225.596628061</c:v>
                </c:pt>
                <c:pt idx="1613">
                  <c:v>10416694.933379501</c:v>
                </c:pt>
                <c:pt idx="1614">
                  <c:v>10442697.307969367</c:v>
                </c:pt>
                <c:pt idx="1615">
                  <c:v>10471303.236601666</c:v>
                </c:pt>
                <c:pt idx="1616">
                  <c:v>10503415.128021985</c:v>
                </c:pt>
                <c:pt idx="1617">
                  <c:v>10538401.167281469</c:v>
                </c:pt>
                <c:pt idx="1618">
                  <c:v>10575570.853068501</c:v>
                </c:pt>
                <c:pt idx="1619">
                  <c:v>10612605.44496382</c:v>
                </c:pt>
                <c:pt idx="1620">
                  <c:v>10647768.394611498</c:v>
                </c:pt>
                <c:pt idx="1621">
                  <c:v>10680970.794169607</c:v>
                </c:pt>
                <c:pt idx="1622">
                  <c:v>10711257.5942718</c:v>
                </c:pt>
                <c:pt idx="1623">
                  <c:v>10736842.131307904</c:v>
                </c:pt>
                <c:pt idx="1624">
                  <c:v>10756694.873475786</c:v>
                </c:pt>
                <c:pt idx="1625">
                  <c:v>10771531.309179438</c:v>
                </c:pt>
                <c:pt idx="1626">
                  <c:v>10778795.207673933</c:v>
                </c:pt>
                <c:pt idx="1627">
                  <c:v>10778795.207673933</c:v>
                </c:pt>
                <c:pt idx="1628">
                  <c:v>10778795.207673933</c:v>
                </c:pt>
                <c:pt idx="1629">
                  <c:v>10778795.207673933</c:v>
                </c:pt>
                <c:pt idx="1630">
                  <c:v>10778795.207673933</c:v>
                </c:pt>
                <c:pt idx="1631">
                  <c:v>10778795.207673933</c:v>
                </c:pt>
                <c:pt idx="1632">
                  <c:v>10778795.207673933</c:v>
                </c:pt>
                <c:pt idx="1633">
                  <c:v>10785230.276556695</c:v>
                </c:pt>
                <c:pt idx="1634">
                  <c:v>10797623.652446458</c:v>
                </c:pt>
                <c:pt idx="1635">
                  <c:v>10812246.421984646</c:v>
                </c:pt>
                <c:pt idx="1636">
                  <c:v>10826869.191522835</c:v>
                </c:pt>
                <c:pt idx="1637">
                  <c:v>10839207.129345058</c:v>
                </c:pt>
                <c:pt idx="1638">
                  <c:v>10849213.65690287</c:v>
                </c:pt>
                <c:pt idx="1639">
                  <c:v>10857625.570008084</c:v>
                </c:pt>
                <c:pt idx="1640">
                  <c:v>10865919.058158085</c:v>
                </c:pt>
                <c:pt idx="1641">
                  <c:v>10876339.448310347</c:v>
                </c:pt>
                <c:pt idx="1642">
                  <c:v>10890403.14139507</c:v>
                </c:pt>
                <c:pt idx="1643">
                  <c:v>10909672.816916244</c:v>
                </c:pt>
                <c:pt idx="1644">
                  <c:v>10933571.930066245</c:v>
                </c:pt>
                <c:pt idx="1645">
                  <c:v>10961482.327337187</c:v>
                </c:pt>
                <c:pt idx="1646">
                  <c:v>10992839.844136614</c:v>
                </c:pt>
                <c:pt idx="1647">
                  <c:v>11026991.958665833</c:v>
                </c:pt>
                <c:pt idx="1648">
                  <c:v>11064093.286603687</c:v>
                </c:pt>
                <c:pt idx="1649">
                  <c:v>11102696.532401482</c:v>
                </c:pt>
                <c:pt idx="1650">
                  <c:v>11142038.653059989</c:v>
                </c:pt>
                <c:pt idx="1651">
                  <c:v>11180524.622924116</c:v>
                </c:pt>
                <c:pt idx="1652">
                  <c:v>11217210.193093566</c:v>
                </c:pt>
                <c:pt idx="1653">
                  <c:v>11252820.503688987</c:v>
                </c:pt>
                <c:pt idx="1654">
                  <c:v>11286455.499637548</c:v>
                </c:pt>
                <c:pt idx="1655">
                  <c:v>11318815.640137136</c:v>
                </c:pt>
                <c:pt idx="1656">
                  <c:v>11351555.52968158</c:v>
                </c:pt>
                <c:pt idx="1657">
                  <c:v>11384678.40590051</c:v>
                </c:pt>
                <c:pt idx="1658">
                  <c:v>11418187.528448246</c:v>
                </c:pt>
                <c:pt idx="1659">
                  <c:v>11452086.179003801</c:v>
                </c:pt>
                <c:pt idx="1660">
                  <c:v>11486377.661270879</c:v>
                </c:pt>
                <c:pt idx="1661">
                  <c:v>11520199.74542232</c:v>
                </c:pt>
                <c:pt idx="1662">
                  <c:v>11554366.230145706</c:v>
                </c:pt>
                <c:pt idx="1663">
                  <c:v>11588929.472968731</c:v>
                </c:pt>
                <c:pt idx="1664">
                  <c:v>11622080.22790016</c:v>
                </c:pt>
                <c:pt idx="1665">
                  <c:v>11654638.982295016</c:v>
                </c:pt>
                <c:pt idx="1666">
                  <c:v>11685709.364014409</c:v>
                </c:pt>
                <c:pt idx="1667">
                  <c:v>11715184.011949131</c:v>
                </c:pt>
                <c:pt idx="1668">
                  <c:v>11743947.851691775</c:v>
                </c:pt>
                <c:pt idx="1669">
                  <c:v>11771951.019670472</c:v>
                </c:pt>
                <c:pt idx="1670">
                  <c:v>11799189.733251542</c:v>
                </c:pt>
                <c:pt idx="1671">
                  <c:v>11824715.181900153</c:v>
                </c:pt>
                <c:pt idx="1672">
                  <c:v>11849381.944333596</c:v>
                </c:pt>
                <c:pt idx="1673">
                  <c:v>11874091.220887711</c:v>
                </c:pt>
                <c:pt idx="1674">
                  <c:v>11897939.784858024</c:v>
                </c:pt>
                <c:pt idx="1675">
                  <c:v>11920885.067578336</c:v>
                </c:pt>
                <c:pt idx="1676">
                  <c:v>11942927.069048649</c:v>
                </c:pt>
                <c:pt idx="1677">
                  <c:v>11963123.498380542</c:v>
                </c:pt>
                <c:pt idx="1678">
                  <c:v>11981439.780362487</c:v>
                </c:pt>
                <c:pt idx="1679">
                  <c:v>11998744.947574813</c:v>
                </c:pt>
                <c:pt idx="1680">
                  <c:v>12015940.634824812</c:v>
                </c:pt>
                <c:pt idx="1681">
                  <c:v>12034816.809091652</c:v>
                </c:pt>
                <c:pt idx="1682">
                  <c:v>12056337.420566138</c:v>
                </c:pt>
                <c:pt idx="1683">
                  <c:v>12080540.115373956</c:v>
                </c:pt>
                <c:pt idx="1684">
                  <c:v>12108408.503727712</c:v>
                </c:pt>
                <c:pt idx="1685">
                  <c:v>12138253.303901734</c:v>
                </c:pt>
                <c:pt idx="1686">
                  <c:v>12168284.481717011</c:v>
                </c:pt>
                <c:pt idx="1687">
                  <c:v>12198502.908525396</c:v>
                </c:pt>
                <c:pt idx="1688">
                  <c:v>12227095.777876271</c:v>
                </c:pt>
                <c:pt idx="1689">
                  <c:v>12253963.662425859</c:v>
                </c:pt>
                <c:pt idx="1690">
                  <c:v>12280010.774788359</c:v>
                </c:pt>
                <c:pt idx="1691">
                  <c:v>12305191.316138238</c:v>
                </c:pt>
                <c:pt idx="1692">
                  <c:v>12330415.028994204</c:v>
                </c:pt>
                <c:pt idx="1693">
                  <c:v>12355681.968417989</c:v>
                </c:pt>
                <c:pt idx="1694">
                  <c:v>12380992.189514337</c:v>
                </c:pt>
                <c:pt idx="1695">
                  <c:v>12406345.74743101</c:v>
                </c:pt>
                <c:pt idx="1696">
                  <c:v>12431742.697358787</c:v>
                </c:pt>
                <c:pt idx="1697">
                  <c:v>12457183.094531465</c:v>
                </c:pt>
                <c:pt idx="1698">
                  <c:v>12481751.612281414</c:v>
                </c:pt>
                <c:pt idx="1699">
                  <c:v>12504489.366142474</c:v>
                </c:pt>
                <c:pt idx="1700">
                  <c:v>12525356.412620708</c:v>
                </c:pt>
                <c:pt idx="1701">
                  <c:v>12545230.491370715</c:v>
                </c:pt>
                <c:pt idx="1702">
                  <c:v>12565026.4932945</c:v>
                </c:pt>
                <c:pt idx="1703">
                  <c:v>12583834.239505488</c:v>
                </c:pt>
                <c:pt idx="1704">
                  <c:v>12602527.749055076</c:v>
                </c:pt>
                <c:pt idx="1705">
                  <c:v>12622052.215628173</c:v>
                </c:pt>
                <c:pt idx="1706">
                  <c:v>12641499.594550395</c:v>
                </c:pt>
                <c:pt idx="1707">
                  <c:v>12661774.097747669</c:v>
                </c:pt>
                <c:pt idx="1708">
                  <c:v>12682912.817967981</c:v>
                </c:pt>
                <c:pt idx="1709">
                  <c:v>12704011.816744318</c:v>
                </c:pt>
                <c:pt idx="1710">
                  <c:v>12726874.863899983</c:v>
                </c:pt>
                <c:pt idx="1711">
                  <c:v>12751584.140454099</c:v>
                </c:pt>
                <c:pt idx="1712">
                  <c:v>12777239.266924411</c:v>
                </c:pt>
                <c:pt idx="1713">
                  <c:v>12804790.527869094</c:v>
                </c:pt>
                <c:pt idx="1714">
                  <c:v>12833383.397219969</c:v>
                </c:pt>
                <c:pt idx="1715">
                  <c:v>12863022.639043007</c:v>
                </c:pt>
                <c:pt idx="1716">
                  <c:v>12893760.515966792</c:v>
                </c:pt>
                <c:pt idx="1717">
                  <c:v>12925603.604111692</c:v>
                </c:pt>
                <c:pt idx="1718">
                  <c:v>12958607.900854748</c:v>
                </c:pt>
                <c:pt idx="1719">
                  <c:v>12992781.911548967</c:v>
                </c:pt>
                <c:pt idx="1720">
                  <c:v>13027259.542788209</c:v>
                </c:pt>
                <c:pt idx="1721">
                  <c:v>13060132.493682705</c:v>
                </c:pt>
                <c:pt idx="1722">
                  <c:v>13090407.009897469</c:v>
                </c:pt>
                <c:pt idx="1723">
                  <c:v>13117975.40713039</c:v>
                </c:pt>
                <c:pt idx="1724">
                  <c:v>13142785.725341624</c:v>
                </c:pt>
                <c:pt idx="1725">
                  <c:v>13161949.122574545</c:v>
                </c:pt>
                <c:pt idx="1726">
                  <c:v>13173474.142574089</c:v>
                </c:pt>
                <c:pt idx="1727">
                  <c:v>13176386.30950089</c:v>
                </c:pt>
                <c:pt idx="1728">
                  <c:v>13176386.30950089</c:v>
                </c:pt>
                <c:pt idx="1729">
                  <c:v>13176386.30950089</c:v>
                </c:pt>
                <c:pt idx="1730">
                  <c:v>13176386.30950089</c:v>
                </c:pt>
                <c:pt idx="1731">
                  <c:v>13176386.30950089</c:v>
                </c:pt>
                <c:pt idx="1732">
                  <c:v>13176386.30950089</c:v>
                </c:pt>
                <c:pt idx="1733">
                  <c:v>13176386.30950089</c:v>
                </c:pt>
                <c:pt idx="1734">
                  <c:v>13176386.30950089</c:v>
                </c:pt>
                <c:pt idx="1735">
                  <c:v>13176386.30950089</c:v>
                </c:pt>
                <c:pt idx="1736">
                  <c:v>13176386.30950089</c:v>
                </c:pt>
                <c:pt idx="1737">
                  <c:v>13176386.30950089</c:v>
                </c:pt>
                <c:pt idx="1738">
                  <c:v>13176386.30950089</c:v>
                </c:pt>
                <c:pt idx="1739">
                  <c:v>13176386.30950089</c:v>
                </c:pt>
                <c:pt idx="1740">
                  <c:v>13176386.30950089</c:v>
                </c:pt>
                <c:pt idx="1741">
                  <c:v>13176386.30950089</c:v>
                </c:pt>
                <c:pt idx="1742">
                  <c:v>13176386.30950089</c:v>
                </c:pt>
                <c:pt idx="1743">
                  <c:v>13176386.30950089</c:v>
                </c:pt>
                <c:pt idx="1744">
                  <c:v>13176386.30950089</c:v>
                </c:pt>
                <c:pt idx="1745">
                  <c:v>13176386.30950089</c:v>
                </c:pt>
                <c:pt idx="1746">
                  <c:v>13176386.30950089</c:v>
                </c:pt>
                <c:pt idx="1747">
                  <c:v>13176386.30950089</c:v>
                </c:pt>
                <c:pt idx="1748">
                  <c:v>13177372.825170387</c:v>
                </c:pt>
                <c:pt idx="1749">
                  <c:v>13179541.021427743</c:v>
                </c:pt>
                <c:pt idx="1750">
                  <c:v>13183538.827735562</c:v>
                </c:pt>
                <c:pt idx="1751">
                  <c:v>13188091.466640249</c:v>
                </c:pt>
                <c:pt idx="1752">
                  <c:v>13192562.118567152</c:v>
                </c:pt>
                <c:pt idx="1753">
                  <c:v>13196951.736342274</c:v>
                </c:pt>
                <c:pt idx="1754">
                  <c:v>13201261.267414495</c:v>
                </c:pt>
                <c:pt idx="1755">
                  <c:v>13205491.653855577</c:v>
                </c:pt>
                <c:pt idx="1756">
                  <c:v>13209643.832360156</c:v>
                </c:pt>
                <c:pt idx="1757">
                  <c:v>13213105.869662413</c:v>
                </c:pt>
                <c:pt idx="1758">
                  <c:v>13216480.66762335</c:v>
                </c:pt>
                <c:pt idx="1759">
                  <c:v>13219783.777964143</c:v>
                </c:pt>
                <c:pt idx="1760">
                  <c:v>13222401.305424843</c:v>
                </c:pt>
                <c:pt idx="1761">
                  <c:v>13224939.59175545</c:v>
                </c:pt>
                <c:pt idx="1762">
                  <c:v>13227399.934692075</c:v>
                </c:pt>
                <c:pt idx="1763">
                  <c:v>13229783.622679165</c:v>
                </c:pt>
                <c:pt idx="1764">
                  <c:v>13231508.254313938</c:v>
                </c:pt>
                <c:pt idx="1765">
                  <c:v>13231508.254313938</c:v>
                </c:pt>
                <c:pt idx="1766">
                  <c:v>13231508.254313938</c:v>
                </c:pt>
                <c:pt idx="1767">
                  <c:v>13231508.254313938</c:v>
                </c:pt>
                <c:pt idx="1768">
                  <c:v>13231508.254313938</c:v>
                </c:pt>
                <c:pt idx="1769">
                  <c:v>13231508.254313938</c:v>
                </c:pt>
                <c:pt idx="1770">
                  <c:v>13231508.254313938</c:v>
                </c:pt>
                <c:pt idx="1771">
                  <c:v>13231508.254313938</c:v>
                </c:pt>
                <c:pt idx="1772">
                  <c:v>13231508.254313938</c:v>
                </c:pt>
                <c:pt idx="1773">
                  <c:v>13231508.254313938</c:v>
                </c:pt>
                <c:pt idx="1774">
                  <c:v>13231508.254313938</c:v>
                </c:pt>
                <c:pt idx="1775">
                  <c:v>13231508.254313938</c:v>
                </c:pt>
                <c:pt idx="1776">
                  <c:v>13231508.254313938</c:v>
                </c:pt>
                <c:pt idx="1777">
                  <c:v>13231508.254313938</c:v>
                </c:pt>
                <c:pt idx="1778">
                  <c:v>13231508.254313938</c:v>
                </c:pt>
                <c:pt idx="1779">
                  <c:v>13231508.254313938</c:v>
                </c:pt>
                <c:pt idx="1780">
                  <c:v>13231508.254313938</c:v>
                </c:pt>
                <c:pt idx="1781">
                  <c:v>13231508.254313938</c:v>
                </c:pt>
                <c:pt idx="1782">
                  <c:v>13231508.254313938</c:v>
                </c:pt>
                <c:pt idx="1783">
                  <c:v>13231508.254313938</c:v>
                </c:pt>
                <c:pt idx="1784">
                  <c:v>13231508.254313938</c:v>
                </c:pt>
                <c:pt idx="1785">
                  <c:v>13231508.254313938</c:v>
                </c:pt>
                <c:pt idx="1786">
                  <c:v>13231508.254313938</c:v>
                </c:pt>
                <c:pt idx="1787">
                  <c:v>13231508.254313938</c:v>
                </c:pt>
                <c:pt idx="1788">
                  <c:v>13231508.254313938</c:v>
                </c:pt>
                <c:pt idx="1789">
                  <c:v>13231508.254313938</c:v>
                </c:pt>
                <c:pt idx="1790">
                  <c:v>13231508.254313938</c:v>
                </c:pt>
                <c:pt idx="1791">
                  <c:v>13231508.254313938</c:v>
                </c:pt>
                <c:pt idx="1792">
                  <c:v>13231508.254313938</c:v>
                </c:pt>
                <c:pt idx="1793">
                  <c:v>13231508.254313938</c:v>
                </c:pt>
                <c:pt idx="1794">
                  <c:v>13231508.254313938</c:v>
                </c:pt>
                <c:pt idx="1795">
                  <c:v>13231508.254313938</c:v>
                </c:pt>
                <c:pt idx="1796">
                  <c:v>13231508.254313938</c:v>
                </c:pt>
                <c:pt idx="1797">
                  <c:v>13231508.254313938</c:v>
                </c:pt>
                <c:pt idx="1798">
                  <c:v>13231508.254313938</c:v>
                </c:pt>
                <c:pt idx="1799">
                  <c:v>13231508.254313938</c:v>
                </c:pt>
                <c:pt idx="1800">
                  <c:v>13231508.254313938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DE0-4BB1-ACBB-94605ADB9F5C}"/>
            </c:ext>
          </c:extLst>
        </c:ser>
        <c:ser>
          <c:idx val="1"/>
          <c:order val="1"/>
          <c:tx>
            <c:v>Braking Energy 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WLTC_class_3!$R$8:$R$1808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2155.1593388374399</c:v>
                </c:pt>
                <c:pt idx="37">
                  <c:v>11875.609111413325</c:v>
                </c:pt>
                <c:pt idx="38">
                  <c:v>25000.958799086944</c:v>
                </c:pt>
                <c:pt idx="39">
                  <c:v>36178.021643479944</c:v>
                </c:pt>
                <c:pt idx="40">
                  <c:v>45195.00489713221</c:v>
                </c:pt>
                <c:pt idx="41">
                  <c:v>55717.444461940599</c:v>
                </c:pt>
                <c:pt idx="42">
                  <c:v>68509.673001806848</c:v>
                </c:pt>
                <c:pt idx="43">
                  <c:v>78904.883148559675</c:v>
                </c:pt>
                <c:pt idx="44">
                  <c:v>84012.34377494856</c:v>
                </c:pt>
                <c:pt idx="45">
                  <c:v>85258.697875752317</c:v>
                </c:pt>
                <c:pt idx="46">
                  <c:v>85897.421781307872</c:v>
                </c:pt>
                <c:pt idx="47">
                  <c:v>87345.799594675933</c:v>
                </c:pt>
                <c:pt idx="48">
                  <c:v>88325.057069161528</c:v>
                </c:pt>
                <c:pt idx="49">
                  <c:v>88325.057069161528</c:v>
                </c:pt>
                <c:pt idx="50">
                  <c:v>88325.057069161528</c:v>
                </c:pt>
                <c:pt idx="51">
                  <c:v>89750.976717772646</c:v>
                </c:pt>
                <c:pt idx="52">
                  <c:v>93502.492578890189</c:v>
                </c:pt>
                <c:pt idx="53">
                  <c:v>95987.04536221709</c:v>
                </c:pt>
                <c:pt idx="54">
                  <c:v>96130.911944862411</c:v>
                </c:pt>
                <c:pt idx="55">
                  <c:v>96130.911944862411</c:v>
                </c:pt>
                <c:pt idx="56">
                  <c:v>96130.911944862411</c:v>
                </c:pt>
                <c:pt idx="57">
                  <c:v>96130.911944862411</c:v>
                </c:pt>
                <c:pt idx="58">
                  <c:v>96130.911944862411</c:v>
                </c:pt>
                <c:pt idx="59">
                  <c:v>96130.911944862411</c:v>
                </c:pt>
                <c:pt idx="60">
                  <c:v>96130.911944862411</c:v>
                </c:pt>
                <c:pt idx="61">
                  <c:v>96130.911944862411</c:v>
                </c:pt>
                <c:pt idx="62">
                  <c:v>96130.911944862411</c:v>
                </c:pt>
                <c:pt idx="63">
                  <c:v>96130.911944862411</c:v>
                </c:pt>
                <c:pt idx="64">
                  <c:v>96130.911944862411</c:v>
                </c:pt>
                <c:pt idx="65">
                  <c:v>96130.911944862411</c:v>
                </c:pt>
                <c:pt idx="66">
                  <c:v>96130.911944862411</c:v>
                </c:pt>
                <c:pt idx="67">
                  <c:v>96130.911944862411</c:v>
                </c:pt>
                <c:pt idx="68">
                  <c:v>96130.911944862411</c:v>
                </c:pt>
                <c:pt idx="69">
                  <c:v>96130.911944862411</c:v>
                </c:pt>
                <c:pt idx="70">
                  <c:v>96130.911944862411</c:v>
                </c:pt>
                <c:pt idx="71">
                  <c:v>96130.911944862411</c:v>
                </c:pt>
                <c:pt idx="72">
                  <c:v>96130.911944862411</c:v>
                </c:pt>
                <c:pt idx="73">
                  <c:v>96130.911944862411</c:v>
                </c:pt>
                <c:pt idx="74">
                  <c:v>96130.911944862411</c:v>
                </c:pt>
                <c:pt idx="75">
                  <c:v>96130.911944862411</c:v>
                </c:pt>
                <c:pt idx="76">
                  <c:v>96130.911944862411</c:v>
                </c:pt>
                <c:pt idx="77">
                  <c:v>96130.911944862411</c:v>
                </c:pt>
                <c:pt idx="78">
                  <c:v>96130.911944862411</c:v>
                </c:pt>
                <c:pt idx="79">
                  <c:v>96130.911944862411</c:v>
                </c:pt>
                <c:pt idx="80">
                  <c:v>96130.911944862411</c:v>
                </c:pt>
                <c:pt idx="81">
                  <c:v>97864.214060378115</c:v>
                </c:pt>
                <c:pt idx="82">
                  <c:v>99036.808953440108</c:v>
                </c:pt>
                <c:pt idx="83">
                  <c:v>99036.808953440108</c:v>
                </c:pt>
                <c:pt idx="84">
                  <c:v>99157.29372485858</c:v>
                </c:pt>
                <c:pt idx="85">
                  <c:v>100056.71562369476</c:v>
                </c:pt>
                <c:pt idx="86">
                  <c:v>100700.64975505407</c:v>
                </c:pt>
                <c:pt idx="87">
                  <c:v>100851.38300870631</c:v>
                </c:pt>
                <c:pt idx="88">
                  <c:v>104902.12149620632</c:v>
                </c:pt>
                <c:pt idx="89">
                  <c:v>118251.98304447664</c:v>
                </c:pt>
                <c:pt idx="90">
                  <c:v>135559.77412902526</c:v>
                </c:pt>
                <c:pt idx="91">
                  <c:v>150175.04647573308</c:v>
                </c:pt>
                <c:pt idx="92">
                  <c:v>158467.25928411784</c:v>
                </c:pt>
                <c:pt idx="93">
                  <c:v>162572.45082202935</c:v>
                </c:pt>
                <c:pt idx="94">
                  <c:v>166132.00243314047</c:v>
                </c:pt>
                <c:pt idx="95">
                  <c:v>169547.83861590154</c:v>
                </c:pt>
                <c:pt idx="96">
                  <c:v>171438.0165584427</c:v>
                </c:pt>
                <c:pt idx="97">
                  <c:v>172124.88920844271</c:v>
                </c:pt>
                <c:pt idx="98">
                  <c:v>172544.77279265053</c:v>
                </c:pt>
                <c:pt idx="99">
                  <c:v>172544.77279265053</c:v>
                </c:pt>
                <c:pt idx="100">
                  <c:v>172544.77279265053</c:v>
                </c:pt>
                <c:pt idx="101">
                  <c:v>172544.77279265053</c:v>
                </c:pt>
                <c:pt idx="102">
                  <c:v>172544.77279265053</c:v>
                </c:pt>
                <c:pt idx="103">
                  <c:v>172544.77279265053</c:v>
                </c:pt>
                <c:pt idx="104">
                  <c:v>172544.77279265053</c:v>
                </c:pt>
                <c:pt idx="105">
                  <c:v>172544.77279265053</c:v>
                </c:pt>
                <c:pt idx="106">
                  <c:v>172544.77279265053</c:v>
                </c:pt>
                <c:pt idx="107">
                  <c:v>172544.77279265053</c:v>
                </c:pt>
                <c:pt idx="108">
                  <c:v>172544.77279265053</c:v>
                </c:pt>
                <c:pt idx="109">
                  <c:v>172544.77279265053</c:v>
                </c:pt>
                <c:pt idx="110">
                  <c:v>172544.77279265053</c:v>
                </c:pt>
                <c:pt idx="111">
                  <c:v>172544.77279265053</c:v>
                </c:pt>
                <c:pt idx="112">
                  <c:v>172544.77279265053</c:v>
                </c:pt>
                <c:pt idx="113">
                  <c:v>172544.77279265053</c:v>
                </c:pt>
                <c:pt idx="114">
                  <c:v>172544.77279265053</c:v>
                </c:pt>
                <c:pt idx="115">
                  <c:v>172544.77279265053</c:v>
                </c:pt>
                <c:pt idx="116">
                  <c:v>172544.77279265053</c:v>
                </c:pt>
                <c:pt idx="117">
                  <c:v>172544.77279265053</c:v>
                </c:pt>
                <c:pt idx="118">
                  <c:v>172544.77279265053</c:v>
                </c:pt>
                <c:pt idx="119">
                  <c:v>172544.77279265053</c:v>
                </c:pt>
                <c:pt idx="120">
                  <c:v>172544.77279265053</c:v>
                </c:pt>
                <c:pt idx="121">
                  <c:v>172544.77279265053</c:v>
                </c:pt>
                <c:pt idx="122">
                  <c:v>172544.77279265053</c:v>
                </c:pt>
                <c:pt idx="123">
                  <c:v>172544.77279265053</c:v>
                </c:pt>
                <c:pt idx="124">
                  <c:v>172544.77279265053</c:v>
                </c:pt>
                <c:pt idx="125">
                  <c:v>172544.77279265053</c:v>
                </c:pt>
                <c:pt idx="126">
                  <c:v>172544.77279265053</c:v>
                </c:pt>
                <c:pt idx="127">
                  <c:v>172544.77279265053</c:v>
                </c:pt>
                <c:pt idx="128">
                  <c:v>172544.77279265053</c:v>
                </c:pt>
                <c:pt idx="129">
                  <c:v>172544.77279265053</c:v>
                </c:pt>
                <c:pt idx="130">
                  <c:v>172544.77279265053</c:v>
                </c:pt>
                <c:pt idx="131">
                  <c:v>172544.77279265053</c:v>
                </c:pt>
                <c:pt idx="132">
                  <c:v>172544.77279265053</c:v>
                </c:pt>
                <c:pt idx="133">
                  <c:v>172544.77279265053</c:v>
                </c:pt>
                <c:pt idx="134">
                  <c:v>172544.77279265053</c:v>
                </c:pt>
                <c:pt idx="135">
                  <c:v>172544.77279265053</c:v>
                </c:pt>
                <c:pt idx="136">
                  <c:v>172544.77279265053</c:v>
                </c:pt>
                <c:pt idx="137">
                  <c:v>172544.77279265053</c:v>
                </c:pt>
                <c:pt idx="138">
                  <c:v>172544.77279265053</c:v>
                </c:pt>
                <c:pt idx="139">
                  <c:v>172544.77279265053</c:v>
                </c:pt>
                <c:pt idx="140">
                  <c:v>172544.77279265053</c:v>
                </c:pt>
                <c:pt idx="141">
                  <c:v>172544.77279265053</c:v>
                </c:pt>
                <c:pt idx="142">
                  <c:v>172544.77279265053</c:v>
                </c:pt>
                <c:pt idx="143">
                  <c:v>172544.77279265053</c:v>
                </c:pt>
                <c:pt idx="144">
                  <c:v>172544.77279265053</c:v>
                </c:pt>
                <c:pt idx="145">
                  <c:v>172544.77279265053</c:v>
                </c:pt>
                <c:pt idx="146">
                  <c:v>172544.77279265053</c:v>
                </c:pt>
                <c:pt idx="147">
                  <c:v>172544.77279265053</c:v>
                </c:pt>
                <c:pt idx="148">
                  <c:v>172544.77279265053</c:v>
                </c:pt>
                <c:pt idx="149">
                  <c:v>172544.77279265053</c:v>
                </c:pt>
                <c:pt idx="150">
                  <c:v>172544.77279265053</c:v>
                </c:pt>
                <c:pt idx="151">
                  <c:v>175882.06363570609</c:v>
                </c:pt>
                <c:pt idx="152">
                  <c:v>187125.57457973901</c:v>
                </c:pt>
                <c:pt idx="153">
                  <c:v>201491.63710190979</c:v>
                </c:pt>
                <c:pt idx="154">
                  <c:v>211776.0422020191</c:v>
                </c:pt>
                <c:pt idx="155">
                  <c:v>215907.41597934035</c:v>
                </c:pt>
                <c:pt idx="156">
                  <c:v>215907.41597934035</c:v>
                </c:pt>
                <c:pt idx="157">
                  <c:v>215907.41597934035</c:v>
                </c:pt>
                <c:pt idx="158">
                  <c:v>215907.41597934035</c:v>
                </c:pt>
                <c:pt idx="159">
                  <c:v>215907.41597934035</c:v>
                </c:pt>
                <c:pt idx="160">
                  <c:v>215907.41597934035</c:v>
                </c:pt>
                <c:pt idx="161">
                  <c:v>215907.41597934035</c:v>
                </c:pt>
                <c:pt idx="162">
                  <c:v>215907.41597934035</c:v>
                </c:pt>
                <c:pt idx="163">
                  <c:v>215907.41597934035</c:v>
                </c:pt>
                <c:pt idx="164">
                  <c:v>215907.41597934035</c:v>
                </c:pt>
                <c:pt idx="165">
                  <c:v>215907.41597934035</c:v>
                </c:pt>
                <c:pt idx="166">
                  <c:v>215907.41597934035</c:v>
                </c:pt>
                <c:pt idx="167">
                  <c:v>215907.41597934035</c:v>
                </c:pt>
                <c:pt idx="168">
                  <c:v>215907.41597934035</c:v>
                </c:pt>
                <c:pt idx="169">
                  <c:v>215907.41597934035</c:v>
                </c:pt>
                <c:pt idx="170">
                  <c:v>215907.41597934035</c:v>
                </c:pt>
                <c:pt idx="171">
                  <c:v>220808.16544791032</c:v>
                </c:pt>
                <c:pt idx="172">
                  <c:v>234194.02569947281</c:v>
                </c:pt>
                <c:pt idx="173">
                  <c:v>249607.08415034731</c:v>
                </c:pt>
                <c:pt idx="174">
                  <c:v>258688.42130880282</c:v>
                </c:pt>
                <c:pt idx="175">
                  <c:v>260520.46675510553</c:v>
                </c:pt>
                <c:pt idx="176">
                  <c:v>260520.46675510553</c:v>
                </c:pt>
                <c:pt idx="177">
                  <c:v>260520.46675510553</c:v>
                </c:pt>
                <c:pt idx="178">
                  <c:v>260520.46675510553</c:v>
                </c:pt>
                <c:pt idx="179">
                  <c:v>260520.46675510553</c:v>
                </c:pt>
                <c:pt idx="180">
                  <c:v>260520.46675510553</c:v>
                </c:pt>
                <c:pt idx="181">
                  <c:v>260520.46675510553</c:v>
                </c:pt>
                <c:pt idx="182">
                  <c:v>260927.64740181336</c:v>
                </c:pt>
                <c:pt idx="183">
                  <c:v>265160.15633827815</c:v>
                </c:pt>
                <c:pt idx="184">
                  <c:v>272058.53129296564</c:v>
                </c:pt>
                <c:pt idx="185">
                  <c:v>278989.10992033192</c:v>
                </c:pt>
                <c:pt idx="186">
                  <c:v>284575.69242727634</c:v>
                </c:pt>
                <c:pt idx="187">
                  <c:v>288538.72051946382</c:v>
                </c:pt>
                <c:pt idx="188">
                  <c:v>291280.2304897763</c:v>
                </c:pt>
                <c:pt idx="189">
                  <c:v>293131.93732311606</c:v>
                </c:pt>
                <c:pt idx="190">
                  <c:v>294226.60901733546</c:v>
                </c:pt>
                <c:pt idx="191">
                  <c:v>294873.03147786146</c:v>
                </c:pt>
                <c:pt idx="192">
                  <c:v>295116.38308741007</c:v>
                </c:pt>
                <c:pt idx="193">
                  <c:v>295116.38308741007</c:v>
                </c:pt>
                <c:pt idx="194">
                  <c:v>295116.38308741007</c:v>
                </c:pt>
                <c:pt idx="195">
                  <c:v>295116.38308741007</c:v>
                </c:pt>
                <c:pt idx="196">
                  <c:v>295116.38308741007</c:v>
                </c:pt>
                <c:pt idx="197">
                  <c:v>295116.38308741007</c:v>
                </c:pt>
                <c:pt idx="198">
                  <c:v>295116.38308741007</c:v>
                </c:pt>
                <c:pt idx="199">
                  <c:v>295116.38308741007</c:v>
                </c:pt>
                <c:pt idx="200">
                  <c:v>295116.38308741007</c:v>
                </c:pt>
                <c:pt idx="201">
                  <c:v>295116.38308741007</c:v>
                </c:pt>
                <c:pt idx="202">
                  <c:v>295116.38308741007</c:v>
                </c:pt>
                <c:pt idx="203">
                  <c:v>295116.38308741007</c:v>
                </c:pt>
                <c:pt idx="204">
                  <c:v>295116.38308741007</c:v>
                </c:pt>
                <c:pt idx="205">
                  <c:v>295116.38308741007</c:v>
                </c:pt>
                <c:pt idx="206">
                  <c:v>295116.38308741007</c:v>
                </c:pt>
                <c:pt idx="207">
                  <c:v>295116.38308741007</c:v>
                </c:pt>
                <c:pt idx="208">
                  <c:v>295116.38308741007</c:v>
                </c:pt>
                <c:pt idx="209">
                  <c:v>295116.38308741007</c:v>
                </c:pt>
                <c:pt idx="210">
                  <c:v>295116.38308741007</c:v>
                </c:pt>
                <c:pt idx="211">
                  <c:v>295116.38308741007</c:v>
                </c:pt>
                <c:pt idx="212">
                  <c:v>295116.38308741007</c:v>
                </c:pt>
                <c:pt idx="213">
                  <c:v>295116.38308741007</c:v>
                </c:pt>
                <c:pt idx="214">
                  <c:v>295116.38308741007</c:v>
                </c:pt>
                <c:pt idx="215">
                  <c:v>295116.38308741007</c:v>
                </c:pt>
                <c:pt idx="216">
                  <c:v>295116.38308741007</c:v>
                </c:pt>
                <c:pt idx="217">
                  <c:v>295116.38308741007</c:v>
                </c:pt>
                <c:pt idx="218">
                  <c:v>295116.38308741007</c:v>
                </c:pt>
                <c:pt idx="219">
                  <c:v>295116.38308741007</c:v>
                </c:pt>
                <c:pt idx="220">
                  <c:v>295116.38308741007</c:v>
                </c:pt>
                <c:pt idx="221">
                  <c:v>295116.38308741007</c:v>
                </c:pt>
                <c:pt idx="222">
                  <c:v>295116.38308741007</c:v>
                </c:pt>
                <c:pt idx="223">
                  <c:v>295116.38308741007</c:v>
                </c:pt>
                <c:pt idx="224">
                  <c:v>295116.38308741007</c:v>
                </c:pt>
                <c:pt idx="225">
                  <c:v>295116.38308741007</c:v>
                </c:pt>
                <c:pt idx="226">
                  <c:v>295116.38308741007</c:v>
                </c:pt>
                <c:pt idx="227">
                  <c:v>295116.38308741007</c:v>
                </c:pt>
                <c:pt idx="228">
                  <c:v>295116.38308741007</c:v>
                </c:pt>
                <c:pt idx="229">
                  <c:v>295116.38308741007</c:v>
                </c:pt>
                <c:pt idx="230">
                  <c:v>295116.38308741007</c:v>
                </c:pt>
                <c:pt idx="231">
                  <c:v>295116.38308741007</c:v>
                </c:pt>
                <c:pt idx="232">
                  <c:v>296571.13926884014</c:v>
                </c:pt>
                <c:pt idx="233">
                  <c:v>304692.37417352764</c:v>
                </c:pt>
                <c:pt idx="234">
                  <c:v>314858.79418070999</c:v>
                </c:pt>
                <c:pt idx="235">
                  <c:v>321828.08384043223</c:v>
                </c:pt>
                <c:pt idx="236">
                  <c:v>324068.34871404333</c:v>
                </c:pt>
                <c:pt idx="237">
                  <c:v>324901.74181959889</c:v>
                </c:pt>
                <c:pt idx="238">
                  <c:v>328849.30285889929</c:v>
                </c:pt>
                <c:pt idx="239">
                  <c:v>338731.65147603536</c:v>
                </c:pt>
                <c:pt idx="240">
                  <c:v>352240.75090426969</c:v>
                </c:pt>
                <c:pt idx="241">
                  <c:v>363195.08581550297</c:v>
                </c:pt>
                <c:pt idx="242">
                  <c:v>372823.88899281138</c:v>
                </c:pt>
                <c:pt idx="243">
                  <c:v>382947.47961498215</c:v>
                </c:pt>
                <c:pt idx="244">
                  <c:v>391964.46286863444</c:v>
                </c:pt>
                <c:pt idx="245">
                  <c:v>402486.90243344282</c:v>
                </c:pt>
                <c:pt idx="246">
                  <c:v>415279.13097330905</c:v>
                </c:pt>
                <c:pt idx="247">
                  <c:v>425674.34112006187</c:v>
                </c:pt>
                <c:pt idx="248">
                  <c:v>430781.80174645077</c:v>
                </c:pt>
                <c:pt idx="249">
                  <c:v>432028.1558472545</c:v>
                </c:pt>
                <c:pt idx="250">
                  <c:v>432666.87975281005</c:v>
                </c:pt>
                <c:pt idx="251">
                  <c:v>434115.2575661781</c:v>
                </c:pt>
                <c:pt idx="252">
                  <c:v>435094.51504066371</c:v>
                </c:pt>
                <c:pt idx="253">
                  <c:v>435094.51504066371</c:v>
                </c:pt>
                <c:pt idx="254">
                  <c:v>435094.51504066371</c:v>
                </c:pt>
                <c:pt idx="255">
                  <c:v>436520.43468927481</c:v>
                </c:pt>
                <c:pt idx="256">
                  <c:v>438707.40193928126</c:v>
                </c:pt>
                <c:pt idx="257">
                  <c:v>438707.40193928126</c:v>
                </c:pt>
                <c:pt idx="258">
                  <c:v>438707.40193928126</c:v>
                </c:pt>
                <c:pt idx="259">
                  <c:v>438707.40193928126</c:v>
                </c:pt>
                <c:pt idx="260">
                  <c:v>438707.40193928126</c:v>
                </c:pt>
                <c:pt idx="261">
                  <c:v>438707.40193928126</c:v>
                </c:pt>
                <c:pt idx="262">
                  <c:v>438707.40193928126</c:v>
                </c:pt>
                <c:pt idx="263">
                  <c:v>438707.40193928126</c:v>
                </c:pt>
                <c:pt idx="264">
                  <c:v>438707.40193928126</c:v>
                </c:pt>
                <c:pt idx="265">
                  <c:v>438707.40193928126</c:v>
                </c:pt>
                <c:pt idx="266">
                  <c:v>438707.40193928126</c:v>
                </c:pt>
                <c:pt idx="267">
                  <c:v>438707.40193928126</c:v>
                </c:pt>
                <c:pt idx="268">
                  <c:v>438707.40193928126</c:v>
                </c:pt>
                <c:pt idx="269">
                  <c:v>438707.40193928126</c:v>
                </c:pt>
                <c:pt idx="270">
                  <c:v>438707.40193928126</c:v>
                </c:pt>
                <c:pt idx="271">
                  <c:v>438707.40193928126</c:v>
                </c:pt>
                <c:pt idx="272">
                  <c:v>438707.40193928126</c:v>
                </c:pt>
                <c:pt idx="273">
                  <c:v>441206.66997174651</c:v>
                </c:pt>
                <c:pt idx="274">
                  <c:v>451749.81327139284</c:v>
                </c:pt>
                <c:pt idx="275">
                  <c:v>465149.97808250395</c:v>
                </c:pt>
                <c:pt idx="276">
                  <c:v>479584.03786542575</c:v>
                </c:pt>
                <c:pt idx="277">
                  <c:v>494428.96999834757</c:v>
                </c:pt>
                <c:pt idx="278">
                  <c:v>511773.21147247951</c:v>
                </c:pt>
                <c:pt idx="279">
                  <c:v>527231.1632684865</c:v>
                </c:pt>
                <c:pt idx="280">
                  <c:v>533835.51307862019</c:v>
                </c:pt>
                <c:pt idx="281">
                  <c:v>533835.51307862019</c:v>
                </c:pt>
                <c:pt idx="282">
                  <c:v>533835.51307862019</c:v>
                </c:pt>
                <c:pt idx="283">
                  <c:v>533835.51307862019</c:v>
                </c:pt>
                <c:pt idx="284">
                  <c:v>533835.51307862019</c:v>
                </c:pt>
                <c:pt idx="285">
                  <c:v>533835.51307862019</c:v>
                </c:pt>
                <c:pt idx="286">
                  <c:v>533835.51307862019</c:v>
                </c:pt>
                <c:pt idx="287">
                  <c:v>533835.51307862019</c:v>
                </c:pt>
                <c:pt idx="288">
                  <c:v>533835.51307862019</c:v>
                </c:pt>
                <c:pt idx="289">
                  <c:v>533835.51307862019</c:v>
                </c:pt>
                <c:pt idx="290">
                  <c:v>533835.51307862019</c:v>
                </c:pt>
                <c:pt idx="291">
                  <c:v>533835.51307862019</c:v>
                </c:pt>
                <c:pt idx="292">
                  <c:v>535719.53118417575</c:v>
                </c:pt>
                <c:pt idx="293">
                  <c:v>538283.09346820996</c:v>
                </c:pt>
                <c:pt idx="294">
                  <c:v>538809.79579632857</c:v>
                </c:pt>
                <c:pt idx="295">
                  <c:v>538809.79579632857</c:v>
                </c:pt>
                <c:pt idx="296">
                  <c:v>538809.79579632857</c:v>
                </c:pt>
                <c:pt idx="297">
                  <c:v>538809.79579632857</c:v>
                </c:pt>
                <c:pt idx="298">
                  <c:v>538809.79579632857</c:v>
                </c:pt>
                <c:pt idx="299">
                  <c:v>538809.79579632857</c:v>
                </c:pt>
                <c:pt idx="300">
                  <c:v>538809.79579632857</c:v>
                </c:pt>
                <c:pt idx="301">
                  <c:v>538809.79579632857</c:v>
                </c:pt>
                <c:pt idx="302">
                  <c:v>539350.66367035126</c:v>
                </c:pt>
                <c:pt idx="303">
                  <c:v>541536.55356762488</c:v>
                </c:pt>
                <c:pt idx="304">
                  <c:v>545936.03895692527</c:v>
                </c:pt>
                <c:pt idx="305">
                  <c:v>551770.30371225579</c:v>
                </c:pt>
                <c:pt idx="306">
                  <c:v>555953.03884924133</c:v>
                </c:pt>
                <c:pt idx="307">
                  <c:v>557155.70366035239</c:v>
                </c:pt>
                <c:pt idx="308">
                  <c:v>557155.70366035239</c:v>
                </c:pt>
                <c:pt idx="309">
                  <c:v>557155.70366035239</c:v>
                </c:pt>
                <c:pt idx="310">
                  <c:v>557155.70366035239</c:v>
                </c:pt>
                <c:pt idx="311">
                  <c:v>557510.09547475574</c:v>
                </c:pt>
                <c:pt idx="312">
                  <c:v>559517.44272916031</c:v>
                </c:pt>
                <c:pt idx="313">
                  <c:v>563353.33108661918</c:v>
                </c:pt>
                <c:pt idx="314">
                  <c:v>568353.40258661914</c:v>
                </c:pt>
                <c:pt idx="315">
                  <c:v>573159.0291639854</c:v>
                </c:pt>
                <c:pt idx="316">
                  <c:v>577086.71536537423</c:v>
                </c:pt>
                <c:pt idx="317">
                  <c:v>581555.7175515946</c:v>
                </c:pt>
                <c:pt idx="318">
                  <c:v>587302.40907937242</c:v>
                </c:pt>
                <c:pt idx="319">
                  <c:v>593087.88547237648</c:v>
                </c:pt>
                <c:pt idx="320">
                  <c:v>595713.29167706403</c:v>
                </c:pt>
                <c:pt idx="321">
                  <c:v>596106.48056266073</c:v>
                </c:pt>
                <c:pt idx="322">
                  <c:v>596106.48056266073</c:v>
                </c:pt>
                <c:pt idx="323">
                  <c:v>596106.48056266073</c:v>
                </c:pt>
                <c:pt idx="324">
                  <c:v>596145.06689547328</c:v>
                </c:pt>
                <c:pt idx="325">
                  <c:v>596145.06689547328</c:v>
                </c:pt>
                <c:pt idx="326">
                  <c:v>596145.06689547328</c:v>
                </c:pt>
                <c:pt idx="327">
                  <c:v>596145.06689547328</c:v>
                </c:pt>
                <c:pt idx="328">
                  <c:v>599672.88144118444</c:v>
                </c:pt>
                <c:pt idx="329">
                  <c:v>606734.62133100571</c:v>
                </c:pt>
                <c:pt idx="330">
                  <c:v>610036.78762649826</c:v>
                </c:pt>
                <c:pt idx="331">
                  <c:v>610036.78762649826</c:v>
                </c:pt>
                <c:pt idx="332">
                  <c:v>610100.61385496403</c:v>
                </c:pt>
                <c:pt idx="333">
                  <c:v>610277.53261208208</c:v>
                </c:pt>
                <c:pt idx="334">
                  <c:v>610277.53261208208</c:v>
                </c:pt>
                <c:pt idx="335">
                  <c:v>610447.42785513762</c:v>
                </c:pt>
                <c:pt idx="336">
                  <c:v>610447.42785513762</c:v>
                </c:pt>
                <c:pt idx="337">
                  <c:v>610447.42785513762</c:v>
                </c:pt>
                <c:pt idx="338">
                  <c:v>610447.42785513762</c:v>
                </c:pt>
                <c:pt idx="339">
                  <c:v>610447.42785513762</c:v>
                </c:pt>
                <c:pt idx="340">
                  <c:v>610447.42785513762</c:v>
                </c:pt>
                <c:pt idx="341">
                  <c:v>610447.42785513762</c:v>
                </c:pt>
                <c:pt idx="342">
                  <c:v>610447.42785513762</c:v>
                </c:pt>
                <c:pt idx="343">
                  <c:v>610447.42785513762</c:v>
                </c:pt>
                <c:pt idx="344">
                  <c:v>610447.42785513762</c:v>
                </c:pt>
                <c:pt idx="345">
                  <c:v>610447.42785513762</c:v>
                </c:pt>
                <c:pt idx="346">
                  <c:v>610447.42785513762</c:v>
                </c:pt>
                <c:pt idx="347">
                  <c:v>610447.42785513762</c:v>
                </c:pt>
                <c:pt idx="348">
                  <c:v>610447.42785513762</c:v>
                </c:pt>
                <c:pt idx="349">
                  <c:v>610447.42785513762</c:v>
                </c:pt>
                <c:pt idx="350">
                  <c:v>610447.42785513762</c:v>
                </c:pt>
                <c:pt idx="351">
                  <c:v>610447.42785513762</c:v>
                </c:pt>
                <c:pt idx="352">
                  <c:v>610447.42785513762</c:v>
                </c:pt>
                <c:pt idx="353">
                  <c:v>610447.42785513762</c:v>
                </c:pt>
                <c:pt idx="354">
                  <c:v>610447.42785513762</c:v>
                </c:pt>
                <c:pt idx="355">
                  <c:v>610447.42785513762</c:v>
                </c:pt>
                <c:pt idx="356">
                  <c:v>610447.42785513762</c:v>
                </c:pt>
                <c:pt idx="357">
                  <c:v>610447.42785513762</c:v>
                </c:pt>
                <c:pt idx="358">
                  <c:v>611050.9598036973</c:v>
                </c:pt>
                <c:pt idx="359">
                  <c:v>614897.51515565848</c:v>
                </c:pt>
                <c:pt idx="360">
                  <c:v>619735.71504634782</c:v>
                </c:pt>
                <c:pt idx="361">
                  <c:v>623249.16220231494</c:v>
                </c:pt>
                <c:pt idx="362">
                  <c:v>625016.08660873852</c:v>
                </c:pt>
                <c:pt idx="363">
                  <c:v>625371.95098825882</c:v>
                </c:pt>
                <c:pt idx="364">
                  <c:v>625371.95098825882</c:v>
                </c:pt>
                <c:pt idx="365">
                  <c:v>625371.95098825882</c:v>
                </c:pt>
                <c:pt idx="366">
                  <c:v>625371.95098825882</c:v>
                </c:pt>
                <c:pt idx="367">
                  <c:v>625371.95098825882</c:v>
                </c:pt>
                <c:pt idx="368">
                  <c:v>625371.95098825882</c:v>
                </c:pt>
                <c:pt idx="369">
                  <c:v>625371.95098825882</c:v>
                </c:pt>
                <c:pt idx="370">
                  <c:v>625371.95098825882</c:v>
                </c:pt>
                <c:pt idx="371">
                  <c:v>625371.95098825882</c:v>
                </c:pt>
                <c:pt idx="372">
                  <c:v>629140.86100024439</c:v>
                </c:pt>
                <c:pt idx="373">
                  <c:v>636927.91810215416</c:v>
                </c:pt>
                <c:pt idx="374">
                  <c:v>644424.58631448052</c:v>
                </c:pt>
                <c:pt idx="375">
                  <c:v>649407.00691448047</c:v>
                </c:pt>
                <c:pt idx="376">
                  <c:v>652174.75575313147</c:v>
                </c:pt>
                <c:pt idx="377">
                  <c:v>653678.60935174255</c:v>
                </c:pt>
                <c:pt idx="378">
                  <c:v>654485.57414467598</c:v>
                </c:pt>
                <c:pt idx="379">
                  <c:v>654927.0859183385</c:v>
                </c:pt>
                <c:pt idx="380">
                  <c:v>655427.57421833847</c:v>
                </c:pt>
                <c:pt idx="381">
                  <c:v>656025.91941093747</c:v>
                </c:pt>
                <c:pt idx="382">
                  <c:v>656541.89954774943</c:v>
                </c:pt>
                <c:pt idx="383">
                  <c:v>656984.46457321884</c:v>
                </c:pt>
                <c:pt idx="384">
                  <c:v>657292.45413224015</c:v>
                </c:pt>
                <c:pt idx="385">
                  <c:v>657380.96944317769</c:v>
                </c:pt>
                <c:pt idx="386">
                  <c:v>657380.96944317769</c:v>
                </c:pt>
                <c:pt idx="387">
                  <c:v>657380.96944317769</c:v>
                </c:pt>
                <c:pt idx="388">
                  <c:v>657380.96944317769</c:v>
                </c:pt>
                <c:pt idx="389">
                  <c:v>657380.96944317769</c:v>
                </c:pt>
                <c:pt idx="390">
                  <c:v>657380.96944317769</c:v>
                </c:pt>
                <c:pt idx="391">
                  <c:v>657380.96944317769</c:v>
                </c:pt>
                <c:pt idx="392">
                  <c:v>657380.96944317769</c:v>
                </c:pt>
                <c:pt idx="393">
                  <c:v>657380.96944317769</c:v>
                </c:pt>
                <c:pt idx="394">
                  <c:v>657380.96944317769</c:v>
                </c:pt>
                <c:pt idx="395">
                  <c:v>657380.96944317769</c:v>
                </c:pt>
                <c:pt idx="396">
                  <c:v>657380.96944317769</c:v>
                </c:pt>
                <c:pt idx="397">
                  <c:v>657380.96944317769</c:v>
                </c:pt>
                <c:pt idx="398">
                  <c:v>657380.96944317769</c:v>
                </c:pt>
                <c:pt idx="399">
                  <c:v>657380.96944317769</c:v>
                </c:pt>
                <c:pt idx="400">
                  <c:v>657380.96944317769</c:v>
                </c:pt>
                <c:pt idx="401">
                  <c:v>657380.96944317769</c:v>
                </c:pt>
                <c:pt idx="402">
                  <c:v>659719.35318467079</c:v>
                </c:pt>
                <c:pt idx="403">
                  <c:v>663578.86911927082</c:v>
                </c:pt>
                <c:pt idx="404">
                  <c:v>666861.1100192708</c:v>
                </c:pt>
                <c:pt idx="405">
                  <c:v>669651.51872847858</c:v>
                </c:pt>
                <c:pt idx="406">
                  <c:v>672641.86474642484</c:v>
                </c:pt>
                <c:pt idx="407">
                  <c:v>675609.77199925401</c:v>
                </c:pt>
                <c:pt idx="408">
                  <c:v>677633.47428519151</c:v>
                </c:pt>
                <c:pt idx="409">
                  <c:v>678099.91582310305</c:v>
                </c:pt>
                <c:pt idx="410">
                  <c:v>678099.91582310305</c:v>
                </c:pt>
                <c:pt idx="411">
                  <c:v>678099.91582310305</c:v>
                </c:pt>
                <c:pt idx="412">
                  <c:v>678099.91582310305</c:v>
                </c:pt>
                <c:pt idx="413">
                  <c:v>678099.91582310305</c:v>
                </c:pt>
                <c:pt idx="414">
                  <c:v>678099.91582310305</c:v>
                </c:pt>
                <c:pt idx="415">
                  <c:v>678099.91582310305</c:v>
                </c:pt>
                <c:pt idx="416">
                  <c:v>678099.91582310305</c:v>
                </c:pt>
                <c:pt idx="417">
                  <c:v>678099.91582310305</c:v>
                </c:pt>
                <c:pt idx="418">
                  <c:v>678099.91582310305</c:v>
                </c:pt>
                <c:pt idx="419">
                  <c:v>678830.81699120998</c:v>
                </c:pt>
                <c:pt idx="420">
                  <c:v>680397.52101672441</c:v>
                </c:pt>
                <c:pt idx="421">
                  <c:v>680934.00025648775</c:v>
                </c:pt>
                <c:pt idx="422">
                  <c:v>680934.00025648775</c:v>
                </c:pt>
                <c:pt idx="423">
                  <c:v>680934.00025648775</c:v>
                </c:pt>
                <c:pt idx="424">
                  <c:v>680934.00025648775</c:v>
                </c:pt>
                <c:pt idx="425">
                  <c:v>680934.00025648775</c:v>
                </c:pt>
                <c:pt idx="426">
                  <c:v>680934.00025648775</c:v>
                </c:pt>
                <c:pt idx="427">
                  <c:v>680934.00025648775</c:v>
                </c:pt>
                <c:pt idx="428">
                  <c:v>680934.00025648775</c:v>
                </c:pt>
                <c:pt idx="429">
                  <c:v>680934.00025648775</c:v>
                </c:pt>
                <c:pt idx="430">
                  <c:v>680934.00025648775</c:v>
                </c:pt>
                <c:pt idx="431">
                  <c:v>682272.7825531956</c:v>
                </c:pt>
                <c:pt idx="432">
                  <c:v>683361.08160146594</c:v>
                </c:pt>
                <c:pt idx="433">
                  <c:v>683361.08160146594</c:v>
                </c:pt>
                <c:pt idx="434">
                  <c:v>683361.08160146594</c:v>
                </c:pt>
                <c:pt idx="435">
                  <c:v>685294.10506396589</c:v>
                </c:pt>
                <c:pt idx="436">
                  <c:v>691313.16071067366</c:v>
                </c:pt>
                <c:pt idx="437">
                  <c:v>701214.83588654175</c:v>
                </c:pt>
                <c:pt idx="438">
                  <c:v>713540.14336622285</c:v>
                </c:pt>
                <c:pt idx="439">
                  <c:v>725391.79521997797</c:v>
                </c:pt>
                <c:pt idx="440">
                  <c:v>734174.67807952664</c:v>
                </c:pt>
                <c:pt idx="441">
                  <c:v>738655.76123333967</c:v>
                </c:pt>
                <c:pt idx="442">
                  <c:v>740138.11426487262</c:v>
                </c:pt>
                <c:pt idx="443">
                  <c:v>740386.25665099011</c:v>
                </c:pt>
                <c:pt idx="444">
                  <c:v>740391.69171307853</c:v>
                </c:pt>
                <c:pt idx="445">
                  <c:v>740391.69171307853</c:v>
                </c:pt>
                <c:pt idx="446">
                  <c:v>740391.69171307853</c:v>
                </c:pt>
                <c:pt idx="447">
                  <c:v>740391.69171307853</c:v>
                </c:pt>
                <c:pt idx="448">
                  <c:v>740391.69171307853</c:v>
                </c:pt>
                <c:pt idx="449">
                  <c:v>740391.69171307853</c:v>
                </c:pt>
                <c:pt idx="450">
                  <c:v>740391.69171307853</c:v>
                </c:pt>
                <c:pt idx="451">
                  <c:v>740391.69171307853</c:v>
                </c:pt>
                <c:pt idx="452">
                  <c:v>740391.69171307853</c:v>
                </c:pt>
                <c:pt idx="453">
                  <c:v>740391.69171307853</c:v>
                </c:pt>
                <c:pt idx="454">
                  <c:v>740391.69171307853</c:v>
                </c:pt>
                <c:pt idx="455">
                  <c:v>740391.69171307853</c:v>
                </c:pt>
                <c:pt idx="456">
                  <c:v>740391.69171307853</c:v>
                </c:pt>
                <c:pt idx="457">
                  <c:v>740391.69171307853</c:v>
                </c:pt>
                <c:pt idx="458">
                  <c:v>740391.69171307853</c:v>
                </c:pt>
                <c:pt idx="459">
                  <c:v>740391.69171307853</c:v>
                </c:pt>
                <c:pt idx="460">
                  <c:v>740391.69171307853</c:v>
                </c:pt>
                <c:pt idx="461">
                  <c:v>740391.69171307853</c:v>
                </c:pt>
                <c:pt idx="462">
                  <c:v>740391.69171307853</c:v>
                </c:pt>
                <c:pt idx="463">
                  <c:v>740391.69171307853</c:v>
                </c:pt>
                <c:pt idx="464">
                  <c:v>740391.69171307853</c:v>
                </c:pt>
                <c:pt idx="465">
                  <c:v>740391.69171307853</c:v>
                </c:pt>
                <c:pt idx="466">
                  <c:v>740391.69171307853</c:v>
                </c:pt>
                <c:pt idx="467">
                  <c:v>740391.69171307853</c:v>
                </c:pt>
                <c:pt idx="468">
                  <c:v>740391.69171307853</c:v>
                </c:pt>
                <c:pt idx="469">
                  <c:v>740391.69171307853</c:v>
                </c:pt>
                <c:pt idx="470">
                  <c:v>740391.69171307853</c:v>
                </c:pt>
                <c:pt idx="471">
                  <c:v>740391.69171307853</c:v>
                </c:pt>
                <c:pt idx="472">
                  <c:v>740391.69171307853</c:v>
                </c:pt>
                <c:pt idx="473">
                  <c:v>740391.69171307853</c:v>
                </c:pt>
                <c:pt idx="474">
                  <c:v>740391.69171307853</c:v>
                </c:pt>
                <c:pt idx="475">
                  <c:v>740391.69171307853</c:v>
                </c:pt>
                <c:pt idx="476">
                  <c:v>740391.69171307853</c:v>
                </c:pt>
                <c:pt idx="477">
                  <c:v>740391.69171307853</c:v>
                </c:pt>
                <c:pt idx="478">
                  <c:v>740391.69171307853</c:v>
                </c:pt>
                <c:pt idx="479">
                  <c:v>740391.69171307853</c:v>
                </c:pt>
                <c:pt idx="480">
                  <c:v>740391.69171307853</c:v>
                </c:pt>
                <c:pt idx="481">
                  <c:v>740391.69171307853</c:v>
                </c:pt>
                <c:pt idx="482">
                  <c:v>740391.69171307853</c:v>
                </c:pt>
                <c:pt idx="483">
                  <c:v>740391.69171307853</c:v>
                </c:pt>
                <c:pt idx="484">
                  <c:v>740391.69171307853</c:v>
                </c:pt>
                <c:pt idx="485">
                  <c:v>740391.69171307853</c:v>
                </c:pt>
                <c:pt idx="486">
                  <c:v>740391.69171307853</c:v>
                </c:pt>
                <c:pt idx="487">
                  <c:v>740391.69171307853</c:v>
                </c:pt>
                <c:pt idx="488">
                  <c:v>740391.69171307853</c:v>
                </c:pt>
                <c:pt idx="489">
                  <c:v>740391.69171307853</c:v>
                </c:pt>
                <c:pt idx="490">
                  <c:v>740391.69171307853</c:v>
                </c:pt>
                <c:pt idx="491">
                  <c:v>740391.69171307853</c:v>
                </c:pt>
                <c:pt idx="492">
                  <c:v>740391.69171307853</c:v>
                </c:pt>
                <c:pt idx="493">
                  <c:v>740391.69171307853</c:v>
                </c:pt>
                <c:pt idx="494">
                  <c:v>740391.69171307853</c:v>
                </c:pt>
                <c:pt idx="495">
                  <c:v>740391.69171307853</c:v>
                </c:pt>
                <c:pt idx="496">
                  <c:v>740391.69171307853</c:v>
                </c:pt>
                <c:pt idx="497">
                  <c:v>740391.69171307853</c:v>
                </c:pt>
                <c:pt idx="498">
                  <c:v>740391.69171307853</c:v>
                </c:pt>
                <c:pt idx="499">
                  <c:v>740391.69171307853</c:v>
                </c:pt>
                <c:pt idx="500">
                  <c:v>740391.69171307853</c:v>
                </c:pt>
                <c:pt idx="501">
                  <c:v>740391.69171307853</c:v>
                </c:pt>
                <c:pt idx="502">
                  <c:v>740391.69171307853</c:v>
                </c:pt>
                <c:pt idx="503">
                  <c:v>740391.69171307853</c:v>
                </c:pt>
                <c:pt idx="504">
                  <c:v>740391.69171307853</c:v>
                </c:pt>
                <c:pt idx="505">
                  <c:v>740391.69171307853</c:v>
                </c:pt>
                <c:pt idx="506">
                  <c:v>740391.69171307853</c:v>
                </c:pt>
                <c:pt idx="507">
                  <c:v>740391.69171307853</c:v>
                </c:pt>
                <c:pt idx="508">
                  <c:v>740391.69171307853</c:v>
                </c:pt>
                <c:pt idx="509">
                  <c:v>740391.69171307853</c:v>
                </c:pt>
                <c:pt idx="510">
                  <c:v>740391.69171307853</c:v>
                </c:pt>
                <c:pt idx="511">
                  <c:v>740391.69171307853</c:v>
                </c:pt>
                <c:pt idx="512">
                  <c:v>740391.69171307853</c:v>
                </c:pt>
                <c:pt idx="513">
                  <c:v>740391.69171307853</c:v>
                </c:pt>
                <c:pt idx="514">
                  <c:v>740391.69171307853</c:v>
                </c:pt>
                <c:pt idx="515">
                  <c:v>740391.69171307853</c:v>
                </c:pt>
                <c:pt idx="516">
                  <c:v>740391.69171307853</c:v>
                </c:pt>
                <c:pt idx="517">
                  <c:v>740391.69171307853</c:v>
                </c:pt>
                <c:pt idx="518">
                  <c:v>740391.69171307853</c:v>
                </c:pt>
                <c:pt idx="519">
                  <c:v>740391.69171307853</c:v>
                </c:pt>
                <c:pt idx="520">
                  <c:v>741356.0925649883</c:v>
                </c:pt>
                <c:pt idx="521">
                  <c:v>743003.75351637078</c:v>
                </c:pt>
                <c:pt idx="522">
                  <c:v>745114.78009414859</c:v>
                </c:pt>
                <c:pt idx="523">
                  <c:v>748598.90487928235</c:v>
                </c:pt>
                <c:pt idx="524">
                  <c:v>754068.60194085003</c:v>
                </c:pt>
                <c:pt idx="525">
                  <c:v>759970.43064061215</c:v>
                </c:pt>
                <c:pt idx="526">
                  <c:v>763744.23460954218</c:v>
                </c:pt>
                <c:pt idx="527">
                  <c:v>765076.78370625002</c:v>
                </c:pt>
                <c:pt idx="528">
                  <c:v>765373.09143361624</c:v>
                </c:pt>
                <c:pt idx="529">
                  <c:v>765450.08625023148</c:v>
                </c:pt>
                <c:pt idx="530">
                  <c:v>765450.08625023148</c:v>
                </c:pt>
                <c:pt idx="531">
                  <c:v>765450.08625023148</c:v>
                </c:pt>
                <c:pt idx="532">
                  <c:v>765450.08625023148</c:v>
                </c:pt>
                <c:pt idx="533">
                  <c:v>765450.08625023148</c:v>
                </c:pt>
                <c:pt idx="534">
                  <c:v>765450.08625023148</c:v>
                </c:pt>
                <c:pt idx="535">
                  <c:v>765450.08625023148</c:v>
                </c:pt>
                <c:pt idx="536">
                  <c:v>765450.08625023148</c:v>
                </c:pt>
                <c:pt idx="537">
                  <c:v>765450.08625023148</c:v>
                </c:pt>
                <c:pt idx="538">
                  <c:v>765450.08625023148</c:v>
                </c:pt>
                <c:pt idx="539">
                  <c:v>765450.08625023148</c:v>
                </c:pt>
                <c:pt idx="540">
                  <c:v>765450.08625023148</c:v>
                </c:pt>
                <c:pt idx="541">
                  <c:v>765450.08625023148</c:v>
                </c:pt>
                <c:pt idx="542">
                  <c:v>765450.08625023148</c:v>
                </c:pt>
                <c:pt idx="543">
                  <c:v>765450.08625023148</c:v>
                </c:pt>
                <c:pt idx="544">
                  <c:v>767173.09543315333</c:v>
                </c:pt>
                <c:pt idx="545">
                  <c:v>771191.722701794</c:v>
                </c:pt>
                <c:pt idx="546">
                  <c:v>775256.55450717593</c:v>
                </c:pt>
                <c:pt idx="547">
                  <c:v>777820.85294085008</c:v>
                </c:pt>
                <c:pt idx="548">
                  <c:v>779353.66660607641</c:v>
                </c:pt>
                <c:pt idx="549">
                  <c:v>780345.70109578187</c:v>
                </c:pt>
                <c:pt idx="550">
                  <c:v>781066.87456795271</c:v>
                </c:pt>
                <c:pt idx="551">
                  <c:v>781234.3109452097</c:v>
                </c:pt>
                <c:pt idx="552">
                  <c:v>781296.59231210139</c:v>
                </c:pt>
                <c:pt idx="553">
                  <c:v>781357.91060596076</c:v>
                </c:pt>
                <c:pt idx="554">
                  <c:v>781357.91060596076</c:v>
                </c:pt>
                <c:pt idx="555">
                  <c:v>781357.91060596076</c:v>
                </c:pt>
                <c:pt idx="556">
                  <c:v>781357.91060596076</c:v>
                </c:pt>
                <c:pt idx="557">
                  <c:v>781357.91060596076</c:v>
                </c:pt>
                <c:pt idx="558">
                  <c:v>781357.91060596076</c:v>
                </c:pt>
                <c:pt idx="559">
                  <c:v>781357.91060596076</c:v>
                </c:pt>
                <c:pt idx="560">
                  <c:v>781357.91060596076</c:v>
                </c:pt>
                <c:pt idx="561">
                  <c:v>781357.91060596076</c:v>
                </c:pt>
                <c:pt idx="562">
                  <c:v>781357.91060596076</c:v>
                </c:pt>
                <c:pt idx="563">
                  <c:v>782147.69285878993</c:v>
                </c:pt>
                <c:pt idx="564">
                  <c:v>788678.62327540515</c:v>
                </c:pt>
                <c:pt idx="565">
                  <c:v>795631.69965190336</c:v>
                </c:pt>
                <c:pt idx="566">
                  <c:v>798768.01629634784</c:v>
                </c:pt>
                <c:pt idx="567">
                  <c:v>798768.01629634784</c:v>
                </c:pt>
                <c:pt idx="568">
                  <c:v>798768.01629634784</c:v>
                </c:pt>
                <c:pt idx="569">
                  <c:v>798768.01629634784</c:v>
                </c:pt>
                <c:pt idx="570">
                  <c:v>798768.01629634784</c:v>
                </c:pt>
                <c:pt idx="571">
                  <c:v>798768.01629634784</c:v>
                </c:pt>
                <c:pt idx="572">
                  <c:v>798768.01629634784</c:v>
                </c:pt>
                <c:pt idx="573">
                  <c:v>798768.01629634784</c:v>
                </c:pt>
                <c:pt idx="574">
                  <c:v>798768.01629634784</c:v>
                </c:pt>
                <c:pt idx="575">
                  <c:v>798768.01629634784</c:v>
                </c:pt>
                <c:pt idx="576">
                  <c:v>798768.01629634784</c:v>
                </c:pt>
                <c:pt idx="577">
                  <c:v>798768.01629634784</c:v>
                </c:pt>
                <c:pt idx="578">
                  <c:v>798768.01629634784</c:v>
                </c:pt>
                <c:pt idx="579">
                  <c:v>798768.01629634784</c:v>
                </c:pt>
                <c:pt idx="580">
                  <c:v>798768.01629634784</c:v>
                </c:pt>
                <c:pt idx="581">
                  <c:v>798768.01629634784</c:v>
                </c:pt>
                <c:pt idx="582">
                  <c:v>798768.01629634784</c:v>
                </c:pt>
                <c:pt idx="583">
                  <c:v>798768.01629634784</c:v>
                </c:pt>
                <c:pt idx="584">
                  <c:v>798768.01629634784</c:v>
                </c:pt>
                <c:pt idx="585">
                  <c:v>798768.01629634784</c:v>
                </c:pt>
                <c:pt idx="586">
                  <c:v>798768.01629634784</c:v>
                </c:pt>
                <c:pt idx="587">
                  <c:v>798768.01629634784</c:v>
                </c:pt>
                <c:pt idx="588">
                  <c:v>798768.01629634784</c:v>
                </c:pt>
                <c:pt idx="589">
                  <c:v>798768.01629634784</c:v>
                </c:pt>
                <c:pt idx="590">
                  <c:v>798768.01629634784</c:v>
                </c:pt>
                <c:pt idx="591">
                  <c:v>798768.01629634784</c:v>
                </c:pt>
                <c:pt idx="592">
                  <c:v>798768.01629634784</c:v>
                </c:pt>
                <c:pt idx="593">
                  <c:v>798768.01629634784</c:v>
                </c:pt>
                <c:pt idx="594">
                  <c:v>798768.01629634784</c:v>
                </c:pt>
                <c:pt idx="595">
                  <c:v>798768.01629634784</c:v>
                </c:pt>
                <c:pt idx="596">
                  <c:v>798768.01629634784</c:v>
                </c:pt>
                <c:pt idx="597">
                  <c:v>798768.01629634784</c:v>
                </c:pt>
                <c:pt idx="598">
                  <c:v>798768.01629634784</c:v>
                </c:pt>
                <c:pt idx="599">
                  <c:v>798768.01629634784</c:v>
                </c:pt>
                <c:pt idx="600">
                  <c:v>798768.01629634784</c:v>
                </c:pt>
                <c:pt idx="601">
                  <c:v>798768.01629634784</c:v>
                </c:pt>
                <c:pt idx="602">
                  <c:v>798768.01629634784</c:v>
                </c:pt>
                <c:pt idx="603">
                  <c:v>798768.01629634784</c:v>
                </c:pt>
                <c:pt idx="604">
                  <c:v>798768.01629634784</c:v>
                </c:pt>
                <c:pt idx="605">
                  <c:v>798768.01629634784</c:v>
                </c:pt>
                <c:pt idx="606">
                  <c:v>798768.01629634784</c:v>
                </c:pt>
                <c:pt idx="607">
                  <c:v>798768.01629634784</c:v>
                </c:pt>
                <c:pt idx="608">
                  <c:v>798768.01629634784</c:v>
                </c:pt>
                <c:pt idx="609">
                  <c:v>798768.01629634784</c:v>
                </c:pt>
                <c:pt idx="610">
                  <c:v>798768.01629634784</c:v>
                </c:pt>
                <c:pt idx="611">
                  <c:v>798768.01629634784</c:v>
                </c:pt>
                <c:pt idx="612">
                  <c:v>798768.01629634784</c:v>
                </c:pt>
                <c:pt idx="613">
                  <c:v>798768.01629634784</c:v>
                </c:pt>
                <c:pt idx="614">
                  <c:v>798768.01629634784</c:v>
                </c:pt>
                <c:pt idx="615">
                  <c:v>798768.01629634784</c:v>
                </c:pt>
                <c:pt idx="616">
                  <c:v>798768.01629634784</c:v>
                </c:pt>
                <c:pt idx="617">
                  <c:v>798768.01629634784</c:v>
                </c:pt>
                <c:pt idx="618">
                  <c:v>798943.74777129642</c:v>
                </c:pt>
                <c:pt idx="619">
                  <c:v>801483.93393616262</c:v>
                </c:pt>
                <c:pt idx="620">
                  <c:v>804651.73510647507</c:v>
                </c:pt>
                <c:pt idx="621">
                  <c:v>805862.14629524178</c:v>
                </c:pt>
                <c:pt idx="622">
                  <c:v>805862.14629524178</c:v>
                </c:pt>
                <c:pt idx="623">
                  <c:v>805862.14629524178</c:v>
                </c:pt>
                <c:pt idx="624">
                  <c:v>805862.14629524178</c:v>
                </c:pt>
                <c:pt idx="625">
                  <c:v>805862.14629524178</c:v>
                </c:pt>
                <c:pt idx="626">
                  <c:v>805862.14629524178</c:v>
                </c:pt>
                <c:pt idx="627">
                  <c:v>805862.14629524178</c:v>
                </c:pt>
                <c:pt idx="628">
                  <c:v>805862.14629524178</c:v>
                </c:pt>
                <c:pt idx="629">
                  <c:v>805862.14629524178</c:v>
                </c:pt>
                <c:pt idx="630">
                  <c:v>805862.14629524178</c:v>
                </c:pt>
                <c:pt idx="631">
                  <c:v>805862.14629524178</c:v>
                </c:pt>
                <c:pt idx="632">
                  <c:v>805862.14629524178</c:v>
                </c:pt>
                <c:pt idx="633">
                  <c:v>805862.14629524178</c:v>
                </c:pt>
                <c:pt idx="634">
                  <c:v>805862.14629524178</c:v>
                </c:pt>
                <c:pt idx="635">
                  <c:v>805862.14629524178</c:v>
                </c:pt>
                <c:pt idx="636">
                  <c:v>805862.14629524178</c:v>
                </c:pt>
                <c:pt idx="637">
                  <c:v>805862.14629524178</c:v>
                </c:pt>
                <c:pt idx="638">
                  <c:v>805862.14629524178</c:v>
                </c:pt>
                <c:pt idx="639">
                  <c:v>805862.14629524178</c:v>
                </c:pt>
                <c:pt idx="640">
                  <c:v>805862.14629524178</c:v>
                </c:pt>
                <c:pt idx="641">
                  <c:v>805862.14629524178</c:v>
                </c:pt>
                <c:pt idx="642">
                  <c:v>805862.14629524178</c:v>
                </c:pt>
                <c:pt idx="643">
                  <c:v>805862.14629524178</c:v>
                </c:pt>
                <c:pt idx="644">
                  <c:v>805862.14629524178</c:v>
                </c:pt>
                <c:pt idx="645">
                  <c:v>805862.14629524178</c:v>
                </c:pt>
                <c:pt idx="646">
                  <c:v>805862.14629524178</c:v>
                </c:pt>
                <c:pt idx="647">
                  <c:v>805862.14629524178</c:v>
                </c:pt>
                <c:pt idx="648">
                  <c:v>805862.14629524178</c:v>
                </c:pt>
                <c:pt idx="649">
                  <c:v>805862.14629524178</c:v>
                </c:pt>
                <c:pt idx="650">
                  <c:v>805862.14629524178</c:v>
                </c:pt>
                <c:pt idx="651">
                  <c:v>811306.84599483025</c:v>
                </c:pt>
                <c:pt idx="652">
                  <c:v>821668.99948747433</c:v>
                </c:pt>
                <c:pt idx="653">
                  <c:v>832454.75198318553</c:v>
                </c:pt>
                <c:pt idx="654">
                  <c:v>845752.79953509523</c:v>
                </c:pt>
                <c:pt idx="655">
                  <c:v>865096.03065402526</c:v>
                </c:pt>
                <c:pt idx="656">
                  <c:v>886294.50045402523</c:v>
                </c:pt>
                <c:pt idx="657">
                  <c:v>901995.42004620633</c:v>
                </c:pt>
                <c:pt idx="658">
                  <c:v>911991.82237224153</c:v>
                </c:pt>
                <c:pt idx="659">
                  <c:v>922888.90117097483</c:v>
                </c:pt>
                <c:pt idx="660">
                  <c:v>938963.93878851598</c:v>
                </c:pt>
                <c:pt idx="661">
                  <c:v>956200.74325662293</c:v>
                </c:pt>
                <c:pt idx="662">
                  <c:v>970402.65528318542</c:v>
                </c:pt>
                <c:pt idx="663">
                  <c:v>977700.91208868951</c:v>
                </c:pt>
                <c:pt idx="664">
                  <c:v>979998.97181646083</c:v>
                </c:pt>
                <c:pt idx="665">
                  <c:v>979998.97181646083</c:v>
                </c:pt>
                <c:pt idx="666">
                  <c:v>979998.97181646083</c:v>
                </c:pt>
                <c:pt idx="667">
                  <c:v>979998.97181646083</c:v>
                </c:pt>
                <c:pt idx="668">
                  <c:v>979998.97181646083</c:v>
                </c:pt>
                <c:pt idx="669">
                  <c:v>979998.97181646083</c:v>
                </c:pt>
                <c:pt idx="670">
                  <c:v>979998.97181646083</c:v>
                </c:pt>
                <c:pt idx="671">
                  <c:v>979998.97181646083</c:v>
                </c:pt>
                <c:pt idx="672">
                  <c:v>979998.97181646083</c:v>
                </c:pt>
                <c:pt idx="673">
                  <c:v>979998.97181646083</c:v>
                </c:pt>
                <c:pt idx="674">
                  <c:v>979998.97181646083</c:v>
                </c:pt>
                <c:pt idx="675">
                  <c:v>979998.97181646083</c:v>
                </c:pt>
                <c:pt idx="676">
                  <c:v>979998.97181646083</c:v>
                </c:pt>
                <c:pt idx="677">
                  <c:v>980623.31299614836</c:v>
                </c:pt>
                <c:pt idx="678">
                  <c:v>990974.01979475946</c:v>
                </c:pt>
                <c:pt idx="679">
                  <c:v>1006610.7420383359</c:v>
                </c:pt>
                <c:pt idx="680">
                  <c:v>1023768.2276202803</c:v>
                </c:pt>
                <c:pt idx="681">
                  <c:v>1039215.2418620692</c:v>
                </c:pt>
                <c:pt idx="682">
                  <c:v>1047377.5784231804</c:v>
                </c:pt>
                <c:pt idx="683">
                  <c:v>1051788.5990527007</c:v>
                </c:pt>
                <c:pt idx="684">
                  <c:v>1053464.5958948883</c:v>
                </c:pt>
                <c:pt idx="685">
                  <c:v>1053464.5958948883</c:v>
                </c:pt>
                <c:pt idx="686">
                  <c:v>1053464.5958948883</c:v>
                </c:pt>
                <c:pt idx="687">
                  <c:v>1053464.5958948883</c:v>
                </c:pt>
                <c:pt idx="688">
                  <c:v>1053464.5958948883</c:v>
                </c:pt>
                <c:pt idx="689">
                  <c:v>1053464.5958948883</c:v>
                </c:pt>
                <c:pt idx="690">
                  <c:v>1053464.5958948883</c:v>
                </c:pt>
                <c:pt idx="691">
                  <c:v>1053464.5958948883</c:v>
                </c:pt>
                <c:pt idx="692">
                  <c:v>1053464.5958948883</c:v>
                </c:pt>
                <c:pt idx="693">
                  <c:v>1053464.5958948883</c:v>
                </c:pt>
                <c:pt idx="694">
                  <c:v>1053464.5958948883</c:v>
                </c:pt>
                <c:pt idx="695">
                  <c:v>1053464.5958948883</c:v>
                </c:pt>
                <c:pt idx="696">
                  <c:v>1062403.7347448883</c:v>
                </c:pt>
                <c:pt idx="697">
                  <c:v>1073686.6777091308</c:v>
                </c:pt>
                <c:pt idx="698">
                  <c:v>1081426.870193853</c:v>
                </c:pt>
                <c:pt idx="699">
                  <c:v>1086405.7837301379</c:v>
                </c:pt>
                <c:pt idx="700">
                  <c:v>1087854.9757755597</c:v>
                </c:pt>
                <c:pt idx="701">
                  <c:v>1087854.9757755597</c:v>
                </c:pt>
                <c:pt idx="702">
                  <c:v>1087854.9757755597</c:v>
                </c:pt>
                <c:pt idx="703">
                  <c:v>1087854.9757755597</c:v>
                </c:pt>
                <c:pt idx="704">
                  <c:v>1088059.9583485858</c:v>
                </c:pt>
                <c:pt idx="705">
                  <c:v>1090952.2910056524</c:v>
                </c:pt>
                <c:pt idx="706">
                  <c:v>1095857.0765121274</c:v>
                </c:pt>
                <c:pt idx="707">
                  <c:v>1100327.0840849348</c:v>
                </c:pt>
                <c:pt idx="708">
                  <c:v>1102299.8962067454</c:v>
                </c:pt>
                <c:pt idx="709">
                  <c:v>1102299.8962067454</c:v>
                </c:pt>
                <c:pt idx="710">
                  <c:v>1102299.8962067454</c:v>
                </c:pt>
                <c:pt idx="711">
                  <c:v>1102299.8962067454</c:v>
                </c:pt>
                <c:pt idx="712">
                  <c:v>1102299.8962067454</c:v>
                </c:pt>
                <c:pt idx="713">
                  <c:v>1102299.8962067454</c:v>
                </c:pt>
                <c:pt idx="714">
                  <c:v>1105825.7625489265</c:v>
                </c:pt>
                <c:pt idx="715">
                  <c:v>1114184.1582048228</c:v>
                </c:pt>
                <c:pt idx="716">
                  <c:v>1119687.5750273988</c:v>
                </c:pt>
                <c:pt idx="717">
                  <c:v>1120513.7933051765</c:v>
                </c:pt>
                <c:pt idx="718">
                  <c:v>1120513.7933051765</c:v>
                </c:pt>
                <c:pt idx="719">
                  <c:v>1120513.7933051765</c:v>
                </c:pt>
                <c:pt idx="720">
                  <c:v>1120513.7933051765</c:v>
                </c:pt>
                <c:pt idx="721">
                  <c:v>1120513.7933051765</c:v>
                </c:pt>
                <c:pt idx="722">
                  <c:v>1120513.7933051765</c:v>
                </c:pt>
                <c:pt idx="723">
                  <c:v>1120513.7933051765</c:v>
                </c:pt>
                <c:pt idx="724">
                  <c:v>1120513.7933051765</c:v>
                </c:pt>
                <c:pt idx="725">
                  <c:v>1120513.7933051765</c:v>
                </c:pt>
                <c:pt idx="726">
                  <c:v>1120513.7933051765</c:v>
                </c:pt>
                <c:pt idx="727">
                  <c:v>1120513.7933051765</c:v>
                </c:pt>
                <c:pt idx="728">
                  <c:v>1120513.7933051765</c:v>
                </c:pt>
                <c:pt idx="729">
                  <c:v>1120513.7933051765</c:v>
                </c:pt>
                <c:pt idx="730">
                  <c:v>1120513.7933051765</c:v>
                </c:pt>
                <c:pt idx="731">
                  <c:v>1120513.7933051765</c:v>
                </c:pt>
                <c:pt idx="732">
                  <c:v>1120513.7933051765</c:v>
                </c:pt>
                <c:pt idx="733">
                  <c:v>1120513.7933051765</c:v>
                </c:pt>
                <c:pt idx="734">
                  <c:v>1120513.7933051765</c:v>
                </c:pt>
                <c:pt idx="735">
                  <c:v>1120513.7933051765</c:v>
                </c:pt>
                <c:pt idx="736">
                  <c:v>1120513.7933051765</c:v>
                </c:pt>
                <c:pt idx="737">
                  <c:v>1120513.7933051765</c:v>
                </c:pt>
                <c:pt idx="738">
                  <c:v>1120513.7933051765</c:v>
                </c:pt>
                <c:pt idx="739">
                  <c:v>1120513.7933051765</c:v>
                </c:pt>
                <c:pt idx="740">
                  <c:v>1120513.7933051765</c:v>
                </c:pt>
                <c:pt idx="741">
                  <c:v>1120513.7933051765</c:v>
                </c:pt>
                <c:pt idx="742">
                  <c:v>1120513.7933051765</c:v>
                </c:pt>
                <c:pt idx="743">
                  <c:v>1120513.7933051765</c:v>
                </c:pt>
                <c:pt idx="744">
                  <c:v>1120513.7933051765</c:v>
                </c:pt>
                <c:pt idx="745">
                  <c:v>1120513.7933051765</c:v>
                </c:pt>
                <c:pt idx="746">
                  <c:v>1120513.7933051765</c:v>
                </c:pt>
                <c:pt idx="747">
                  <c:v>1120513.7933051765</c:v>
                </c:pt>
                <c:pt idx="748">
                  <c:v>1120513.7933051765</c:v>
                </c:pt>
                <c:pt idx="749">
                  <c:v>1120513.7933051765</c:v>
                </c:pt>
                <c:pt idx="750">
                  <c:v>1120513.7933051765</c:v>
                </c:pt>
                <c:pt idx="751">
                  <c:v>1120513.7933051765</c:v>
                </c:pt>
                <c:pt idx="752">
                  <c:v>1120513.7933051765</c:v>
                </c:pt>
                <c:pt idx="753">
                  <c:v>1120643.5584783312</c:v>
                </c:pt>
                <c:pt idx="754">
                  <c:v>1122524.5520566811</c:v>
                </c:pt>
                <c:pt idx="755">
                  <c:v>1126094.2540914549</c:v>
                </c:pt>
                <c:pt idx="756">
                  <c:v>1135209.6066425031</c:v>
                </c:pt>
                <c:pt idx="757">
                  <c:v>1153529.2256365938</c:v>
                </c:pt>
                <c:pt idx="758">
                  <c:v>1177380.4346864203</c:v>
                </c:pt>
                <c:pt idx="759">
                  <c:v>1199868.1514842147</c:v>
                </c:pt>
                <c:pt idx="760">
                  <c:v>1219265.9355796366</c:v>
                </c:pt>
                <c:pt idx="761">
                  <c:v>1235503.4627746018</c:v>
                </c:pt>
                <c:pt idx="762">
                  <c:v>1246567.5813601986</c:v>
                </c:pt>
                <c:pt idx="763">
                  <c:v>1252126.4252270903</c:v>
                </c:pt>
                <c:pt idx="764">
                  <c:v>1252610.9768382013</c:v>
                </c:pt>
                <c:pt idx="765">
                  <c:v>1252610.9768382013</c:v>
                </c:pt>
                <c:pt idx="766">
                  <c:v>1252610.9768382013</c:v>
                </c:pt>
                <c:pt idx="767">
                  <c:v>1252610.9768382013</c:v>
                </c:pt>
                <c:pt idx="768">
                  <c:v>1252610.9768382013</c:v>
                </c:pt>
                <c:pt idx="769">
                  <c:v>1252610.9768382013</c:v>
                </c:pt>
                <c:pt idx="770">
                  <c:v>1252610.9768382013</c:v>
                </c:pt>
                <c:pt idx="771">
                  <c:v>1252610.9768382013</c:v>
                </c:pt>
                <c:pt idx="772">
                  <c:v>1252610.9768382013</c:v>
                </c:pt>
                <c:pt idx="773">
                  <c:v>1252610.9768382013</c:v>
                </c:pt>
                <c:pt idx="774">
                  <c:v>1252610.9768382013</c:v>
                </c:pt>
                <c:pt idx="775">
                  <c:v>1252610.9768382013</c:v>
                </c:pt>
                <c:pt idx="776">
                  <c:v>1252610.9768382013</c:v>
                </c:pt>
                <c:pt idx="777">
                  <c:v>1252610.9768382013</c:v>
                </c:pt>
                <c:pt idx="778">
                  <c:v>1252610.9768382013</c:v>
                </c:pt>
                <c:pt idx="779">
                  <c:v>1252610.9768382013</c:v>
                </c:pt>
                <c:pt idx="780">
                  <c:v>1252610.9768382013</c:v>
                </c:pt>
                <c:pt idx="781">
                  <c:v>1252610.9768382013</c:v>
                </c:pt>
                <c:pt idx="782">
                  <c:v>1252610.9768382013</c:v>
                </c:pt>
                <c:pt idx="783">
                  <c:v>1252610.9768382013</c:v>
                </c:pt>
                <c:pt idx="784">
                  <c:v>1252610.9768382013</c:v>
                </c:pt>
                <c:pt idx="785">
                  <c:v>1252610.9768382013</c:v>
                </c:pt>
                <c:pt idx="786">
                  <c:v>1252610.9768382013</c:v>
                </c:pt>
                <c:pt idx="787">
                  <c:v>1252610.9768382013</c:v>
                </c:pt>
                <c:pt idx="788">
                  <c:v>1252610.9768382013</c:v>
                </c:pt>
                <c:pt idx="789">
                  <c:v>1252610.9768382013</c:v>
                </c:pt>
                <c:pt idx="790">
                  <c:v>1252610.9768382013</c:v>
                </c:pt>
                <c:pt idx="791">
                  <c:v>1252610.9768382013</c:v>
                </c:pt>
                <c:pt idx="792">
                  <c:v>1252610.9768382013</c:v>
                </c:pt>
                <c:pt idx="793">
                  <c:v>1257973.0776785305</c:v>
                </c:pt>
                <c:pt idx="794">
                  <c:v>1278654.8341938017</c:v>
                </c:pt>
                <c:pt idx="795">
                  <c:v>1311047.7611179338</c:v>
                </c:pt>
                <c:pt idx="796">
                  <c:v>1346731.3311359894</c:v>
                </c:pt>
                <c:pt idx="797">
                  <c:v>1376689.3081146996</c:v>
                </c:pt>
                <c:pt idx="798">
                  <c:v>1395477.7574979106</c:v>
                </c:pt>
                <c:pt idx="799">
                  <c:v>1402708.7103619731</c:v>
                </c:pt>
                <c:pt idx="800">
                  <c:v>1402708.7103619731</c:v>
                </c:pt>
                <c:pt idx="801">
                  <c:v>1402708.7103619731</c:v>
                </c:pt>
                <c:pt idx="802">
                  <c:v>1402708.7103619731</c:v>
                </c:pt>
                <c:pt idx="803">
                  <c:v>1402708.7103619731</c:v>
                </c:pt>
                <c:pt idx="804">
                  <c:v>1402708.7103619731</c:v>
                </c:pt>
                <c:pt idx="805">
                  <c:v>1402708.7103619731</c:v>
                </c:pt>
                <c:pt idx="806">
                  <c:v>1402708.7103619731</c:v>
                </c:pt>
                <c:pt idx="807">
                  <c:v>1402708.7103619731</c:v>
                </c:pt>
                <c:pt idx="808">
                  <c:v>1404592.7724236052</c:v>
                </c:pt>
                <c:pt idx="809">
                  <c:v>1410496.3015220426</c:v>
                </c:pt>
                <c:pt idx="810">
                  <c:v>1420164.727878402</c:v>
                </c:pt>
                <c:pt idx="811">
                  <c:v>1436546.929679791</c:v>
                </c:pt>
                <c:pt idx="812">
                  <c:v>1457043.9618683262</c:v>
                </c:pt>
                <c:pt idx="813">
                  <c:v>1477172.7217618511</c:v>
                </c:pt>
                <c:pt idx="814">
                  <c:v>1496263.1412552602</c:v>
                </c:pt>
                <c:pt idx="815">
                  <c:v>1514380.9929309483</c:v>
                </c:pt>
                <c:pt idx="816">
                  <c:v>1529754.4716612659</c:v>
                </c:pt>
                <c:pt idx="817">
                  <c:v>1541186.2919010229</c:v>
                </c:pt>
                <c:pt idx="818">
                  <c:v>1546246.1401510229</c:v>
                </c:pt>
                <c:pt idx="819">
                  <c:v>1546246.1401510229</c:v>
                </c:pt>
                <c:pt idx="820">
                  <c:v>1546246.1401510229</c:v>
                </c:pt>
                <c:pt idx="821">
                  <c:v>1546246.1401510229</c:v>
                </c:pt>
                <c:pt idx="822">
                  <c:v>1546246.1401510229</c:v>
                </c:pt>
                <c:pt idx="823">
                  <c:v>1546246.1401510229</c:v>
                </c:pt>
                <c:pt idx="824">
                  <c:v>1546246.1401510229</c:v>
                </c:pt>
                <c:pt idx="825">
                  <c:v>1546246.1401510229</c:v>
                </c:pt>
                <c:pt idx="826">
                  <c:v>1546246.1401510229</c:v>
                </c:pt>
                <c:pt idx="827">
                  <c:v>1546246.1401510229</c:v>
                </c:pt>
                <c:pt idx="828">
                  <c:v>1546246.1401510229</c:v>
                </c:pt>
                <c:pt idx="829">
                  <c:v>1546246.1401510229</c:v>
                </c:pt>
                <c:pt idx="830">
                  <c:v>1546246.1401510229</c:v>
                </c:pt>
                <c:pt idx="831">
                  <c:v>1546246.1401510229</c:v>
                </c:pt>
                <c:pt idx="832">
                  <c:v>1546246.1401510229</c:v>
                </c:pt>
                <c:pt idx="833">
                  <c:v>1546246.1401510229</c:v>
                </c:pt>
                <c:pt idx="834">
                  <c:v>1546246.1401510229</c:v>
                </c:pt>
                <c:pt idx="835">
                  <c:v>1546246.1401510229</c:v>
                </c:pt>
                <c:pt idx="836">
                  <c:v>1546246.1401510229</c:v>
                </c:pt>
                <c:pt idx="837">
                  <c:v>1546246.1401510229</c:v>
                </c:pt>
                <c:pt idx="838">
                  <c:v>1546246.1401510229</c:v>
                </c:pt>
                <c:pt idx="839">
                  <c:v>1546246.1401510229</c:v>
                </c:pt>
                <c:pt idx="840">
                  <c:v>1546246.1401510229</c:v>
                </c:pt>
                <c:pt idx="841">
                  <c:v>1546246.1401510229</c:v>
                </c:pt>
                <c:pt idx="842">
                  <c:v>1546246.1401510229</c:v>
                </c:pt>
                <c:pt idx="843">
                  <c:v>1546246.1401510229</c:v>
                </c:pt>
                <c:pt idx="844">
                  <c:v>1546246.1401510229</c:v>
                </c:pt>
                <c:pt idx="845">
                  <c:v>1546246.1401510229</c:v>
                </c:pt>
                <c:pt idx="846">
                  <c:v>1546246.1401510229</c:v>
                </c:pt>
                <c:pt idx="847">
                  <c:v>1546246.1401510229</c:v>
                </c:pt>
                <c:pt idx="848">
                  <c:v>1546246.1401510229</c:v>
                </c:pt>
                <c:pt idx="849">
                  <c:v>1546246.1401510229</c:v>
                </c:pt>
                <c:pt idx="850">
                  <c:v>1546246.1401510229</c:v>
                </c:pt>
                <c:pt idx="851">
                  <c:v>1546246.1401510229</c:v>
                </c:pt>
                <c:pt idx="852">
                  <c:v>1546246.1401510229</c:v>
                </c:pt>
                <c:pt idx="853">
                  <c:v>1546246.1401510229</c:v>
                </c:pt>
                <c:pt idx="854">
                  <c:v>1546246.1401510229</c:v>
                </c:pt>
                <c:pt idx="855">
                  <c:v>1546246.1401510229</c:v>
                </c:pt>
                <c:pt idx="856">
                  <c:v>1546246.1401510229</c:v>
                </c:pt>
                <c:pt idx="857">
                  <c:v>1546246.1401510229</c:v>
                </c:pt>
                <c:pt idx="858">
                  <c:v>1546246.1401510229</c:v>
                </c:pt>
                <c:pt idx="859">
                  <c:v>1546246.1401510229</c:v>
                </c:pt>
                <c:pt idx="860">
                  <c:v>1546246.1401510229</c:v>
                </c:pt>
                <c:pt idx="861">
                  <c:v>1546246.1401510229</c:v>
                </c:pt>
                <c:pt idx="862">
                  <c:v>1546246.1401510229</c:v>
                </c:pt>
                <c:pt idx="863">
                  <c:v>1546246.1401510229</c:v>
                </c:pt>
                <c:pt idx="864">
                  <c:v>1546246.1401510229</c:v>
                </c:pt>
                <c:pt idx="865">
                  <c:v>1546246.1401510229</c:v>
                </c:pt>
                <c:pt idx="866">
                  <c:v>1546246.1401510229</c:v>
                </c:pt>
                <c:pt idx="867">
                  <c:v>1546246.1401510229</c:v>
                </c:pt>
                <c:pt idx="868">
                  <c:v>1546246.1401510229</c:v>
                </c:pt>
                <c:pt idx="869">
                  <c:v>1546246.1401510229</c:v>
                </c:pt>
                <c:pt idx="870">
                  <c:v>1546246.1401510229</c:v>
                </c:pt>
                <c:pt idx="871">
                  <c:v>1546246.1401510229</c:v>
                </c:pt>
                <c:pt idx="872">
                  <c:v>1546246.1401510229</c:v>
                </c:pt>
                <c:pt idx="873">
                  <c:v>1546246.1401510229</c:v>
                </c:pt>
                <c:pt idx="874">
                  <c:v>1546343.2374384715</c:v>
                </c:pt>
                <c:pt idx="875">
                  <c:v>1549666.2188559547</c:v>
                </c:pt>
                <c:pt idx="876">
                  <c:v>1555614.3478009843</c:v>
                </c:pt>
                <c:pt idx="877">
                  <c:v>1560028.4351337324</c:v>
                </c:pt>
                <c:pt idx="878">
                  <c:v>1560028.4351337324</c:v>
                </c:pt>
                <c:pt idx="879">
                  <c:v>1560028.4351337324</c:v>
                </c:pt>
                <c:pt idx="880">
                  <c:v>1560028.4351337324</c:v>
                </c:pt>
                <c:pt idx="881">
                  <c:v>1562986.3282517879</c:v>
                </c:pt>
                <c:pt idx="882">
                  <c:v>1562986.3282517879</c:v>
                </c:pt>
                <c:pt idx="883">
                  <c:v>1562986.3282517879</c:v>
                </c:pt>
                <c:pt idx="884">
                  <c:v>1562986.3282517879</c:v>
                </c:pt>
                <c:pt idx="885">
                  <c:v>1562986.3282517879</c:v>
                </c:pt>
                <c:pt idx="886">
                  <c:v>1562986.3282517879</c:v>
                </c:pt>
                <c:pt idx="887">
                  <c:v>1562986.3282517879</c:v>
                </c:pt>
                <c:pt idx="888">
                  <c:v>1562986.3282517879</c:v>
                </c:pt>
                <c:pt idx="889">
                  <c:v>1562986.3282517879</c:v>
                </c:pt>
                <c:pt idx="890">
                  <c:v>1562986.3282517879</c:v>
                </c:pt>
                <c:pt idx="891">
                  <c:v>1565504.1023173037</c:v>
                </c:pt>
                <c:pt idx="892">
                  <c:v>1570877.7137636514</c:v>
                </c:pt>
                <c:pt idx="893">
                  <c:v>1576684.1384636515</c:v>
                </c:pt>
                <c:pt idx="894">
                  <c:v>1580642.4608358736</c:v>
                </c:pt>
                <c:pt idx="895">
                  <c:v>1581476.0533683326</c:v>
                </c:pt>
                <c:pt idx="896">
                  <c:v>1581476.0533683326</c:v>
                </c:pt>
                <c:pt idx="897">
                  <c:v>1581476.0533683326</c:v>
                </c:pt>
                <c:pt idx="898">
                  <c:v>1581476.0533683326</c:v>
                </c:pt>
                <c:pt idx="899">
                  <c:v>1581476.0533683326</c:v>
                </c:pt>
                <c:pt idx="900">
                  <c:v>1581476.0533683326</c:v>
                </c:pt>
                <c:pt idx="901">
                  <c:v>1583679.1460056589</c:v>
                </c:pt>
                <c:pt idx="902">
                  <c:v>1605023.4270964575</c:v>
                </c:pt>
                <c:pt idx="903">
                  <c:v>1640706.9971145131</c:v>
                </c:pt>
                <c:pt idx="904">
                  <c:v>1670664.9740932232</c:v>
                </c:pt>
                <c:pt idx="905">
                  <c:v>1689453.4234764343</c:v>
                </c:pt>
                <c:pt idx="906">
                  <c:v>1696684.3763404968</c:v>
                </c:pt>
                <c:pt idx="907">
                  <c:v>1696684.3763404968</c:v>
                </c:pt>
                <c:pt idx="908">
                  <c:v>1696684.3763404968</c:v>
                </c:pt>
                <c:pt idx="909">
                  <c:v>1696684.3763404968</c:v>
                </c:pt>
                <c:pt idx="910">
                  <c:v>1696684.3763404968</c:v>
                </c:pt>
                <c:pt idx="911">
                  <c:v>1696684.3763404968</c:v>
                </c:pt>
                <c:pt idx="912">
                  <c:v>1696684.3763404968</c:v>
                </c:pt>
                <c:pt idx="913">
                  <c:v>1696684.3763404968</c:v>
                </c:pt>
                <c:pt idx="914">
                  <c:v>1696684.3763404968</c:v>
                </c:pt>
                <c:pt idx="915">
                  <c:v>1696684.3763404968</c:v>
                </c:pt>
                <c:pt idx="916">
                  <c:v>1696684.3763404968</c:v>
                </c:pt>
                <c:pt idx="917">
                  <c:v>1696684.3763404968</c:v>
                </c:pt>
                <c:pt idx="918">
                  <c:v>1696684.3763404968</c:v>
                </c:pt>
                <c:pt idx="919">
                  <c:v>1696684.3763404968</c:v>
                </c:pt>
                <c:pt idx="920">
                  <c:v>1696684.3763404968</c:v>
                </c:pt>
                <c:pt idx="921">
                  <c:v>1696684.3763404968</c:v>
                </c:pt>
                <c:pt idx="922">
                  <c:v>1696684.3763404968</c:v>
                </c:pt>
                <c:pt idx="923">
                  <c:v>1696684.3763404968</c:v>
                </c:pt>
                <c:pt idx="924">
                  <c:v>1696684.3763404968</c:v>
                </c:pt>
                <c:pt idx="925">
                  <c:v>1701557.0091163006</c:v>
                </c:pt>
                <c:pt idx="926">
                  <c:v>1705064.113188002</c:v>
                </c:pt>
                <c:pt idx="927">
                  <c:v>1705481.628044998</c:v>
                </c:pt>
                <c:pt idx="928">
                  <c:v>1705481.628044998</c:v>
                </c:pt>
                <c:pt idx="929">
                  <c:v>1705481.628044998</c:v>
                </c:pt>
                <c:pt idx="930">
                  <c:v>1705481.628044998</c:v>
                </c:pt>
                <c:pt idx="931">
                  <c:v>1705481.628044998</c:v>
                </c:pt>
                <c:pt idx="932">
                  <c:v>1705481.628044998</c:v>
                </c:pt>
                <c:pt idx="933">
                  <c:v>1705481.628044998</c:v>
                </c:pt>
                <c:pt idx="934">
                  <c:v>1708134.1083171689</c:v>
                </c:pt>
                <c:pt idx="935">
                  <c:v>1711198.7341368385</c:v>
                </c:pt>
                <c:pt idx="936">
                  <c:v>1712242.6531091121</c:v>
                </c:pt>
                <c:pt idx="937">
                  <c:v>1712242.6531091121</c:v>
                </c:pt>
                <c:pt idx="938">
                  <c:v>1712242.6531091121</c:v>
                </c:pt>
                <c:pt idx="939">
                  <c:v>1712242.6531091121</c:v>
                </c:pt>
                <c:pt idx="940">
                  <c:v>1712242.6531091121</c:v>
                </c:pt>
                <c:pt idx="941">
                  <c:v>1712242.6531091121</c:v>
                </c:pt>
                <c:pt idx="942">
                  <c:v>1712242.6531091121</c:v>
                </c:pt>
                <c:pt idx="943">
                  <c:v>1712242.6531091121</c:v>
                </c:pt>
                <c:pt idx="944">
                  <c:v>1712242.6531091121</c:v>
                </c:pt>
                <c:pt idx="945">
                  <c:v>1712242.6531091121</c:v>
                </c:pt>
                <c:pt idx="946">
                  <c:v>1712242.6531091121</c:v>
                </c:pt>
                <c:pt idx="947">
                  <c:v>1712242.6531091121</c:v>
                </c:pt>
                <c:pt idx="948">
                  <c:v>1712242.6531091121</c:v>
                </c:pt>
                <c:pt idx="949">
                  <c:v>1712242.6531091121</c:v>
                </c:pt>
                <c:pt idx="950">
                  <c:v>1712242.6531091121</c:v>
                </c:pt>
                <c:pt idx="951">
                  <c:v>1720776.9875672075</c:v>
                </c:pt>
                <c:pt idx="952">
                  <c:v>1741416.3538026179</c:v>
                </c:pt>
                <c:pt idx="953">
                  <c:v>1770513.4287308073</c:v>
                </c:pt>
                <c:pt idx="954">
                  <c:v>1799641.9877699213</c:v>
                </c:pt>
                <c:pt idx="955">
                  <c:v>1825304.8122824214</c:v>
                </c:pt>
                <c:pt idx="956">
                  <c:v>1847456.2267578908</c:v>
                </c:pt>
                <c:pt idx="957">
                  <c:v>1859861.4043685903</c:v>
                </c:pt>
                <c:pt idx="958">
                  <c:v>1860251.4756264542</c:v>
                </c:pt>
                <c:pt idx="959">
                  <c:v>1860251.4756264542</c:v>
                </c:pt>
                <c:pt idx="960">
                  <c:v>1860251.4756264542</c:v>
                </c:pt>
                <c:pt idx="961">
                  <c:v>1860251.4756264542</c:v>
                </c:pt>
                <c:pt idx="962">
                  <c:v>1860251.4756264542</c:v>
                </c:pt>
                <c:pt idx="963">
                  <c:v>1860251.4756264542</c:v>
                </c:pt>
                <c:pt idx="964">
                  <c:v>1860251.4756264542</c:v>
                </c:pt>
                <c:pt idx="965">
                  <c:v>1860251.4756264542</c:v>
                </c:pt>
                <c:pt idx="966">
                  <c:v>1860251.4756264542</c:v>
                </c:pt>
                <c:pt idx="967">
                  <c:v>1860251.4756264542</c:v>
                </c:pt>
                <c:pt idx="968">
                  <c:v>1860251.4756264542</c:v>
                </c:pt>
                <c:pt idx="969">
                  <c:v>1860297.7092722941</c:v>
                </c:pt>
                <c:pt idx="970">
                  <c:v>1865083.198101107</c:v>
                </c:pt>
                <c:pt idx="971">
                  <c:v>1878524.0912066626</c:v>
                </c:pt>
                <c:pt idx="972">
                  <c:v>1902928.6111269752</c:v>
                </c:pt>
                <c:pt idx="973">
                  <c:v>1930428.4873852571</c:v>
                </c:pt>
                <c:pt idx="974">
                  <c:v>1954440.2860999499</c:v>
                </c:pt>
                <c:pt idx="975">
                  <c:v>1974921.3526277277</c:v>
                </c:pt>
                <c:pt idx="976">
                  <c:v>1992011.2525357201</c:v>
                </c:pt>
                <c:pt idx="977">
                  <c:v>2002650.2065919766</c:v>
                </c:pt>
                <c:pt idx="978">
                  <c:v>2008522.3165590547</c:v>
                </c:pt>
                <c:pt idx="979">
                  <c:v>2012622.8781646101</c:v>
                </c:pt>
                <c:pt idx="980">
                  <c:v>2015265.9331419186</c:v>
                </c:pt>
                <c:pt idx="981">
                  <c:v>2016878.2481423302</c:v>
                </c:pt>
                <c:pt idx="982">
                  <c:v>2018096.2364423303</c:v>
                </c:pt>
                <c:pt idx="983">
                  <c:v>2019301.5406521747</c:v>
                </c:pt>
                <c:pt idx="984">
                  <c:v>2020094.3787443559</c:v>
                </c:pt>
                <c:pt idx="985">
                  <c:v>2020273.0297198123</c:v>
                </c:pt>
                <c:pt idx="986">
                  <c:v>2020273.0297198123</c:v>
                </c:pt>
                <c:pt idx="987">
                  <c:v>2020273.0297198123</c:v>
                </c:pt>
                <c:pt idx="988">
                  <c:v>2020273.0297198123</c:v>
                </c:pt>
                <c:pt idx="989">
                  <c:v>2020273.0297198123</c:v>
                </c:pt>
                <c:pt idx="990">
                  <c:v>2020273.0297198123</c:v>
                </c:pt>
                <c:pt idx="991">
                  <c:v>2020273.0297198123</c:v>
                </c:pt>
                <c:pt idx="992">
                  <c:v>2020273.0297198123</c:v>
                </c:pt>
                <c:pt idx="993">
                  <c:v>2020273.0297198123</c:v>
                </c:pt>
                <c:pt idx="994">
                  <c:v>2020273.0297198123</c:v>
                </c:pt>
                <c:pt idx="995">
                  <c:v>2020273.0297198123</c:v>
                </c:pt>
                <c:pt idx="996">
                  <c:v>2020273.0297198123</c:v>
                </c:pt>
                <c:pt idx="997">
                  <c:v>2020273.0297198123</c:v>
                </c:pt>
                <c:pt idx="998">
                  <c:v>2020273.0297198123</c:v>
                </c:pt>
                <c:pt idx="999">
                  <c:v>2020273.0297198123</c:v>
                </c:pt>
                <c:pt idx="1000">
                  <c:v>2020273.0297198123</c:v>
                </c:pt>
                <c:pt idx="1001">
                  <c:v>2020273.0297198123</c:v>
                </c:pt>
                <c:pt idx="1002">
                  <c:v>2020273.0297198123</c:v>
                </c:pt>
                <c:pt idx="1003">
                  <c:v>2020273.0297198123</c:v>
                </c:pt>
                <c:pt idx="1004">
                  <c:v>2020273.0297198123</c:v>
                </c:pt>
                <c:pt idx="1005">
                  <c:v>2020273.0297198123</c:v>
                </c:pt>
                <c:pt idx="1006">
                  <c:v>2020273.0297198123</c:v>
                </c:pt>
                <c:pt idx="1007">
                  <c:v>2020273.0297198123</c:v>
                </c:pt>
                <c:pt idx="1008">
                  <c:v>2020273.0297198123</c:v>
                </c:pt>
                <c:pt idx="1009">
                  <c:v>2020273.0297198123</c:v>
                </c:pt>
                <c:pt idx="1010">
                  <c:v>2020273.0297198123</c:v>
                </c:pt>
                <c:pt idx="1011">
                  <c:v>2020273.0297198123</c:v>
                </c:pt>
                <c:pt idx="1012">
                  <c:v>2020273.0297198123</c:v>
                </c:pt>
                <c:pt idx="1013">
                  <c:v>2020273.0297198123</c:v>
                </c:pt>
                <c:pt idx="1014">
                  <c:v>2020273.0297198123</c:v>
                </c:pt>
                <c:pt idx="1015">
                  <c:v>2020273.0297198123</c:v>
                </c:pt>
                <c:pt idx="1016">
                  <c:v>2020273.0297198123</c:v>
                </c:pt>
                <c:pt idx="1017">
                  <c:v>2020273.0297198123</c:v>
                </c:pt>
                <c:pt idx="1018">
                  <c:v>2020273.0297198123</c:v>
                </c:pt>
                <c:pt idx="1019">
                  <c:v>2020273.0297198123</c:v>
                </c:pt>
                <c:pt idx="1020">
                  <c:v>2020273.0297198123</c:v>
                </c:pt>
                <c:pt idx="1021">
                  <c:v>2020273.0297198123</c:v>
                </c:pt>
                <c:pt idx="1022">
                  <c:v>2020273.0297198123</c:v>
                </c:pt>
                <c:pt idx="1023">
                  <c:v>2020273.0297198123</c:v>
                </c:pt>
                <c:pt idx="1024">
                  <c:v>2020273.0297198123</c:v>
                </c:pt>
                <c:pt idx="1025">
                  <c:v>2020273.0297198123</c:v>
                </c:pt>
                <c:pt idx="1026">
                  <c:v>2020273.0297198123</c:v>
                </c:pt>
                <c:pt idx="1027">
                  <c:v>2020273.0297198123</c:v>
                </c:pt>
                <c:pt idx="1028">
                  <c:v>2020273.0297198123</c:v>
                </c:pt>
                <c:pt idx="1029">
                  <c:v>2020273.0297198123</c:v>
                </c:pt>
                <c:pt idx="1030">
                  <c:v>2020273.0297198123</c:v>
                </c:pt>
                <c:pt idx="1031">
                  <c:v>2020273.0297198123</c:v>
                </c:pt>
                <c:pt idx="1032">
                  <c:v>2020273.0297198123</c:v>
                </c:pt>
                <c:pt idx="1033">
                  <c:v>2020273.0297198123</c:v>
                </c:pt>
                <c:pt idx="1034">
                  <c:v>2020273.0297198123</c:v>
                </c:pt>
                <c:pt idx="1035">
                  <c:v>2020273.0297198123</c:v>
                </c:pt>
                <c:pt idx="1036">
                  <c:v>2020273.0297198123</c:v>
                </c:pt>
                <c:pt idx="1037">
                  <c:v>2020273.0297198123</c:v>
                </c:pt>
                <c:pt idx="1038">
                  <c:v>2020273.0297198123</c:v>
                </c:pt>
                <c:pt idx="1039">
                  <c:v>2020273.0297198123</c:v>
                </c:pt>
                <c:pt idx="1040">
                  <c:v>2020273.0297198123</c:v>
                </c:pt>
                <c:pt idx="1041">
                  <c:v>2020273.0297198123</c:v>
                </c:pt>
                <c:pt idx="1042">
                  <c:v>2020273.0297198123</c:v>
                </c:pt>
                <c:pt idx="1043">
                  <c:v>2020273.0297198123</c:v>
                </c:pt>
                <c:pt idx="1044">
                  <c:v>2020273.0297198123</c:v>
                </c:pt>
                <c:pt idx="1045">
                  <c:v>2020273.0297198123</c:v>
                </c:pt>
                <c:pt idx="1046">
                  <c:v>2020273.0297198123</c:v>
                </c:pt>
                <c:pt idx="1047">
                  <c:v>2020273.0297198123</c:v>
                </c:pt>
                <c:pt idx="1048">
                  <c:v>2020273.0297198123</c:v>
                </c:pt>
                <c:pt idx="1049">
                  <c:v>2020273.0297198123</c:v>
                </c:pt>
                <c:pt idx="1050">
                  <c:v>2024763.6937997956</c:v>
                </c:pt>
                <c:pt idx="1051">
                  <c:v>2033146.6194895525</c:v>
                </c:pt>
                <c:pt idx="1052">
                  <c:v>2043713.0631113632</c:v>
                </c:pt>
                <c:pt idx="1053">
                  <c:v>2056502.4886903563</c:v>
                </c:pt>
                <c:pt idx="1054">
                  <c:v>2072367.1146334119</c:v>
                </c:pt>
                <c:pt idx="1055">
                  <c:v>2091638.7882944136</c:v>
                </c:pt>
                <c:pt idx="1056">
                  <c:v>2113551.3597944137</c:v>
                </c:pt>
                <c:pt idx="1057">
                  <c:v>2134500.9656757857</c:v>
                </c:pt>
                <c:pt idx="1058">
                  <c:v>2150260.8221906521</c:v>
                </c:pt>
                <c:pt idx="1059">
                  <c:v>2161826.5713642631</c:v>
                </c:pt>
                <c:pt idx="1060">
                  <c:v>2169735.918426062</c:v>
                </c:pt>
                <c:pt idx="1061">
                  <c:v>2173325.8069872246</c:v>
                </c:pt>
                <c:pt idx="1062">
                  <c:v>2173639.5252650026</c:v>
                </c:pt>
                <c:pt idx="1063">
                  <c:v>2173639.5252650026</c:v>
                </c:pt>
                <c:pt idx="1064">
                  <c:v>2173639.5252650026</c:v>
                </c:pt>
                <c:pt idx="1065">
                  <c:v>2173639.5252650026</c:v>
                </c:pt>
                <c:pt idx="1066">
                  <c:v>2173639.5252650026</c:v>
                </c:pt>
                <c:pt idx="1067">
                  <c:v>2173639.5252650026</c:v>
                </c:pt>
                <c:pt idx="1068">
                  <c:v>2173639.5252650026</c:v>
                </c:pt>
                <c:pt idx="1069">
                  <c:v>2173639.5252650026</c:v>
                </c:pt>
                <c:pt idx="1070">
                  <c:v>2173639.5252650026</c:v>
                </c:pt>
                <c:pt idx="1071">
                  <c:v>2173639.5252650026</c:v>
                </c:pt>
                <c:pt idx="1072">
                  <c:v>2173639.5252650026</c:v>
                </c:pt>
                <c:pt idx="1073">
                  <c:v>2173639.5252650026</c:v>
                </c:pt>
                <c:pt idx="1074">
                  <c:v>2173639.5252650026</c:v>
                </c:pt>
                <c:pt idx="1075">
                  <c:v>2173639.5252650026</c:v>
                </c:pt>
                <c:pt idx="1076">
                  <c:v>2173639.5252650026</c:v>
                </c:pt>
                <c:pt idx="1077">
                  <c:v>2173639.5252650026</c:v>
                </c:pt>
                <c:pt idx="1078">
                  <c:v>2173639.5252650026</c:v>
                </c:pt>
                <c:pt idx="1079">
                  <c:v>2173639.5252650026</c:v>
                </c:pt>
                <c:pt idx="1080">
                  <c:v>2173639.5252650026</c:v>
                </c:pt>
                <c:pt idx="1081">
                  <c:v>2173639.5252650026</c:v>
                </c:pt>
                <c:pt idx="1082">
                  <c:v>2173639.5252650026</c:v>
                </c:pt>
                <c:pt idx="1083">
                  <c:v>2177146.6626629257</c:v>
                </c:pt>
                <c:pt idx="1084">
                  <c:v>2185418.6094669187</c:v>
                </c:pt>
                <c:pt idx="1085">
                  <c:v>2189756.0897140186</c:v>
                </c:pt>
                <c:pt idx="1086">
                  <c:v>2189756.0897140186</c:v>
                </c:pt>
                <c:pt idx="1087">
                  <c:v>2189756.0897140186</c:v>
                </c:pt>
                <c:pt idx="1088">
                  <c:v>2189756.0897140186</c:v>
                </c:pt>
                <c:pt idx="1089">
                  <c:v>2189756.0897140186</c:v>
                </c:pt>
                <c:pt idx="1090">
                  <c:v>2189756.0897140186</c:v>
                </c:pt>
                <c:pt idx="1091">
                  <c:v>2189756.0897140186</c:v>
                </c:pt>
                <c:pt idx="1092">
                  <c:v>2189756.0897140186</c:v>
                </c:pt>
                <c:pt idx="1093">
                  <c:v>2189756.0897140186</c:v>
                </c:pt>
                <c:pt idx="1094">
                  <c:v>2189756.0897140186</c:v>
                </c:pt>
                <c:pt idx="1095">
                  <c:v>2189756.0897140186</c:v>
                </c:pt>
                <c:pt idx="1096">
                  <c:v>2189756.0897140186</c:v>
                </c:pt>
                <c:pt idx="1097">
                  <c:v>2189756.0897140186</c:v>
                </c:pt>
                <c:pt idx="1098">
                  <c:v>2191001.9955348456</c:v>
                </c:pt>
                <c:pt idx="1099">
                  <c:v>2199387.0621887743</c:v>
                </c:pt>
                <c:pt idx="1100">
                  <c:v>2208467.387834087</c:v>
                </c:pt>
                <c:pt idx="1101">
                  <c:v>2211118.5618702048</c:v>
                </c:pt>
                <c:pt idx="1102">
                  <c:v>2211118.5618702048</c:v>
                </c:pt>
                <c:pt idx="1103">
                  <c:v>2211118.5618702048</c:v>
                </c:pt>
                <c:pt idx="1104">
                  <c:v>2211118.5618702048</c:v>
                </c:pt>
                <c:pt idx="1105">
                  <c:v>2211118.5618702048</c:v>
                </c:pt>
                <c:pt idx="1106">
                  <c:v>2211118.5618702048</c:v>
                </c:pt>
                <c:pt idx="1107">
                  <c:v>2211118.5618702048</c:v>
                </c:pt>
                <c:pt idx="1108">
                  <c:v>2211118.5618702048</c:v>
                </c:pt>
                <c:pt idx="1109">
                  <c:v>2215980.4399132538</c:v>
                </c:pt>
                <c:pt idx="1110">
                  <c:v>2220369.8297702498</c:v>
                </c:pt>
                <c:pt idx="1111">
                  <c:v>2220369.8297702498</c:v>
                </c:pt>
                <c:pt idx="1112">
                  <c:v>2220369.8297702498</c:v>
                </c:pt>
                <c:pt idx="1113">
                  <c:v>2220369.8297702498</c:v>
                </c:pt>
                <c:pt idx="1114">
                  <c:v>2220369.8297702498</c:v>
                </c:pt>
                <c:pt idx="1115">
                  <c:v>2220369.8297702498</c:v>
                </c:pt>
                <c:pt idx="1116">
                  <c:v>2220369.8297702498</c:v>
                </c:pt>
                <c:pt idx="1117">
                  <c:v>2220369.8297702498</c:v>
                </c:pt>
                <c:pt idx="1118">
                  <c:v>2221346.8441499374</c:v>
                </c:pt>
                <c:pt idx="1119">
                  <c:v>2226265.3586497637</c:v>
                </c:pt>
                <c:pt idx="1120">
                  <c:v>2228793.9152697287</c:v>
                </c:pt>
                <c:pt idx="1121">
                  <c:v>2228793.9152697287</c:v>
                </c:pt>
                <c:pt idx="1122">
                  <c:v>2228793.9152697287</c:v>
                </c:pt>
                <c:pt idx="1123">
                  <c:v>2234141.3037514482</c:v>
                </c:pt>
                <c:pt idx="1124">
                  <c:v>2248894.3795288145</c:v>
                </c:pt>
                <c:pt idx="1125">
                  <c:v>2275143.4551741271</c:v>
                </c:pt>
                <c:pt idx="1126">
                  <c:v>2309175.1548116272</c:v>
                </c:pt>
                <c:pt idx="1127">
                  <c:v>2343054.1280405689</c:v>
                </c:pt>
                <c:pt idx="1128">
                  <c:v>2372898.3811234906</c:v>
                </c:pt>
                <c:pt idx="1129">
                  <c:v>2395504.2450057757</c:v>
                </c:pt>
                <c:pt idx="1130">
                  <c:v>2411350.6386511973</c:v>
                </c:pt>
                <c:pt idx="1131">
                  <c:v>2423932.786226538</c:v>
                </c:pt>
                <c:pt idx="1132">
                  <c:v>2435158.7911875979</c:v>
                </c:pt>
                <c:pt idx="1133">
                  <c:v>2446160.4395811679</c:v>
                </c:pt>
                <c:pt idx="1134">
                  <c:v>2456357.4484497379</c:v>
                </c:pt>
                <c:pt idx="1135">
                  <c:v>2464289.1827933076</c:v>
                </c:pt>
                <c:pt idx="1136">
                  <c:v>2468761.9464496798</c:v>
                </c:pt>
                <c:pt idx="1137">
                  <c:v>2469967.7866117684</c:v>
                </c:pt>
                <c:pt idx="1138">
                  <c:v>2469967.7866117684</c:v>
                </c:pt>
                <c:pt idx="1139">
                  <c:v>2469967.7866117684</c:v>
                </c:pt>
                <c:pt idx="1140">
                  <c:v>2469967.7866117684</c:v>
                </c:pt>
                <c:pt idx="1141">
                  <c:v>2469967.7866117684</c:v>
                </c:pt>
                <c:pt idx="1142">
                  <c:v>2469967.7866117684</c:v>
                </c:pt>
                <c:pt idx="1143">
                  <c:v>2469967.7866117684</c:v>
                </c:pt>
                <c:pt idx="1144">
                  <c:v>2469967.7866117684</c:v>
                </c:pt>
                <c:pt idx="1145">
                  <c:v>2469967.7866117684</c:v>
                </c:pt>
                <c:pt idx="1146">
                  <c:v>2471238.4962706161</c:v>
                </c:pt>
                <c:pt idx="1147">
                  <c:v>2481627.891666906</c:v>
                </c:pt>
                <c:pt idx="1148">
                  <c:v>2491475.8946488504</c:v>
                </c:pt>
                <c:pt idx="1149">
                  <c:v>2495859.4717724617</c:v>
                </c:pt>
                <c:pt idx="1150">
                  <c:v>2496600.2733835727</c:v>
                </c:pt>
                <c:pt idx="1151">
                  <c:v>2496600.2733835727</c:v>
                </c:pt>
                <c:pt idx="1152">
                  <c:v>2496600.2733835727</c:v>
                </c:pt>
                <c:pt idx="1153">
                  <c:v>2496600.2733835727</c:v>
                </c:pt>
                <c:pt idx="1154">
                  <c:v>2496600.2733835727</c:v>
                </c:pt>
                <c:pt idx="1155">
                  <c:v>2496600.2733835727</c:v>
                </c:pt>
                <c:pt idx="1156">
                  <c:v>2496600.2733835727</c:v>
                </c:pt>
                <c:pt idx="1157">
                  <c:v>2496600.2733835727</c:v>
                </c:pt>
                <c:pt idx="1158">
                  <c:v>2496600.2733835727</c:v>
                </c:pt>
                <c:pt idx="1159">
                  <c:v>2496600.2733835727</c:v>
                </c:pt>
                <c:pt idx="1160">
                  <c:v>2496600.2733835727</c:v>
                </c:pt>
                <c:pt idx="1161">
                  <c:v>2496600.2733835727</c:v>
                </c:pt>
                <c:pt idx="1162">
                  <c:v>2496600.2733835727</c:v>
                </c:pt>
                <c:pt idx="1163">
                  <c:v>2496600.2733835727</c:v>
                </c:pt>
                <c:pt idx="1164">
                  <c:v>2496600.2733835727</c:v>
                </c:pt>
                <c:pt idx="1165">
                  <c:v>2496600.2733835727</c:v>
                </c:pt>
                <c:pt idx="1166">
                  <c:v>2496600.2733835727</c:v>
                </c:pt>
                <c:pt idx="1167">
                  <c:v>2496600.2733835727</c:v>
                </c:pt>
                <c:pt idx="1168">
                  <c:v>2496600.2733835727</c:v>
                </c:pt>
                <c:pt idx="1169">
                  <c:v>2496600.2733835727</c:v>
                </c:pt>
                <c:pt idx="1170">
                  <c:v>2496600.2733835727</c:v>
                </c:pt>
                <c:pt idx="1171">
                  <c:v>2496600.2733835727</c:v>
                </c:pt>
                <c:pt idx="1172">
                  <c:v>2496600.2733835727</c:v>
                </c:pt>
                <c:pt idx="1173">
                  <c:v>2496600.2733835727</c:v>
                </c:pt>
                <c:pt idx="1174">
                  <c:v>2496600.2733835727</c:v>
                </c:pt>
                <c:pt idx="1175">
                  <c:v>2496600.2733835727</c:v>
                </c:pt>
                <c:pt idx="1176">
                  <c:v>2496600.2733835727</c:v>
                </c:pt>
                <c:pt idx="1177">
                  <c:v>2496600.2733835727</c:v>
                </c:pt>
                <c:pt idx="1178">
                  <c:v>2496600.2733835727</c:v>
                </c:pt>
                <c:pt idx="1179">
                  <c:v>2496600.2733835727</c:v>
                </c:pt>
                <c:pt idx="1180">
                  <c:v>2496600.2733835727</c:v>
                </c:pt>
                <c:pt idx="1181">
                  <c:v>2496600.2733835727</c:v>
                </c:pt>
                <c:pt idx="1182">
                  <c:v>2496600.2733835727</c:v>
                </c:pt>
                <c:pt idx="1183">
                  <c:v>2496600.2733835727</c:v>
                </c:pt>
                <c:pt idx="1184">
                  <c:v>2496600.2733835727</c:v>
                </c:pt>
                <c:pt idx="1185">
                  <c:v>2496600.2733835727</c:v>
                </c:pt>
                <c:pt idx="1186">
                  <c:v>2496600.2733835727</c:v>
                </c:pt>
                <c:pt idx="1187">
                  <c:v>2496600.2733835727</c:v>
                </c:pt>
                <c:pt idx="1188">
                  <c:v>2496600.2733835727</c:v>
                </c:pt>
                <c:pt idx="1189">
                  <c:v>2496600.2733835727</c:v>
                </c:pt>
                <c:pt idx="1190">
                  <c:v>2496600.2733835727</c:v>
                </c:pt>
                <c:pt idx="1191">
                  <c:v>2496600.2733835727</c:v>
                </c:pt>
                <c:pt idx="1192">
                  <c:v>2496600.2733835727</c:v>
                </c:pt>
                <c:pt idx="1193">
                  <c:v>2496600.2733835727</c:v>
                </c:pt>
                <c:pt idx="1194">
                  <c:v>2496600.2733835727</c:v>
                </c:pt>
                <c:pt idx="1195">
                  <c:v>2496600.2733835727</c:v>
                </c:pt>
                <c:pt idx="1196">
                  <c:v>2496600.2733835727</c:v>
                </c:pt>
                <c:pt idx="1197">
                  <c:v>2496600.2733835727</c:v>
                </c:pt>
                <c:pt idx="1198">
                  <c:v>2496600.2733835727</c:v>
                </c:pt>
                <c:pt idx="1199">
                  <c:v>2496600.2733835727</c:v>
                </c:pt>
                <c:pt idx="1200">
                  <c:v>2496600.2733835727</c:v>
                </c:pt>
                <c:pt idx="1201">
                  <c:v>2496600.2733835727</c:v>
                </c:pt>
                <c:pt idx="1202">
                  <c:v>2496600.2733835727</c:v>
                </c:pt>
                <c:pt idx="1203">
                  <c:v>2496600.2733835727</c:v>
                </c:pt>
                <c:pt idx="1204">
                  <c:v>2496600.2733835727</c:v>
                </c:pt>
                <c:pt idx="1205">
                  <c:v>2496600.2733835727</c:v>
                </c:pt>
                <c:pt idx="1206">
                  <c:v>2496600.2733835727</c:v>
                </c:pt>
                <c:pt idx="1207">
                  <c:v>2496600.2733835727</c:v>
                </c:pt>
                <c:pt idx="1208">
                  <c:v>2496600.2733835727</c:v>
                </c:pt>
                <c:pt idx="1209">
                  <c:v>2496600.2733835727</c:v>
                </c:pt>
                <c:pt idx="1210">
                  <c:v>2496600.2733835727</c:v>
                </c:pt>
                <c:pt idx="1211">
                  <c:v>2496600.2733835727</c:v>
                </c:pt>
                <c:pt idx="1212">
                  <c:v>2496600.2733835727</c:v>
                </c:pt>
                <c:pt idx="1213">
                  <c:v>2496600.2733835727</c:v>
                </c:pt>
                <c:pt idx="1214">
                  <c:v>2496600.2733835727</c:v>
                </c:pt>
                <c:pt idx="1215">
                  <c:v>2496600.2733835727</c:v>
                </c:pt>
                <c:pt idx="1216">
                  <c:v>2496600.2733835727</c:v>
                </c:pt>
                <c:pt idx="1217">
                  <c:v>2496600.2733835727</c:v>
                </c:pt>
                <c:pt idx="1218">
                  <c:v>2496600.2733835727</c:v>
                </c:pt>
                <c:pt idx="1219">
                  <c:v>2496600.2733835727</c:v>
                </c:pt>
                <c:pt idx="1220">
                  <c:v>2496600.2733835727</c:v>
                </c:pt>
                <c:pt idx="1221">
                  <c:v>2496600.2733835727</c:v>
                </c:pt>
                <c:pt idx="1222">
                  <c:v>2496600.2733835727</c:v>
                </c:pt>
                <c:pt idx="1223">
                  <c:v>2496600.2733835727</c:v>
                </c:pt>
                <c:pt idx="1224">
                  <c:v>2496600.2733835727</c:v>
                </c:pt>
                <c:pt idx="1225">
                  <c:v>2496600.2733835727</c:v>
                </c:pt>
                <c:pt idx="1226">
                  <c:v>2496600.2733835727</c:v>
                </c:pt>
                <c:pt idx="1227">
                  <c:v>2496600.2733835727</c:v>
                </c:pt>
                <c:pt idx="1228">
                  <c:v>2496600.2733835727</c:v>
                </c:pt>
                <c:pt idx="1229">
                  <c:v>2496600.2733835727</c:v>
                </c:pt>
                <c:pt idx="1230">
                  <c:v>2496600.2733835727</c:v>
                </c:pt>
                <c:pt idx="1231">
                  <c:v>2496600.2733835727</c:v>
                </c:pt>
                <c:pt idx="1232">
                  <c:v>2496600.2733835727</c:v>
                </c:pt>
                <c:pt idx="1233">
                  <c:v>2496600.2733835727</c:v>
                </c:pt>
                <c:pt idx="1234">
                  <c:v>2496600.2733835727</c:v>
                </c:pt>
                <c:pt idx="1235">
                  <c:v>2496600.2733835727</c:v>
                </c:pt>
                <c:pt idx="1236">
                  <c:v>2496600.2733835727</c:v>
                </c:pt>
                <c:pt idx="1237">
                  <c:v>2496600.2733835727</c:v>
                </c:pt>
                <c:pt idx="1238">
                  <c:v>2496600.2733835727</c:v>
                </c:pt>
                <c:pt idx="1239">
                  <c:v>2496600.2733835727</c:v>
                </c:pt>
                <c:pt idx="1240">
                  <c:v>2496600.2733835727</c:v>
                </c:pt>
                <c:pt idx="1241">
                  <c:v>2496600.2733835727</c:v>
                </c:pt>
                <c:pt idx="1242">
                  <c:v>2496600.2733835727</c:v>
                </c:pt>
                <c:pt idx="1243">
                  <c:v>2496600.2733835727</c:v>
                </c:pt>
                <c:pt idx="1244">
                  <c:v>2496600.2733835727</c:v>
                </c:pt>
                <c:pt idx="1245">
                  <c:v>2496600.2733835727</c:v>
                </c:pt>
                <c:pt idx="1246">
                  <c:v>2496600.2733835727</c:v>
                </c:pt>
                <c:pt idx="1247">
                  <c:v>2496600.2733835727</c:v>
                </c:pt>
                <c:pt idx="1248">
                  <c:v>2496600.2733835727</c:v>
                </c:pt>
                <c:pt idx="1249">
                  <c:v>2496600.2733835727</c:v>
                </c:pt>
                <c:pt idx="1250">
                  <c:v>2496600.2733835727</c:v>
                </c:pt>
                <c:pt idx="1251">
                  <c:v>2496600.2733835727</c:v>
                </c:pt>
                <c:pt idx="1252">
                  <c:v>2496600.2733835727</c:v>
                </c:pt>
                <c:pt idx="1253">
                  <c:v>2496600.2733835727</c:v>
                </c:pt>
                <c:pt idx="1254">
                  <c:v>2496600.2733835727</c:v>
                </c:pt>
                <c:pt idx="1255">
                  <c:v>2496600.2733835727</c:v>
                </c:pt>
                <c:pt idx="1256">
                  <c:v>2496600.2733835727</c:v>
                </c:pt>
                <c:pt idx="1257">
                  <c:v>2496600.2733835727</c:v>
                </c:pt>
                <c:pt idx="1258">
                  <c:v>2496600.2733835727</c:v>
                </c:pt>
                <c:pt idx="1259">
                  <c:v>2496600.2733835727</c:v>
                </c:pt>
                <c:pt idx="1260">
                  <c:v>2496600.2733835727</c:v>
                </c:pt>
                <c:pt idx="1261">
                  <c:v>2496600.2733835727</c:v>
                </c:pt>
                <c:pt idx="1262">
                  <c:v>2496600.2733835727</c:v>
                </c:pt>
                <c:pt idx="1263">
                  <c:v>2496600.2733835727</c:v>
                </c:pt>
                <c:pt idx="1264">
                  <c:v>2496600.2733835727</c:v>
                </c:pt>
                <c:pt idx="1265">
                  <c:v>2496600.2733835727</c:v>
                </c:pt>
                <c:pt idx="1266">
                  <c:v>2496600.2733835727</c:v>
                </c:pt>
                <c:pt idx="1267">
                  <c:v>2496600.2733835727</c:v>
                </c:pt>
                <c:pt idx="1268">
                  <c:v>2496600.2733835727</c:v>
                </c:pt>
                <c:pt idx="1269">
                  <c:v>2496600.2733835727</c:v>
                </c:pt>
                <c:pt idx="1270">
                  <c:v>2496600.2733835727</c:v>
                </c:pt>
                <c:pt idx="1271">
                  <c:v>2496600.2733835727</c:v>
                </c:pt>
                <c:pt idx="1272">
                  <c:v>2496600.2733835727</c:v>
                </c:pt>
                <c:pt idx="1273">
                  <c:v>2496600.2733835727</c:v>
                </c:pt>
                <c:pt idx="1274">
                  <c:v>2496600.2733835727</c:v>
                </c:pt>
                <c:pt idx="1275">
                  <c:v>2496600.2733835727</c:v>
                </c:pt>
                <c:pt idx="1276">
                  <c:v>2496600.2733835727</c:v>
                </c:pt>
                <c:pt idx="1277">
                  <c:v>2496600.2733835727</c:v>
                </c:pt>
                <c:pt idx="1278">
                  <c:v>2496600.2733835727</c:v>
                </c:pt>
                <c:pt idx="1279">
                  <c:v>2496600.2733835727</c:v>
                </c:pt>
                <c:pt idx="1280">
                  <c:v>2496600.2733835727</c:v>
                </c:pt>
                <c:pt idx="1281">
                  <c:v>2496600.2733835727</c:v>
                </c:pt>
                <c:pt idx="1282">
                  <c:v>2496600.2733835727</c:v>
                </c:pt>
                <c:pt idx="1283">
                  <c:v>2496600.2733835727</c:v>
                </c:pt>
                <c:pt idx="1284">
                  <c:v>2496600.2733835727</c:v>
                </c:pt>
                <c:pt idx="1285">
                  <c:v>2496600.2733835727</c:v>
                </c:pt>
                <c:pt idx="1286">
                  <c:v>2496600.2733835727</c:v>
                </c:pt>
                <c:pt idx="1287">
                  <c:v>2496600.2733835727</c:v>
                </c:pt>
                <c:pt idx="1288">
                  <c:v>2496600.2733835727</c:v>
                </c:pt>
                <c:pt idx="1289">
                  <c:v>2496600.2733835727</c:v>
                </c:pt>
                <c:pt idx="1290">
                  <c:v>2496600.2733835727</c:v>
                </c:pt>
                <c:pt idx="1291">
                  <c:v>2496600.2733835727</c:v>
                </c:pt>
                <c:pt idx="1292">
                  <c:v>2496600.2733835727</c:v>
                </c:pt>
                <c:pt idx="1293">
                  <c:v>2496600.2733835727</c:v>
                </c:pt>
                <c:pt idx="1294">
                  <c:v>2496600.2733835727</c:v>
                </c:pt>
                <c:pt idx="1295">
                  <c:v>2496600.2733835727</c:v>
                </c:pt>
                <c:pt idx="1296">
                  <c:v>2496600.2733835727</c:v>
                </c:pt>
                <c:pt idx="1297">
                  <c:v>2496600.2733835727</c:v>
                </c:pt>
                <c:pt idx="1298">
                  <c:v>2496600.2733835727</c:v>
                </c:pt>
                <c:pt idx="1299">
                  <c:v>2496600.2733835727</c:v>
                </c:pt>
                <c:pt idx="1300">
                  <c:v>2496600.2733835727</c:v>
                </c:pt>
                <c:pt idx="1301">
                  <c:v>2496600.2733835727</c:v>
                </c:pt>
                <c:pt idx="1302">
                  <c:v>2496600.2733835727</c:v>
                </c:pt>
                <c:pt idx="1303">
                  <c:v>2496600.2733835727</c:v>
                </c:pt>
                <c:pt idx="1304">
                  <c:v>2496600.2733835727</c:v>
                </c:pt>
                <c:pt idx="1305">
                  <c:v>2496600.2733835727</c:v>
                </c:pt>
                <c:pt idx="1306">
                  <c:v>2496600.2733835727</c:v>
                </c:pt>
                <c:pt idx="1307">
                  <c:v>2496600.2733835727</c:v>
                </c:pt>
                <c:pt idx="1308">
                  <c:v>2496600.2733835727</c:v>
                </c:pt>
                <c:pt idx="1309">
                  <c:v>2496600.2733835727</c:v>
                </c:pt>
                <c:pt idx="1310">
                  <c:v>2496600.2733835727</c:v>
                </c:pt>
                <c:pt idx="1311">
                  <c:v>2496600.2733835727</c:v>
                </c:pt>
                <c:pt idx="1312">
                  <c:v>2496600.2733835727</c:v>
                </c:pt>
                <c:pt idx="1313">
                  <c:v>2496600.2733835727</c:v>
                </c:pt>
                <c:pt idx="1314">
                  <c:v>2496600.2733835727</c:v>
                </c:pt>
                <c:pt idx="1315">
                  <c:v>2496600.2733835727</c:v>
                </c:pt>
                <c:pt idx="1316">
                  <c:v>2496600.2733835727</c:v>
                </c:pt>
                <c:pt idx="1317">
                  <c:v>2496600.2733835727</c:v>
                </c:pt>
                <c:pt idx="1318">
                  <c:v>2496600.2733835727</c:v>
                </c:pt>
                <c:pt idx="1319">
                  <c:v>2496600.2733835727</c:v>
                </c:pt>
                <c:pt idx="1320">
                  <c:v>2496600.2733835727</c:v>
                </c:pt>
                <c:pt idx="1321">
                  <c:v>2496600.2733835727</c:v>
                </c:pt>
                <c:pt idx="1322">
                  <c:v>2496600.2733835727</c:v>
                </c:pt>
                <c:pt idx="1323">
                  <c:v>2496600.2733835727</c:v>
                </c:pt>
                <c:pt idx="1324">
                  <c:v>2496600.2733835727</c:v>
                </c:pt>
                <c:pt idx="1325">
                  <c:v>2496600.2733835727</c:v>
                </c:pt>
                <c:pt idx="1326">
                  <c:v>2496600.2733835727</c:v>
                </c:pt>
                <c:pt idx="1327">
                  <c:v>2496600.2733835727</c:v>
                </c:pt>
                <c:pt idx="1328">
                  <c:v>2496600.2733835727</c:v>
                </c:pt>
                <c:pt idx="1329">
                  <c:v>2496600.2733835727</c:v>
                </c:pt>
                <c:pt idx="1330">
                  <c:v>2496600.2733835727</c:v>
                </c:pt>
                <c:pt idx="1331">
                  <c:v>2496600.2733835727</c:v>
                </c:pt>
                <c:pt idx="1332">
                  <c:v>2496600.2733835727</c:v>
                </c:pt>
                <c:pt idx="1333">
                  <c:v>2496600.2733835727</c:v>
                </c:pt>
                <c:pt idx="1334">
                  <c:v>2496600.2733835727</c:v>
                </c:pt>
                <c:pt idx="1335">
                  <c:v>2496600.2733835727</c:v>
                </c:pt>
                <c:pt idx="1336">
                  <c:v>2496600.2733835727</c:v>
                </c:pt>
                <c:pt idx="1337">
                  <c:v>2496600.2733835727</c:v>
                </c:pt>
                <c:pt idx="1338">
                  <c:v>2496600.2733835727</c:v>
                </c:pt>
                <c:pt idx="1339">
                  <c:v>2496600.2733835727</c:v>
                </c:pt>
                <c:pt idx="1340">
                  <c:v>2496600.2733835727</c:v>
                </c:pt>
                <c:pt idx="1341">
                  <c:v>2496600.2733835727</c:v>
                </c:pt>
                <c:pt idx="1342">
                  <c:v>2496600.2733835727</c:v>
                </c:pt>
                <c:pt idx="1343">
                  <c:v>2496600.2733835727</c:v>
                </c:pt>
                <c:pt idx="1344">
                  <c:v>2496600.2733835727</c:v>
                </c:pt>
                <c:pt idx="1345">
                  <c:v>2496600.2733835727</c:v>
                </c:pt>
                <c:pt idx="1346">
                  <c:v>2496600.2733835727</c:v>
                </c:pt>
                <c:pt idx="1347">
                  <c:v>2496600.2733835727</c:v>
                </c:pt>
                <c:pt idx="1348">
                  <c:v>2496600.2733835727</c:v>
                </c:pt>
                <c:pt idx="1349">
                  <c:v>2496600.2733835727</c:v>
                </c:pt>
                <c:pt idx="1350">
                  <c:v>2497897.4939865242</c:v>
                </c:pt>
                <c:pt idx="1351">
                  <c:v>2503243.8431776767</c:v>
                </c:pt>
                <c:pt idx="1352">
                  <c:v>2510289.9167443947</c:v>
                </c:pt>
                <c:pt idx="1353">
                  <c:v>2517875.9963888391</c:v>
                </c:pt>
                <c:pt idx="1354">
                  <c:v>2525973.0697511653</c:v>
                </c:pt>
                <c:pt idx="1355">
                  <c:v>2535077.8070136653</c:v>
                </c:pt>
                <c:pt idx="1356">
                  <c:v>2546153.8736078846</c:v>
                </c:pt>
                <c:pt idx="1357">
                  <c:v>2558573.1998453848</c:v>
                </c:pt>
                <c:pt idx="1358">
                  <c:v>2571744.9459249629</c:v>
                </c:pt>
                <c:pt idx="1359">
                  <c:v>2586056.2758513582</c:v>
                </c:pt>
                <c:pt idx="1360">
                  <c:v>2600460.4255958539</c:v>
                </c:pt>
                <c:pt idx="1361">
                  <c:v>2610543.4704258949</c:v>
                </c:pt>
                <c:pt idx="1362">
                  <c:v>2612757.8272009464</c:v>
                </c:pt>
                <c:pt idx="1363">
                  <c:v>2612757.8272009464</c:v>
                </c:pt>
                <c:pt idx="1364">
                  <c:v>2612757.8272009464</c:v>
                </c:pt>
                <c:pt idx="1365">
                  <c:v>2612757.8272009464</c:v>
                </c:pt>
                <c:pt idx="1366">
                  <c:v>2612757.8272009464</c:v>
                </c:pt>
                <c:pt idx="1367">
                  <c:v>2612757.8272009464</c:v>
                </c:pt>
                <c:pt idx="1368">
                  <c:v>2618908.0665327813</c:v>
                </c:pt>
                <c:pt idx="1369">
                  <c:v>2628385.824588337</c:v>
                </c:pt>
                <c:pt idx="1370">
                  <c:v>2632286.1329064439</c:v>
                </c:pt>
                <c:pt idx="1371">
                  <c:v>2632286.1329064439</c:v>
                </c:pt>
                <c:pt idx="1372">
                  <c:v>2632286.1329064439</c:v>
                </c:pt>
                <c:pt idx="1373">
                  <c:v>2632286.1329064439</c:v>
                </c:pt>
                <c:pt idx="1374">
                  <c:v>2633718.0730708535</c:v>
                </c:pt>
                <c:pt idx="1375">
                  <c:v>2640773.3153633946</c:v>
                </c:pt>
                <c:pt idx="1376">
                  <c:v>2656948.0195260681</c:v>
                </c:pt>
                <c:pt idx="1377">
                  <c:v>2684508.4356283313</c:v>
                </c:pt>
                <c:pt idx="1378">
                  <c:v>2715189.6368623525</c:v>
                </c:pt>
                <c:pt idx="1379">
                  <c:v>2742427.8934470746</c:v>
                </c:pt>
                <c:pt idx="1380">
                  <c:v>2766174.6298396736</c:v>
                </c:pt>
                <c:pt idx="1381">
                  <c:v>2780066.8414022252</c:v>
                </c:pt>
                <c:pt idx="1382">
                  <c:v>2780066.8414022252</c:v>
                </c:pt>
                <c:pt idx="1383">
                  <c:v>2780066.8414022252</c:v>
                </c:pt>
                <c:pt idx="1384">
                  <c:v>2780066.8414022252</c:v>
                </c:pt>
                <c:pt idx="1385">
                  <c:v>2780066.8414022252</c:v>
                </c:pt>
                <c:pt idx="1386">
                  <c:v>2780066.8414022252</c:v>
                </c:pt>
                <c:pt idx="1387">
                  <c:v>2780066.8414022252</c:v>
                </c:pt>
                <c:pt idx="1388">
                  <c:v>2780066.8414022252</c:v>
                </c:pt>
                <c:pt idx="1389">
                  <c:v>2780066.8414022252</c:v>
                </c:pt>
                <c:pt idx="1390">
                  <c:v>2780066.8414022252</c:v>
                </c:pt>
                <c:pt idx="1391">
                  <c:v>2780066.8414022252</c:v>
                </c:pt>
                <c:pt idx="1392">
                  <c:v>2780066.8414022252</c:v>
                </c:pt>
                <c:pt idx="1393">
                  <c:v>2780066.8414022252</c:v>
                </c:pt>
                <c:pt idx="1394">
                  <c:v>2780066.8414022252</c:v>
                </c:pt>
                <c:pt idx="1395">
                  <c:v>2780066.8414022252</c:v>
                </c:pt>
                <c:pt idx="1396">
                  <c:v>2780066.8414022252</c:v>
                </c:pt>
                <c:pt idx="1397">
                  <c:v>2781171.9938263055</c:v>
                </c:pt>
                <c:pt idx="1398">
                  <c:v>2784188.9973248653</c:v>
                </c:pt>
                <c:pt idx="1399">
                  <c:v>2789041.1387094655</c:v>
                </c:pt>
                <c:pt idx="1400">
                  <c:v>2795619.6373158889</c:v>
                </c:pt>
                <c:pt idx="1401">
                  <c:v>2803095.2309394935</c:v>
                </c:pt>
                <c:pt idx="1402">
                  <c:v>2812392.1202408825</c:v>
                </c:pt>
                <c:pt idx="1403">
                  <c:v>2826793.0399904712</c:v>
                </c:pt>
                <c:pt idx="1404">
                  <c:v>2849422.9279052345</c:v>
                </c:pt>
                <c:pt idx="1405">
                  <c:v>2874228.4448146028</c:v>
                </c:pt>
                <c:pt idx="1406">
                  <c:v>2891736.9096701583</c:v>
                </c:pt>
                <c:pt idx="1407">
                  <c:v>2898229.9705423806</c:v>
                </c:pt>
                <c:pt idx="1408">
                  <c:v>2898229.9705423806</c:v>
                </c:pt>
                <c:pt idx="1409">
                  <c:v>2898229.9705423806</c:v>
                </c:pt>
                <c:pt idx="1410">
                  <c:v>2898229.9705423806</c:v>
                </c:pt>
                <c:pt idx="1411">
                  <c:v>2898229.9705423806</c:v>
                </c:pt>
                <c:pt idx="1412">
                  <c:v>2898229.9705423806</c:v>
                </c:pt>
                <c:pt idx="1413">
                  <c:v>2898229.9705423806</c:v>
                </c:pt>
                <c:pt idx="1414">
                  <c:v>2898229.9705423806</c:v>
                </c:pt>
                <c:pt idx="1415">
                  <c:v>2898229.9705423806</c:v>
                </c:pt>
                <c:pt idx="1416">
                  <c:v>2898229.9705423806</c:v>
                </c:pt>
                <c:pt idx="1417">
                  <c:v>2898229.9705423806</c:v>
                </c:pt>
                <c:pt idx="1418">
                  <c:v>2898229.9705423806</c:v>
                </c:pt>
                <c:pt idx="1419">
                  <c:v>2898229.9705423806</c:v>
                </c:pt>
                <c:pt idx="1420">
                  <c:v>2898229.9705423806</c:v>
                </c:pt>
                <c:pt idx="1421">
                  <c:v>2904964.628325026</c:v>
                </c:pt>
                <c:pt idx="1422">
                  <c:v>2917325.3835854363</c:v>
                </c:pt>
                <c:pt idx="1423">
                  <c:v>2924753.5364667955</c:v>
                </c:pt>
                <c:pt idx="1424">
                  <c:v>2924753.5364667955</c:v>
                </c:pt>
                <c:pt idx="1425">
                  <c:v>2924753.5364667955</c:v>
                </c:pt>
                <c:pt idx="1426">
                  <c:v>2924753.5364667955</c:v>
                </c:pt>
                <c:pt idx="1427">
                  <c:v>2924753.5364667955</c:v>
                </c:pt>
                <c:pt idx="1428">
                  <c:v>2924753.5364667955</c:v>
                </c:pt>
                <c:pt idx="1429">
                  <c:v>2924753.5364667955</c:v>
                </c:pt>
                <c:pt idx="1430">
                  <c:v>2928645.5172556778</c:v>
                </c:pt>
                <c:pt idx="1431">
                  <c:v>2940690.3221101854</c:v>
                </c:pt>
                <c:pt idx="1432">
                  <c:v>2960872.5061699077</c:v>
                </c:pt>
                <c:pt idx="1433">
                  <c:v>2982223.2027284792</c:v>
                </c:pt>
                <c:pt idx="1434">
                  <c:v>3000200.2849743641</c:v>
                </c:pt>
                <c:pt idx="1435">
                  <c:v>3008908.8167521935</c:v>
                </c:pt>
                <c:pt idx="1436">
                  <c:v>3008908.8167521935</c:v>
                </c:pt>
                <c:pt idx="1437">
                  <c:v>3008908.8167521935</c:v>
                </c:pt>
                <c:pt idx="1438">
                  <c:v>3008908.8167521935</c:v>
                </c:pt>
                <c:pt idx="1439">
                  <c:v>3008908.8167521935</c:v>
                </c:pt>
                <c:pt idx="1440">
                  <c:v>3008908.8167521935</c:v>
                </c:pt>
                <c:pt idx="1441">
                  <c:v>3011248.0276734382</c:v>
                </c:pt>
                <c:pt idx="1442">
                  <c:v>3014237.9364016275</c:v>
                </c:pt>
                <c:pt idx="1443">
                  <c:v>3015082.0929184677</c:v>
                </c:pt>
                <c:pt idx="1444">
                  <c:v>3015082.0929184677</c:v>
                </c:pt>
                <c:pt idx="1445">
                  <c:v>3015082.0929184677</c:v>
                </c:pt>
                <c:pt idx="1446">
                  <c:v>3015082.0929184677</c:v>
                </c:pt>
                <c:pt idx="1447">
                  <c:v>3018330.506897165</c:v>
                </c:pt>
                <c:pt idx="1448">
                  <c:v>3025867.5896402206</c:v>
                </c:pt>
                <c:pt idx="1449">
                  <c:v>3032542.3277480332</c:v>
                </c:pt>
                <c:pt idx="1450">
                  <c:v>3035089.6237563151</c:v>
                </c:pt>
                <c:pt idx="1451">
                  <c:v>3035404.0970840929</c:v>
                </c:pt>
                <c:pt idx="1452">
                  <c:v>3035404.0970840929</c:v>
                </c:pt>
                <c:pt idx="1453">
                  <c:v>3035404.0970840929</c:v>
                </c:pt>
                <c:pt idx="1454">
                  <c:v>3035404.0970840929</c:v>
                </c:pt>
                <c:pt idx="1455">
                  <c:v>3035404.0970840929</c:v>
                </c:pt>
                <c:pt idx="1456">
                  <c:v>3035404.0970840929</c:v>
                </c:pt>
                <c:pt idx="1457">
                  <c:v>3035404.0970840929</c:v>
                </c:pt>
                <c:pt idx="1458">
                  <c:v>3035404.0970840929</c:v>
                </c:pt>
                <c:pt idx="1459">
                  <c:v>3035404.0970840929</c:v>
                </c:pt>
                <c:pt idx="1460">
                  <c:v>3035404.0970840929</c:v>
                </c:pt>
                <c:pt idx="1461">
                  <c:v>3035404.0970840929</c:v>
                </c:pt>
                <c:pt idx="1462">
                  <c:v>3035404.0970840929</c:v>
                </c:pt>
                <c:pt idx="1463">
                  <c:v>3035404.0970840929</c:v>
                </c:pt>
                <c:pt idx="1464">
                  <c:v>3035404.0970840929</c:v>
                </c:pt>
                <c:pt idx="1465">
                  <c:v>3035404.0970840929</c:v>
                </c:pt>
                <c:pt idx="1466">
                  <c:v>3035404.0970840929</c:v>
                </c:pt>
                <c:pt idx="1467">
                  <c:v>3035404.0970840929</c:v>
                </c:pt>
                <c:pt idx="1468">
                  <c:v>3035404.0970840929</c:v>
                </c:pt>
                <c:pt idx="1469">
                  <c:v>3035404.0970840929</c:v>
                </c:pt>
                <c:pt idx="1470">
                  <c:v>3035404.0970840929</c:v>
                </c:pt>
                <c:pt idx="1471">
                  <c:v>3035404.0970840929</c:v>
                </c:pt>
                <c:pt idx="1472">
                  <c:v>3035404.0970840929</c:v>
                </c:pt>
                <c:pt idx="1473">
                  <c:v>3035404.0970840929</c:v>
                </c:pt>
                <c:pt idx="1474">
                  <c:v>3035404.0970840929</c:v>
                </c:pt>
                <c:pt idx="1475">
                  <c:v>3035404.0970840929</c:v>
                </c:pt>
                <c:pt idx="1476">
                  <c:v>3035404.0970840929</c:v>
                </c:pt>
                <c:pt idx="1477">
                  <c:v>3035404.0970840929</c:v>
                </c:pt>
                <c:pt idx="1478">
                  <c:v>3035404.0970840929</c:v>
                </c:pt>
                <c:pt idx="1479">
                  <c:v>3035404.0970840929</c:v>
                </c:pt>
                <c:pt idx="1480">
                  <c:v>3035404.0970840929</c:v>
                </c:pt>
                <c:pt idx="1481">
                  <c:v>3035404.0970840929</c:v>
                </c:pt>
                <c:pt idx="1482">
                  <c:v>3035404.0970840929</c:v>
                </c:pt>
                <c:pt idx="1483">
                  <c:v>3035404.0970840929</c:v>
                </c:pt>
                <c:pt idx="1484">
                  <c:v>3035404.0970840929</c:v>
                </c:pt>
                <c:pt idx="1485">
                  <c:v>3035404.0970840929</c:v>
                </c:pt>
                <c:pt idx="1486">
                  <c:v>3035404.0970840929</c:v>
                </c:pt>
                <c:pt idx="1487">
                  <c:v>3035404.0970840929</c:v>
                </c:pt>
                <c:pt idx="1488">
                  <c:v>3035404.0970840929</c:v>
                </c:pt>
                <c:pt idx="1489">
                  <c:v>3035404.0970840929</c:v>
                </c:pt>
                <c:pt idx="1490">
                  <c:v>3035404.0970840929</c:v>
                </c:pt>
                <c:pt idx="1491">
                  <c:v>3035404.0970840929</c:v>
                </c:pt>
                <c:pt idx="1492">
                  <c:v>3035404.0970840929</c:v>
                </c:pt>
                <c:pt idx="1493">
                  <c:v>3035404.0970840929</c:v>
                </c:pt>
                <c:pt idx="1494">
                  <c:v>3035404.0970840929</c:v>
                </c:pt>
                <c:pt idx="1495">
                  <c:v>3035404.0970840929</c:v>
                </c:pt>
                <c:pt idx="1496">
                  <c:v>3035404.0970840929</c:v>
                </c:pt>
                <c:pt idx="1497">
                  <c:v>3035404.0970840929</c:v>
                </c:pt>
                <c:pt idx="1498">
                  <c:v>3035404.0970840929</c:v>
                </c:pt>
                <c:pt idx="1499">
                  <c:v>3035404.0970840929</c:v>
                </c:pt>
                <c:pt idx="1500">
                  <c:v>3035404.0970840929</c:v>
                </c:pt>
                <c:pt idx="1501">
                  <c:v>3035404.0970840929</c:v>
                </c:pt>
                <c:pt idx="1502">
                  <c:v>3035404.0970840929</c:v>
                </c:pt>
                <c:pt idx="1503">
                  <c:v>3035404.0970840929</c:v>
                </c:pt>
                <c:pt idx="1504">
                  <c:v>3035404.0970840929</c:v>
                </c:pt>
                <c:pt idx="1505">
                  <c:v>3035404.0970840929</c:v>
                </c:pt>
                <c:pt idx="1506">
                  <c:v>3035404.0970840929</c:v>
                </c:pt>
                <c:pt idx="1507">
                  <c:v>3035404.0970840929</c:v>
                </c:pt>
                <c:pt idx="1508">
                  <c:v>3035404.0970840929</c:v>
                </c:pt>
                <c:pt idx="1509">
                  <c:v>3035404.0970840929</c:v>
                </c:pt>
                <c:pt idx="1510">
                  <c:v>3035404.0970840929</c:v>
                </c:pt>
                <c:pt idx="1511">
                  <c:v>3035404.0970840929</c:v>
                </c:pt>
                <c:pt idx="1512">
                  <c:v>3035404.0970840929</c:v>
                </c:pt>
                <c:pt idx="1513">
                  <c:v>3035404.0970840929</c:v>
                </c:pt>
                <c:pt idx="1514">
                  <c:v>3035404.0970840929</c:v>
                </c:pt>
                <c:pt idx="1515">
                  <c:v>3035404.0970840929</c:v>
                </c:pt>
                <c:pt idx="1516">
                  <c:v>3035404.0970840929</c:v>
                </c:pt>
                <c:pt idx="1517">
                  <c:v>3035404.0970840929</c:v>
                </c:pt>
                <c:pt idx="1518">
                  <c:v>3035404.0970840929</c:v>
                </c:pt>
                <c:pt idx="1519">
                  <c:v>3035404.0970840929</c:v>
                </c:pt>
                <c:pt idx="1520">
                  <c:v>3035404.0970840929</c:v>
                </c:pt>
                <c:pt idx="1521">
                  <c:v>3035404.0970840929</c:v>
                </c:pt>
                <c:pt idx="1522">
                  <c:v>3035404.0970840929</c:v>
                </c:pt>
                <c:pt idx="1523">
                  <c:v>3035404.0970840929</c:v>
                </c:pt>
                <c:pt idx="1524">
                  <c:v>3035593.6050067265</c:v>
                </c:pt>
                <c:pt idx="1525">
                  <c:v>3042572.5831730394</c:v>
                </c:pt>
                <c:pt idx="1526">
                  <c:v>3055055.1145119281</c:v>
                </c:pt>
                <c:pt idx="1527">
                  <c:v>3070718.6944934609</c:v>
                </c:pt>
                <c:pt idx="1528">
                  <c:v>3085987.826773142</c:v>
                </c:pt>
                <c:pt idx="1529">
                  <c:v>3098147.624666146</c:v>
                </c:pt>
                <c:pt idx="1530">
                  <c:v>3106082.0410744278</c:v>
                </c:pt>
                <c:pt idx="1531">
                  <c:v>3109152.1128784209</c:v>
                </c:pt>
                <c:pt idx="1532">
                  <c:v>3109152.1128784209</c:v>
                </c:pt>
                <c:pt idx="1533">
                  <c:v>3109152.1128784209</c:v>
                </c:pt>
                <c:pt idx="1534">
                  <c:v>3109152.1128784209</c:v>
                </c:pt>
                <c:pt idx="1535">
                  <c:v>3109152.1128784209</c:v>
                </c:pt>
                <c:pt idx="1536">
                  <c:v>3109152.1128784209</c:v>
                </c:pt>
                <c:pt idx="1537">
                  <c:v>3109152.1128784209</c:v>
                </c:pt>
                <c:pt idx="1538">
                  <c:v>3109152.1128784209</c:v>
                </c:pt>
                <c:pt idx="1539">
                  <c:v>3109152.1128784209</c:v>
                </c:pt>
                <c:pt idx="1540">
                  <c:v>3109152.1128784209</c:v>
                </c:pt>
                <c:pt idx="1541">
                  <c:v>3109152.1128784209</c:v>
                </c:pt>
                <c:pt idx="1542">
                  <c:v>3109152.1128784209</c:v>
                </c:pt>
                <c:pt idx="1543">
                  <c:v>3109152.1128784209</c:v>
                </c:pt>
                <c:pt idx="1544">
                  <c:v>3109152.1128784209</c:v>
                </c:pt>
                <c:pt idx="1545">
                  <c:v>3109152.1128784209</c:v>
                </c:pt>
                <c:pt idx="1546">
                  <c:v>3109152.1128784209</c:v>
                </c:pt>
                <c:pt idx="1547">
                  <c:v>3109152.1128784209</c:v>
                </c:pt>
                <c:pt idx="1548">
                  <c:v>3109152.1128784209</c:v>
                </c:pt>
                <c:pt idx="1549">
                  <c:v>3109152.1128784209</c:v>
                </c:pt>
                <c:pt idx="1550">
                  <c:v>3109152.1128784209</c:v>
                </c:pt>
                <c:pt idx="1551">
                  <c:v>3109152.1128784209</c:v>
                </c:pt>
                <c:pt idx="1552">
                  <c:v>3109152.1128784209</c:v>
                </c:pt>
                <c:pt idx="1553">
                  <c:v>3109152.1128784209</c:v>
                </c:pt>
                <c:pt idx="1554">
                  <c:v>3109152.1128784209</c:v>
                </c:pt>
                <c:pt idx="1555">
                  <c:v>3109152.1128784209</c:v>
                </c:pt>
                <c:pt idx="1556">
                  <c:v>3109152.1128784209</c:v>
                </c:pt>
                <c:pt idx="1557">
                  <c:v>3109152.1128784209</c:v>
                </c:pt>
                <c:pt idx="1558">
                  <c:v>3109152.1128784209</c:v>
                </c:pt>
                <c:pt idx="1559">
                  <c:v>3109152.1128784209</c:v>
                </c:pt>
                <c:pt idx="1560">
                  <c:v>3109152.1128784209</c:v>
                </c:pt>
                <c:pt idx="1561">
                  <c:v>3109152.1128784209</c:v>
                </c:pt>
                <c:pt idx="1562">
                  <c:v>3109152.1128784209</c:v>
                </c:pt>
                <c:pt idx="1563">
                  <c:v>3109152.1128784209</c:v>
                </c:pt>
                <c:pt idx="1564">
                  <c:v>3109152.1128784209</c:v>
                </c:pt>
                <c:pt idx="1565">
                  <c:v>3109152.1128784209</c:v>
                </c:pt>
                <c:pt idx="1566">
                  <c:v>3109152.1128784209</c:v>
                </c:pt>
                <c:pt idx="1567">
                  <c:v>3109152.1128784209</c:v>
                </c:pt>
                <c:pt idx="1568">
                  <c:v>3109152.1128784209</c:v>
                </c:pt>
                <c:pt idx="1569">
                  <c:v>3109152.1128784209</c:v>
                </c:pt>
                <c:pt idx="1570">
                  <c:v>3109152.1128784209</c:v>
                </c:pt>
                <c:pt idx="1571">
                  <c:v>3109152.1128784209</c:v>
                </c:pt>
                <c:pt idx="1572">
                  <c:v>3109152.1128784209</c:v>
                </c:pt>
                <c:pt idx="1573">
                  <c:v>3109152.1128784209</c:v>
                </c:pt>
                <c:pt idx="1574">
                  <c:v>3109152.1128784209</c:v>
                </c:pt>
                <c:pt idx="1575">
                  <c:v>3109152.1128784209</c:v>
                </c:pt>
                <c:pt idx="1576">
                  <c:v>3109152.1128784209</c:v>
                </c:pt>
                <c:pt idx="1577">
                  <c:v>3109152.1128784209</c:v>
                </c:pt>
                <c:pt idx="1578">
                  <c:v>3109152.1128784209</c:v>
                </c:pt>
                <c:pt idx="1579">
                  <c:v>3109152.1128784209</c:v>
                </c:pt>
                <c:pt idx="1580">
                  <c:v>3109152.1128784209</c:v>
                </c:pt>
                <c:pt idx="1581">
                  <c:v>3109152.1128784209</c:v>
                </c:pt>
                <c:pt idx="1582">
                  <c:v>3109152.1128784209</c:v>
                </c:pt>
                <c:pt idx="1583">
                  <c:v>3109152.1128784209</c:v>
                </c:pt>
                <c:pt idx="1584">
                  <c:v>3109152.1128784209</c:v>
                </c:pt>
                <c:pt idx="1585">
                  <c:v>3109152.1128784209</c:v>
                </c:pt>
                <c:pt idx="1586">
                  <c:v>3109152.1128784209</c:v>
                </c:pt>
                <c:pt idx="1587">
                  <c:v>3109152.1128784209</c:v>
                </c:pt>
                <c:pt idx="1588">
                  <c:v>3109152.1128784209</c:v>
                </c:pt>
                <c:pt idx="1589">
                  <c:v>3109152.1128784209</c:v>
                </c:pt>
                <c:pt idx="1590">
                  <c:v>3109152.1128784209</c:v>
                </c:pt>
                <c:pt idx="1591">
                  <c:v>3109152.1128784209</c:v>
                </c:pt>
                <c:pt idx="1592">
                  <c:v>3109152.1128784209</c:v>
                </c:pt>
                <c:pt idx="1593">
                  <c:v>3109152.1128784209</c:v>
                </c:pt>
                <c:pt idx="1594">
                  <c:v>3109152.1128784209</c:v>
                </c:pt>
                <c:pt idx="1595">
                  <c:v>3109152.1128784209</c:v>
                </c:pt>
                <c:pt idx="1596">
                  <c:v>3109152.1128784209</c:v>
                </c:pt>
                <c:pt idx="1597">
                  <c:v>3109152.1128784209</c:v>
                </c:pt>
                <c:pt idx="1598">
                  <c:v>3109152.1128784209</c:v>
                </c:pt>
                <c:pt idx="1599">
                  <c:v>3109152.1128784209</c:v>
                </c:pt>
                <c:pt idx="1600">
                  <c:v>3109152.1128784209</c:v>
                </c:pt>
                <c:pt idx="1601">
                  <c:v>3109152.1128784209</c:v>
                </c:pt>
                <c:pt idx="1602">
                  <c:v>3109152.1128784209</c:v>
                </c:pt>
                <c:pt idx="1603">
                  <c:v>3109152.1128784209</c:v>
                </c:pt>
                <c:pt idx="1604">
                  <c:v>3109152.1128784209</c:v>
                </c:pt>
                <c:pt idx="1605">
                  <c:v>3109152.1128784209</c:v>
                </c:pt>
                <c:pt idx="1606">
                  <c:v>3109152.1128784209</c:v>
                </c:pt>
                <c:pt idx="1607">
                  <c:v>3109152.1128784209</c:v>
                </c:pt>
                <c:pt idx="1608">
                  <c:v>3109152.1128784209</c:v>
                </c:pt>
                <c:pt idx="1609">
                  <c:v>3109152.1128784209</c:v>
                </c:pt>
                <c:pt idx="1610">
                  <c:v>3109152.1128784209</c:v>
                </c:pt>
                <c:pt idx="1611">
                  <c:v>3109152.1128784209</c:v>
                </c:pt>
                <c:pt idx="1612">
                  <c:v>3109152.1128784209</c:v>
                </c:pt>
                <c:pt idx="1613">
                  <c:v>3109152.1128784209</c:v>
                </c:pt>
                <c:pt idx="1614">
                  <c:v>3109152.1128784209</c:v>
                </c:pt>
                <c:pt idx="1615">
                  <c:v>3109152.1128784209</c:v>
                </c:pt>
                <c:pt idx="1616">
                  <c:v>3109152.1128784209</c:v>
                </c:pt>
                <c:pt idx="1617">
                  <c:v>3109152.1128784209</c:v>
                </c:pt>
                <c:pt idx="1618">
                  <c:v>3109152.1128784209</c:v>
                </c:pt>
                <c:pt idx="1619">
                  <c:v>3109152.1128784209</c:v>
                </c:pt>
                <c:pt idx="1620">
                  <c:v>3109152.1128784209</c:v>
                </c:pt>
                <c:pt idx="1621">
                  <c:v>3109152.1128784209</c:v>
                </c:pt>
                <c:pt idx="1622">
                  <c:v>3109152.1128784209</c:v>
                </c:pt>
                <c:pt idx="1623">
                  <c:v>3109152.1128784209</c:v>
                </c:pt>
                <c:pt idx="1624">
                  <c:v>3109152.1128784209</c:v>
                </c:pt>
                <c:pt idx="1625">
                  <c:v>3109152.1128784209</c:v>
                </c:pt>
                <c:pt idx="1626">
                  <c:v>3109152.1128784209</c:v>
                </c:pt>
                <c:pt idx="1627">
                  <c:v>3110341.8456784207</c:v>
                </c:pt>
                <c:pt idx="1628">
                  <c:v>3118258.9715931839</c:v>
                </c:pt>
                <c:pt idx="1629">
                  <c:v>3130363.3463010029</c:v>
                </c:pt>
                <c:pt idx="1630">
                  <c:v>3142595.4815959684</c:v>
                </c:pt>
                <c:pt idx="1631">
                  <c:v>3150307.5645190584</c:v>
                </c:pt>
                <c:pt idx="1632">
                  <c:v>3151287.1001746655</c:v>
                </c:pt>
                <c:pt idx="1633">
                  <c:v>3151287.1001746655</c:v>
                </c:pt>
                <c:pt idx="1634">
                  <c:v>3151287.1001746655</c:v>
                </c:pt>
                <c:pt idx="1635">
                  <c:v>3151287.1001746655</c:v>
                </c:pt>
                <c:pt idx="1636">
                  <c:v>3151287.1001746655</c:v>
                </c:pt>
                <c:pt idx="1637">
                  <c:v>3151287.1001746655</c:v>
                </c:pt>
                <c:pt idx="1638">
                  <c:v>3151287.1001746655</c:v>
                </c:pt>
                <c:pt idx="1639">
                  <c:v>3151287.1001746655</c:v>
                </c:pt>
                <c:pt idx="1640">
                  <c:v>3151287.1001746655</c:v>
                </c:pt>
                <c:pt idx="1641">
                  <c:v>3151287.1001746655</c:v>
                </c:pt>
                <c:pt idx="1642">
                  <c:v>3151287.1001746655</c:v>
                </c:pt>
                <c:pt idx="1643">
                  <c:v>3151287.1001746655</c:v>
                </c:pt>
                <c:pt idx="1644">
                  <c:v>3151287.1001746655</c:v>
                </c:pt>
                <c:pt idx="1645">
                  <c:v>3151287.1001746655</c:v>
                </c:pt>
                <c:pt idx="1646">
                  <c:v>3151287.1001746655</c:v>
                </c:pt>
                <c:pt idx="1647">
                  <c:v>3151287.1001746655</c:v>
                </c:pt>
                <c:pt idx="1648">
                  <c:v>3151287.1001746655</c:v>
                </c:pt>
                <c:pt idx="1649">
                  <c:v>3151287.1001746655</c:v>
                </c:pt>
                <c:pt idx="1650">
                  <c:v>3151287.1001746655</c:v>
                </c:pt>
                <c:pt idx="1651">
                  <c:v>3151287.1001746655</c:v>
                </c:pt>
                <c:pt idx="1652">
                  <c:v>3151287.1001746655</c:v>
                </c:pt>
                <c:pt idx="1653">
                  <c:v>3151287.1001746655</c:v>
                </c:pt>
                <c:pt idx="1654">
                  <c:v>3151287.1001746655</c:v>
                </c:pt>
                <c:pt idx="1655">
                  <c:v>3151287.1001746655</c:v>
                </c:pt>
                <c:pt idx="1656">
                  <c:v>3151287.1001746655</c:v>
                </c:pt>
                <c:pt idx="1657">
                  <c:v>3151287.1001746655</c:v>
                </c:pt>
                <c:pt idx="1658">
                  <c:v>3151287.1001746655</c:v>
                </c:pt>
                <c:pt idx="1659">
                  <c:v>3151287.1001746655</c:v>
                </c:pt>
                <c:pt idx="1660">
                  <c:v>3151287.1001746655</c:v>
                </c:pt>
                <c:pt idx="1661">
                  <c:v>3151287.1001746655</c:v>
                </c:pt>
                <c:pt idx="1662">
                  <c:v>3151287.1001746655</c:v>
                </c:pt>
                <c:pt idx="1663">
                  <c:v>3151287.1001746655</c:v>
                </c:pt>
                <c:pt idx="1664">
                  <c:v>3151287.1001746655</c:v>
                </c:pt>
                <c:pt idx="1665">
                  <c:v>3151287.1001746655</c:v>
                </c:pt>
                <c:pt idx="1666">
                  <c:v>3151287.1001746655</c:v>
                </c:pt>
                <c:pt idx="1667">
                  <c:v>3151287.1001746655</c:v>
                </c:pt>
                <c:pt idx="1668">
                  <c:v>3151287.1001746655</c:v>
                </c:pt>
                <c:pt idx="1669">
                  <c:v>3151287.1001746655</c:v>
                </c:pt>
                <c:pt idx="1670">
                  <c:v>3151287.1001746655</c:v>
                </c:pt>
                <c:pt idx="1671">
                  <c:v>3151287.1001746655</c:v>
                </c:pt>
                <c:pt idx="1672">
                  <c:v>3151287.1001746655</c:v>
                </c:pt>
                <c:pt idx="1673">
                  <c:v>3151287.1001746655</c:v>
                </c:pt>
                <c:pt idx="1674">
                  <c:v>3151287.1001746655</c:v>
                </c:pt>
                <c:pt idx="1675">
                  <c:v>3151287.1001746655</c:v>
                </c:pt>
                <c:pt idx="1676">
                  <c:v>3151287.1001746655</c:v>
                </c:pt>
                <c:pt idx="1677">
                  <c:v>3151287.1001746655</c:v>
                </c:pt>
                <c:pt idx="1678">
                  <c:v>3151287.1001746655</c:v>
                </c:pt>
                <c:pt idx="1679">
                  <c:v>3151287.1001746655</c:v>
                </c:pt>
                <c:pt idx="1680">
                  <c:v>3151287.1001746655</c:v>
                </c:pt>
                <c:pt idx="1681">
                  <c:v>3151287.1001746655</c:v>
                </c:pt>
                <c:pt idx="1682">
                  <c:v>3151287.1001746655</c:v>
                </c:pt>
                <c:pt idx="1683">
                  <c:v>3151287.1001746655</c:v>
                </c:pt>
                <c:pt idx="1684">
                  <c:v>3151287.1001746655</c:v>
                </c:pt>
                <c:pt idx="1685">
                  <c:v>3151287.1001746655</c:v>
                </c:pt>
                <c:pt idx="1686">
                  <c:v>3151287.1001746655</c:v>
                </c:pt>
                <c:pt idx="1687">
                  <c:v>3151287.1001746655</c:v>
                </c:pt>
                <c:pt idx="1688">
                  <c:v>3151287.1001746655</c:v>
                </c:pt>
                <c:pt idx="1689">
                  <c:v>3151287.1001746655</c:v>
                </c:pt>
                <c:pt idx="1690">
                  <c:v>3151287.1001746655</c:v>
                </c:pt>
                <c:pt idx="1691">
                  <c:v>3151287.1001746655</c:v>
                </c:pt>
                <c:pt idx="1692">
                  <c:v>3151287.1001746655</c:v>
                </c:pt>
                <c:pt idx="1693">
                  <c:v>3151287.1001746655</c:v>
                </c:pt>
                <c:pt idx="1694">
                  <c:v>3151287.1001746655</c:v>
                </c:pt>
                <c:pt idx="1695">
                  <c:v>3151287.1001746655</c:v>
                </c:pt>
                <c:pt idx="1696">
                  <c:v>3151287.1001746655</c:v>
                </c:pt>
                <c:pt idx="1697">
                  <c:v>3151287.1001746655</c:v>
                </c:pt>
                <c:pt idx="1698">
                  <c:v>3151287.1001746655</c:v>
                </c:pt>
                <c:pt idx="1699">
                  <c:v>3151287.1001746655</c:v>
                </c:pt>
                <c:pt idx="1700">
                  <c:v>3151287.1001746655</c:v>
                </c:pt>
                <c:pt idx="1701">
                  <c:v>3151287.1001746655</c:v>
                </c:pt>
                <c:pt idx="1702">
                  <c:v>3151287.1001746655</c:v>
                </c:pt>
                <c:pt idx="1703">
                  <c:v>3151287.1001746655</c:v>
                </c:pt>
                <c:pt idx="1704">
                  <c:v>3151287.1001746655</c:v>
                </c:pt>
                <c:pt idx="1705">
                  <c:v>3151287.1001746655</c:v>
                </c:pt>
                <c:pt idx="1706">
                  <c:v>3151287.1001746655</c:v>
                </c:pt>
                <c:pt idx="1707">
                  <c:v>3151287.1001746655</c:v>
                </c:pt>
                <c:pt idx="1708">
                  <c:v>3151287.1001746655</c:v>
                </c:pt>
                <c:pt idx="1709">
                  <c:v>3151287.1001746655</c:v>
                </c:pt>
                <c:pt idx="1710">
                  <c:v>3151287.1001746655</c:v>
                </c:pt>
                <c:pt idx="1711">
                  <c:v>3151287.1001746655</c:v>
                </c:pt>
                <c:pt idx="1712">
                  <c:v>3151287.1001746655</c:v>
                </c:pt>
                <c:pt idx="1713">
                  <c:v>3151287.1001746655</c:v>
                </c:pt>
                <c:pt idx="1714">
                  <c:v>3151287.1001746655</c:v>
                </c:pt>
                <c:pt idx="1715">
                  <c:v>3151287.1001746655</c:v>
                </c:pt>
                <c:pt idx="1716">
                  <c:v>3151287.1001746655</c:v>
                </c:pt>
                <c:pt idx="1717">
                  <c:v>3151287.1001746655</c:v>
                </c:pt>
                <c:pt idx="1718">
                  <c:v>3151287.1001746655</c:v>
                </c:pt>
                <c:pt idx="1719">
                  <c:v>3151287.1001746655</c:v>
                </c:pt>
                <c:pt idx="1720">
                  <c:v>3151287.1001746655</c:v>
                </c:pt>
                <c:pt idx="1721">
                  <c:v>3151287.1001746655</c:v>
                </c:pt>
                <c:pt idx="1722">
                  <c:v>3151287.1001746655</c:v>
                </c:pt>
                <c:pt idx="1723">
                  <c:v>3151287.1001746655</c:v>
                </c:pt>
                <c:pt idx="1724">
                  <c:v>3151287.1001746655</c:v>
                </c:pt>
                <c:pt idx="1725">
                  <c:v>3151287.1001746655</c:v>
                </c:pt>
                <c:pt idx="1726">
                  <c:v>3151287.1001746655</c:v>
                </c:pt>
                <c:pt idx="1727">
                  <c:v>3151287.1001746655</c:v>
                </c:pt>
                <c:pt idx="1728">
                  <c:v>3157878.6919135544</c:v>
                </c:pt>
                <c:pt idx="1729">
                  <c:v>3173816.3255069507</c:v>
                </c:pt>
                <c:pt idx="1730">
                  <c:v>3195286.8110721065</c:v>
                </c:pt>
                <c:pt idx="1731">
                  <c:v>3218591.3935873327</c:v>
                </c:pt>
                <c:pt idx="1732">
                  <c:v>3241931.3963633101</c:v>
                </c:pt>
                <c:pt idx="1733">
                  <c:v>3263614.307243872</c:v>
                </c:pt>
                <c:pt idx="1734">
                  <c:v>3283678.9270406375</c:v>
                </c:pt>
                <c:pt idx="1735">
                  <c:v>3302959.7516555036</c:v>
                </c:pt>
                <c:pt idx="1736">
                  <c:v>3323022.9371251217</c:v>
                </c:pt>
                <c:pt idx="1737">
                  <c:v>3343045.5422516842</c:v>
                </c:pt>
                <c:pt idx="1738">
                  <c:v>3362258.3764372808</c:v>
                </c:pt>
                <c:pt idx="1739">
                  <c:v>3379940.7337760474</c:v>
                </c:pt>
                <c:pt idx="1740">
                  <c:v>3393994.2615293395</c:v>
                </c:pt>
                <c:pt idx="1741">
                  <c:v>3403136.1676451317</c:v>
                </c:pt>
                <c:pt idx="1742">
                  <c:v>3408879.9221951314</c:v>
                </c:pt>
                <c:pt idx="1743">
                  <c:v>3412671.5892444304</c:v>
                </c:pt>
                <c:pt idx="1744">
                  <c:v>3414537.9638055414</c:v>
                </c:pt>
                <c:pt idx="1745">
                  <c:v>3415843.8105176301</c:v>
                </c:pt>
                <c:pt idx="1746">
                  <c:v>3417259.8860550788</c:v>
                </c:pt>
                <c:pt idx="1747">
                  <c:v>3417475.3234425788</c:v>
                </c:pt>
                <c:pt idx="1748">
                  <c:v>3417475.3234425788</c:v>
                </c:pt>
                <c:pt idx="1749">
                  <c:v>3417475.3234425788</c:v>
                </c:pt>
                <c:pt idx="1750">
                  <c:v>3417475.3234425788</c:v>
                </c:pt>
                <c:pt idx="1751">
                  <c:v>3417475.3234425788</c:v>
                </c:pt>
                <c:pt idx="1752">
                  <c:v>3417475.3234425788</c:v>
                </c:pt>
                <c:pt idx="1753">
                  <c:v>3417475.3234425788</c:v>
                </c:pt>
                <c:pt idx="1754">
                  <c:v>3417475.3234425788</c:v>
                </c:pt>
                <c:pt idx="1755">
                  <c:v>3417475.3234425788</c:v>
                </c:pt>
                <c:pt idx="1756">
                  <c:v>3417475.3234425788</c:v>
                </c:pt>
                <c:pt idx="1757">
                  <c:v>3417475.3234425788</c:v>
                </c:pt>
                <c:pt idx="1758">
                  <c:v>3417475.3234425788</c:v>
                </c:pt>
                <c:pt idx="1759">
                  <c:v>3417475.3234425788</c:v>
                </c:pt>
                <c:pt idx="1760">
                  <c:v>3417475.3234425788</c:v>
                </c:pt>
                <c:pt idx="1761">
                  <c:v>3417475.3234425788</c:v>
                </c:pt>
                <c:pt idx="1762">
                  <c:v>3417475.3234425788</c:v>
                </c:pt>
                <c:pt idx="1763">
                  <c:v>3417475.3234425788</c:v>
                </c:pt>
                <c:pt idx="1764">
                  <c:v>3417475.3234425788</c:v>
                </c:pt>
                <c:pt idx="1765">
                  <c:v>3417568.137037544</c:v>
                </c:pt>
                <c:pt idx="1766">
                  <c:v>3421177.560665322</c:v>
                </c:pt>
                <c:pt idx="1767">
                  <c:v>3429350.5181836025</c:v>
                </c:pt>
                <c:pt idx="1768">
                  <c:v>3443004.8354711025</c:v>
                </c:pt>
                <c:pt idx="1769">
                  <c:v>3462322.4840277061</c:v>
                </c:pt>
                <c:pt idx="1770">
                  <c:v>3485765.5547216297</c:v>
                </c:pt>
                <c:pt idx="1771">
                  <c:v>3510362.6291104094</c:v>
                </c:pt>
                <c:pt idx="1772">
                  <c:v>3534024.7274039215</c:v>
                </c:pt>
                <c:pt idx="1773">
                  <c:v>3555830.2168922895</c:v>
                </c:pt>
                <c:pt idx="1774">
                  <c:v>3574624.8104830883</c:v>
                </c:pt>
                <c:pt idx="1775">
                  <c:v>3590263.7874066993</c:v>
                </c:pt>
                <c:pt idx="1776">
                  <c:v>3604183.1907580881</c:v>
                </c:pt>
                <c:pt idx="1777">
                  <c:v>3617958.2418705882</c:v>
                </c:pt>
                <c:pt idx="1778">
                  <c:v>3632933.1786436141</c:v>
                </c:pt>
                <c:pt idx="1779">
                  <c:v>3649793.2250936138</c:v>
                </c:pt>
                <c:pt idx="1780">
                  <c:v>3667724.8050875375</c:v>
                </c:pt>
                <c:pt idx="1781">
                  <c:v>3684826.3006085446</c:v>
                </c:pt>
                <c:pt idx="1782">
                  <c:v>3699460.9679996967</c:v>
                </c:pt>
                <c:pt idx="1783">
                  <c:v>3710971.5291011371</c:v>
                </c:pt>
                <c:pt idx="1784">
                  <c:v>3719412.592398237</c:v>
                </c:pt>
                <c:pt idx="1785">
                  <c:v>3725860.9520291463</c:v>
                </c:pt>
                <c:pt idx="1786">
                  <c:v>3731312.5731205749</c:v>
                </c:pt>
                <c:pt idx="1787">
                  <c:v>3736213.5218635788</c:v>
                </c:pt>
                <c:pt idx="1788">
                  <c:v>3740907.3702620165</c:v>
                </c:pt>
                <c:pt idx="1789">
                  <c:v>3745780.3080685046</c:v>
                </c:pt>
                <c:pt idx="1790">
                  <c:v>3751024.9807555932</c:v>
                </c:pt>
                <c:pt idx="1791">
                  <c:v>3756494.6778171607</c:v>
                </c:pt>
                <c:pt idx="1792">
                  <c:v>3761630.9607680286</c:v>
                </c:pt>
                <c:pt idx="1793">
                  <c:v>3765454.4381626467</c:v>
                </c:pt>
                <c:pt idx="1794">
                  <c:v>3768333.7709575025</c:v>
                </c:pt>
                <c:pt idx="1795">
                  <c:v>3768333.7709575025</c:v>
                </c:pt>
                <c:pt idx="1796">
                  <c:v>3768333.7709575025</c:v>
                </c:pt>
                <c:pt idx="1797">
                  <c:v>3768333.7709575025</c:v>
                </c:pt>
                <c:pt idx="1798">
                  <c:v>3768333.7709575025</c:v>
                </c:pt>
                <c:pt idx="1799">
                  <c:v>3768333.7709575025</c:v>
                </c:pt>
                <c:pt idx="1800">
                  <c:v>3768333.7709575025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DE0-4BB1-ACBB-94605ADB9F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9811392"/>
        <c:axId val="828393424"/>
      </c:scatterChart>
      <c:valAx>
        <c:axId val="8198113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MY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8393424"/>
        <c:crosses val="autoZero"/>
        <c:crossBetween val="midCat"/>
      </c:valAx>
      <c:valAx>
        <c:axId val="828393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MY"/>
                  <a:t>Energy (KWs)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981139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Power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WLTC_class_3!$M$8:$M$1808</c:f>
              <c:numCache>
                <c:formatCode>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37.27327124485597</c:v>
                </c:pt>
                <c:pt idx="13">
                  <c:v>740.38184734439301</c:v>
                </c:pt>
                <c:pt idx="14">
                  <c:v>3505.9432125000012</c:v>
                </c:pt>
                <c:pt idx="15">
                  <c:v>6080.1056421875001</c:v>
                </c:pt>
                <c:pt idx="16">
                  <c:v>7399.5791611175391</c:v>
                </c:pt>
                <c:pt idx="17">
                  <c:v>11484.556944206533</c:v>
                </c:pt>
                <c:pt idx="18">
                  <c:v>15547.577471058386</c:v>
                </c:pt>
                <c:pt idx="19">
                  <c:v>12559.376087448562</c:v>
                </c:pt>
                <c:pt idx="20">
                  <c:v>6057.156130561988</c:v>
                </c:pt>
                <c:pt idx="21">
                  <c:v>3595.8073700295795</c:v>
                </c:pt>
                <c:pt idx="22">
                  <c:v>3422.2480079796796</c:v>
                </c:pt>
                <c:pt idx="23">
                  <c:v>3693.6068000000014</c:v>
                </c:pt>
                <c:pt idx="24">
                  <c:v>6221.3308144097227</c:v>
                </c:pt>
                <c:pt idx="25">
                  <c:v>8361.1512948559612</c:v>
                </c:pt>
                <c:pt idx="26">
                  <c:v>9810.8676183963507</c:v>
                </c:pt>
                <c:pt idx="27">
                  <c:v>13921.137368872178</c:v>
                </c:pt>
                <c:pt idx="28">
                  <c:v>15769.690940277778</c:v>
                </c:pt>
                <c:pt idx="29">
                  <c:v>16064.959644785227</c:v>
                </c:pt>
                <c:pt idx="30">
                  <c:v>13199.560589705497</c:v>
                </c:pt>
                <c:pt idx="31">
                  <c:v>9378.4808672517993</c:v>
                </c:pt>
                <c:pt idx="32">
                  <c:v>7727.0546891139356</c:v>
                </c:pt>
                <c:pt idx="33">
                  <c:v>6913.1463660815371</c:v>
                </c:pt>
                <c:pt idx="34">
                  <c:v>5425.7295388888933</c:v>
                </c:pt>
                <c:pt idx="35">
                  <c:v>2906.7581611046949</c:v>
                </c:pt>
                <c:pt idx="36">
                  <c:v>-2155.1593388374399</c:v>
                </c:pt>
                <c:pt idx="37">
                  <c:v>-9720.4497725758847</c:v>
                </c:pt>
                <c:pt idx="38">
                  <c:v>-13125.349687673619</c:v>
                </c:pt>
                <c:pt idx="39">
                  <c:v>-11177.062844392998</c:v>
                </c:pt>
                <c:pt idx="40">
                  <c:v>-9016.9832536522699</c:v>
                </c:pt>
                <c:pt idx="41">
                  <c:v>-10522.439564808386</c:v>
                </c:pt>
                <c:pt idx="42">
                  <c:v>-12792.228539866246</c:v>
                </c:pt>
                <c:pt idx="43">
                  <c:v>-10395.210146752832</c:v>
                </c:pt>
                <c:pt idx="44">
                  <c:v>-5107.4606263888927</c:v>
                </c:pt>
                <c:pt idx="45">
                  <c:v>-1246.3541008037564</c:v>
                </c:pt>
                <c:pt idx="46">
                  <c:v>-638.72390555555364</c:v>
                </c:pt>
                <c:pt idx="47">
                  <c:v>-1448.3778133680557</c:v>
                </c:pt>
                <c:pt idx="48">
                  <c:v>-979.25747448559548</c:v>
                </c:pt>
                <c:pt idx="49">
                  <c:v>443.61827042181329</c:v>
                </c:pt>
                <c:pt idx="50">
                  <c:v>697.02104819958572</c:v>
                </c:pt>
                <c:pt idx="51">
                  <c:v>-1425.9196486111125</c:v>
                </c:pt>
                <c:pt idx="52">
                  <c:v>-3751.5158611175393</c:v>
                </c:pt>
                <c:pt idx="53">
                  <c:v>-2484.5527833269025</c:v>
                </c:pt>
                <c:pt idx="54">
                  <c:v>-143.86658264531886</c:v>
                </c:pt>
                <c:pt idx="55">
                  <c:v>711.28172222222247</c:v>
                </c:pt>
                <c:pt idx="56">
                  <c:v>796.69838888888887</c:v>
                </c:pt>
                <c:pt idx="57">
                  <c:v>1052.9483888888897</c:v>
                </c:pt>
                <c:pt idx="58">
                  <c:v>1342.5712157986109</c:v>
                </c:pt>
                <c:pt idx="59">
                  <c:v>2990.3666624999987</c:v>
                </c:pt>
                <c:pt idx="60">
                  <c:v>3808.7094560763894</c:v>
                </c:pt>
                <c:pt idx="61">
                  <c:v>2332.5477140625012</c:v>
                </c:pt>
                <c:pt idx="62">
                  <c:v>2086.6229095486092</c:v>
                </c:pt>
                <c:pt idx="63">
                  <c:v>2473.0491375000015</c:v>
                </c:pt>
                <c:pt idx="64">
                  <c:v>3100.9900296875021</c:v>
                </c:pt>
                <c:pt idx="65">
                  <c:v>2470.840492644033</c:v>
                </c:pt>
                <c:pt idx="66">
                  <c:v>1998.5342495306047</c:v>
                </c:pt>
                <c:pt idx="67">
                  <c:v>4128.6591921810686</c:v>
                </c:pt>
                <c:pt idx="68">
                  <c:v>8322.5994652842091</c:v>
                </c:pt>
                <c:pt idx="69">
                  <c:v>11844.469510699588</c:v>
                </c:pt>
                <c:pt idx="70">
                  <c:v>14314.917609021353</c:v>
                </c:pt>
                <c:pt idx="71">
                  <c:v>15076.633927829223</c:v>
                </c:pt>
                <c:pt idx="72">
                  <c:v>13053.337768467078</c:v>
                </c:pt>
                <c:pt idx="73">
                  <c:v>9641.1789781892967</c:v>
                </c:pt>
                <c:pt idx="74">
                  <c:v>7694.8235621463464</c:v>
                </c:pt>
                <c:pt idx="75">
                  <c:v>7647.6937199588419</c:v>
                </c:pt>
                <c:pt idx="76">
                  <c:v>8410.0144203189338</c:v>
                </c:pt>
                <c:pt idx="77">
                  <c:v>8132.3228844843061</c:v>
                </c:pt>
                <c:pt idx="78">
                  <c:v>5801.1867835069443</c:v>
                </c:pt>
                <c:pt idx="79">
                  <c:v>2180.0509893582898</c:v>
                </c:pt>
                <c:pt idx="80">
                  <c:v>198.25153472222217</c:v>
                </c:pt>
                <c:pt idx="81">
                  <c:v>-1733.3021155156966</c:v>
                </c:pt>
                <c:pt idx="82">
                  <c:v>-1172.5948930619852</c:v>
                </c:pt>
                <c:pt idx="83">
                  <c:v>1201.235766718122</c:v>
                </c:pt>
                <c:pt idx="84">
                  <c:v>-120.48477141847137</c:v>
                </c:pt>
                <c:pt idx="85">
                  <c:v>-899.42189883617698</c:v>
                </c:pt>
                <c:pt idx="86">
                  <c:v>-643.93413135930382</c:v>
                </c:pt>
                <c:pt idx="87">
                  <c:v>-150.73325365224935</c:v>
                </c:pt>
                <c:pt idx="88">
                  <c:v>-4050.7384875000075</c:v>
                </c:pt>
                <c:pt idx="89">
                  <c:v>-13349.861548270321</c:v>
                </c:pt>
                <c:pt idx="90">
                  <c:v>-17307.791084548611</c:v>
                </c:pt>
                <c:pt idx="91">
                  <c:v>-14615.272346707821</c:v>
                </c:pt>
                <c:pt idx="92">
                  <c:v>-8292.2128083847747</c:v>
                </c:pt>
                <c:pt idx="93">
                  <c:v>-4105.1915379115226</c:v>
                </c:pt>
                <c:pt idx="94">
                  <c:v>-3559.5516111111101</c:v>
                </c:pt>
                <c:pt idx="95">
                  <c:v>-3415.8361827610597</c:v>
                </c:pt>
                <c:pt idx="96">
                  <c:v>-1890.1779425411523</c:v>
                </c:pt>
                <c:pt idx="97">
                  <c:v>-686.87264999999979</c:v>
                </c:pt>
                <c:pt idx="98">
                  <c:v>-419.88358420781901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40.120493467078191</c:v>
                </c:pt>
                <c:pt idx="139">
                  <c:v>922.16554085005134</c:v>
                </c:pt>
                <c:pt idx="140">
                  <c:v>4655.4916129565318</c:v>
                </c:pt>
                <c:pt idx="141">
                  <c:v>9354.1532703124976</c:v>
                </c:pt>
                <c:pt idx="142">
                  <c:v>9508.5138948559652</c:v>
                </c:pt>
                <c:pt idx="143">
                  <c:v>5992.284407812499</c:v>
                </c:pt>
                <c:pt idx="144">
                  <c:v>4048.4833151556095</c:v>
                </c:pt>
                <c:pt idx="145">
                  <c:v>5717.5985736625553</c:v>
                </c:pt>
                <c:pt idx="146">
                  <c:v>9040.580105555553</c:v>
                </c:pt>
                <c:pt idx="147">
                  <c:v>10636.740707355964</c:v>
                </c:pt>
                <c:pt idx="148">
                  <c:v>9455.2930254565345</c:v>
                </c:pt>
                <c:pt idx="149">
                  <c:v>6451.7776866255172</c:v>
                </c:pt>
                <c:pt idx="150">
                  <c:v>2561.6686500514388</c:v>
                </c:pt>
                <c:pt idx="151">
                  <c:v>-3337.290843055559</c:v>
                </c:pt>
                <c:pt idx="152">
                  <c:v>-11243.510944032914</c:v>
                </c:pt>
                <c:pt idx="153">
                  <c:v>-14366.062522170781</c:v>
                </c:pt>
                <c:pt idx="154">
                  <c:v>-10284.405100109312</c:v>
                </c:pt>
                <c:pt idx="155">
                  <c:v>-4131.3737773212451</c:v>
                </c:pt>
                <c:pt idx="156">
                  <c:v>198.78172222222133</c:v>
                </c:pt>
                <c:pt idx="157">
                  <c:v>2721.3041624999996</c:v>
                </c:pt>
                <c:pt idx="158">
                  <c:v>5558.4321772569456</c:v>
                </c:pt>
                <c:pt idx="159">
                  <c:v>8506.49189032922</c:v>
                </c:pt>
                <c:pt idx="160">
                  <c:v>10242.459861284722</c:v>
                </c:pt>
                <c:pt idx="161">
                  <c:v>10615.640587499996</c:v>
                </c:pt>
                <c:pt idx="162">
                  <c:v>9408.9752873263951</c:v>
                </c:pt>
                <c:pt idx="163">
                  <c:v>9812.9807944444456</c:v>
                </c:pt>
                <c:pt idx="164">
                  <c:v>9461.5445355259781</c:v>
                </c:pt>
                <c:pt idx="165">
                  <c:v>8003.9886020897675</c:v>
                </c:pt>
                <c:pt idx="166">
                  <c:v>7133.4485626736159</c:v>
                </c:pt>
                <c:pt idx="167">
                  <c:v>9758.1888985596761</c:v>
                </c:pt>
                <c:pt idx="168">
                  <c:v>12635.555306995886</c:v>
                </c:pt>
                <c:pt idx="169">
                  <c:v>10214.603505555549</c:v>
                </c:pt>
                <c:pt idx="170">
                  <c:v>3418.0235504115108</c:v>
                </c:pt>
                <c:pt idx="171">
                  <c:v>-4900.7494685699548</c:v>
                </c:pt>
                <c:pt idx="172">
                  <c:v>-13385.860251562495</c:v>
                </c:pt>
                <c:pt idx="173">
                  <c:v>-15413.058450874485</c:v>
                </c:pt>
                <c:pt idx="174">
                  <c:v>-9081.3371584555043</c:v>
                </c:pt>
                <c:pt idx="175">
                  <c:v>-1832.0454463027268</c:v>
                </c:pt>
                <c:pt idx="176">
                  <c:v>2825.8662421360559</c:v>
                </c:pt>
                <c:pt idx="177">
                  <c:v>6795.0202584426424</c:v>
                </c:pt>
                <c:pt idx="178">
                  <c:v>8501.1241166152286</c:v>
                </c:pt>
                <c:pt idx="179">
                  <c:v>5828.2360199588493</c:v>
                </c:pt>
                <c:pt idx="180">
                  <c:v>2752.6495485596724</c:v>
                </c:pt>
                <c:pt idx="181">
                  <c:v>1272.2216188593061</c:v>
                </c:pt>
                <c:pt idx="182">
                  <c:v>-407.1806467078178</c:v>
                </c:pt>
                <c:pt idx="183">
                  <c:v>-4232.5089364647592</c:v>
                </c:pt>
                <c:pt idx="184">
                  <c:v>-6898.3749546874988</c:v>
                </c:pt>
                <c:pt idx="185">
                  <c:v>-6930.578627366257</c:v>
                </c:pt>
                <c:pt idx="186">
                  <c:v>-5586.5825069444491</c:v>
                </c:pt>
                <c:pt idx="187">
                  <c:v>-3963.0280921874983</c:v>
                </c:pt>
                <c:pt idx="188">
                  <c:v>-2741.5099703124997</c:v>
                </c:pt>
                <c:pt idx="189">
                  <c:v>-1851.7068333397654</c:v>
                </c:pt>
                <c:pt idx="190">
                  <c:v>-1094.671694219393</c:v>
                </c:pt>
                <c:pt idx="191">
                  <c:v>-646.42246052597704</c:v>
                </c:pt>
                <c:pt idx="192">
                  <c:v>-243.35160954861064</c:v>
                </c:pt>
                <c:pt idx="193">
                  <c:v>208.16212303883654</c:v>
                </c:pt>
                <c:pt idx="194">
                  <c:v>376.19865087448557</c:v>
                </c:pt>
                <c:pt idx="195">
                  <c:v>625.86505555555618</c:v>
                </c:pt>
                <c:pt idx="196">
                  <c:v>796.69838888888887</c:v>
                </c:pt>
                <c:pt idx="197">
                  <c:v>796.69838888888887</c:v>
                </c:pt>
                <c:pt idx="198">
                  <c:v>1223.7817222222222</c:v>
                </c:pt>
                <c:pt idx="199">
                  <c:v>1720.748928594393</c:v>
                </c:pt>
                <c:pt idx="200">
                  <c:v>2253.440840792181</c:v>
                </c:pt>
                <c:pt idx="201">
                  <c:v>2927.7564022633751</c:v>
                </c:pt>
                <c:pt idx="202">
                  <c:v>3673.854756944444</c:v>
                </c:pt>
                <c:pt idx="203">
                  <c:v>5808.5485008680562</c:v>
                </c:pt>
                <c:pt idx="204">
                  <c:v>7647.4225583847719</c:v>
                </c:pt>
                <c:pt idx="205">
                  <c:v>8697.258657818933</c:v>
                </c:pt>
                <c:pt idx="206">
                  <c:v>11308.55526579218</c:v>
                </c:pt>
                <c:pt idx="207">
                  <c:v>13003.305759149949</c:v>
                </c:pt>
                <c:pt idx="208">
                  <c:v>12865.982881893009</c:v>
                </c:pt>
                <c:pt idx="209">
                  <c:v>15081.97759670782</c:v>
                </c:pt>
                <c:pt idx="210">
                  <c:v>16393.88864032922</c:v>
                </c:pt>
                <c:pt idx="211">
                  <c:v>13506.129405381947</c:v>
                </c:pt>
                <c:pt idx="212">
                  <c:v>11364.774852263372</c:v>
                </c:pt>
                <c:pt idx="213">
                  <c:v>10042.065070312496</c:v>
                </c:pt>
                <c:pt idx="214">
                  <c:v>10933.969789300418</c:v>
                </c:pt>
                <c:pt idx="215">
                  <c:v>13821.788183108278</c:v>
                </c:pt>
                <c:pt idx="216">
                  <c:v>16406.9809375</c:v>
                </c:pt>
                <c:pt idx="217">
                  <c:v>17237.951366493056</c:v>
                </c:pt>
                <c:pt idx="218">
                  <c:v>16253.546424125516</c:v>
                </c:pt>
                <c:pt idx="219">
                  <c:v>14320.87125457818</c:v>
                </c:pt>
                <c:pt idx="220">
                  <c:v>12125.12487587449</c:v>
                </c:pt>
                <c:pt idx="221">
                  <c:v>9370.3559868120028</c:v>
                </c:pt>
                <c:pt idx="222">
                  <c:v>7567.7457171874903</c:v>
                </c:pt>
                <c:pt idx="223">
                  <c:v>7260.2925864518866</c:v>
                </c:pt>
                <c:pt idx="224">
                  <c:v>7313.4207981995996</c:v>
                </c:pt>
                <c:pt idx="225">
                  <c:v>8541.9784518004108</c:v>
                </c:pt>
                <c:pt idx="226">
                  <c:v>9052.3034430040916</c:v>
                </c:pt>
                <c:pt idx="227">
                  <c:v>8763.0948256880147</c:v>
                </c:pt>
                <c:pt idx="228">
                  <c:v>8467.3628625000219</c:v>
                </c:pt>
                <c:pt idx="229">
                  <c:v>7746.0424296810816</c:v>
                </c:pt>
                <c:pt idx="230">
                  <c:v>6192.4064921231875</c:v>
                </c:pt>
                <c:pt idx="231">
                  <c:v>3779.3856587898772</c:v>
                </c:pt>
                <c:pt idx="232">
                  <c:v>-1454.756181430047</c:v>
                </c:pt>
                <c:pt idx="233">
                  <c:v>-8121.2349046875188</c:v>
                </c:pt>
                <c:pt idx="234">
                  <c:v>-10166.420007182349</c:v>
                </c:pt>
                <c:pt idx="235">
                  <c:v>-6969.289659722228</c:v>
                </c:pt>
                <c:pt idx="236">
                  <c:v>-2240.2648736111014</c:v>
                </c:pt>
                <c:pt idx="237">
                  <c:v>-833.39310555555096</c:v>
                </c:pt>
                <c:pt idx="238">
                  <c:v>-3947.5610393004276</c:v>
                </c:pt>
                <c:pt idx="239">
                  <c:v>-9882.3486171360655</c:v>
                </c:pt>
                <c:pt idx="240">
                  <c:v>-13509.099428234305</c:v>
                </c:pt>
                <c:pt idx="241">
                  <c:v>-10954.334911233273</c:v>
                </c:pt>
                <c:pt idx="242">
                  <c:v>-9628.8031773083858</c:v>
                </c:pt>
                <c:pt idx="243">
                  <c:v>-10123.590622170779</c:v>
                </c:pt>
                <c:pt idx="244">
                  <c:v>-9016.9832536522699</c:v>
                </c:pt>
                <c:pt idx="245">
                  <c:v>-10522.439564808386</c:v>
                </c:pt>
                <c:pt idx="246">
                  <c:v>-12792.228539866246</c:v>
                </c:pt>
                <c:pt idx="247">
                  <c:v>-10395.210146752832</c:v>
                </c:pt>
                <c:pt idx="248">
                  <c:v>-5107.4606263888927</c:v>
                </c:pt>
                <c:pt idx="249">
                  <c:v>-1246.3541008037564</c:v>
                </c:pt>
                <c:pt idx="250">
                  <c:v>-638.72390555555364</c:v>
                </c:pt>
                <c:pt idx="251">
                  <c:v>-1448.3778133680557</c:v>
                </c:pt>
                <c:pt idx="252">
                  <c:v>-979.25747448559548</c:v>
                </c:pt>
                <c:pt idx="253">
                  <c:v>443.61827042181329</c:v>
                </c:pt>
                <c:pt idx="254">
                  <c:v>697.02104819958572</c:v>
                </c:pt>
                <c:pt idx="255">
                  <c:v>-1425.9196486111125</c:v>
                </c:pt>
                <c:pt idx="256">
                  <c:v>-2186.9672500064285</c:v>
                </c:pt>
                <c:pt idx="257">
                  <c:v>659.9290002250525</c:v>
                </c:pt>
                <c:pt idx="258">
                  <c:v>4759.7293056069939</c:v>
                </c:pt>
                <c:pt idx="259">
                  <c:v>7836.5339379693942</c:v>
                </c:pt>
                <c:pt idx="260">
                  <c:v>9180.5654443930052</c:v>
                </c:pt>
                <c:pt idx="261">
                  <c:v>10027.941732921809</c:v>
                </c:pt>
                <c:pt idx="262">
                  <c:v>11862.800314936987</c:v>
                </c:pt>
                <c:pt idx="263">
                  <c:v>15936.890296997173</c:v>
                </c:pt>
                <c:pt idx="264">
                  <c:v>19489.210524530616</c:v>
                </c:pt>
                <c:pt idx="265">
                  <c:v>19399.277023836163</c:v>
                </c:pt>
                <c:pt idx="266">
                  <c:v>16021.689034722211</c:v>
                </c:pt>
                <c:pt idx="267">
                  <c:v>14479.835188888886</c:v>
                </c:pt>
                <c:pt idx="268">
                  <c:v>14363.088893923616</c:v>
                </c:pt>
                <c:pt idx="269">
                  <c:v>13010.729538888889</c:v>
                </c:pt>
                <c:pt idx="270">
                  <c:v>8920.7925796875043</c:v>
                </c:pt>
                <c:pt idx="271">
                  <c:v>2722.078134773672</c:v>
                </c:pt>
                <c:pt idx="272">
                  <c:v>1388.0958777777687</c:v>
                </c:pt>
                <c:pt idx="273">
                  <c:v>-2499.2680324652729</c:v>
                </c:pt>
                <c:pt idx="274">
                  <c:v>-10543.143299646348</c:v>
                </c:pt>
                <c:pt idx="275">
                  <c:v>-13400.164811111119</c:v>
                </c:pt>
                <c:pt idx="276">
                  <c:v>-14434.059782921806</c:v>
                </c:pt>
                <c:pt idx="277">
                  <c:v>-14844.932132921811</c:v>
                </c:pt>
                <c:pt idx="278">
                  <c:v>-17344.241474131944</c:v>
                </c:pt>
                <c:pt idx="279">
                  <c:v>-15457.951796006946</c:v>
                </c:pt>
                <c:pt idx="280">
                  <c:v>-6604.3498101337455</c:v>
                </c:pt>
                <c:pt idx="281">
                  <c:v>3536.1190685699594</c:v>
                </c:pt>
                <c:pt idx="282">
                  <c:v>12015.044581938017</c:v>
                </c:pt>
                <c:pt idx="283">
                  <c:v>15695.330773096708</c:v>
                </c:pt>
                <c:pt idx="284">
                  <c:v>18293.715192541153</c:v>
                </c:pt>
                <c:pt idx="285">
                  <c:v>19989.279729983282</c:v>
                </c:pt>
                <c:pt idx="286">
                  <c:v>20389.701920318937</c:v>
                </c:pt>
                <c:pt idx="287">
                  <c:v>22263.99848912681</c:v>
                </c:pt>
                <c:pt idx="288">
                  <c:v>24157.361170781875</c:v>
                </c:pt>
                <c:pt idx="289">
                  <c:v>21357.759477436997</c:v>
                </c:pt>
                <c:pt idx="290">
                  <c:v>12824.731894444445</c:v>
                </c:pt>
                <c:pt idx="291">
                  <c:v>4140.3601263888886</c:v>
                </c:pt>
                <c:pt idx="292">
                  <c:v>-1884.0181055555411</c:v>
                </c:pt>
                <c:pt idx="293">
                  <c:v>-2563.5622840342266</c:v>
                </c:pt>
                <c:pt idx="294">
                  <c:v>-526.70232811858443</c:v>
                </c:pt>
                <c:pt idx="295">
                  <c:v>1794.9535500000188</c:v>
                </c:pt>
                <c:pt idx="296">
                  <c:v>3782.4668213027267</c:v>
                </c:pt>
                <c:pt idx="297">
                  <c:v>5126.2035499999947</c:v>
                </c:pt>
                <c:pt idx="298">
                  <c:v>5503.8367831597225</c:v>
                </c:pt>
                <c:pt idx="299">
                  <c:v>4523.5580885480822</c:v>
                </c:pt>
                <c:pt idx="300">
                  <c:v>3176.8219774369995</c:v>
                </c:pt>
                <c:pt idx="301">
                  <c:v>1480.7117831597366</c:v>
                </c:pt>
                <c:pt idx="302">
                  <c:v>-540.86787402264792</c:v>
                </c:pt>
                <c:pt idx="303">
                  <c:v>-2185.8898972736774</c:v>
                </c:pt>
                <c:pt idx="304">
                  <c:v>-4399.485389300412</c:v>
                </c:pt>
                <c:pt idx="305">
                  <c:v>-5834.2647553305032</c:v>
                </c:pt>
                <c:pt idx="306">
                  <c:v>-4182.7351369855969</c:v>
                </c:pt>
                <c:pt idx="307">
                  <c:v>-1202.6648111111103</c:v>
                </c:pt>
                <c:pt idx="308">
                  <c:v>1095.218700109323</c:v>
                </c:pt>
                <c:pt idx="309">
                  <c:v>1370.5944510481131</c:v>
                </c:pt>
                <c:pt idx="310">
                  <c:v>500.07691203061097</c:v>
                </c:pt>
                <c:pt idx="311">
                  <c:v>-354.39181440329969</c:v>
                </c:pt>
                <c:pt idx="312">
                  <c:v>-2007.3472544045903</c:v>
                </c:pt>
                <c:pt idx="313">
                  <c:v>-3835.8883574588476</c:v>
                </c:pt>
                <c:pt idx="314">
                  <c:v>-5000.0714999999982</c:v>
                </c:pt>
                <c:pt idx="315">
                  <c:v>-4805.6265773662535</c:v>
                </c:pt>
                <c:pt idx="316">
                  <c:v>-3927.6862013888872</c:v>
                </c:pt>
                <c:pt idx="317">
                  <c:v>-4469.0021862204212</c:v>
                </c:pt>
                <c:pt idx="318">
                  <c:v>-5746.6915277777753</c:v>
                </c:pt>
                <c:pt idx="319">
                  <c:v>-5785.4763930041117</c:v>
                </c:pt>
                <c:pt idx="320">
                  <c:v>-2625.4062046874978</c:v>
                </c:pt>
                <c:pt idx="321">
                  <c:v>-393.18888559671262</c:v>
                </c:pt>
                <c:pt idx="322">
                  <c:v>497.44959184027266</c:v>
                </c:pt>
                <c:pt idx="323">
                  <c:v>674.68917517361467</c:v>
                </c:pt>
                <c:pt idx="324">
                  <c:v>-38.586332812500089</c:v>
                </c:pt>
                <c:pt idx="325">
                  <c:v>979.47435347864848</c:v>
                </c:pt>
                <c:pt idx="326">
                  <c:v>1149.595881256435</c:v>
                </c:pt>
                <c:pt idx="327">
                  <c:v>628.79637263374832</c:v>
                </c:pt>
                <c:pt idx="328">
                  <c:v>-3527.8145457111646</c:v>
                </c:pt>
                <c:pt idx="329">
                  <c:v>-7061.739889821245</c:v>
                </c:pt>
                <c:pt idx="330">
                  <c:v>-3302.1662954925441</c:v>
                </c:pt>
                <c:pt idx="331">
                  <c:v>176.81388865097654</c:v>
                </c:pt>
                <c:pt idx="332">
                  <c:v>-63.826228465790116</c:v>
                </c:pt>
                <c:pt idx="333">
                  <c:v>-176.9187571180554</c:v>
                </c:pt>
                <c:pt idx="334">
                  <c:v>47.445738888888386</c:v>
                </c:pt>
                <c:pt idx="335">
                  <c:v>-169.89524305555531</c:v>
                </c:pt>
                <c:pt idx="336">
                  <c:v>247.08177800282979</c:v>
                </c:pt>
                <c:pt idx="337">
                  <c:v>955.60057755272646</c:v>
                </c:pt>
                <c:pt idx="338">
                  <c:v>2104.8942780028287</c:v>
                </c:pt>
                <c:pt idx="339">
                  <c:v>4650.1112500514409</c:v>
                </c:pt>
                <c:pt idx="340">
                  <c:v>8425.8057704218118</c:v>
                </c:pt>
                <c:pt idx="341">
                  <c:v>10908.458537146351</c:v>
                </c:pt>
                <c:pt idx="342">
                  <c:v>8365.7704983731983</c:v>
                </c:pt>
                <c:pt idx="343">
                  <c:v>3881.4181648662543</c:v>
                </c:pt>
                <c:pt idx="344">
                  <c:v>2670.1246925861628</c:v>
                </c:pt>
                <c:pt idx="345">
                  <c:v>3782.1523706597181</c:v>
                </c:pt>
                <c:pt idx="346">
                  <c:v>3924.4811222222256</c:v>
                </c:pt>
                <c:pt idx="347">
                  <c:v>3198.87243976338</c:v>
                </c:pt>
                <c:pt idx="348">
                  <c:v>4035.8156193222703</c:v>
                </c:pt>
                <c:pt idx="349">
                  <c:v>3934.5291365676439</c:v>
                </c:pt>
                <c:pt idx="350">
                  <c:v>2995.7552866962451</c:v>
                </c:pt>
                <c:pt idx="351">
                  <c:v>2003.908776388889</c:v>
                </c:pt>
                <c:pt idx="352">
                  <c:v>1595.6337589184686</c:v>
                </c:pt>
                <c:pt idx="353">
                  <c:v>1588.8291625514348</c:v>
                </c:pt>
                <c:pt idx="354">
                  <c:v>1780.6303609374972</c:v>
                </c:pt>
                <c:pt idx="355">
                  <c:v>2376.4116109375054</c:v>
                </c:pt>
                <c:pt idx="356">
                  <c:v>2595.7205644740238</c:v>
                </c:pt>
                <c:pt idx="357">
                  <c:v>1803.1796097222195</c:v>
                </c:pt>
                <c:pt idx="358">
                  <c:v>-603.53194855967286</c:v>
                </c:pt>
                <c:pt idx="359">
                  <c:v>-3846.5553519611626</c:v>
                </c:pt>
                <c:pt idx="360">
                  <c:v>-4838.1998906892977</c:v>
                </c:pt>
                <c:pt idx="361">
                  <c:v>-3513.4471559670806</c:v>
                </c:pt>
                <c:pt idx="362">
                  <c:v>-1766.9244064236077</c:v>
                </c:pt>
                <c:pt idx="363">
                  <c:v>-355.8643795203181</c:v>
                </c:pt>
                <c:pt idx="364">
                  <c:v>827.15047343749677</c:v>
                </c:pt>
                <c:pt idx="365">
                  <c:v>1563.8692234375019</c:v>
                </c:pt>
                <c:pt idx="366">
                  <c:v>2164.2652403292186</c:v>
                </c:pt>
                <c:pt idx="367">
                  <c:v>3415.6614355967095</c:v>
                </c:pt>
                <c:pt idx="368">
                  <c:v>5139.9308434092081</c:v>
                </c:pt>
                <c:pt idx="369">
                  <c:v>5309.0189811278278</c:v>
                </c:pt>
                <c:pt idx="370">
                  <c:v>3420.7886671875008</c:v>
                </c:pt>
                <c:pt idx="371">
                  <c:v>834.77225961291151</c:v>
                </c:pt>
                <c:pt idx="372">
                  <c:v>-3768.9100119855952</c:v>
                </c:pt>
                <c:pt idx="373">
                  <c:v>-7787.0571019097242</c:v>
                </c:pt>
                <c:pt idx="374">
                  <c:v>-7496.6682123263899</c:v>
                </c:pt>
                <c:pt idx="375">
                  <c:v>-4982.4205999999976</c:v>
                </c:pt>
                <c:pt idx="376">
                  <c:v>-2767.7488386509781</c:v>
                </c:pt>
                <c:pt idx="377">
                  <c:v>-1503.853598611111</c:v>
                </c:pt>
                <c:pt idx="378">
                  <c:v>-806.9647929333845</c:v>
                </c:pt>
                <c:pt idx="379">
                  <c:v>-441.5117736625516</c:v>
                </c:pt>
                <c:pt idx="380">
                  <c:v>-500.48830000000021</c:v>
                </c:pt>
                <c:pt idx="381">
                  <c:v>-598.34519259902265</c:v>
                </c:pt>
                <c:pt idx="382">
                  <c:v>-515.98013681198552</c:v>
                </c:pt>
                <c:pt idx="383">
                  <c:v>-442.56502546939322</c:v>
                </c:pt>
                <c:pt idx="384">
                  <c:v>-307.98955902134776</c:v>
                </c:pt>
                <c:pt idx="385">
                  <c:v>-88.51531093749999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107.42004202031893</c:v>
                </c:pt>
                <c:pt idx="393">
                  <c:v>780.0809758680557</c:v>
                </c:pt>
                <c:pt idx="394">
                  <c:v>2432.8500222222224</c:v>
                </c:pt>
                <c:pt idx="395">
                  <c:v>4977.5697453768007</c:v>
                </c:pt>
                <c:pt idx="396">
                  <c:v>8084.0816324652787</c:v>
                </c:pt>
                <c:pt idx="397">
                  <c:v>11279.492982458845</c:v>
                </c:pt>
                <c:pt idx="398">
                  <c:v>12737.777843640684</c:v>
                </c:pt>
                <c:pt idx="399">
                  <c:v>9779.376808281897</c:v>
                </c:pt>
                <c:pt idx="400">
                  <c:v>4344.5888921810747</c:v>
                </c:pt>
                <c:pt idx="401">
                  <c:v>517.92222551439818</c:v>
                </c:pt>
                <c:pt idx="402">
                  <c:v>-2338.3837414930567</c:v>
                </c:pt>
                <c:pt idx="403">
                  <c:v>-3859.515934600046</c:v>
                </c:pt>
                <c:pt idx="404">
                  <c:v>-3282.2409000000021</c:v>
                </c:pt>
                <c:pt idx="405">
                  <c:v>-2790.4087092078225</c:v>
                </c:pt>
                <c:pt idx="406">
                  <c:v>-2990.3460179462445</c:v>
                </c:pt>
                <c:pt idx="407">
                  <c:v>-2967.9072528292163</c:v>
                </c:pt>
                <c:pt idx="408">
                  <c:v>-2023.7022859375004</c:v>
                </c:pt>
                <c:pt idx="409">
                  <c:v>-466.44153791152291</c:v>
                </c:pt>
                <c:pt idx="410">
                  <c:v>729.86442742412623</c:v>
                </c:pt>
                <c:pt idx="411">
                  <c:v>1233.6591800411513</c:v>
                </c:pt>
                <c:pt idx="412">
                  <c:v>1454.0098509773663</c:v>
                </c:pt>
                <c:pt idx="413">
                  <c:v>1692.0470557806079</c:v>
                </c:pt>
                <c:pt idx="414">
                  <c:v>2482.3936781314305</c:v>
                </c:pt>
                <c:pt idx="415">
                  <c:v>3897.4562428819427</c:v>
                </c:pt>
                <c:pt idx="416">
                  <c:v>4642.9345180555538</c:v>
                </c:pt>
                <c:pt idx="417">
                  <c:v>3531.9282876093143</c:v>
                </c:pt>
                <c:pt idx="418">
                  <c:v>1434.270271071247</c:v>
                </c:pt>
                <c:pt idx="419">
                  <c:v>-730.90116810699556</c:v>
                </c:pt>
                <c:pt idx="420">
                  <c:v>-1566.7040255144029</c:v>
                </c:pt>
                <c:pt idx="421">
                  <c:v>-536.47923976337711</c:v>
                </c:pt>
                <c:pt idx="422">
                  <c:v>858.67413749999662</c:v>
                </c:pt>
                <c:pt idx="423">
                  <c:v>2270.8750059670783</c:v>
                </c:pt>
                <c:pt idx="424">
                  <c:v>4466.2835569958879</c:v>
                </c:pt>
                <c:pt idx="425">
                  <c:v>8639.8779099601379</c:v>
                </c:pt>
                <c:pt idx="426">
                  <c:v>14911.923588940326</c:v>
                </c:pt>
                <c:pt idx="427">
                  <c:v>19491.4474630144</c:v>
                </c:pt>
                <c:pt idx="428">
                  <c:v>15787.41151255144</c:v>
                </c:pt>
                <c:pt idx="429">
                  <c:v>6967.2461250514361</c:v>
                </c:pt>
                <c:pt idx="430">
                  <c:v>1028.3414071823527</c:v>
                </c:pt>
                <c:pt idx="431">
                  <c:v>-1338.7822967078223</c:v>
                </c:pt>
                <c:pt idx="432">
                  <c:v>-1088.299048270311</c:v>
                </c:pt>
                <c:pt idx="433">
                  <c:v>483.2270525398726</c:v>
                </c:pt>
                <c:pt idx="434">
                  <c:v>698.72818542309824</c:v>
                </c:pt>
                <c:pt idx="435">
                  <c:v>-1933.0234625000046</c:v>
                </c:pt>
                <c:pt idx="436">
                  <c:v>-6019.0556467078222</c:v>
                </c:pt>
                <c:pt idx="437">
                  <c:v>-9901.6751758680548</c:v>
                </c:pt>
                <c:pt idx="438">
                  <c:v>-12325.307479681072</c:v>
                </c:pt>
                <c:pt idx="439">
                  <c:v>-11851.651853755146</c:v>
                </c:pt>
                <c:pt idx="440">
                  <c:v>-8782.882859548612</c:v>
                </c:pt>
                <c:pt idx="441">
                  <c:v>-4481.083153813016</c:v>
                </c:pt>
                <c:pt idx="442">
                  <c:v>-1482.3530315329222</c:v>
                </c:pt>
                <c:pt idx="443">
                  <c:v>-248.14238611754115</c:v>
                </c:pt>
                <c:pt idx="444">
                  <c:v>-5.4350620884773662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121.65615313143005</c:v>
                </c:pt>
                <c:pt idx="513">
                  <c:v>1249.0133080954217</c:v>
                </c:pt>
                <c:pt idx="514">
                  <c:v>4802.4939263888882</c:v>
                </c:pt>
                <c:pt idx="515">
                  <c:v>9350.3090528292196</c:v>
                </c:pt>
                <c:pt idx="516">
                  <c:v>11535.77841111111</c:v>
                </c:pt>
                <c:pt idx="517">
                  <c:v>8843.5552490676419</c:v>
                </c:pt>
                <c:pt idx="518">
                  <c:v>3689.0651769097194</c:v>
                </c:pt>
                <c:pt idx="519">
                  <c:v>571.35684357639218</c:v>
                </c:pt>
                <c:pt idx="520">
                  <c:v>-964.40085190971934</c:v>
                </c:pt>
                <c:pt idx="521">
                  <c:v>-1647.660951382461</c:v>
                </c:pt>
                <c:pt idx="522">
                  <c:v>-2111.0265777777777</c:v>
                </c:pt>
                <c:pt idx="523">
                  <c:v>-3484.1247851337434</c:v>
                </c:pt>
                <c:pt idx="524">
                  <c:v>-5469.6970615676428</c:v>
                </c:pt>
                <c:pt idx="525">
                  <c:v>-5901.8286997620889</c:v>
                </c:pt>
                <c:pt idx="526">
                  <c:v>-3773.8039689300413</c:v>
                </c:pt>
                <c:pt idx="527">
                  <c:v>-1332.5490967078188</c:v>
                </c:pt>
                <c:pt idx="528">
                  <c:v>-296.30772736625511</c:v>
                </c:pt>
                <c:pt idx="529">
                  <c:v>-76.994816615226355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30.155215689300412</c:v>
                </c:pt>
                <c:pt idx="534">
                  <c:v>334.69333888888883</c:v>
                </c:pt>
                <c:pt idx="535">
                  <c:v>1120.4952411522636</c:v>
                </c:pt>
                <c:pt idx="536">
                  <c:v>2191.5699829218106</c:v>
                </c:pt>
                <c:pt idx="537">
                  <c:v>5092.6061889403281</c:v>
                </c:pt>
                <c:pt idx="538">
                  <c:v>10674.100563014403</c:v>
                </c:pt>
                <c:pt idx="539">
                  <c:v>14792.154387448561</c:v>
                </c:pt>
                <c:pt idx="540">
                  <c:v>10970.513547048609</c:v>
                </c:pt>
                <c:pt idx="541">
                  <c:v>4148.227120724021</c:v>
                </c:pt>
                <c:pt idx="542">
                  <c:v>1357.9493429462461</c:v>
                </c:pt>
                <c:pt idx="543">
                  <c:v>134.38241718750243</c:v>
                </c:pt>
                <c:pt idx="544">
                  <c:v>-1723.0091829218109</c:v>
                </c:pt>
                <c:pt idx="545">
                  <c:v>-4018.6272686406896</c:v>
                </c:pt>
                <c:pt idx="546">
                  <c:v>-4064.8318053819462</c:v>
                </c:pt>
                <c:pt idx="547">
                  <c:v>-2564.2984336741288</c:v>
                </c:pt>
                <c:pt idx="548">
                  <c:v>-1532.8136652263372</c:v>
                </c:pt>
                <c:pt idx="549">
                  <c:v>-992.03448970550301</c:v>
                </c:pt>
                <c:pt idx="550">
                  <c:v>-721.17347217078338</c:v>
                </c:pt>
                <c:pt idx="551">
                  <c:v>-167.43637725694421</c:v>
                </c:pt>
                <c:pt idx="552">
                  <c:v>-62.281366891718172</c:v>
                </c:pt>
                <c:pt idx="553">
                  <c:v>-61.318293859310728</c:v>
                </c:pt>
                <c:pt idx="554">
                  <c:v>318.1227504565332</c:v>
                </c:pt>
                <c:pt idx="555">
                  <c:v>685.82916111754014</c:v>
                </c:pt>
                <c:pt idx="556">
                  <c:v>1058.8152722286532</c:v>
                </c:pt>
                <c:pt idx="557">
                  <c:v>1548.8345560120895</c:v>
                </c:pt>
                <c:pt idx="558">
                  <c:v>2099.5478763888882</c:v>
                </c:pt>
                <c:pt idx="559">
                  <c:v>3756.2831668917174</c:v>
                </c:pt>
                <c:pt idx="560">
                  <c:v>4046.8297508680557</c:v>
                </c:pt>
                <c:pt idx="561">
                  <c:v>1751.3635805041151</c:v>
                </c:pt>
                <c:pt idx="562">
                  <c:v>1146.328858281893</c:v>
                </c:pt>
                <c:pt idx="563">
                  <c:v>-789.78225282921755</c:v>
                </c:pt>
                <c:pt idx="564">
                  <c:v>-6530.930416615226</c:v>
                </c:pt>
                <c:pt idx="565">
                  <c:v>-6953.0763764982003</c:v>
                </c:pt>
                <c:pt idx="566">
                  <c:v>-3136.3166444444441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214.84546116255143</c:v>
                </c:pt>
                <c:pt idx="602">
                  <c:v>705.34139253472222</c:v>
                </c:pt>
                <c:pt idx="603">
                  <c:v>2706.1833555555554</c:v>
                </c:pt>
                <c:pt idx="604">
                  <c:v>6688.9554839056054</c:v>
                </c:pt>
                <c:pt idx="605">
                  <c:v>11763.801517644033</c:v>
                </c:pt>
                <c:pt idx="606">
                  <c:v>17275.700612500001</c:v>
                </c:pt>
                <c:pt idx="607">
                  <c:v>21207.152370659718</c:v>
                </c:pt>
                <c:pt idx="608">
                  <c:v>22387.235314011054</c:v>
                </c:pt>
                <c:pt idx="609">
                  <c:v>23136.44182777777</c:v>
                </c:pt>
                <c:pt idx="610">
                  <c:v>25325.336990329222</c:v>
                </c:pt>
                <c:pt idx="611">
                  <c:v>26577.672227256946</c:v>
                </c:pt>
                <c:pt idx="612">
                  <c:v>21583.876996707815</c:v>
                </c:pt>
                <c:pt idx="613">
                  <c:v>11872.142319965293</c:v>
                </c:pt>
                <c:pt idx="614">
                  <c:v>4704.374115155616</c:v>
                </c:pt>
                <c:pt idx="615">
                  <c:v>2952.1661438721562</c:v>
                </c:pt>
                <c:pt idx="616">
                  <c:v>2942.7167384773761</c:v>
                </c:pt>
                <c:pt idx="617">
                  <c:v>1894.6095119855927</c:v>
                </c:pt>
                <c:pt idx="618">
                  <c:v>-175.73147494856886</c:v>
                </c:pt>
                <c:pt idx="619">
                  <c:v>-2540.1861648662498</c:v>
                </c:pt>
                <c:pt idx="620">
                  <c:v>-3167.8011703125048</c:v>
                </c:pt>
                <c:pt idx="621">
                  <c:v>-1210.4111887667175</c:v>
                </c:pt>
                <c:pt idx="622">
                  <c:v>1633.2295388888847</c:v>
                </c:pt>
                <c:pt idx="623">
                  <c:v>3834.0429328768046</c:v>
                </c:pt>
                <c:pt idx="624">
                  <c:v>6074.292883326917</c:v>
                </c:pt>
                <c:pt idx="625">
                  <c:v>7457.6736714056169</c:v>
                </c:pt>
                <c:pt idx="626">
                  <c:v>6598.8535775398623</c:v>
                </c:pt>
                <c:pt idx="627">
                  <c:v>4686.6614681069859</c:v>
                </c:pt>
                <c:pt idx="628">
                  <c:v>3704.369801440329</c:v>
                </c:pt>
                <c:pt idx="629">
                  <c:v>4031.8003569958892</c:v>
                </c:pt>
                <c:pt idx="630">
                  <c:v>6012.4633387795875</c:v>
                </c:pt>
                <c:pt idx="631">
                  <c:v>9101.0779324138421</c:v>
                </c:pt>
                <c:pt idx="632">
                  <c:v>11365.432707812486</c:v>
                </c:pt>
                <c:pt idx="633">
                  <c:v>13084.287411284704</c:v>
                </c:pt>
                <c:pt idx="634">
                  <c:v>13867.010570608289</c:v>
                </c:pt>
                <c:pt idx="635">
                  <c:v>12805.24257222224</c:v>
                </c:pt>
                <c:pt idx="636">
                  <c:v>9723.0141213477327</c:v>
                </c:pt>
                <c:pt idx="637">
                  <c:v>6040.4344416152217</c:v>
                </c:pt>
                <c:pt idx="638">
                  <c:v>4154.149719392999</c:v>
                </c:pt>
                <c:pt idx="639">
                  <c:v>3389.2049928176548</c:v>
                </c:pt>
                <c:pt idx="640">
                  <c:v>3368.4115423675526</c:v>
                </c:pt>
                <c:pt idx="641">
                  <c:v>5978.9168991255092</c:v>
                </c:pt>
                <c:pt idx="642">
                  <c:v>10969.464467187485</c:v>
                </c:pt>
                <c:pt idx="643">
                  <c:v>12813.577087326394</c:v>
                </c:pt>
                <c:pt idx="644">
                  <c:v>9528.7085888888996</c:v>
                </c:pt>
                <c:pt idx="645">
                  <c:v>7618.4491241319274</c:v>
                </c:pt>
                <c:pt idx="646">
                  <c:v>8089.1146971000417</c:v>
                </c:pt>
                <c:pt idx="647">
                  <c:v>8165.1129305620007</c:v>
                </c:pt>
                <c:pt idx="648">
                  <c:v>7434.3111609375064</c:v>
                </c:pt>
                <c:pt idx="649">
                  <c:v>5444.7161700295546</c:v>
                </c:pt>
                <c:pt idx="650">
                  <c:v>1387.4615181070017</c:v>
                </c:pt>
                <c:pt idx="651">
                  <c:v>-5444.6996995884538</c:v>
                </c:pt>
                <c:pt idx="652">
                  <c:v>-10362.153492644027</c:v>
                </c:pt>
                <c:pt idx="653">
                  <c:v>-10785.752495711169</c:v>
                </c:pt>
                <c:pt idx="654">
                  <c:v>-13298.047551909716</c:v>
                </c:pt>
                <c:pt idx="655">
                  <c:v>-19343.231118930034</c:v>
                </c:pt>
                <c:pt idx="656">
                  <c:v>-21198.469800000003</c:v>
                </c:pt>
                <c:pt idx="657">
                  <c:v>-15700.919592181079</c:v>
                </c:pt>
                <c:pt idx="658">
                  <c:v>-9996.4023260352533</c:v>
                </c:pt>
                <c:pt idx="659">
                  <c:v>-10897.078798733281</c:v>
                </c:pt>
                <c:pt idx="660">
                  <c:v>-16075.037617541147</c:v>
                </c:pt>
                <c:pt idx="661">
                  <c:v>-17236.804468106999</c:v>
                </c:pt>
                <c:pt idx="662">
                  <c:v>-14201.912026562499</c:v>
                </c:pt>
                <c:pt idx="663">
                  <c:v>-7298.2568055041147</c:v>
                </c:pt>
                <c:pt idx="664">
                  <c:v>-2298.0597277713478</c:v>
                </c:pt>
                <c:pt idx="665">
                  <c:v>284.19838888888916</c:v>
                </c:pt>
                <c:pt idx="666">
                  <c:v>2610.5058730388378</c:v>
                </c:pt>
                <c:pt idx="667">
                  <c:v>7412.131402263376</c:v>
                </c:pt>
                <c:pt idx="668">
                  <c:v>13733.360058384773</c:v>
                </c:pt>
                <c:pt idx="669">
                  <c:v>16468.358399588476</c:v>
                </c:pt>
                <c:pt idx="670">
                  <c:v>19526.329162551443</c:v>
                </c:pt>
                <c:pt idx="671">
                  <c:v>15993.088707818928</c:v>
                </c:pt>
                <c:pt idx="672">
                  <c:v>12184.555671810702</c:v>
                </c:pt>
                <c:pt idx="673">
                  <c:v>12937.428500000002</c:v>
                </c:pt>
                <c:pt idx="674">
                  <c:v>13696.495772633745</c:v>
                </c:pt>
                <c:pt idx="675">
                  <c:v>9621.8238477366158</c:v>
                </c:pt>
                <c:pt idx="676">
                  <c:v>4537.5103667759777</c:v>
                </c:pt>
                <c:pt idx="677">
                  <c:v>-624.34117968749172</c:v>
                </c:pt>
                <c:pt idx="678">
                  <c:v>-10350.706798611105</c:v>
                </c:pt>
                <c:pt idx="679">
                  <c:v>-15636.722243576387</c:v>
                </c:pt>
                <c:pt idx="680">
                  <c:v>-17157.485581944449</c:v>
                </c:pt>
                <c:pt idx="681">
                  <c:v>-15447.01424178884</c:v>
                </c:pt>
                <c:pt idx="682">
                  <c:v>-8162.3365611111103</c:v>
                </c:pt>
                <c:pt idx="683">
                  <c:v>-4411.0206295203234</c:v>
                </c:pt>
                <c:pt idx="684">
                  <c:v>-1675.9968421875044</c:v>
                </c:pt>
                <c:pt idx="685">
                  <c:v>4512.4406578125026</c:v>
                </c:pt>
                <c:pt idx="686">
                  <c:v>9042.1616480902794</c:v>
                </c:pt>
                <c:pt idx="687">
                  <c:v>9485.5507423675372</c:v>
                </c:pt>
                <c:pt idx="688">
                  <c:v>10113.457758442646</c:v>
                </c:pt>
                <c:pt idx="689">
                  <c:v>10915.148024485601</c:v>
                </c:pt>
                <c:pt idx="690">
                  <c:v>7571.7505178819465</c:v>
                </c:pt>
                <c:pt idx="691">
                  <c:v>3990.7064425347235</c:v>
                </c:pt>
                <c:pt idx="692">
                  <c:v>4240.6726298675458</c:v>
                </c:pt>
                <c:pt idx="693">
                  <c:v>5930.639418055559</c:v>
                </c:pt>
                <c:pt idx="694">
                  <c:v>5646.5762581597264</c:v>
                </c:pt>
                <c:pt idx="695">
                  <c:v>1723.3277874485498</c:v>
                </c:pt>
                <c:pt idx="696">
                  <c:v>-8939.1388500000048</c:v>
                </c:pt>
                <c:pt idx="697">
                  <c:v>-11282.942964242535</c:v>
                </c:pt>
                <c:pt idx="698">
                  <c:v>-7740.1924847222217</c:v>
                </c:pt>
                <c:pt idx="699">
                  <c:v>-4978.9135362847228</c:v>
                </c:pt>
                <c:pt idx="700">
                  <c:v>-1449.1920454218141</c:v>
                </c:pt>
                <c:pt idx="701">
                  <c:v>246.70310226337344</c:v>
                </c:pt>
                <c:pt idx="702">
                  <c:v>1139.9799930555566</c:v>
                </c:pt>
                <c:pt idx="703">
                  <c:v>1289.4591597222202</c:v>
                </c:pt>
                <c:pt idx="704">
                  <c:v>-204.98257302597972</c:v>
                </c:pt>
                <c:pt idx="705">
                  <c:v>-2892.332657066615</c:v>
                </c:pt>
                <c:pt idx="706">
                  <c:v>-4904.7855064750511</c:v>
                </c:pt>
                <c:pt idx="707">
                  <c:v>-4470.0075728073534</c:v>
                </c:pt>
                <c:pt idx="708">
                  <c:v>-1972.8121218106996</c:v>
                </c:pt>
                <c:pt idx="709">
                  <c:v>1138.3650555555544</c:v>
                </c:pt>
                <c:pt idx="710">
                  <c:v>5671.1050611111123</c:v>
                </c:pt>
                <c:pt idx="711">
                  <c:v>10769.271279687504</c:v>
                </c:pt>
                <c:pt idx="712">
                  <c:v>8505.4029815907925</c:v>
                </c:pt>
                <c:pt idx="713">
                  <c:v>1654.2801768004083</c:v>
                </c:pt>
                <c:pt idx="714">
                  <c:v>-3525.8663421810725</c:v>
                </c:pt>
                <c:pt idx="715">
                  <c:v>-8358.3956558963455</c:v>
                </c:pt>
                <c:pt idx="716">
                  <c:v>-5503.416822575874</c:v>
                </c:pt>
                <c:pt idx="717">
                  <c:v>-826.21827777777833</c:v>
                </c:pt>
                <c:pt idx="718">
                  <c:v>1650.8650555555555</c:v>
                </c:pt>
                <c:pt idx="719">
                  <c:v>4566.8088963477367</c:v>
                </c:pt>
                <c:pt idx="720">
                  <c:v>7339.0011440329226</c:v>
                </c:pt>
                <c:pt idx="721">
                  <c:v>7312.0036496592093</c:v>
                </c:pt>
                <c:pt idx="722">
                  <c:v>7274.3501666152279</c:v>
                </c:pt>
                <c:pt idx="723">
                  <c:v>6997.5578515624975</c:v>
                </c:pt>
                <c:pt idx="724">
                  <c:v>8671.8967777777816</c:v>
                </c:pt>
                <c:pt idx="725">
                  <c:v>13044.566884207816</c:v>
                </c:pt>
                <c:pt idx="726">
                  <c:v>19597.933518987898</c:v>
                </c:pt>
                <c:pt idx="727">
                  <c:v>22145.608494444437</c:v>
                </c:pt>
                <c:pt idx="728">
                  <c:v>17387.175487500015</c:v>
                </c:pt>
                <c:pt idx="729">
                  <c:v>13966.743415277791</c:v>
                </c:pt>
                <c:pt idx="730">
                  <c:v>8268.9697893003995</c:v>
                </c:pt>
                <c:pt idx="731">
                  <c:v>4458.9219888953148</c:v>
                </c:pt>
                <c:pt idx="732">
                  <c:v>4173.1318611111246</c:v>
                </c:pt>
                <c:pt idx="733">
                  <c:v>4498.4808499485553</c:v>
                </c:pt>
                <c:pt idx="734">
                  <c:v>4826.7496736625517</c:v>
                </c:pt>
                <c:pt idx="735">
                  <c:v>5476.5988385352457</c:v>
                </c:pt>
                <c:pt idx="736">
                  <c:v>6458.8715164416153</c:v>
                </c:pt>
                <c:pt idx="737">
                  <c:v>6254.0442003536491</c:v>
                </c:pt>
                <c:pt idx="738">
                  <c:v>4739.3056152263325</c:v>
                </c:pt>
                <c:pt idx="739">
                  <c:v>7578.0185140624917</c:v>
                </c:pt>
                <c:pt idx="740">
                  <c:v>11043.544467534712</c:v>
                </c:pt>
                <c:pt idx="741">
                  <c:v>10024.154774485614</c:v>
                </c:pt>
                <c:pt idx="742">
                  <c:v>6862.6022144032886</c:v>
                </c:pt>
                <c:pt idx="743">
                  <c:v>4523.5580885480822</c:v>
                </c:pt>
                <c:pt idx="744">
                  <c:v>4198.9440319444493</c:v>
                </c:pt>
                <c:pt idx="745">
                  <c:v>4198.9440319444493</c:v>
                </c:pt>
                <c:pt idx="746">
                  <c:v>5563.4649487204215</c:v>
                </c:pt>
                <c:pt idx="747">
                  <c:v>7669.1492099601392</c:v>
                </c:pt>
                <c:pt idx="748">
                  <c:v>9188.5114125</c:v>
                </c:pt>
                <c:pt idx="749">
                  <c:v>8312.6339666152107</c:v>
                </c:pt>
                <c:pt idx="750">
                  <c:v>5558.276793055551</c:v>
                </c:pt>
                <c:pt idx="751">
                  <c:v>3785.8809597222426</c:v>
                </c:pt>
                <c:pt idx="752">
                  <c:v>2359.663921418467</c:v>
                </c:pt>
                <c:pt idx="753">
                  <c:v>-129.76517315458781</c:v>
                </c:pt>
                <c:pt idx="754">
                  <c:v>-1880.9935783500375</c:v>
                </c:pt>
                <c:pt idx="755">
                  <c:v>-3569.7020347736734</c:v>
                </c:pt>
                <c:pt idx="756">
                  <c:v>-9115.3525510480904</c:v>
                </c:pt>
                <c:pt idx="757">
                  <c:v>-18319.618994090793</c:v>
                </c:pt>
                <c:pt idx="758">
                  <c:v>-23851.209049826393</c:v>
                </c:pt>
                <c:pt idx="759">
                  <c:v>-22487.716797794492</c:v>
                </c:pt>
                <c:pt idx="760">
                  <c:v>-19397.784095421815</c:v>
                </c:pt>
                <c:pt idx="761">
                  <c:v>-16237.527194965278</c:v>
                </c:pt>
                <c:pt idx="762">
                  <c:v>-11064.118585596707</c:v>
                </c:pt>
                <c:pt idx="763">
                  <c:v>-5558.843866891717</c:v>
                </c:pt>
                <c:pt idx="764">
                  <c:v>-484.55161111111107</c:v>
                </c:pt>
                <c:pt idx="765">
                  <c:v>4496.0767670781897</c:v>
                </c:pt>
                <c:pt idx="766">
                  <c:v>8250.1122551440349</c:v>
                </c:pt>
                <c:pt idx="767">
                  <c:v>9999.4265210712438</c:v>
                </c:pt>
                <c:pt idx="768">
                  <c:v>11908.514293004115</c:v>
                </c:pt>
                <c:pt idx="769">
                  <c:v>15824.588892181075</c:v>
                </c:pt>
                <c:pt idx="770">
                  <c:v>22945.415080549123</c:v>
                </c:pt>
                <c:pt idx="771">
                  <c:v>27246.742951974011</c:v>
                </c:pt>
                <c:pt idx="772">
                  <c:v>29192.202395659726</c:v>
                </c:pt>
                <c:pt idx="773">
                  <c:v>27613.528994438024</c:v>
                </c:pt>
                <c:pt idx="774">
                  <c:v>25511.81564316486</c:v>
                </c:pt>
                <c:pt idx="775">
                  <c:v>28184.632698964771</c:v>
                </c:pt>
                <c:pt idx="776">
                  <c:v>25465.837159252824</c:v>
                </c:pt>
                <c:pt idx="777">
                  <c:v>20989.001819450878</c:v>
                </c:pt>
                <c:pt idx="778">
                  <c:v>19678.033753131433</c:v>
                </c:pt>
                <c:pt idx="779">
                  <c:v>18211.443904681066</c:v>
                </c:pt>
                <c:pt idx="780">
                  <c:v>15631.801790747191</c:v>
                </c:pt>
                <c:pt idx="781">
                  <c:v>13290.30573281248</c:v>
                </c:pt>
                <c:pt idx="782">
                  <c:v>11244.411360699567</c:v>
                </c:pt>
                <c:pt idx="783">
                  <c:v>9560.2591862847403</c:v>
                </c:pt>
                <c:pt idx="784">
                  <c:v>9170.2192944444578</c:v>
                </c:pt>
                <c:pt idx="785">
                  <c:v>11073.535440329226</c:v>
                </c:pt>
                <c:pt idx="786">
                  <c:v>11696.980151163852</c:v>
                </c:pt>
                <c:pt idx="787">
                  <c:v>9033.151742181044</c:v>
                </c:pt>
                <c:pt idx="788">
                  <c:v>6729.0707239647372</c:v>
                </c:pt>
                <c:pt idx="789">
                  <c:v>6729.0707239648027</c:v>
                </c:pt>
                <c:pt idx="790">
                  <c:v>8142.066406944472</c:v>
                </c:pt>
                <c:pt idx="791">
                  <c:v>9133.2536765624718</c:v>
                </c:pt>
                <c:pt idx="792">
                  <c:v>5905.1119722221829</c:v>
                </c:pt>
                <c:pt idx="793">
                  <c:v>-5362.100840329218</c:v>
                </c:pt>
                <c:pt idx="794">
                  <c:v>-20681.75651527131</c:v>
                </c:pt>
                <c:pt idx="795">
                  <c:v>-32392.926924131942</c:v>
                </c:pt>
                <c:pt idx="796">
                  <c:v>-35683.570018055587</c:v>
                </c:pt>
                <c:pt idx="797">
                  <c:v>-29957.97697871014</c:v>
                </c:pt>
                <c:pt idx="798">
                  <c:v>-18788.449383211166</c:v>
                </c:pt>
                <c:pt idx="799">
                  <c:v>-7230.9528640625012</c:v>
                </c:pt>
                <c:pt idx="800">
                  <c:v>267.72546249999959</c:v>
                </c:pt>
                <c:pt idx="801">
                  <c:v>5262.216839705512</c:v>
                </c:pt>
                <c:pt idx="802">
                  <c:v>13475.380633789882</c:v>
                </c:pt>
                <c:pt idx="803">
                  <c:v>23607.049959548604</c:v>
                </c:pt>
                <c:pt idx="804">
                  <c:v>27058.688960699572</c:v>
                </c:pt>
                <c:pt idx="805">
                  <c:v>20065.379611162567</c:v>
                </c:pt>
                <c:pt idx="806">
                  <c:v>10495.720570145326</c:v>
                </c:pt>
                <c:pt idx="807">
                  <c:v>3776.8927749485488</c:v>
                </c:pt>
                <c:pt idx="808">
                  <c:v>-1884.0620616319552</c:v>
                </c:pt>
                <c:pt idx="809">
                  <c:v>-5903.5290984374915</c:v>
                </c:pt>
                <c:pt idx="810">
                  <c:v>-9668.4263563593067</c:v>
                </c:pt>
                <c:pt idx="811">
                  <c:v>-16382.201801388883</c:v>
                </c:pt>
                <c:pt idx="812">
                  <c:v>-20497.03218853522</c:v>
                </c:pt>
                <c:pt idx="813">
                  <c:v>-20128.759893524963</c:v>
                </c:pt>
                <c:pt idx="814">
                  <c:v>-19090.419493409208</c:v>
                </c:pt>
                <c:pt idx="815">
                  <c:v>-18117.851675688016</c:v>
                </c:pt>
                <c:pt idx="816">
                  <c:v>-15373.478730317651</c:v>
                </c:pt>
                <c:pt idx="817">
                  <c:v>-11431.820239756946</c:v>
                </c:pt>
                <c:pt idx="818">
                  <c:v>-5059.8482499999973</c:v>
                </c:pt>
                <c:pt idx="819">
                  <c:v>1146.328858281893</c:v>
                </c:pt>
                <c:pt idx="820">
                  <c:v>6855.7767499999991</c:v>
                </c:pt>
                <c:pt idx="821">
                  <c:v>11827.143245421812</c:v>
                </c:pt>
                <c:pt idx="822">
                  <c:v>13204.568118930041</c:v>
                </c:pt>
                <c:pt idx="823">
                  <c:v>13894.849110937499</c:v>
                </c:pt>
                <c:pt idx="824">
                  <c:v>13403.581850411525</c:v>
                </c:pt>
                <c:pt idx="825">
                  <c:v>12515.022131944448</c:v>
                </c:pt>
                <c:pt idx="826">
                  <c:v>12847.733498437505</c:v>
                </c:pt>
                <c:pt idx="827">
                  <c:v>12825.967212043461</c:v>
                </c:pt>
                <c:pt idx="828">
                  <c:v>14870.865756835123</c:v>
                </c:pt>
                <c:pt idx="829">
                  <c:v>18243.662962500002</c:v>
                </c:pt>
                <c:pt idx="830">
                  <c:v>18833.055615226334</c:v>
                </c:pt>
                <c:pt idx="831">
                  <c:v>15931.6613378408</c:v>
                </c:pt>
                <c:pt idx="832">
                  <c:v>10346.838957812519</c:v>
                </c:pt>
                <c:pt idx="833">
                  <c:v>7384.0539564300416</c:v>
                </c:pt>
                <c:pt idx="834">
                  <c:v>7824.2178651555869</c:v>
                </c:pt>
                <c:pt idx="835">
                  <c:v>7941.3980212898459</c:v>
                </c:pt>
                <c:pt idx="836">
                  <c:v>7330.6726263889095</c:v>
                </c:pt>
                <c:pt idx="837">
                  <c:v>8118.6026565329275</c:v>
                </c:pt>
                <c:pt idx="838">
                  <c:v>10069.181310075852</c:v>
                </c:pt>
                <c:pt idx="839">
                  <c:v>10281.548486985601</c:v>
                </c:pt>
                <c:pt idx="840">
                  <c:v>10074.271271701387</c:v>
                </c:pt>
                <c:pt idx="841">
                  <c:v>12157.089615168466</c:v>
                </c:pt>
                <c:pt idx="842">
                  <c:v>14033.077114937007</c:v>
                </c:pt>
                <c:pt idx="843">
                  <c:v>12808.968364705504</c:v>
                </c:pt>
                <c:pt idx="844">
                  <c:v>9409.7676032342861</c:v>
                </c:pt>
                <c:pt idx="845">
                  <c:v>7047.739295884774</c:v>
                </c:pt>
                <c:pt idx="846">
                  <c:v>6676.1272430555782</c:v>
                </c:pt>
                <c:pt idx="847">
                  <c:v>7930.3771578189426</c:v>
                </c:pt>
                <c:pt idx="848">
                  <c:v>11309.158991891718</c:v>
                </c:pt>
                <c:pt idx="849">
                  <c:v>15314.61390232124</c:v>
                </c:pt>
                <c:pt idx="850">
                  <c:v>15751.533824762086</c:v>
                </c:pt>
                <c:pt idx="851">
                  <c:v>12587.409429636069</c:v>
                </c:pt>
                <c:pt idx="852">
                  <c:v>10986.874196881412</c:v>
                </c:pt>
                <c:pt idx="853">
                  <c:v>11126.947234960115</c:v>
                </c:pt>
                <c:pt idx="854">
                  <c:v>10372.533668872169</c:v>
                </c:pt>
                <c:pt idx="855">
                  <c:v>8208.5404362847203</c:v>
                </c:pt>
                <c:pt idx="856">
                  <c:v>6873.4130463477486</c:v>
                </c:pt>
                <c:pt idx="857">
                  <c:v>10958.000429173104</c:v>
                </c:pt>
                <c:pt idx="858">
                  <c:v>16699.133723090265</c:v>
                </c:pt>
                <c:pt idx="859">
                  <c:v>17115.61562227365</c:v>
                </c:pt>
                <c:pt idx="860">
                  <c:v>14110.833683744897</c:v>
                </c:pt>
                <c:pt idx="861">
                  <c:v>16195.514674948561</c:v>
                </c:pt>
                <c:pt idx="862">
                  <c:v>24951.252869958789</c:v>
                </c:pt>
                <c:pt idx="863">
                  <c:v>24937.214185937501</c:v>
                </c:pt>
                <c:pt idx="864">
                  <c:v>16183.856389409733</c:v>
                </c:pt>
                <c:pt idx="865">
                  <c:v>13224.477970781934</c:v>
                </c:pt>
                <c:pt idx="866">
                  <c:v>17036.889725874476</c:v>
                </c:pt>
                <c:pt idx="867">
                  <c:v>21658.465902726304</c:v>
                </c:pt>
                <c:pt idx="868">
                  <c:v>18933.974569958849</c:v>
                </c:pt>
                <c:pt idx="869">
                  <c:v>10955.09071394033</c:v>
                </c:pt>
                <c:pt idx="870">
                  <c:v>6031.6107578125457</c:v>
                </c:pt>
                <c:pt idx="871">
                  <c:v>4355.7431652777632</c:v>
                </c:pt>
                <c:pt idx="872">
                  <c:v>3760.2881351337605</c:v>
                </c:pt>
                <c:pt idx="873">
                  <c:v>2634.347870421811</c:v>
                </c:pt>
                <c:pt idx="874">
                  <c:v>-97.09728744855839</c:v>
                </c:pt>
                <c:pt idx="875">
                  <c:v>-3322.9814174832518</c:v>
                </c:pt>
                <c:pt idx="876">
                  <c:v>-5948.1289450296217</c:v>
                </c:pt>
                <c:pt idx="877">
                  <c:v>-4414.087332748185</c:v>
                </c:pt>
                <c:pt idx="878">
                  <c:v>588.37303374486987</c:v>
                </c:pt>
                <c:pt idx="879">
                  <c:v>5041.2202829217831</c:v>
                </c:pt>
                <c:pt idx="880">
                  <c:v>2051.6369495884774</c:v>
                </c:pt>
                <c:pt idx="881">
                  <c:v>-2957.893118055556</c:v>
                </c:pt>
                <c:pt idx="882">
                  <c:v>1858.4616522633742</c:v>
                </c:pt>
                <c:pt idx="883">
                  <c:v>6698.7394300411524</c:v>
                </c:pt>
                <c:pt idx="884">
                  <c:v>7182.7672078189025</c:v>
                </c:pt>
                <c:pt idx="885">
                  <c:v>8654.1938335069699</c:v>
                </c:pt>
                <c:pt idx="886">
                  <c:v>9199.2746500000012</c:v>
                </c:pt>
                <c:pt idx="887">
                  <c:v>8263.0519629115061</c:v>
                </c:pt>
                <c:pt idx="888">
                  <c:v>6325.8181956597509</c:v>
                </c:pt>
                <c:pt idx="889">
                  <c:v>3855.9923231416765</c:v>
                </c:pt>
                <c:pt idx="890">
                  <c:v>898.36050017359685</c:v>
                </c:pt>
                <c:pt idx="891">
                  <c:v>-2517.7740655156481</c:v>
                </c:pt>
                <c:pt idx="892">
                  <c:v>-5373.611446347737</c:v>
                </c:pt>
                <c:pt idx="893">
                  <c:v>-5806.4247000000096</c:v>
                </c:pt>
                <c:pt idx="894">
                  <c:v>-3958.3223722222028</c:v>
                </c:pt>
                <c:pt idx="895">
                  <c:v>-833.5925324588469</c:v>
                </c:pt>
                <c:pt idx="896">
                  <c:v>2681.5557328124873</c:v>
                </c:pt>
                <c:pt idx="897">
                  <c:v>4864.9516403870766</c:v>
                </c:pt>
                <c:pt idx="898">
                  <c:v>5305.5592792759717</c:v>
                </c:pt>
                <c:pt idx="899">
                  <c:v>3971.819765277784</c:v>
                </c:pt>
                <c:pt idx="900">
                  <c:v>1747.4272248263958</c:v>
                </c:pt>
                <c:pt idx="901">
                  <c:v>-2203.0926373263769</c:v>
                </c:pt>
                <c:pt idx="902">
                  <c:v>-21344.281090798599</c:v>
                </c:pt>
                <c:pt idx="903">
                  <c:v>-35683.570018055587</c:v>
                </c:pt>
                <c:pt idx="904">
                  <c:v>-29957.97697871014</c:v>
                </c:pt>
                <c:pt idx="905">
                  <c:v>-18788.449383211166</c:v>
                </c:pt>
                <c:pt idx="906">
                  <c:v>-7230.9528640625012</c:v>
                </c:pt>
                <c:pt idx="907">
                  <c:v>267.72546249999959</c:v>
                </c:pt>
                <c:pt idx="908">
                  <c:v>5262.216839705512</c:v>
                </c:pt>
                <c:pt idx="909">
                  <c:v>13475.380633789882</c:v>
                </c:pt>
                <c:pt idx="910">
                  <c:v>23607.049959548604</c:v>
                </c:pt>
                <c:pt idx="911">
                  <c:v>27058.688960699572</c:v>
                </c:pt>
                <c:pt idx="912">
                  <c:v>20065.379611162567</c:v>
                </c:pt>
                <c:pt idx="913">
                  <c:v>14246.935847923105</c:v>
                </c:pt>
                <c:pt idx="914">
                  <c:v>21186.455249999988</c:v>
                </c:pt>
                <c:pt idx="915">
                  <c:v>21688.10640972223</c:v>
                </c:pt>
                <c:pt idx="916">
                  <c:v>14301.766392020332</c:v>
                </c:pt>
                <c:pt idx="917">
                  <c:v>9149.2491218106934</c:v>
                </c:pt>
                <c:pt idx="918">
                  <c:v>4908.6869925411465</c:v>
                </c:pt>
                <c:pt idx="919">
                  <c:v>7446.073401215278</c:v>
                </c:pt>
                <c:pt idx="920">
                  <c:v>11328.425779738935</c:v>
                </c:pt>
                <c:pt idx="921">
                  <c:v>17599.863086001791</c:v>
                </c:pt>
                <c:pt idx="922">
                  <c:v>20882.954179404573</c:v>
                </c:pt>
                <c:pt idx="923">
                  <c:v>18782.717298437488</c:v>
                </c:pt>
                <c:pt idx="924">
                  <c:v>7159.6740019097015</c:v>
                </c:pt>
                <c:pt idx="925">
                  <c:v>-4872.6327758037169</c:v>
                </c:pt>
                <c:pt idx="926">
                  <c:v>-3507.1040717013639</c:v>
                </c:pt>
                <c:pt idx="927">
                  <c:v>-417.51485699590933</c:v>
                </c:pt>
                <c:pt idx="928">
                  <c:v>858.27704675282234</c:v>
                </c:pt>
                <c:pt idx="929">
                  <c:v>2131.8031960069566</c:v>
                </c:pt>
                <c:pt idx="930">
                  <c:v>2527.3804471129306</c:v>
                </c:pt>
                <c:pt idx="931">
                  <c:v>2499.2196138374375</c:v>
                </c:pt>
                <c:pt idx="932">
                  <c:v>2036.3744602366071</c:v>
                </c:pt>
                <c:pt idx="933">
                  <c:v>311.1978375000175</c:v>
                </c:pt>
                <c:pt idx="934">
                  <c:v>-2652.4802721707761</c:v>
                </c:pt>
                <c:pt idx="935">
                  <c:v>-3064.6258196694962</c:v>
                </c:pt>
                <c:pt idx="936">
                  <c:v>-1043.9189722736619</c:v>
                </c:pt>
                <c:pt idx="937">
                  <c:v>534.46696707818307</c:v>
                </c:pt>
                <c:pt idx="938">
                  <c:v>902.56370746527773</c:v>
                </c:pt>
                <c:pt idx="939">
                  <c:v>481.15314171810041</c:v>
                </c:pt>
                <c:pt idx="940">
                  <c:v>1224.7476921810749</c:v>
                </c:pt>
                <c:pt idx="941">
                  <c:v>3130.8024370306125</c:v>
                </c:pt>
                <c:pt idx="942">
                  <c:v>3889.5802499999886</c:v>
                </c:pt>
                <c:pt idx="943">
                  <c:v>4261.870875469388</c:v>
                </c:pt>
                <c:pt idx="944">
                  <c:v>5029.1972643582876</c:v>
                </c:pt>
                <c:pt idx="945">
                  <c:v>5811.4552500000154</c:v>
                </c:pt>
                <c:pt idx="946">
                  <c:v>8541.9784518004108</c:v>
                </c:pt>
                <c:pt idx="947">
                  <c:v>11051.465641718085</c:v>
                </c:pt>
                <c:pt idx="948">
                  <c:v>9658.925362500011</c:v>
                </c:pt>
                <c:pt idx="949">
                  <c:v>6145.9035407921992</c:v>
                </c:pt>
                <c:pt idx="950">
                  <c:v>539.9301321180493</c:v>
                </c:pt>
                <c:pt idx="951">
                  <c:v>-8534.3344580954144</c:v>
                </c:pt>
                <c:pt idx="952">
                  <c:v>-20639.366235410249</c:v>
                </c:pt>
                <c:pt idx="953">
                  <c:v>-29097.074928189308</c:v>
                </c:pt>
                <c:pt idx="954">
                  <c:v>-29128.559039113945</c:v>
                </c:pt>
                <c:pt idx="955">
                  <c:v>-25662.824512500003</c:v>
                </c:pt>
                <c:pt idx="956">
                  <c:v>-22151.414475469395</c:v>
                </c:pt>
                <c:pt idx="957">
                  <c:v>-12405.177610699582</c:v>
                </c:pt>
                <c:pt idx="958">
                  <c:v>-390.07125786393925</c:v>
                </c:pt>
                <c:pt idx="959">
                  <c:v>9598.2649763374484</c:v>
                </c:pt>
                <c:pt idx="960">
                  <c:v>20031.438508686988</c:v>
                </c:pt>
                <c:pt idx="961">
                  <c:v>29896.002857458843</c:v>
                </c:pt>
                <c:pt idx="962">
                  <c:v>33883.190487448541</c:v>
                </c:pt>
                <c:pt idx="963">
                  <c:v>31357.763217534732</c:v>
                </c:pt>
                <c:pt idx="964">
                  <c:v>24275.595035236645</c:v>
                </c:pt>
                <c:pt idx="965">
                  <c:v>15572.209225803759</c:v>
                </c:pt>
                <c:pt idx="966">
                  <c:v>8498.4836153999549</c:v>
                </c:pt>
                <c:pt idx="967">
                  <c:v>4431.5113875000006</c:v>
                </c:pt>
                <c:pt idx="968">
                  <c:v>2564.8725042888373</c:v>
                </c:pt>
                <c:pt idx="969">
                  <c:v>-46.233645839773402</c:v>
                </c:pt>
                <c:pt idx="970">
                  <c:v>-4785.4888288130151</c:v>
                </c:pt>
                <c:pt idx="971">
                  <c:v>-13440.893105555557</c:v>
                </c:pt>
                <c:pt idx="972">
                  <c:v>-24404.519920312505</c:v>
                </c:pt>
                <c:pt idx="973">
                  <c:v>-27499.876258281896</c:v>
                </c:pt>
                <c:pt idx="974">
                  <c:v>-24011.798714692646</c:v>
                </c:pt>
                <c:pt idx="975">
                  <c:v>-20481.066527777777</c:v>
                </c:pt>
                <c:pt idx="976">
                  <c:v>-17089.899907992538</c:v>
                </c:pt>
                <c:pt idx="977">
                  <c:v>-10638.954056256431</c:v>
                </c:pt>
                <c:pt idx="978">
                  <c:v>-5872.1099670781914</c:v>
                </c:pt>
                <c:pt idx="979">
                  <c:v>-4100.5616055555547</c:v>
                </c:pt>
                <c:pt idx="980">
                  <c:v>-2643.054977308384</c:v>
                </c:pt>
                <c:pt idx="981">
                  <c:v>-1612.3150004115223</c:v>
                </c:pt>
                <c:pt idx="982">
                  <c:v>-1217.9883000000004</c:v>
                </c:pt>
                <c:pt idx="983">
                  <c:v>-1205.304209844393</c:v>
                </c:pt>
                <c:pt idx="984">
                  <c:v>-792.8380921810699</c:v>
                </c:pt>
                <c:pt idx="985">
                  <c:v>-178.65097545653296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257.29097078189301</c:v>
                </c:pt>
                <c:pt idx="1028">
                  <c:v>2234.3773499999998</c:v>
                </c:pt>
                <c:pt idx="1029">
                  <c:v>7300.3292314300406</c:v>
                </c:pt>
                <c:pt idx="1030">
                  <c:v>12823.847337911522</c:v>
                </c:pt>
                <c:pt idx="1031">
                  <c:v>15315.927355967073</c:v>
                </c:pt>
                <c:pt idx="1032">
                  <c:v>15940.717923662551</c:v>
                </c:pt>
                <c:pt idx="1033">
                  <c:v>16657.137943055557</c:v>
                </c:pt>
                <c:pt idx="1034">
                  <c:v>17643.949202668471</c:v>
                </c:pt>
                <c:pt idx="1035">
                  <c:v>17293.746233281901</c:v>
                </c:pt>
                <c:pt idx="1036">
                  <c:v>15417.642466255153</c:v>
                </c:pt>
                <c:pt idx="1037">
                  <c:v>14064.243578697271</c:v>
                </c:pt>
                <c:pt idx="1038">
                  <c:v>14745.404672100049</c:v>
                </c:pt>
                <c:pt idx="1039">
                  <c:v>17409.503975514406</c:v>
                </c:pt>
                <c:pt idx="1040">
                  <c:v>19421.036468106988</c:v>
                </c:pt>
                <c:pt idx="1041">
                  <c:v>19479.383405144032</c:v>
                </c:pt>
                <c:pt idx="1042">
                  <c:v>16805.141354391719</c:v>
                </c:pt>
                <c:pt idx="1043">
                  <c:v>12152.391097048618</c:v>
                </c:pt>
                <c:pt idx="1044">
                  <c:v>7850.9655102366214</c:v>
                </c:pt>
                <c:pt idx="1045">
                  <c:v>5633.7969111110997</c:v>
                </c:pt>
                <c:pt idx="1046">
                  <c:v>5648.4758261509933</c:v>
                </c:pt>
                <c:pt idx="1047">
                  <c:v>6055.8707171874948</c:v>
                </c:pt>
                <c:pt idx="1048">
                  <c:v>4569.2423929462439</c:v>
                </c:pt>
                <c:pt idx="1049">
                  <c:v>764.30821718750019</c:v>
                </c:pt>
                <c:pt idx="1050">
                  <c:v>-4490.6640799832776</c:v>
                </c:pt>
                <c:pt idx="1051">
                  <c:v>-8382.9256897569467</c:v>
                </c:pt>
                <c:pt idx="1052">
                  <c:v>-10566.443621810708</c:v>
                </c:pt>
                <c:pt idx="1053">
                  <c:v>-12789.425578993058</c:v>
                </c:pt>
                <c:pt idx="1054">
                  <c:v>-15864.625943055564</c:v>
                </c:pt>
                <c:pt idx="1055">
                  <c:v>-19271.673661001791</c:v>
                </c:pt>
                <c:pt idx="1056">
                  <c:v>-21912.571499999998</c:v>
                </c:pt>
                <c:pt idx="1057">
                  <c:v>-20949.605881372172</c:v>
                </c:pt>
                <c:pt idx="1058">
                  <c:v>-15759.856514866251</c:v>
                </c:pt>
                <c:pt idx="1059">
                  <c:v>-11565.749173611111</c:v>
                </c:pt>
                <c:pt idx="1060">
                  <c:v>-7909.3470617991261</c:v>
                </c:pt>
                <c:pt idx="1061">
                  <c:v>-3589.8885611625506</c:v>
                </c:pt>
                <c:pt idx="1062">
                  <c:v>-313.71827777777867</c:v>
                </c:pt>
                <c:pt idx="1063">
                  <c:v>1492.5743895769037</c:v>
                </c:pt>
                <c:pt idx="1064">
                  <c:v>4040.5212115226341</c:v>
                </c:pt>
                <c:pt idx="1065">
                  <c:v>8930.779072222218</c:v>
                </c:pt>
                <c:pt idx="1066">
                  <c:v>12405.792342933382</c:v>
                </c:pt>
                <c:pt idx="1067">
                  <c:v>9449.7030875000037</c:v>
                </c:pt>
                <c:pt idx="1068">
                  <c:v>4866.4413013888907</c:v>
                </c:pt>
                <c:pt idx="1069">
                  <c:v>4990.5334499999944</c:v>
                </c:pt>
                <c:pt idx="1070">
                  <c:v>8622.3977888888912</c:v>
                </c:pt>
                <c:pt idx="1071">
                  <c:v>13123.606800000003</c:v>
                </c:pt>
                <c:pt idx="1072">
                  <c:v>17021.993584722215</c:v>
                </c:pt>
                <c:pt idx="1073">
                  <c:v>21970.12836864069</c:v>
                </c:pt>
                <c:pt idx="1074">
                  <c:v>28890.554461580512</c:v>
                </c:pt>
                <c:pt idx="1075">
                  <c:v>34582.105383326889</c:v>
                </c:pt>
                <c:pt idx="1076">
                  <c:v>34962.248715734306</c:v>
                </c:pt>
                <c:pt idx="1077">
                  <c:v>31506.100031835136</c:v>
                </c:pt>
                <c:pt idx="1078">
                  <c:v>27454.172927777781</c:v>
                </c:pt>
                <c:pt idx="1079">
                  <c:v>25438.808602771365</c:v>
                </c:pt>
                <c:pt idx="1080">
                  <c:v>21761.501950000013</c:v>
                </c:pt>
                <c:pt idx="1081">
                  <c:v>13870.886634207805</c:v>
                </c:pt>
                <c:pt idx="1082">
                  <c:v>5461.8983124999932</c:v>
                </c:pt>
                <c:pt idx="1083">
                  <c:v>-3507.137397923103</c:v>
                </c:pt>
                <c:pt idx="1084">
                  <c:v>-8271.9468039930671</c:v>
                </c:pt>
                <c:pt idx="1085">
                  <c:v>-4337.4802471000394</c:v>
                </c:pt>
                <c:pt idx="1086">
                  <c:v>2352.9363944959027</c:v>
                </c:pt>
                <c:pt idx="1087">
                  <c:v>5689.8808389403348</c:v>
                </c:pt>
                <c:pt idx="1088">
                  <c:v>6122.3569578767838</c:v>
                </c:pt>
                <c:pt idx="1089">
                  <c:v>5719.1986055555308</c:v>
                </c:pt>
                <c:pt idx="1090">
                  <c:v>5300.6569388888875</c:v>
                </c:pt>
                <c:pt idx="1091">
                  <c:v>6556.2819388889056</c:v>
                </c:pt>
                <c:pt idx="1092">
                  <c:v>10811.490067881963</c:v>
                </c:pt>
                <c:pt idx="1093">
                  <c:v>16607.124102539874</c:v>
                </c:pt>
                <c:pt idx="1094">
                  <c:v>18453.002669103644</c:v>
                </c:pt>
                <c:pt idx="1095">
                  <c:v>14879.0858125</c:v>
                </c:pt>
                <c:pt idx="1096">
                  <c:v>10097.291907400971</c:v>
                </c:pt>
                <c:pt idx="1097">
                  <c:v>5137.4047984374865</c:v>
                </c:pt>
                <c:pt idx="1098">
                  <c:v>-1245.9058208269093</c:v>
                </c:pt>
                <c:pt idx="1099">
                  <c:v>-8385.0666539287686</c:v>
                </c:pt>
                <c:pt idx="1100">
                  <c:v>-9080.3256453124941</c:v>
                </c:pt>
                <c:pt idx="1101">
                  <c:v>-2651.1740361175348</c:v>
                </c:pt>
                <c:pt idx="1102">
                  <c:v>4829.2750152263307</c:v>
                </c:pt>
                <c:pt idx="1103">
                  <c:v>12834.406938888906</c:v>
                </c:pt>
                <c:pt idx="1104">
                  <c:v>20496.511280504117</c:v>
                </c:pt>
                <c:pt idx="1105">
                  <c:v>22213.318762737894</c:v>
                </c:pt>
                <c:pt idx="1106">
                  <c:v>16053.654798437516</c:v>
                </c:pt>
                <c:pt idx="1107">
                  <c:v>8435.0712230903118</c:v>
                </c:pt>
                <c:pt idx="1108">
                  <c:v>1540.000413374486</c:v>
                </c:pt>
                <c:pt idx="1109">
                  <c:v>-4861.8780430491497</c:v>
                </c:pt>
                <c:pt idx="1110">
                  <c:v>-4389.3898569958719</c:v>
                </c:pt>
                <c:pt idx="1111">
                  <c:v>2594.0019499999871</c:v>
                </c:pt>
                <c:pt idx="1112">
                  <c:v>11766.697185641713</c:v>
                </c:pt>
                <c:pt idx="1113">
                  <c:v>23673.872745318935</c:v>
                </c:pt>
                <c:pt idx="1114">
                  <c:v>31363.949196186979</c:v>
                </c:pt>
                <c:pt idx="1115">
                  <c:v>26543.878318930085</c:v>
                </c:pt>
                <c:pt idx="1116">
                  <c:v>15330.2478194959</c:v>
                </c:pt>
                <c:pt idx="1117">
                  <c:v>6487.0574617990851</c:v>
                </c:pt>
                <c:pt idx="1118">
                  <c:v>-977.01437968754169</c:v>
                </c:pt>
                <c:pt idx="1119">
                  <c:v>-4918.5144998263486</c:v>
                </c:pt>
                <c:pt idx="1120">
                  <c:v>-2528.5566199652367</c:v>
                </c:pt>
                <c:pt idx="1121">
                  <c:v>752.18716476336192</c:v>
                </c:pt>
                <c:pt idx="1122">
                  <c:v>247.78492656251305</c:v>
                </c:pt>
                <c:pt idx="1123">
                  <c:v>-5347.3884817193939</c:v>
                </c:pt>
                <c:pt idx="1124">
                  <c:v>-14753.075777366294</c:v>
                </c:pt>
                <c:pt idx="1125">
                  <c:v>-26249.075645312521</c:v>
                </c:pt>
                <c:pt idx="1126">
                  <c:v>-34031.699637499987</c:v>
                </c:pt>
                <c:pt idx="1127">
                  <c:v>-33878.973228941599</c:v>
                </c:pt>
                <c:pt idx="1128">
                  <c:v>-29844.253082921812</c:v>
                </c:pt>
                <c:pt idx="1129">
                  <c:v>-22605.863882285234</c:v>
                </c:pt>
                <c:pt idx="1130">
                  <c:v>-15846.393645421822</c:v>
                </c:pt>
                <c:pt idx="1131">
                  <c:v>-12582.147575340798</c:v>
                </c:pt>
                <c:pt idx="1132">
                  <c:v>-11226.004961059663</c:v>
                </c:pt>
                <c:pt idx="1133">
                  <c:v>-11001.648393569962</c:v>
                </c:pt>
                <c:pt idx="1134">
                  <c:v>-10197.008868569965</c:v>
                </c:pt>
                <c:pt idx="1135">
                  <c:v>-7931.7343435699568</c:v>
                </c:pt>
                <c:pt idx="1136">
                  <c:v>-4472.7636563721699</c:v>
                </c:pt>
                <c:pt idx="1137">
                  <c:v>-1205.8401620884788</c:v>
                </c:pt>
                <c:pt idx="1138">
                  <c:v>645.39873986625628</c:v>
                </c:pt>
                <c:pt idx="1139">
                  <c:v>1362.7533553305047</c:v>
                </c:pt>
                <c:pt idx="1140">
                  <c:v>1807.9445601337436</c:v>
                </c:pt>
                <c:pt idx="1141">
                  <c:v>2946.294510525976</c:v>
                </c:pt>
                <c:pt idx="1142">
                  <c:v>5772.9583393004132</c:v>
                </c:pt>
                <c:pt idx="1143">
                  <c:v>9591.5619377379153</c:v>
                </c:pt>
                <c:pt idx="1144">
                  <c:v>10040.526601562497</c:v>
                </c:pt>
                <c:pt idx="1145">
                  <c:v>5693.5651458847742</c:v>
                </c:pt>
                <c:pt idx="1146">
                  <c:v>-1270.7096588477352</c:v>
                </c:pt>
                <c:pt idx="1147">
                  <c:v>-10389.39539628987</c:v>
                </c:pt>
                <c:pt idx="1148">
                  <c:v>-9848.0029819444426</c:v>
                </c:pt>
                <c:pt idx="1149">
                  <c:v>-4383.5771236111095</c:v>
                </c:pt>
                <c:pt idx="1150">
                  <c:v>-740.80161111111204</c:v>
                </c:pt>
                <c:pt idx="1151">
                  <c:v>796.69838888888887</c:v>
                </c:pt>
                <c:pt idx="1152">
                  <c:v>2419.615055555556</c:v>
                </c:pt>
                <c:pt idx="1153">
                  <c:v>7655.7324829796826</c:v>
                </c:pt>
                <c:pt idx="1154">
                  <c:v>16264.168276337448</c:v>
                </c:pt>
                <c:pt idx="1155">
                  <c:v>21406.838464358283</c:v>
                </c:pt>
                <c:pt idx="1156">
                  <c:v>20591.703372273656</c:v>
                </c:pt>
                <c:pt idx="1157">
                  <c:v>22695.568056430042</c:v>
                </c:pt>
                <c:pt idx="1158">
                  <c:v>28999.700888014409</c:v>
                </c:pt>
                <c:pt idx="1159">
                  <c:v>36477.493637911502</c:v>
                </c:pt>
                <c:pt idx="1160">
                  <c:v>40233.974911284713</c:v>
                </c:pt>
                <c:pt idx="1161">
                  <c:v>38715.434687088469</c:v>
                </c:pt>
                <c:pt idx="1162">
                  <c:v>36841.809093467091</c:v>
                </c:pt>
                <c:pt idx="1163">
                  <c:v>37206.02097482641</c:v>
                </c:pt>
                <c:pt idx="1164">
                  <c:v>38141.745099022664</c:v>
                </c:pt>
                <c:pt idx="1165">
                  <c:v>38898.649649999978</c:v>
                </c:pt>
                <c:pt idx="1166">
                  <c:v>30755.388446707788</c:v>
                </c:pt>
                <c:pt idx="1167">
                  <c:v>21589.959405607009</c:v>
                </c:pt>
                <c:pt idx="1168">
                  <c:v>24720.801260423108</c:v>
                </c:pt>
                <c:pt idx="1169">
                  <c:v>27678.763998611164</c:v>
                </c:pt>
                <c:pt idx="1170">
                  <c:v>26779.090870839751</c:v>
                </c:pt>
                <c:pt idx="1171">
                  <c:v>26340.882360243024</c:v>
                </c:pt>
                <c:pt idx="1172">
                  <c:v>25248.003187499988</c:v>
                </c:pt>
                <c:pt idx="1173">
                  <c:v>24021.031747563015</c:v>
                </c:pt>
                <c:pt idx="1174">
                  <c:v>23301.670358442625</c:v>
                </c:pt>
                <c:pt idx="1175">
                  <c:v>21914.2311625</c:v>
                </c:pt>
                <c:pt idx="1176">
                  <c:v>20415.422960937518</c:v>
                </c:pt>
                <c:pt idx="1177">
                  <c:v>20077.194174774912</c:v>
                </c:pt>
                <c:pt idx="1178">
                  <c:v>21589.900329970402</c:v>
                </c:pt>
                <c:pt idx="1179">
                  <c:v>23202.638608455505</c:v>
                </c:pt>
                <c:pt idx="1180">
                  <c:v>23579.201404687501</c:v>
                </c:pt>
                <c:pt idx="1181">
                  <c:v>23318.260207863979</c:v>
                </c:pt>
                <c:pt idx="1182">
                  <c:v>21714.293447273718</c:v>
                </c:pt>
                <c:pt idx="1183">
                  <c:v>20007.229746649937</c:v>
                </c:pt>
                <c:pt idx="1184">
                  <c:v>18897.202090284172</c:v>
                </c:pt>
                <c:pt idx="1185">
                  <c:v>17079.480018106977</c:v>
                </c:pt>
                <c:pt idx="1186">
                  <c:v>13858.464356590774</c:v>
                </c:pt>
                <c:pt idx="1187">
                  <c:v>11870.391439924124</c:v>
                </c:pt>
                <c:pt idx="1188">
                  <c:v>11870.391439924124</c:v>
                </c:pt>
                <c:pt idx="1189">
                  <c:v>11870.391439924124</c:v>
                </c:pt>
                <c:pt idx="1190">
                  <c:v>11870.391439924124</c:v>
                </c:pt>
                <c:pt idx="1191">
                  <c:v>11870.391439924124</c:v>
                </c:pt>
                <c:pt idx="1192">
                  <c:v>11870.391439924124</c:v>
                </c:pt>
                <c:pt idx="1193">
                  <c:v>11870.391439924124</c:v>
                </c:pt>
                <c:pt idx="1194">
                  <c:v>11870.391439924124</c:v>
                </c:pt>
                <c:pt idx="1195">
                  <c:v>12533.082412146401</c:v>
                </c:pt>
                <c:pt idx="1196">
                  <c:v>12558.992880041209</c:v>
                </c:pt>
                <c:pt idx="1197">
                  <c:v>12558.992880041114</c:v>
                </c:pt>
                <c:pt idx="1198">
                  <c:v>15241.40177309028</c:v>
                </c:pt>
                <c:pt idx="1199">
                  <c:v>18024.841901613978</c:v>
                </c:pt>
                <c:pt idx="1200">
                  <c:v>20866.559706944423</c:v>
                </c:pt>
                <c:pt idx="1201">
                  <c:v>23175.507853652223</c:v>
                </c:pt>
                <c:pt idx="1202">
                  <c:v>22111.689488014439</c:v>
                </c:pt>
                <c:pt idx="1203">
                  <c:v>19585.156034773667</c:v>
                </c:pt>
                <c:pt idx="1204">
                  <c:v>16963.944007818889</c:v>
                </c:pt>
                <c:pt idx="1205">
                  <c:v>14954.594609310681</c:v>
                </c:pt>
                <c:pt idx="1206">
                  <c:v>14292.360950469409</c:v>
                </c:pt>
                <c:pt idx="1207">
                  <c:v>14320.620450000022</c:v>
                </c:pt>
                <c:pt idx="1208">
                  <c:v>14348.921762030624</c:v>
                </c:pt>
                <c:pt idx="1209">
                  <c:v>13683.966318467137</c:v>
                </c:pt>
                <c:pt idx="1210">
                  <c:v>12990.667707355966</c:v>
                </c:pt>
                <c:pt idx="1211">
                  <c:v>12990.667707355966</c:v>
                </c:pt>
                <c:pt idx="1212">
                  <c:v>12297.369096244796</c:v>
                </c:pt>
                <c:pt idx="1213">
                  <c:v>12271.16134536388</c:v>
                </c:pt>
                <c:pt idx="1214">
                  <c:v>12963.748150919495</c:v>
                </c:pt>
                <c:pt idx="1215">
                  <c:v>12963.748150919495</c:v>
                </c:pt>
                <c:pt idx="1216">
                  <c:v>12271.161345363978</c:v>
                </c:pt>
                <c:pt idx="1217">
                  <c:v>11553.120449999982</c:v>
                </c:pt>
                <c:pt idx="1218">
                  <c:v>11527.708172691595</c:v>
                </c:pt>
                <c:pt idx="1219">
                  <c:v>11502.337664866334</c:v>
                </c:pt>
                <c:pt idx="1220">
                  <c:v>10787.269300173632</c:v>
                </c:pt>
                <c:pt idx="1221">
                  <c:v>9361.5284114519036</c:v>
                </c:pt>
                <c:pt idx="1222">
                  <c:v>8606.267145884718</c:v>
                </c:pt>
                <c:pt idx="1223">
                  <c:v>7855.649928928734</c:v>
                </c:pt>
                <c:pt idx="1224">
                  <c:v>8451.5108467014288</c:v>
                </c:pt>
                <c:pt idx="1225">
                  <c:v>9767.2145227944584</c:v>
                </c:pt>
                <c:pt idx="1226">
                  <c:v>10399.037384844412</c:v>
                </c:pt>
                <c:pt idx="1227">
                  <c:v>10375.123177366275</c:v>
                </c:pt>
                <c:pt idx="1228">
                  <c:v>10327.417575874506</c:v>
                </c:pt>
                <c:pt idx="1229">
                  <c:v>10303.626095826925</c:v>
                </c:pt>
                <c:pt idx="1230">
                  <c:v>9582.0857009323172</c:v>
                </c:pt>
                <c:pt idx="1231">
                  <c:v>10208.867976562518</c:v>
                </c:pt>
                <c:pt idx="1232">
                  <c:v>11529.169070781933</c:v>
                </c:pt>
                <c:pt idx="1233">
                  <c:v>11529.169070781836</c:v>
                </c:pt>
                <c:pt idx="1234">
                  <c:v>11504.198273025919</c:v>
                </c:pt>
                <c:pt idx="1235">
                  <c:v>10832.96563413707</c:v>
                </c:pt>
                <c:pt idx="1236">
                  <c:v>9444.9512461870418</c:v>
                </c:pt>
                <c:pt idx="1237">
                  <c:v>7394.4078019097988</c:v>
                </c:pt>
                <c:pt idx="1238">
                  <c:v>4633.0174676439774</c:v>
                </c:pt>
                <c:pt idx="1239">
                  <c:v>2547.2577958847369</c:v>
                </c:pt>
                <c:pt idx="1240">
                  <c:v>1772.9232448559683</c:v>
                </c:pt>
                <c:pt idx="1241">
                  <c:v>2325.3235687435326</c:v>
                </c:pt>
                <c:pt idx="1242">
                  <c:v>2869.6830652777967</c:v>
                </c:pt>
                <c:pt idx="1243">
                  <c:v>2780.7587500000172</c:v>
                </c:pt>
                <c:pt idx="1244">
                  <c:v>2678.7746082240405</c:v>
                </c:pt>
                <c:pt idx="1245">
                  <c:v>3224.2298687564125</c:v>
                </c:pt>
                <c:pt idx="1246">
                  <c:v>2508.3156917888546</c:v>
                </c:pt>
                <c:pt idx="1247">
                  <c:v>1789.2882500514954</c:v>
                </c:pt>
                <c:pt idx="1248">
                  <c:v>1699.2037477430215</c:v>
                </c:pt>
                <c:pt idx="1249">
                  <c:v>1610.9467355966731</c:v>
                </c:pt>
                <c:pt idx="1250">
                  <c:v>2131.6725976787729</c:v>
                </c:pt>
                <c:pt idx="1251">
                  <c:v>2657.6375804333684</c:v>
                </c:pt>
                <c:pt idx="1252">
                  <c:v>2577.7440979102194</c:v>
                </c:pt>
                <c:pt idx="1253">
                  <c:v>2499.1529973316019</c:v>
                </c:pt>
                <c:pt idx="1254">
                  <c:v>2421.8549870305924</c:v>
                </c:pt>
                <c:pt idx="1255">
                  <c:v>2345.840775340776</c:v>
                </c:pt>
                <c:pt idx="1256">
                  <c:v>2271.1010705954063</c:v>
                </c:pt>
                <c:pt idx="1257">
                  <c:v>2197.6265811278131</c:v>
                </c:pt>
                <c:pt idx="1258">
                  <c:v>2125.4080152714128</c:v>
                </c:pt>
                <c:pt idx="1259">
                  <c:v>2623.1687202482326</c:v>
                </c:pt>
                <c:pt idx="1260">
                  <c:v>3691.7592212448244</c:v>
                </c:pt>
                <c:pt idx="1261">
                  <c:v>4761.9272343106841</c:v>
                </c:pt>
                <c:pt idx="1262">
                  <c:v>6957.9136927019208</c:v>
                </c:pt>
                <c:pt idx="1263">
                  <c:v>9198.6775815907622</c:v>
                </c:pt>
                <c:pt idx="1264">
                  <c:v>10901.972257818881</c:v>
                </c:pt>
                <c:pt idx="1265">
                  <c:v>12096.41748171944</c:v>
                </c:pt>
                <c:pt idx="1266">
                  <c:v>11604.189776800413</c:v>
                </c:pt>
                <c:pt idx="1267">
                  <c:v>11084.970253292131</c:v>
                </c:pt>
                <c:pt idx="1268">
                  <c:v>9995.0196402777929</c:v>
                </c:pt>
                <c:pt idx="1269">
                  <c:v>7722.9363069444289</c:v>
                </c:pt>
                <c:pt idx="1270">
                  <c:v>5985.5952532921801</c:v>
                </c:pt>
                <c:pt idx="1271">
                  <c:v>4807.0105155028932</c:v>
                </c:pt>
                <c:pt idx="1272">
                  <c:v>4185.3529147569607</c:v>
                </c:pt>
                <c:pt idx="1273">
                  <c:v>4687.4675269740073</c:v>
                </c:pt>
                <c:pt idx="1274">
                  <c:v>5199.829211059704</c:v>
                </c:pt>
                <c:pt idx="1275">
                  <c:v>5708.222815284209</c:v>
                </c:pt>
                <c:pt idx="1276">
                  <c:v>7335.450294618041</c:v>
                </c:pt>
                <c:pt idx="1277">
                  <c:v>8994.6690446180255</c:v>
                </c:pt>
                <c:pt idx="1278">
                  <c:v>9568.7035019033065</c:v>
                </c:pt>
                <c:pt idx="1279">
                  <c:v>10144.195037506417</c:v>
                </c:pt>
                <c:pt idx="1280">
                  <c:v>10743.629376845372</c:v>
                </c:pt>
                <c:pt idx="1281">
                  <c:v>9674.0140734375145</c:v>
                </c:pt>
                <c:pt idx="1282">
                  <c:v>9116.6703234375473</c:v>
                </c:pt>
                <c:pt idx="1283">
                  <c:v>9137.1215069959326</c:v>
                </c:pt>
                <c:pt idx="1284">
                  <c:v>8579.0659514403287</c:v>
                </c:pt>
                <c:pt idx="1285">
                  <c:v>7462.9548403292029</c:v>
                </c:pt>
                <c:pt idx="1286">
                  <c:v>6313.0930999485299</c:v>
                </c:pt>
                <c:pt idx="1287">
                  <c:v>5724.268694444444</c:v>
                </c:pt>
                <c:pt idx="1288">
                  <c:v>4570.085711284707</c:v>
                </c:pt>
                <c:pt idx="1289">
                  <c:v>3961.9726660944075</c:v>
                </c:pt>
                <c:pt idx="1290">
                  <c:v>4454.8430437435554</c:v>
                </c:pt>
                <c:pt idx="1291">
                  <c:v>4412.1740472736474</c:v>
                </c:pt>
                <c:pt idx="1292">
                  <c:v>3270.9514986111576</c:v>
                </c:pt>
                <c:pt idx="1293">
                  <c:v>2669.4313495306069</c:v>
                </c:pt>
                <c:pt idx="1294">
                  <c:v>2611.1211300411519</c:v>
                </c:pt>
                <c:pt idx="1295">
                  <c:v>3617.0571296875146</c:v>
                </c:pt>
                <c:pt idx="1296">
                  <c:v>5697.0046777777479</c:v>
                </c:pt>
                <c:pt idx="1297">
                  <c:v>7796.9123715342075</c:v>
                </c:pt>
                <c:pt idx="1298">
                  <c:v>9404.0880111110946</c:v>
                </c:pt>
                <c:pt idx="1299">
                  <c:v>10507.320069393001</c:v>
                </c:pt>
                <c:pt idx="1300">
                  <c:v>10573.658944335135</c:v>
                </c:pt>
                <c:pt idx="1301">
                  <c:v>10083.479915618524</c:v>
                </c:pt>
                <c:pt idx="1302">
                  <c:v>10126.572471006975</c:v>
                </c:pt>
                <c:pt idx="1303">
                  <c:v>10707.207787969392</c:v>
                </c:pt>
                <c:pt idx="1304">
                  <c:v>10234.871468467109</c:v>
                </c:pt>
                <c:pt idx="1305">
                  <c:v>9176.1080831597392</c:v>
                </c:pt>
                <c:pt idx="1306">
                  <c:v>8655.5023477365939</c:v>
                </c:pt>
                <c:pt idx="1307">
                  <c:v>8114.5301255144022</c:v>
                </c:pt>
                <c:pt idx="1308">
                  <c:v>7573.5579032922105</c:v>
                </c:pt>
                <c:pt idx="1309">
                  <c:v>7555.3268331597528</c:v>
                </c:pt>
                <c:pt idx="1310">
                  <c:v>7555.3268331596764</c:v>
                </c:pt>
                <c:pt idx="1311">
                  <c:v>6997.579801800397</c:v>
                </c:pt>
                <c:pt idx="1312">
                  <c:v>6441.288988419512</c:v>
                </c:pt>
                <c:pt idx="1313">
                  <c:v>5333.0758435249472</c:v>
                </c:pt>
                <c:pt idx="1314">
                  <c:v>5287.510018930041</c:v>
                </c:pt>
                <c:pt idx="1315">
                  <c:v>5257.2946180555564</c:v>
                </c:pt>
                <c:pt idx="1316">
                  <c:v>3085.3383796874696</c:v>
                </c:pt>
                <c:pt idx="1317">
                  <c:v>2485.6777675347216</c:v>
                </c:pt>
                <c:pt idx="1318">
                  <c:v>3490.2226667888531</c:v>
                </c:pt>
                <c:pt idx="1319">
                  <c:v>6570.899822215777</c:v>
                </c:pt>
                <c:pt idx="1320">
                  <c:v>11312.893842881958</c:v>
                </c:pt>
                <c:pt idx="1321">
                  <c:v>15116.13260596711</c:v>
                </c:pt>
                <c:pt idx="1322">
                  <c:v>19103.936722112881</c:v>
                </c:pt>
                <c:pt idx="1323">
                  <c:v>23300.658471881419</c:v>
                </c:pt>
                <c:pt idx="1324">
                  <c:v>25586.856544618106</c:v>
                </c:pt>
                <c:pt idx="1325">
                  <c:v>23395.698699999968</c:v>
                </c:pt>
                <c:pt idx="1326">
                  <c:v>18105.848759265657</c:v>
                </c:pt>
                <c:pt idx="1327">
                  <c:v>13088.999777366271</c:v>
                </c:pt>
                <c:pt idx="1328">
                  <c:v>10257.378187500017</c:v>
                </c:pt>
                <c:pt idx="1329">
                  <c:v>9104.2531874999986</c:v>
                </c:pt>
                <c:pt idx="1330">
                  <c:v>9104.2531874999986</c:v>
                </c:pt>
                <c:pt idx="1331">
                  <c:v>9104.2531874999986</c:v>
                </c:pt>
                <c:pt idx="1332">
                  <c:v>8527.6906875000332</c:v>
                </c:pt>
                <c:pt idx="1333">
                  <c:v>6780.2201931776954</c:v>
                </c:pt>
                <c:pt idx="1334">
                  <c:v>5579.6492869855474</c:v>
                </c:pt>
                <c:pt idx="1335">
                  <c:v>5531.0918148212786</c:v>
                </c:pt>
                <c:pt idx="1336">
                  <c:v>6621.7341152263843</c:v>
                </c:pt>
                <c:pt idx="1337">
                  <c:v>7741.7624702481835</c:v>
                </c:pt>
                <c:pt idx="1338">
                  <c:v>8290.9571402777292</c:v>
                </c:pt>
                <c:pt idx="1339">
                  <c:v>8858.9779736111122</c:v>
                </c:pt>
                <c:pt idx="1340">
                  <c:v>9426.9988069444935</c:v>
                </c:pt>
                <c:pt idx="1341">
                  <c:v>10016.693025803772</c:v>
                </c:pt>
                <c:pt idx="1342">
                  <c:v>11746.734115226336</c:v>
                </c:pt>
                <c:pt idx="1343">
                  <c:v>13559.326372222207</c:v>
                </c:pt>
                <c:pt idx="1344">
                  <c:v>13664.13866625513</c:v>
                </c:pt>
                <c:pt idx="1345">
                  <c:v>13191.520972633763</c:v>
                </c:pt>
                <c:pt idx="1346">
                  <c:v>11528.413897923047</c:v>
                </c:pt>
                <c:pt idx="1347">
                  <c:v>9809.6010444444109</c:v>
                </c:pt>
                <c:pt idx="1348">
                  <c:v>8067.101044444511</c:v>
                </c:pt>
                <c:pt idx="1349">
                  <c:v>3972.4354213477873</c:v>
                </c:pt>
                <c:pt idx="1350">
                  <c:v>-1297.2206029514537</c:v>
                </c:pt>
                <c:pt idx="1351">
                  <c:v>-5346.3491911522642</c:v>
                </c:pt>
                <c:pt idx="1352">
                  <c:v>-7046.0735667180916</c:v>
                </c:pt>
                <c:pt idx="1353">
                  <c:v>-7586.0796444444768</c:v>
                </c:pt>
                <c:pt idx="1354">
                  <c:v>-8097.0733623263868</c:v>
                </c:pt>
                <c:pt idx="1355">
                  <c:v>-9104.7372625000153</c:v>
                </c:pt>
                <c:pt idx="1356">
                  <c:v>-11076.066594219361</c:v>
                </c:pt>
                <c:pt idx="1357">
                  <c:v>-12419.326237499958</c:v>
                </c:pt>
                <c:pt idx="1358">
                  <c:v>-13171.746079578232</c:v>
                </c:pt>
                <c:pt idx="1359">
                  <c:v>-14311.329926395347</c:v>
                </c:pt>
                <c:pt idx="1360">
                  <c:v>-14404.149744495851</c:v>
                </c:pt>
                <c:pt idx="1361">
                  <c:v>-10083.044830041126</c:v>
                </c:pt>
                <c:pt idx="1362">
                  <c:v>-2214.3567750514599</c:v>
                </c:pt>
                <c:pt idx="1363">
                  <c:v>6292.9716824588286</c:v>
                </c:pt>
                <c:pt idx="1364">
                  <c:v>14126.092534773665</c:v>
                </c:pt>
                <c:pt idx="1365">
                  <c:v>15409.11143194446</c:v>
                </c:pt>
                <c:pt idx="1366">
                  <c:v>9860.5741342078436</c:v>
                </c:pt>
                <c:pt idx="1367">
                  <c:v>2741.1250949652658</c:v>
                </c:pt>
                <c:pt idx="1368">
                  <c:v>-6150.2393318351469</c:v>
                </c:pt>
                <c:pt idx="1369">
                  <c:v>-9477.7580555555578</c:v>
                </c:pt>
                <c:pt idx="1370">
                  <c:v>-3900.3083181070097</c:v>
                </c:pt>
                <c:pt idx="1371">
                  <c:v>2693.64937124485</c:v>
                </c:pt>
                <c:pt idx="1372">
                  <c:v>5162.1910379115225</c:v>
                </c:pt>
                <c:pt idx="1373">
                  <c:v>3105.0729823559668</c:v>
                </c:pt>
                <c:pt idx="1374">
                  <c:v>-1431.9401644096993</c:v>
                </c:pt>
                <c:pt idx="1375">
                  <c:v>-7055.242292541152</c:v>
                </c:pt>
                <c:pt idx="1376">
                  <c:v>-16174.704162673632</c:v>
                </c:pt>
                <c:pt idx="1377">
                  <c:v>-27560.416102263371</c:v>
                </c:pt>
                <c:pt idx="1378">
                  <c:v>-30681.201234021333</c:v>
                </c:pt>
                <c:pt idx="1379">
                  <c:v>-27238.256584722225</c:v>
                </c:pt>
                <c:pt idx="1380">
                  <c:v>-23746.736392599021</c:v>
                </c:pt>
                <c:pt idx="1381">
                  <c:v>-13892.211562551436</c:v>
                </c:pt>
                <c:pt idx="1382">
                  <c:v>1347.2089154513876</c:v>
                </c:pt>
                <c:pt idx="1383">
                  <c:v>13774.667675353649</c:v>
                </c:pt>
                <c:pt idx="1384">
                  <c:v>17159.223952436987</c:v>
                </c:pt>
                <c:pt idx="1385">
                  <c:v>12279.563835596718</c:v>
                </c:pt>
                <c:pt idx="1386">
                  <c:v>7977.7270341370895</c:v>
                </c:pt>
                <c:pt idx="1387">
                  <c:v>10064.864688477353</c:v>
                </c:pt>
                <c:pt idx="1388">
                  <c:v>16755.775342644029</c:v>
                </c:pt>
                <c:pt idx="1389">
                  <c:v>24806.866283918465</c:v>
                </c:pt>
                <c:pt idx="1390">
                  <c:v>29246.251504340285</c:v>
                </c:pt>
                <c:pt idx="1391">
                  <c:v>26699.574878755135</c:v>
                </c:pt>
                <c:pt idx="1392">
                  <c:v>19915.463577777755</c:v>
                </c:pt>
                <c:pt idx="1393">
                  <c:v>12813.577087326394</c:v>
                </c:pt>
                <c:pt idx="1394">
                  <c:v>7119.2338453125049</c:v>
                </c:pt>
                <c:pt idx="1395">
                  <c:v>3992.9838453125162</c:v>
                </c:pt>
                <c:pt idx="1396">
                  <c:v>1633.6952251093221</c:v>
                </c:pt>
                <c:pt idx="1397">
                  <c:v>-1105.1524240805038</c:v>
                </c:pt>
                <c:pt idx="1398">
                  <c:v>-3017.0034985596708</c:v>
                </c:pt>
                <c:pt idx="1399">
                  <c:v>-4852.1413846000523</c:v>
                </c:pt>
                <c:pt idx="1400">
                  <c:v>-6578.49860642361</c:v>
                </c:pt>
                <c:pt idx="1401">
                  <c:v>-7475.5936236046955</c:v>
                </c:pt>
                <c:pt idx="1402">
                  <c:v>-9296.8893013888828</c:v>
                </c:pt>
                <c:pt idx="1403">
                  <c:v>-14400.919749588482</c:v>
                </c:pt>
                <c:pt idx="1404">
                  <c:v>-22629.887914763385</c:v>
                </c:pt>
                <c:pt idx="1405">
                  <c:v>-24805.516909368569</c:v>
                </c:pt>
                <c:pt idx="1406">
                  <c:v>-17508.46485555555</c:v>
                </c:pt>
                <c:pt idx="1407">
                  <c:v>-6493.0608722222232</c:v>
                </c:pt>
                <c:pt idx="1408">
                  <c:v>1323.288398038836</c:v>
                </c:pt>
                <c:pt idx="1409">
                  <c:v>3096.1151654513915</c:v>
                </c:pt>
                <c:pt idx="1410">
                  <c:v>2142.225575006426</c:v>
                </c:pt>
                <c:pt idx="1411">
                  <c:v>1158.183574125517</c:v>
                </c:pt>
                <c:pt idx="1412">
                  <c:v>563.62811932227487</c:v>
                </c:pt>
                <c:pt idx="1413">
                  <c:v>1311.3977407986099</c:v>
                </c:pt>
                <c:pt idx="1414">
                  <c:v>4751.0873051440331</c:v>
                </c:pt>
                <c:pt idx="1415">
                  <c:v>10635.262943055557</c:v>
                </c:pt>
                <c:pt idx="1416">
                  <c:v>16858.849713200871</c:v>
                </c:pt>
                <c:pt idx="1417">
                  <c:v>20659.358494444434</c:v>
                </c:pt>
                <c:pt idx="1418">
                  <c:v>19589.082844444449</c:v>
                </c:pt>
                <c:pt idx="1419">
                  <c:v>12770.949856243582</c:v>
                </c:pt>
                <c:pt idx="1420">
                  <c:v>3245.3479404513887</c:v>
                </c:pt>
                <c:pt idx="1421">
                  <c:v>-6734.6577826453358</c:v>
                </c:pt>
                <c:pt idx="1422">
                  <c:v>-12360.755260410238</c:v>
                </c:pt>
                <c:pt idx="1423">
                  <c:v>-7428.1528813593113</c:v>
                </c:pt>
                <c:pt idx="1424">
                  <c:v>822.08786793339516</c:v>
                </c:pt>
                <c:pt idx="1425">
                  <c:v>7484.0931352366269</c:v>
                </c:pt>
                <c:pt idx="1426">
                  <c:v>15376.35403524305</c:v>
                </c:pt>
                <c:pt idx="1427">
                  <c:v>18487.516267136063</c:v>
                </c:pt>
                <c:pt idx="1428">
                  <c:v>12181.674585236624</c:v>
                </c:pt>
                <c:pt idx="1429">
                  <c:v>3630.6510061406934</c:v>
                </c:pt>
                <c:pt idx="1430">
                  <c:v>-3891.9807888824548</c:v>
                </c:pt>
                <c:pt idx="1431">
                  <c:v>-12044.804854507453</c:v>
                </c:pt>
                <c:pt idx="1432">
                  <c:v>-20182.184059722222</c:v>
                </c:pt>
                <c:pt idx="1433">
                  <c:v>-21350.696558571246</c:v>
                </c:pt>
                <c:pt idx="1434">
                  <c:v>-17977.082245884772</c:v>
                </c:pt>
                <c:pt idx="1435">
                  <c:v>-8708.5317778292174</c:v>
                </c:pt>
                <c:pt idx="1436">
                  <c:v>74.721659960130623</c:v>
                </c:pt>
                <c:pt idx="1437">
                  <c:v>4146.9021216499486</c:v>
                </c:pt>
                <c:pt idx="1438">
                  <c:v>4900.8196482574594</c:v>
                </c:pt>
                <c:pt idx="1439">
                  <c:v>3080.2137644032923</c:v>
                </c:pt>
                <c:pt idx="1440">
                  <c:v>577.96903785365009</c:v>
                </c:pt>
                <c:pt idx="1441">
                  <c:v>-2339.2109212448559</c:v>
                </c:pt>
                <c:pt idx="1442">
                  <c:v>-2989.908728189298</c:v>
                </c:pt>
                <c:pt idx="1443">
                  <c:v>-844.15651684027978</c:v>
                </c:pt>
                <c:pt idx="1444">
                  <c:v>1218.27675</c:v>
                </c:pt>
                <c:pt idx="1445">
                  <c:v>1891.3122331597222</c:v>
                </c:pt>
                <c:pt idx="1446">
                  <c:v>727.80226077031614</c:v>
                </c:pt>
                <c:pt idx="1447">
                  <c:v>-3248.4139786972742</c:v>
                </c:pt>
                <c:pt idx="1448">
                  <c:v>-7537.0827430555537</c:v>
                </c:pt>
                <c:pt idx="1449">
                  <c:v>-6674.7381078125009</c:v>
                </c:pt>
                <c:pt idx="1450">
                  <c:v>-2547.2960082818936</c:v>
                </c:pt>
                <c:pt idx="1451">
                  <c:v>-314.47332777777774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832.89419356995904</c:v>
                </c:pt>
                <c:pt idx="1480">
                  <c:v>1572.288098559671</c:v>
                </c:pt>
                <c:pt idx="1481">
                  <c:v>1983.0864484374997</c:v>
                </c:pt>
                <c:pt idx="1482">
                  <c:v>2150.6184563593101</c:v>
                </c:pt>
                <c:pt idx="1483">
                  <c:v>2244.0395281892997</c:v>
                </c:pt>
                <c:pt idx="1484">
                  <c:v>2390.4384967078195</c:v>
                </c:pt>
                <c:pt idx="1485">
                  <c:v>2808.9748167759776</c:v>
                </c:pt>
                <c:pt idx="1486">
                  <c:v>3796.8567237847215</c:v>
                </c:pt>
                <c:pt idx="1487">
                  <c:v>5273.605289409722</c:v>
                </c:pt>
                <c:pt idx="1488">
                  <c:v>7317.6830249485611</c:v>
                </c:pt>
                <c:pt idx="1489">
                  <c:v>9946.9506125000025</c:v>
                </c:pt>
                <c:pt idx="1490">
                  <c:v>12943.638547048609</c:v>
                </c:pt>
                <c:pt idx="1491">
                  <c:v>15945.408157465272</c:v>
                </c:pt>
                <c:pt idx="1492">
                  <c:v>18262.322119566623</c:v>
                </c:pt>
                <c:pt idx="1493">
                  <c:v>19503.828341094391</c:v>
                </c:pt>
                <c:pt idx="1494">
                  <c:v>20179.30648871528</c:v>
                </c:pt>
                <c:pt idx="1495">
                  <c:v>19894.984852829213</c:v>
                </c:pt>
                <c:pt idx="1496">
                  <c:v>19130.891494669497</c:v>
                </c:pt>
                <c:pt idx="1497">
                  <c:v>17984.183438650998</c:v>
                </c:pt>
                <c:pt idx="1498">
                  <c:v>16118.870207812484</c:v>
                </c:pt>
                <c:pt idx="1499">
                  <c:v>13907.040382400968</c:v>
                </c:pt>
                <c:pt idx="1500">
                  <c:v>11413.214271058385</c:v>
                </c:pt>
                <c:pt idx="1501">
                  <c:v>10163.345901562505</c:v>
                </c:pt>
                <c:pt idx="1502">
                  <c:v>9611.0356987333034</c:v>
                </c:pt>
                <c:pt idx="1503">
                  <c:v>9370.3559868119755</c:v>
                </c:pt>
                <c:pt idx="1504">
                  <c:v>9523.2542680555453</c:v>
                </c:pt>
                <c:pt idx="1505">
                  <c:v>8886.4552500000045</c:v>
                </c:pt>
                <c:pt idx="1506">
                  <c:v>8602.0007260480979</c:v>
                </c:pt>
                <c:pt idx="1507">
                  <c:v>9094.0003639403349</c:v>
                </c:pt>
                <c:pt idx="1508">
                  <c:v>10011.188105144021</c:v>
                </c:pt>
                <c:pt idx="1509">
                  <c:v>11371.085152784213</c:v>
                </c:pt>
                <c:pt idx="1510">
                  <c:v>14037.66882448561</c:v>
                </c:pt>
                <c:pt idx="1511">
                  <c:v>17751.041039062497</c:v>
                </c:pt>
                <c:pt idx="1512">
                  <c:v>21782.032113837438</c:v>
                </c:pt>
                <c:pt idx="1513">
                  <c:v>25760.957651626803</c:v>
                </c:pt>
                <c:pt idx="1514">
                  <c:v>28276.355151163829</c:v>
                </c:pt>
                <c:pt idx="1515">
                  <c:v>28044.554706256433</c:v>
                </c:pt>
                <c:pt idx="1516">
                  <c:v>24631.135176337495</c:v>
                </c:pt>
                <c:pt idx="1517">
                  <c:v>20742.197788895333</c:v>
                </c:pt>
                <c:pt idx="1518">
                  <c:v>17599.950455330505</c:v>
                </c:pt>
                <c:pt idx="1519">
                  <c:v>15268.659249414866</c:v>
                </c:pt>
                <c:pt idx="1520">
                  <c:v>13379.632781430015</c:v>
                </c:pt>
                <c:pt idx="1521">
                  <c:v>11382.450237499939</c:v>
                </c:pt>
                <c:pt idx="1522">
                  <c:v>8815.0527675347366</c:v>
                </c:pt>
                <c:pt idx="1523">
                  <c:v>5108.1464948559678</c:v>
                </c:pt>
                <c:pt idx="1524">
                  <c:v>-189.50792263374461</c:v>
                </c:pt>
                <c:pt idx="1525">
                  <c:v>-6978.9781663130025</c:v>
                </c:pt>
                <c:pt idx="1526">
                  <c:v>-12482.531338888915</c:v>
                </c:pt>
                <c:pt idx="1527">
                  <c:v>-15663.57998153289</c:v>
                </c:pt>
                <c:pt idx="1528">
                  <c:v>-15269.132279681042</c:v>
                </c:pt>
                <c:pt idx="1529">
                  <c:v>-12159.797893004115</c:v>
                </c:pt>
                <c:pt idx="1530">
                  <c:v>-7934.4164082818988</c:v>
                </c:pt>
                <c:pt idx="1531">
                  <c:v>-3070.0718039930562</c:v>
                </c:pt>
                <c:pt idx="1532">
                  <c:v>1642.2057249485663</c:v>
                </c:pt>
                <c:pt idx="1533">
                  <c:v>6324.3252777777598</c:v>
                </c:pt>
                <c:pt idx="1534">
                  <c:v>11546.509201440324</c:v>
                </c:pt>
                <c:pt idx="1535">
                  <c:v>17909.974346244875</c:v>
                </c:pt>
                <c:pt idx="1536">
                  <c:v>24834.702000411507</c:v>
                </c:pt>
                <c:pt idx="1537">
                  <c:v>30592.621381893019</c:v>
                </c:pt>
                <c:pt idx="1538">
                  <c:v>35977.399650000007</c:v>
                </c:pt>
                <c:pt idx="1539">
                  <c:v>40438.791224485598</c:v>
                </c:pt>
                <c:pt idx="1540">
                  <c:v>44161.627694335191</c:v>
                </c:pt>
                <c:pt idx="1541">
                  <c:v>47084.899284773615</c:v>
                </c:pt>
                <c:pt idx="1542">
                  <c:v>47117.254297170773</c:v>
                </c:pt>
                <c:pt idx="1543">
                  <c:v>43778.518098784778</c:v>
                </c:pt>
                <c:pt idx="1544">
                  <c:v>36005.781305606972</c:v>
                </c:pt>
                <c:pt idx="1545">
                  <c:v>27342.415024948528</c:v>
                </c:pt>
                <c:pt idx="1546">
                  <c:v>21358.883749999961</c:v>
                </c:pt>
                <c:pt idx="1547">
                  <c:v>17702.287231944447</c:v>
                </c:pt>
                <c:pt idx="1548">
                  <c:v>17180.092058384809</c:v>
                </c:pt>
                <c:pt idx="1549">
                  <c:v>17985.651061631943</c:v>
                </c:pt>
                <c:pt idx="1550">
                  <c:v>19454.173244855985</c:v>
                </c:pt>
                <c:pt idx="1551">
                  <c:v>21007.809348437542</c:v>
                </c:pt>
                <c:pt idx="1552">
                  <c:v>21918.503578755142</c:v>
                </c:pt>
                <c:pt idx="1553">
                  <c:v>22207.601373611109</c:v>
                </c:pt>
                <c:pt idx="1554">
                  <c:v>22462.688595826905</c:v>
                </c:pt>
                <c:pt idx="1555">
                  <c:v>24119.062930034648</c:v>
                </c:pt>
                <c:pt idx="1556">
                  <c:v>26528.564134722223</c:v>
                </c:pt>
                <c:pt idx="1557">
                  <c:v>29066.660578825955</c:v>
                </c:pt>
                <c:pt idx="1558">
                  <c:v>32406.856717483308</c:v>
                </c:pt>
                <c:pt idx="1559">
                  <c:v>35972.166691152226</c:v>
                </c:pt>
                <c:pt idx="1560">
                  <c:v>37508.290472222143</c:v>
                </c:pt>
                <c:pt idx="1561">
                  <c:v>38340.994068107015</c:v>
                </c:pt>
                <c:pt idx="1562">
                  <c:v>39185.106454115252</c:v>
                </c:pt>
                <c:pt idx="1563">
                  <c:v>40801.012161111095</c:v>
                </c:pt>
                <c:pt idx="1564">
                  <c:v>42507.491132298142</c:v>
                </c:pt>
                <c:pt idx="1565">
                  <c:v>43467.25038801445</c:v>
                </c:pt>
                <c:pt idx="1566">
                  <c:v>45237.220020659726</c:v>
                </c:pt>
                <c:pt idx="1567">
                  <c:v>45486.598482117988</c:v>
                </c:pt>
                <c:pt idx="1568">
                  <c:v>43967.437869669455</c:v>
                </c:pt>
                <c:pt idx="1569">
                  <c:v>43168.196055144079</c:v>
                </c:pt>
                <c:pt idx="1570">
                  <c:v>42281.720651388918</c:v>
                </c:pt>
                <c:pt idx="1571">
                  <c:v>41310.278545942638</c:v>
                </c:pt>
                <c:pt idx="1572">
                  <c:v>40256.242017933364</c:v>
                </c:pt>
                <c:pt idx="1573">
                  <c:v>37388.138793055477</c:v>
                </c:pt>
                <c:pt idx="1574">
                  <c:v>33442.199643467131</c:v>
                </c:pt>
                <c:pt idx="1575">
                  <c:v>30228.353204115228</c:v>
                </c:pt>
                <c:pt idx="1576">
                  <c:v>26015.019572222223</c:v>
                </c:pt>
                <c:pt idx="1577">
                  <c:v>21655.482173604683</c:v>
                </c:pt>
                <c:pt idx="1578">
                  <c:v>18096.894572222169</c:v>
                </c:pt>
                <c:pt idx="1579">
                  <c:v>16232.179776562549</c:v>
                </c:pt>
                <c:pt idx="1580">
                  <c:v>14376.484006944474</c:v>
                </c:pt>
                <c:pt idx="1581">
                  <c:v>13338.274396058336</c:v>
                </c:pt>
                <c:pt idx="1582">
                  <c:v>12339.957573090272</c:v>
                </c:pt>
                <c:pt idx="1583">
                  <c:v>9557.4686484375216</c:v>
                </c:pt>
                <c:pt idx="1584">
                  <c:v>7635.787822633748</c:v>
                </c:pt>
                <c:pt idx="1585">
                  <c:v>5711.1505555555332</c:v>
                </c:pt>
                <c:pt idx="1586">
                  <c:v>3789.0481581596759</c:v>
                </c:pt>
                <c:pt idx="1587">
                  <c:v>2715.7504082240225</c:v>
                </c:pt>
                <c:pt idx="1588">
                  <c:v>3328.8176852945649</c:v>
                </c:pt>
                <c:pt idx="1589">
                  <c:v>5609.6623833848225</c:v>
                </c:pt>
                <c:pt idx="1590">
                  <c:v>7907.9697144097454</c:v>
                </c:pt>
                <c:pt idx="1591">
                  <c:v>10206.60443559028</c:v>
                </c:pt>
                <c:pt idx="1592">
                  <c:v>11725.780575585042</c:v>
                </c:pt>
                <c:pt idx="1593">
                  <c:v>13234.355897678799</c:v>
                </c:pt>
                <c:pt idx="1594">
                  <c:v>14795.413919450946</c:v>
                </c:pt>
                <c:pt idx="1595">
                  <c:v>13113.681815451322</c:v>
                </c:pt>
                <c:pt idx="1596">
                  <c:v>11380.838909149968</c:v>
                </c:pt>
                <c:pt idx="1597">
                  <c:v>8856.5362312436173</c:v>
                </c:pt>
                <c:pt idx="1598">
                  <c:v>5480.2887486111131</c:v>
                </c:pt>
                <c:pt idx="1599">
                  <c:v>3712.4426204217889</c:v>
                </c:pt>
                <c:pt idx="1600">
                  <c:v>1951.1434261509332</c:v>
                </c:pt>
                <c:pt idx="1601">
                  <c:v>981.34578038194331</c:v>
                </c:pt>
                <c:pt idx="1602">
                  <c:v>2347.421687853674</c:v>
                </c:pt>
                <c:pt idx="1603">
                  <c:v>5263.0199647569025</c:v>
                </c:pt>
                <c:pt idx="1604">
                  <c:v>7421.7698734374344</c:v>
                </c:pt>
                <c:pt idx="1605">
                  <c:v>10340.597913014488</c:v>
                </c:pt>
                <c:pt idx="1606">
                  <c:v>12560.783755967144</c:v>
                </c:pt>
                <c:pt idx="1607">
                  <c:v>14016.67351249998</c:v>
                </c:pt>
                <c:pt idx="1608">
                  <c:v>15528.548512500001</c:v>
                </c:pt>
                <c:pt idx="1609">
                  <c:v>17040.423512500027</c:v>
                </c:pt>
                <c:pt idx="1610">
                  <c:v>17862.311533744836</c:v>
                </c:pt>
                <c:pt idx="1611">
                  <c:v>18653.428344617994</c:v>
                </c:pt>
                <c:pt idx="1612">
                  <c:v>21035.595494444467</c:v>
                </c:pt>
                <c:pt idx="1613">
                  <c:v>23469.336751440329</c:v>
                </c:pt>
                <c:pt idx="1614">
                  <c:v>26002.374589866235</c:v>
                </c:pt>
                <c:pt idx="1615">
                  <c:v>28605.928632298161</c:v>
                </c:pt>
                <c:pt idx="1616">
                  <c:v>32111.891420318934</c:v>
                </c:pt>
                <c:pt idx="1617">
                  <c:v>34986.039259484292</c:v>
                </c:pt>
                <c:pt idx="1618">
                  <c:v>37169.685787030605</c:v>
                </c:pt>
                <c:pt idx="1619">
                  <c:v>37034.591895318867</c:v>
                </c:pt>
                <c:pt idx="1620">
                  <c:v>35162.94964767871</c:v>
                </c:pt>
                <c:pt idx="1621">
                  <c:v>33202.399558108373</c:v>
                </c:pt>
                <c:pt idx="1622">
                  <c:v>30286.800102192698</c:v>
                </c:pt>
                <c:pt idx="1623">
                  <c:v>25584.537036104663</c:v>
                </c:pt>
                <c:pt idx="1624">
                  <c:v>19852.742167881901</c:v>
                </c:pt>
                <c:pt idx="1625">
                  <c:v>14836.435703652258</c:v>
                </c:pt>
                <c:pt idx="1626">
                  <c:v>7263.8984944959575</c:v>
                </c:pt>
                <c:pt idx="1627">
                  <c:v>-1189.7328000000452</c:v>
                </c:pt>
                <c:pt idx="1628">
                  <c:v>-7917.1259147633964</c:v>
                </c:pt>
                <c:pt idx="1629">
                  <c:v>-12104.374707818952</c:v>
                </c:pt>
                <c:pt idx="1630">
                  <c:v>-12232.135294965301</c:v>
                </c:pt>
                <c:pt idx="1631">
                  <c:v>-7712.0829230902355</c:v>
                </c:pt>
                <c:pt idx="1632">
                  <c:v>-979.53565560702032</c:v>
                </c:pt>
                <c:pt idx="1633">
                  <c:v>6435.0688827610384</c:v>
                </c:pt>
                <c:pt idx="1634">
                  <c:v>12393.375889763438</c:v>
                </c:pt>
                <c:pt idx="1635">
                  <c:v>14622.76953818806</c:v>
                </c:pt>
                <c:pt idx="1636">
                  <c:v>14622.769538187953</c:v>
                </c:pt>
                <c:pt idx="1637">
                  <c:v>12337.937822222177</c:v>
                </c:pt>
                <c:pt idx="1638">
                  <c:v>10006.527557812584</c:v>
                </c:pt>
                <c:pt idx="1639">
                  <c:v>8411.9131052148277</c:v>
                </c:pt>
                <c:pt idx="1640">
                  <c:v>8293.488149999961</c:v>
                </c:pt>
                <c:pt idx="1641">
                  <c:v>10420.390152263311</c:v>
                </c:pt>
                <c:pt idx="1642">
                  <c:v>14063.693084722261</c:v>
                </c:pt>
                <c:pt idx="1643">
                  <c:v>19269.675521174191</c:v>
                </c:pt>
                <c:pt idx="1644">
                  <c:v>23899.113149999917</c:v>
                </c:pt>
                <c:pt idx="1645">
                  <c:v>27910.397270942554</c:v>
                </c:pt>
                <c:pt idx="1646">
                  <c:v>31357.516799427787</c:v>
                </c:pt>
                <c:pt idx="1647">
                  <c:v>34152.114529218146</c:v>
                </c:pt>
                <c:pt idx="1648">
                  <c:v>37101.327937853675</c:v>
                </c:pt>
                <c:pt idx="1649">
                  <c:v>38603.245797794487</c:v>
                </c:pt>
                <c:pt idx="1650">
                  <c:v>39342.12065850693</c:v>
                </c:pt>
                <c:pt idx="1651">
                  <c:v>38485.96986412687</c:v>
                </c:pt>
                <c:pt idx="1652">
                  <c:v>36685.570169450853</c:v>
                </c:pt>
                <c:pt idx="1653">
                  <c:v>35610.310595421768</c:v>
                </c:pt>
                <c:pt idx="1654">
                  <c:v>33634.995948559648</c:v>
                </c:pt>
                <c:pt idx="1655">
                  <c:v>32360.14049958843</c:v>
                </c:pt>
                <c:pt idx="1656">
                  <c:v>32739.889544444512</c:v>
                </c:pt>
                <c:pt idx="1657">
                  <c:v>33122.87621893012</c:v>
                </c:pt>
                <c:pt idx="1658">
                  <c:v>33509.122547736581</c:v>
                </c:pt>
                <c:pt idx="1659">
                  <c:v>33898.650555555512</c:v>
                </c:pt>
                <c:pt idx="1660">
                  <c:v>34291.482267078143</c:v>
                </c:pt>
                <c:pt idx="1661">
                  <c:v>33822.084151440322</c:v>
                </c:pt>
                <c:pt idx="1662">
                  <c:v>34166.484723386056</c:v>
                </c:pt>
                <c:pt idx="1663">
                  <c:v>34563.242823025976</c:v>
                </c:pt>
                <c:pt idx="1664">
                  <c:v>33150.754931430143</c:v>
                </c:pt>
                <c:pt idx="1665">
                  <c:v>32558.754394855994</c:v>
                </c:pt>
                <c:pt idx="1666">
                  <c:v>31070.381719393004</c:v>
                </c:pt>
                <c:pt idx="1667">
                  <c:v>29474.647934722201</c:v>
                </c:pt>
                <c:pt idx="1668">
                  <c:v>28763.839742643926</c:v>
                </c:pt>
                <c:pt idx="1669">
                  <c:v>28003.167978697347</c:v>
                </c:pt>
                <c:pt idx="1670">
                  <c:v>27238.713581069958</c:v>
                </c:pt>
                <c:pt idx="1671">
                  <c:v>25525.44864861108</c:v>
                </c:pt>
                <c:pt idx="1672">
                  <c:v>24666.762433442676</c:v>
                </c:pt>
                <c:pt idx="1673">
                  <c:v>24709.276554115248</c:v>
                </c:pt>
                <c:pt idx="1674">
                  <c:v>23848.563970312578</c:v>
                </c:pt>
                <c:pt idx="1675">
                  <c:v>22945.282720312498</c:v>
                </c:pt>
                <c:pt idx="1676">
                  <c:v>22042.001470312425</c:v>
                </c:pt>
                <c:pt idx="1677">
                  <c:v>20196.429331892898</c:v>
                </c:pt>
                <c:pt idx="1678">
                  <c:v>18316.281981944438</c:v>
                </c:pt>
                <c:pt idx="1679">
                  <c:v>17305.167212326443</c:v>
                </c:pt>
                <c:pt idx="1680">
                  <c:v>17195.68725000005</c:v>
                </c:pt>
                <c:pt idx="1681">
                  <c:v>18876.174266840229</c:v>
                </c:pt>
                <c:pt idx="1682">
                  <c:v>21520.611474485515</c:v>
                </c:pt>
                <c:pt idx="1683">
                  <c:v>24202.694807818949</c:v>
                </c:pt>
                <c:pt idx="1684">
                  <c:v>27868.38835375521</c:v>
                </c:pt>
                <c:pt idx="1685">
                  <c:v>29844.80017402261</c:v>
                </c:pt>
                <c:pt idx="1686">
                  <c:v>30031.177815277748</c:v>
                </c:pt>
                <c:pt idx="1687">
                  <c:v>30218.426808384873</c:v>
                </c:pt>
                <c:pt idx="1688">
                  <c:v>28592.86935087444</c:v>
                </c:pt>
                <c:pt idx="1689">
                  <c:v>26867.884549588394</c:v>
                </c:pt>
                <c:pt idx="1690">
                  <c:v>26047.112362500098</c:v>
                </c:pt>
                <c:pt idx="1691">
                  <c:v>25180.541349877858</c:v>
                </c:pt>
                <c:pt idx="1692">
                  <c:v>25223.712855966976</c:v>
                </c:pt>
                <c:pt idx="1693">
                  <c:v>25266.939423784621</c:v>
                </c:pt>
                <c:pt idx="1694">
                  <c:v>25310.221096347886</c:v>
                </c:pt>
                <c:pt idx="1695">
                  <c:v>25353.557916673257</c:v>
                </c:pt>
                <c:pt idx="1696">
                  <c:v>25396.949927777681</c:v>
                </c:pt>
                <c:pt idx="1697">
                  <c:v>25440.397172678644</c:v>
                </c:pt>
                <c:pt idx="1698">
                  <c:v>24568.517749948503</c:v>
                </c:pt>
                <c:pt idx="1699">
                  <c:v>22737.753861059718</c:v>
                </c:pt>
                <c:pt idx="1700">
                  <c:v>20867.046478234461</c:v>
                </c:pt>
                <c:pt idx="1701">
                  <c:v>19874.078750006382</c:v>
                </c:pt>
                <c:pt idx="1702">
                  <c:v>19796.001923784675</c:v>
                </c:pt>
                <c:pt idx="1703">
                  <c:v>18807.746210988938</c:v>
                </c:pt>
                <c:pt idx="1704">
                  <c:v>18693.509549588474</c:v>
                </c:pt>
                <c:pt idx="1705">
                  <c:v>19524.46657309679</c:v>
                </c:pt>
                <c:pt idx="1706">
                  <c:v>19447.378922222175</c:v>
                </c:pt>
                <c:pt idx="1707">
                  <c:v>20274.503197273687</c:v>
                </c:pt>
                <c:pt idx="1708">
                  <c:v>21138.720220312473</c:v>
                </c:pt>
                <c:pt idx="1709">
                  <c:v>21098.998776337419</c:v>
                </c:pt>
                <c:pt idx="1710">
                  <c:v>22863.047155664874</c:v>
                </c:pt>
                <c:pt idx="1711">
                  <c:v>24709.276554115248</c:v>
                </c:pt>
                <c:pt idx="1712">
                  <c:v>25655.126470312473</c:v>
                </c:pt>
                <c:pt idx="1713">
                  <c:v>27551.260944682359</c:v>
                </c:pt>
                <c:pt idx="1714">
                  <c:v>28592.869350874571</c:v>
                </c:pt>
                <c:pt idx="1715">
                  <c:v>29639.241823038734</c:v>
                </c:pt>
                <c:pt idx="1716">
                  <c:v>30737.876923784701</c:v>
                </c:pt>
                <c:pt idx="1717">
                  <c:v>31843.088144901023</c:v>
                </c:pt>
                <c:pt idx="1718">
                  <c:v>33004.296743055565</c:v>
                </c:pt>
                <c:pt idx="1719">
                  <c:v>34174.010694219338</c:v>
                </c:pt>
                <c:pt idx="1720">
                  <c:v>34477.631239242481</c:v>
                </c:pt>
                <c:pt idx="1721">
                  <c:v>32872.950894495938</c:v>
                </c:pt>
                <c:pt idx="1722">
                  <c:v>30274.516214763327</c:v>
                </c:pt>
                <c:pt idx="1723">
                  <c:v>27568.397232921914</c:v>
                </c:pt>
                <c:pt idx="1724">
                  <c:v>24810.318211233291</c:v>
                </c:pt>
                <c:pt idx="1725">
                  <c:v>19163.397232921594</c:v>
                </c:pt>
                <c:pt idx="1726">
                  <c:v>11525.019999543678</c:v>
                </c:pt>
                <c:pt idx="1727">
                  <c:v>2912.1669268005662</c:v>
                </c:pt>
                <c:pt idx="1728">
                  <c:v>-6591.591738888992</c:v>
                </c:pt>
                <c:pt idx="1729">
                  <c:v>-15937.633593396455</c:v>
                </c:pt>
                <c:pt idx="1730">
                  <c:v>-21470.485565155661</c:v>
                </c:pt>
                <c:pt idx="1731">
                  <c:v>-23304.582515226281</c:v>
                </c:pt>
                <c:pt idx="1732">
                  <c:v>-23340.002775977311</c:v>
                </c:pt>
                <c:pt idx="1733">
                  <c:v>-21682.910880562038</c:v>
                </c:pt>
                <c:pt idx="1734">
                  <c:v>-20064.619796765714</c:v>
                </c:pt>
                <c:pt idx="1735">
                  <c:v>-19280.824614866211</c:v>
                </c:pt>
                <c:pt idx="1736">
                  <c:v>-20063.185469618074</c:v>
                </c:pt>
                <c:pt idx="1737">
                  <c:v>-20022.605126562525</c:v>
                </c:pt>
                <c:pt idx="1738">
                  <c:v>-19212.834185596665</c:v>
                </c:pt>
                <c:pt idx="1739">
                  <c:v>-17682.357338766658</c:v>
                </c:pt>
                <c:pt idx="1740">
                  <c:v>-14053.527753292221</c:v>
                </c:pt>
                <c:pt idx="1741">
                  <c:v>-9141.9061157922006</c:v>
                </c:pt>
                <c:pt idx="1742">
                  <c:v>-5743.7545499999214</c:v>
                </c:pt>
                <c:pt idx="1743">
                  <c:v>-3791.6670492991611</c:v>
                </c:pt>
                <c:pt idx="1744">
                  <c:v>-1866.3745611111706</c:v>
                </c:pt>
                <c:pt idx="1745">
                  <c:v>-1305.8467120884779</c:v>
                </c:pt>
                <c:pt idx="1746">
                  <c:v>-1416.07553744856</c:v>
                </c:pt>
                <c:pt idx="1747">
                  <c:v>-215.43738749998232</c:v>
                </c:pt>
                <c:pt idx="1748">
                  <c:v>986.5156694959212</c:v>
                </c:pt>
                <c:pt idx="1749">
                  <c:v>2168.1962573559313</c:v>
                </c:pt>
                <c:pt idx="1750">
                  <c:v>3997.8063078188757</c:v>
                </c:pt>
                <c:pt idx="1751">
                  <c:v>4552.6389046874992</c:v>
                </c:pt>
                <c:pt idx="1752">
                  <c:v>4470.6519269032915</c:v>
                </c:pt>
                <c:pt idx="1753">
                  <c:v>4389.6177751221694</c:v>
                </c:pt>
                <c:pt idx="1754">
                  <c:v>4309.5310722222212</c:v>
                </c:pt>
                <c:pt idx="1755">
                  <c:v>4230.3864410815313</c:v>
                </c:pt>
                <c:pt idx="1756">
                  <c:v>4152.1785045781871</c:v>
                </c:pt>
                <c:pt idx="1757">
                  <c:v>3462.0373022569793</c:v>
                </c:pt>
                <c:pt idx="1758">
                  <c:v>3374.7979609375343</c:v>
                </c:pt>
                <c:pt idx="1759">
                  <c:v>3303.1103407922151</c:v>
                </c:pt>
                <c:pt idx="1760">
                  <c:v>2617.5274606995722</c:v>
                </c:pt>
                <c:pt idx="1761">
                  <c:v>2538.2863306069794</c:v>
                </c:pt>
                <c:pt idx="1762">
                  <c:v>2460.3429366254986</c:v>
                </c:pt>
                <c:pt idx="1763">
                  <c:v>2383.68798708846</c:v>
                </c:pt>
                <c:pt idx="1764">
                  <c:v>1724.6316347736795</c:v>
                </c:pt>
                <c:pt idx="1765">
                  <c:v>-92.813594965245571</c:v>
                </c:pt>
                <c:pt idx="1766">
                  <c:v>-3609.4236277777954</c:v>
                </c:pt>
                <c:pt idx="1767">
                  <c:v>-8172.9575182806057</c:v>
                </c:pt>
                <c:pt idx="1768">
                  <c:v>-13654.317287500002</c:v>
                </c:pt>
                <c:pt idx="1769">
                  <c:v>-19317.648556603697</c:v>
                </c:pt>
                <c:pt idx="1770">
                  <c:v>-23443.070693923608</c:v>
                </c:pt>
                <c:pt idx="1771">
                  <c:v>-24597.074388779536</c:v>
                </c:pt>
                <c:pt idx="1772">
                  <c:v>-23662.098293512052</c:v>
                </c:pt>
                <c:pt idx="1773">
                  <c:v>-21805.489488368068</c:v>
                </c:pt>
                <c:pt idx="1774">
                  <c:v>-18794.593590798624</c:v>
                </c:pt>
                <c:pt idx="1775">
                  <c:v>-15638.976923611113</c:v>
                </c:pt>
                <c:pt idx="1776">
                  <c:v>-13919.403351388879</c:v>
                </c:pt>
                <c:pt idx="1777">
                  <c:v>-13775.051112499992</c:v>
                </c:pt>
                <c:pt idx="1778">
                  <c:v>-14974.936773025996</c:v>
                </c:pt>
                <c:pt idx="1779">
                  <c:v>-16860.046450000009</c:v>
                </c:pt>
                <c:pt idx="1780">
                  <c:v>-17931.579993923606</c:v>
                </c:pt>
                <c:pt idx="1781">
                  <c:v>-17101.495521006946</c:v>
                </c:pt>
                <c:pt idx="1782">
                  <c:v>-14634.667391152252</c:v>
                </c:pt>
                <c:pt idx="1783">
                  <c:v>-11510.561101440328</c:v>
                </c:pt>
                <c:pt idx="1784">
                  <c:v>-8441.0632971000559</c:v>
                </c:pt>
                <c:pt idx="1785">
                  <c:v>-6448.3596309092054</c:v>
                </c:pt>
                <c:pt idx="1786">
                  <c:v>-5451.6210914287594</c:v>
                </c:pt>
                <c:pt idx="1787">
                  <c:v>-4900.9487430041172</c:v>
                </c:pt>
                <c:pt idx="1788">
                  <c:v>-4693.8483984374971</c:v>
                </c:pt>
                <c:pt idx="1789">
                  <c:v>-4872.9378064879129</c:v>
                </c:pt>
                <c:pt idx="1790">
                  <c:v>-5244.6726870884768</c:v>
                </c:pt>
                <c:pt idx="1791">
                  <c:v>-5469.697061567641</c:v>
                </c:pt>
                <c:pt idx="1792">
                  <c:v>-5136.2829508680561</c:v>
                </c:pt>
                <c:pt idx="1793">
                  <c:v>-3823.4773946180553</c:v>
                </c:pt>
                <c:pt idx="1794">
                  <c:v>-2879.3327948559672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630-46F2-AE45-740F4A6850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21961168"/>
        <c:axId val="829639696"/>
      </c:scatterChart>
      <c:valAx>
        <c:axId val="8219611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MY"/>
                  <a:t>Time</a:t>
                </a:r>
                <a:r>
                  <a:rPr lang="en-MY" baseline="0"/>
                  <a:t> (s)</a:t>
                </a:r>
                <a:endParaRPr lang="en-MY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9639696"/>
        <c:crosses val="autoZero"/>
        <c:crossBetween val="midCat"/>
      </c:valAx>
      <c:valAx>
        <c:axId val="829639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MY"/>
                  <a:t>Power (watts)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19611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Total Forces 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WLTC_class_3!$L$8:$L$1808</c:f>
              <c:numCache>
                <c:formatCode>General</c:formatCode>
                <c:ptCount val="1801"/>
                <c:pt idx="0">
                  <c:v>235.29284999999999</c:v>
                </c:pt>
                <c:pt idx="1">
                  <c:v>235.29284999999999</c:v>
                </c:pt>
                <c:pt idx="2">
                  <c:v>235.29284999999999</c:v>
                </c:pt>
                <c:pt idx="3">
                  <c:v>235.29284999999999</c:v>
                </c:pt>
                <c:pt idx="4">
                  <c:v>235.29284999999999</c:v>
                </c:pt>
                <c:pt idx="5">
                  <c:v>235.29284999999999</c:v>
                </c:pt>
                <c:pt idx="6">
                  <c:v>235.29284999999999</c:v>
                </c:pt>
                <c:pt idx="7">
                  <c:v>235.29284999999999</c:v>
                </c:pt>
                <c:pt idx="8">
                  <c:v>235.29284999999999</c:v>
                </c:pt>
                <c:pt idx="9">
                  <c:v>235.29284999999999</c:v>
                </c:pt>
                <c:pt idx="10">
                  <c:v>235.29284999999999</c:v>
                </c:pt>
                <c:pt idx="11">
                  <c:v>286.54284999999999</c:v>
                </c:pt>
                <c:pt idx="12">
                  <c:v>670.91888240740741</c:v>
                </c:pt>
                <c:pt idx="13">
                  <c:v>1567.8674414351851</c:v>
                </c:pt>
                <c:pt idx="14">
                  <c:v>2337.2954750000004</c:v>
                </c:pt>
                <c:pt idx="15">
                  <c:v>2210.9475062500001</c:v>
                </c:pt>
                <c:pt idx="16">
                  <c:v>2033.4721358796291</c:v>
                </c:pt>
                <c:pt idx="17">
                  <c:v>2446.4144969907406</c:v>
                </c:pt>
                <c:pt idx="18">
                  <c:v>2579.3216081018522</c:v>
                </c:pt>
                <c:pt idx="19">
                  <c:v>1738.9905351851853</c:v>
                </c:pt>
                <c:pt idx="20">
                  <c:v>792.93680254629658</c:v>
                </c:pt>
                <c:pt idx="21">
                  <c:v>460.6728303240742</c:v>
                </c:pt>
                <c:pt idx="22">
                  <c:v>435.33896921296275</c:v>
                </c:pt>
                <c:pt idx="23">
                  <c:v>461.70085000000017</c:v>
                </c:pt>
                <c:pt idx="24">
                  <c:v>769.64917291666666</c:v>
                </c:pt>
                <c:pt idx="25">
                  <c:v>977.27742407407345</c:v>
                </c:pt>
                <c:pt idx="26">
                  <c:v>1107.1825525462966</c:v>
                </c:pt>
                <c:pt idx="27">
                  <c:v>1469.6801914351859</c:v>
                </c:pt>
                <c:pt idx="28">
                  <c:v>1551.1171416666666</c:v>
                </c:pt>
                <c:pt idx="29">
                  <c:v>1479.1267192129619</c:v>
                </c:pt>
                <c:pt idx="30">
                  <c:v>1150.567024768518</c:v>
                </c:pt>
                <c:pt idx="31">
                  <c:v>794.41249699074069</c:v>
                </c:pt>
                <c:pt idx="32">
                  <c:v>642.43410810185151</c:v>
                </c:pt>
                <c:pt idx="33">
                  <c:v>566.9094969907411</c:v>
                </c:pt>
                <c:pt idx="34">
                  <c:v>439.924016666667</c:v>
                </c:pt>
                <c:pt idx="35">
                  <c:v>235.15346921296407</c:v>
                </c:pt>
                <c:pt idx="36">
                  <c:v>-175.5333398148141</c:v>
                </c:pt>
                <c:pt idx="37">
                  <c:v>-819.5226974537045</c:v>
                </c:pt>
                <c:pt idx="38">
                  <c:v>-1184.2420770833339</c:v>
                </c:pt>
                <c:pt idx="39">
                  <c:v>-1087.4980064814808</c:v>
                </c:pt>
                <c:pt idx="40">
                  <c:v>-938.18322870370434</c:v>
                </c:pt>
                <c:pt idx="41">
                  <c:v>-1172.7796418981484</c:v>
                </c:pt>
                <c:pt idx="42">
                  <c:v>-1588.0007842592581</c:v>
                </c:pt>
                <c:pt idx="43">
                  <c:v>-1490.9464752314816</c:v>
                </c:pt>
                <c:pt idx="44">
                  <c:v>-828.23685833333388</c:v>
                </c:pt>
                <c:pt idx="45">
                  <c:v>-214.68300300925949</c:v>
                </c:pt>
                <c:pt idx="46">
                  <c:v>-112.71598333333299</c:v>
                </c:pt>
                <c:pt idx="47">
                  <c:v>-267.39282708333337</c:v>
                </c:pt>
                <c:pt idx="48">
                  <c:v>-191.59385370370347</c:v>
                </c:pt>
                <c:pt idx="49">
                  <c:v>89.720549074074597</c:v>
                </c:pt>
                <c:pt idx="50">
                  <c:v>140.97054907407352</c:v>
                </c:pt>
                <c:pt idx="51">
                  <c:v>-295.01785833333366</c:v>
                </c:pt>
                <c:pt idx="52">
                  <c:v>-860.22019745370335</c:v>
                </c:pt>
                <c:pt idx="53">
                  <c:v>-682.77786412037017</c:v>
                </c:pt>
                <c:pt idx="54">
                  <c:v>-42.803280787037011</c:v>
                </c:pt>
                <c:pt idx="55">
                  <c:v>213.38451666666674</c:v>
                </c:pt>
                <c:pt idx="56">
                  <c:v>239.00951666666666</c:v>
                </c:pt>
                <c:pt idx="57">
                  <c:v>315.88451666666685</c:v>
                </c:pt>
                <c:pt idx="58">
                  <c:v>392.94767291666653</c:v>
                </c:pt>
                <c:pt idx="59">
                  <c:v>854.3904749999997</c:v>
                </c:pt>
                <c:pt idx="60">
                  <c:v>932.74517291666689</c:v>
                </c:pt>
                <c:pt idx="61">
                  <c:v>548.83475625000028</c:v>
                </c:pt>
                <c:pt idx="62">
                  <c:v>472.44292291666625</c:v>
                </c:pt>
                <c:pt idx="63">
                  <c:v>549.56647500000031</c:v>
                </c:pt>
                <c:pt idx="64">
                  <c:v>652.84000625000033</c:v>
                </c:pt>
                <c:pt idx="65">
                  <c:v>499.72054907407409</c:v>
                </c:pt>
                <c:pt idx="66">
                  <c:v>397.498524768518</c:v>
                </c:pt>
                <c:pt idx="67">
                  <c:v>807.78114629629613</c:v>
                </c:pt>
                <c:pt idx="68">
                  <c:v>1475.9289692129632</c:v>
                </c:pt>
                <c:pt idx="69">
                  <c:v>1837.9349240740739</c:v>
                </c:pt>
                <c:pt idx="70">
                  <c:v>1944.6680525462968</c:v>
                </c:pt>
                <c:pt idx="71">
                  <c:v>1821.3383268518523</c:v>
                </c:pt>
                <c:pt idx="72">
                  <c:v>1441.472882407407</c:v>
                </c:pt>
                <c:pt idx="73">
                  <c:v>1008.9605907407404</c:v>
                </c:pt>
                <c:pt idx="74">
                  <c:v>780.32013587962956</c:v>
                </c:pt>
                <c:pt idx="75">
                  <c:v>756.36531296296243</c:v>
                </c:pt>
                <c:pt idx="76">
                  <c:v>809.52010462962994</c:v>
                </c:pt>
                <c:pt idx="77">
                  <c:v>760.42499699074028</c:v>
                </c:pt>
                <c:pt idx="78">
                  <c:v>531.40642291666666</c:v>
                </c:pt>
                <c:pt idx="79">
                  <c:v>198.6881914351859</c:v>
                </c:pt>
                <c:pt idx="80">
                  <c:v>18.300141666666661</c:v>
                </c:pt>
                <c:pt idx="81">
                  <c:v>-162.07500300925994</c:v>
                </c:pt>
                <c:pt idx="82">
                  <c:v>-113.17269745370368</c:v>
                </c:pt>
                <c:pt idx="83">
                  <c:v>116.87699351851998</c:v>
                </c:pt>
                <c:pt idx="84">
                  <c:v>-11.818669675926344</c:v>
                </c:pt>
                <c:pt idx="85">
                  <c:v>-90.192725231482939</c:v>
                </c:pt>
                <c:pt idx="86">
                  <c:v>-65.670336342591895</c:v>
                </c:pt>
                <c:pt idx="87">
                  <c:v>-15.683228703702241</c:v>
                </c:pt>
                <c:pt idx="88">
                  <c:v>-426.39352500000069</c:v>
                </c:pt>
                <c:pt idx="89">
                  <c:v>-1506.5674474537041</c:v>
                </c:pt>
                <c:pt idx="90">
                  <c:v>-2282.3460770833331</c:v>
                </c:pt>
                <c:pt idx="91">
                  <c:v>-2391.5900203703704</c:v>
                </c:pt>
                <c:pt idx="92">
                  <c:v>-1755.9980064814818</c:v>
                </c:pt>
                <c:pt idx="93">
                  <c:v>-1040.7527842592592</c:v>
                </c:pt>
                <c:pt idx="94">
                  <c:v>-1067.865483333333</c:v>
                </c:pt>
                <c:pt idx="95">
                  <c:v>-1351.3198085648148</c:v>
                </c:pt>
                <c:pt idx="96">
                  <c:v>-1173.2138953703704</c:v>
                </c:pt>
                <c:pt idx="97">
                  <c:v>-686.87264999999979</c:v>
                </c:pt>
                <c:pt idx="98">
                  <c:v>-687.08222870370378</c:v>
                </c:pt>
                <c:pt idx="99">
                  <c:v>-328.45715000000001</c:v>
                </c:pt>
                <c:pt idx="100">
                  <c:v>235.29284999999999</c:v>
                </c:pt>
                <c:pt idx="101">
                  <c:v>235.29284999999999</c:v>
                </c:pt>
                <c:pt idx="102">
                  <c:v>235.29284999999999</c:v>
                </c:pt>
                <c:pt idx="103">
                  <c:v>235.29284999999999</c:v>
                </c:pt>
                <c:pt idx="104">
                  <c:v>235.29284999999999</c:v>
                </c:pt>
                <c:pt idx="105">
                  <c:v>235.29284999999999</c:v>
                </c:pt>
                <c:pt idx="106">
                  <c:v>235.29284999999999</c:v>
                </c:pt>
                <c:pt idx="107">
                  <c:v>235.29284999999999</c:v>
                </c:pt>
                <c:pt idx="108">
                  <c:v>235.29284999999999</c:v>
                </c:pt>
                <c:pt idx="109">
                  <c:v>235.29284999999999</c:v>
                </c:pt>
                <c:pt idx="110">
                  <c:v>235.29284999999999</c:v>
                </c:pt>
                <c:pt idx="111">
                  <c:v>235.29284999999999</c:v>
                </c:pt>
                <c:pt idx="112">
                  <c:v>235.29284999999999</c:v>
                </c:pt>
                <c:pt idx="113">
                  <c:v>235.29284999999999</c:v>
                </c:pt>
                <c:pt idx="114">
                  <c:v>235.29284999999999</c:v>
                </c:pt>
                <c:pt idx="115">
                  <c:v>235.29284999999999</c:v>
                </c:pt>
                <c:pt idx="116">
                  <c:v>235.29284999999999</c:v>
                </c:pt>
                <c:pt idx="117">
                  <c:v>235.29284999999999</c:v>
                </c:pt>
                <c:pt idx="118">
                  <c:v>235.29284999999999</c:v>
                </c:pt>
                <c:pt idx="119">
                  <c:v>235.29284999999999</c:v>
                </c:pt>
                <c:pt idx="120">
                  <c:v>235.29284999999999</c:v>
                </c:pt>
                <c:pt idx="121">
                  <c:v>235.29284999999999</c:v>
                </c:pt>
                <c:pt idx="122">
                  <c:v>235.29284999999999</c:v>
                </c:pt>
                <c:pt idx="123">
                  <c:v>235.29284999999999</c:v>
                </c:pt>
                <c:pt idx="124">
                  <c:v>235.29284999999999</c:v>
                </c:pt>
                <c:pt idx="125">
                  <c:v>235.29284999999999</c:v>
                </c:pt>
                <c:pt idx="126">
                  <c:v>235.29284999999999</c:v>
                </c:pt>
                <c:pt idx="127">
                  <c:v>235.29284999999999</c:v>
                </c:pt>
                <c:pt idx="128">
                  <c:v>235.29284999999999</c:v>
                </c:pt>
                <c:pt idx="129">
                  <c:v>235.29284999999999</c:v>
                </c:pt>
                <c:pt idx="130">
                  <c:v>235.29284999999999</c:v>
                </c:pt>
                <c:pt idx="131">
                  <c:v>235.29284999999999</c:v>
                </c:pt>
                <c:pt idx="132">
                  <c:v>235.29284999999999</c:v>
                </c:pt>
                <c:pt idx="133">
                  <c:v>235.29284999999999</c:v>
                </c:pt>
                <c:pt idx="134">
                  <c:v>235.29284999999999</c:v>
                </c:pt>
                <c:pt idx="135">
                  <c:v>235.29284999999999</c:v>
                </c:pt>
                <c:pt idx="136">
                  <c:v>235.29284999999999</c:v>
                </c:pt>
                <c:pt idx="137">
                  <c:v>286.54284999999999</c:v>
                </c:pt>
                <c:pt idx="138">
                  <c:v>722.16888240740741</c:v>
                </c:pt>
                <c:pt idx="139">
                  <c:v>1747.2610247685184</c:v>
                </c:pt>
                <c:pt idx="140">
                  <c:v>2747.5032469907401</c:v>
                </c:pt>
                <c:pt idx="141">
                  <c:v>2878.2010062499994</c:v>
                </c:pt>
                <c:pt idx="142">
                  <c:v>2087.234757407407</c:v>
                </c:pt>
                <c:pt idx="143">
                  <c:v>1141.3875062499999</c:v>
                </c:pt>
                <c:pt idx="144">
                  <c:v>732.38894143518564</c:v>
                </c:pt>
                <c:pt idx="145">
                  <c:v>989.58436851851911</c:v>
                </c:pt>
                <c:pt idx="146">
                  <c:v>1427.4600166666662</c:v>
                </c:pt>
                <c:pt idx="147">
                  <c:v>1507.5695490740736</c:v>
                </c:pt>
                <c:pt idx="148">
                  <c:v>1228.8467469907409</c:v>
                </c:pt>
                <c:pt idx="149">
                  <c:v>795.42464629629671</c:v>
                </c:pt>
                <c:pt idx="150">
                  <c:v>309.46332685185166</c:v>
                </c:pt>
                <c:pt idx="151">
                  <c:v>-408.64785833333377</c:v>
                </c:pt>
                <c:pt idx="152">
                  <c:v>-1488.1117425925916</c:v>
                </c:pt>
                <c:pt idx="153">
                  <c:v>-2288.3993398148145</c:v>
                </c:pt>
                <c:pt idx="154">
                  <c:v>-2140.1074196759259</c:v>
                </c:pt>
                <c:pt idx="155">
                  <c:v>-1118.2665863425925</c:v>
                </c:pt>
                <c:pt idx="156">
                  <c:v>59.6345166666664</c:v>
                </c:pt>
                <c:pt idx="157">
                  <c:v>777.51547499999992</c:v>
                </c:pt>
                <c:pt idx="158">
                  <c:v>1419.1741729166667</c:v>
                </c:pt>
                <c:pt idx="159">
                  <c:v>1780.4285351851856</c:v>
                </c:pt>
                <c:pt idx="160">
                  <c:v>1834.4704229166664</c:v>
                </c:pt>
                <c:pt idx="161">
                  <c:v>1633.1754749999996</c:v>
                </c:pt>
                <c:pt idx="162">
                  <c:v>1328.3259229166674</c:v>
                </c:pt>
                <c:pt idx="163">
                  <c:v>1279.9540166666668</c:v>
                </c:pt>
                <c:pt idx="164">
                  <c:v>1154.6291636574074</c:v>
                </c:pt>
                <c:pt idx="165">
                  <c:v>926.50671921296339</c:v>
                </c:pt>
                <c:pt idx="166">
                  <c:v>800.01292291666709</c:v>
                </c:pt>
                <c:pt idx="167">
                  <c:v>1058.1168685185189</c:v>
                </c:pt>
                <c:pt idx="168">
                  <c:v>1292.2727018518519</c:v>
                </c:pt>
                <c:pt idx="169">
                  <c:v>988.51001666666593</c:v>
                </c:pt>
                <c:pt idx="170">
                  <c:v>323.81275740740631</c:v>
                </c:pt>
                <c:pt idx="171">
                  <c:v>-471.72989537037</c:v>
                </c:pt>
                <c:pt idx="172">
                  <c:v>-1372.9087437499995</c:v>
                </c:pt>
                <c:pt idx="173">
                  <c:v>-1789.9035620370371</c:v>
                </c:pt>
                <c:pt idx="174">
                  <c:v>-1206.376891898148</c:v>
                </c:pt>
                <c:pt idx="175">
                  <c:v>-260.68630856481485</c:v>
                </c:pt>
                <c:pt idx="176">
                  <c:v>405.30352476851795</c:v>
                </c:pt>
                <c:pt idx="177">
                  <c:v>944.48158032407378</c:v>
                </c:pt>
                <c:pt idx="178">
                  <c:v>1100.8649935185188</c:v>
                </c:pt>
                <c:pt idx="179">
                  <c:v>718.54964629629649</c:v>
                </c:pt>
                <c:pt idx="180">
                  <c:v>334.78170185185201</c:v>
                </c:pt>
                <c:pt idx="181">
                  <c:v>155.25416365740685</c:v>
                </c:pt>
                <c:pt idx="182">
                  <c:v>-50.20035370370357</c:v>
                </c:pt>
                <c:pt idx="183">
                  <c:v>-538.41103078703645</c:v>
                </c:pt>
                <c:pt idx="184">
                  <c:v>-951.4999937499997</c:v>
                </c:pt>
                <c:pt idx="185">
                  <c:v>-1057.2069092592594</c:v>
                </c:pt>
                <c:pt idx="186">
                  <c:v>-957.69985833333408</c:v>
                </c:pt>
                <c:pt idx="187">
                  <c:v>-754.86249374999966</c:v>
                </c:pt>
                <c:pt idx="188">
                  <c:v>-577.15999374999978</c:v>
                </c:pt>
                <c:pt idx="189">
                  <c:v>-424.5951974537042</c:v>
                </c:pt>
                <c:pt idx="190">
                  <c:v>-271.78055856481484</c:v>
                </c:pt>
                <c:pt idx="191">
                  <c:v>-169.86283634259252</c:v>
                </c:pt>
                <c:pt idx="192">
                  <c:v>-67.912077083333202</c:v>
                </c:pt>
                <c:pt idx="193">
                  <c:v>59.950691435184922</c:v>
                </c:pt>
                <c:pt idx="194">
                  <c:v>111.00943796296295</c:v>
                </c:pt>
                <c:pt idx="195">
                  <c:v>187.75951666666685</c:v>
                </c:pt>
                <c:pt idx="196">
                  <c:v>239.00951666666666</c:v>
                </c:pt>
                <c:pt idx="197">
                  <c:v>239.00951666666666</c:v>
                </c:pt>
                <c:pt idx="198">
                  <c:v>367.13451666666663</c:v>
                </c:pt>
                <c:pt idx="199">
                  <c:v>495.57569143518515</c:v>
                </c:pt>
                <c:pt idx="200">
                  <c:v>624.0297712962963</c:v>
                </c:pt>
                <c:pt idx="201">
                  <c:v>752.85164629629639</c:v>
                </c:pt>
                <c:pt idx="202">
                  <c:v>881.72514166666656</c:v>
                </c:pt>
                <c:pt idx="203">
                  <c:v>1267.3196729166666</c:v>
                </c:pt>
                <c:pt idx="204">
                  <c:v>1448.9853268518516</c:v>
                </c:pt>
                <c:pt idx="205">
                  <c:v>1476.89297962963</c:v>
                </c:pt>
                <c:pt idx="206">
                  <c:v>1710.5377712962961</c:v>
                </c:pt>
                <c:pt idx="207">
                  <c:v>1740.2193581018519</c:v>
                </c:pt>
                <c:pt idx="208">
                  <c:v>1564.7817018518522</c:v>
                </c:pt>
                <c:pt idx="209">
                  <c:v>1696.7224796296298</c:v>
                </c:pt>
                <c:pt idx="210">
                  <c:v>1676.6477018518519</c:v>
                </c:pt>
                <c:pt idx="211">
                  <c:v>1296.5884229166668</c:v>
                </c:pt>
                <c:pt idx="212">
                  <c:v>1043.7038129629627</c:v>
                </c:pt>
                <c:pt idx="213">
                  <c:v>892.62800624999954</c:v>
                </c:pt>
                <c:pt idx="214">
                  <c:v>946.2089240740745</c:v>
                </c:pt>
                <c:pt idx="215">
                  <c:v>1154.4881081018514</c:v>
                </c:pt>
                <c:pt idx="216">
                  <c:v>1312.558475</c:v>
                </c:pt>
                <c:pt idx="217">
                  <c:v>1317.5504229166668</c:v>
                </c:pt>
                <c:pt idx="218">
                  <c:v>1194.1381046296297</c:v>
                </c:pt>
                <c:pt idx="219">
                  <c:v>1018.87621574074</c:v>
                </c:pt>
                <c:pt idx="220">
                  <c:v>842.67277129629656</c:v>
                </c:pt>
                <c:pt idx="221">
                  <c:v>640.10021921296402</c:v>
                </c:pt>
                <c:pt idx="222">
                  <c:v>513.06750624999927</c:v>
                </c:pt>
                <c:pt idx="223">
                  <c:v>488.54305254629514</c:v>
                </c:pt>
                <c:pt idx="224">
                  <c:v>489.37388240740813</c:v>
                </c:pt>
                <c:pt idx="225">
                  <c:v>567.36388240740735</c:v>
                </c:pt>
                <c:pt idx="226">
                  <c:v>594.67686851851704</c:v>
                </c:pt>
                <c:pt idx="227">
                  <c:v>570.47271921296294</c:v>
                </c:pt>
                <c:pt idx="228">
                  <c:v>546.28147500000136</c:v>
                </c:pt>
                <c:pt idx="229">
                  <c:v>496.187771296297</c:v>
                </c:pt>
                <c:pt idx="230">
                  <c:v>394.56041365740663</c:v>
                </c:pt>
                <c:pt idx="231">
                  <c:v>240.81041365740811</c:v>
                </c:pt>
                <c:pt idx="232">
                  <c:v>-93.187228703704079</c:v>
                </c:pt>
                <c:pt idx="233">
                  <c:v>-532.53999375000126</c:v>
                </c:pt>
                <c:pt idx="234">
                  <c:v>-691.85466967592538</c:v>
                </c:pt>
                <c:pt idx="235">
                  <c:v>-491.94985833333368</c:v>
                </c:pt>
                <c:pt idx="236">
                  <c:v>-161.94685833333261</c:v>
                </c:pt>
                <c:pt idx="237">
                  <c:v>-60.979983333332996</c:v>
                </c:pt>
                <c:pt idx="238">
                  <c:v>-293.6202425925938</c:v>
                </c:pt>
                <c:pt idx="239">
                  <c:v>-758.55980856481528</c:v>
                </c:pt>
                <c:pt idx="240">
                  <c:v>-1097.8049196759255</c:v>
                </c:pt>
                <c:pt idx="241">
                  <c:v>-950.25555856481401</c:v>
                </c:pt>
                <c:pt idx="242">
                  <c:v>-877.56180856481478</c:v>
                </c:pt>
                <c:pt idx="243">
                  <c:v>-984.99800648148107</c:v>
                </c:pt>
                <c:pt idx="244">
                  <c:v>-938.18322870370434</c:v>
                </c:pt>
                <c:pt idx="245">
                  <c:v>-1172.7796418981484</c:v>
                </c:pt>
                <c:pt idx="246">
                  <c:v>-1588.0007842592581</c:v>
                </c:pt>
                <c:pt idx="247">
                  <c:v>-1490.9464752314816</c:v>
                </c:pt>
                <c:pt idx="248">
                  <c:v>-828.23685833333388</c:v>
                </c:pt>
                <c:pt idx="249">
                  <c:v>-214.68300300925949</c:v>
                </c:pt>
                <c:pt idx="250">
                  <c:v>-112.71598333333299</c:v>
                </c:pt>
                <c:pt idx="251">
                  <c:v>-267.39282708333337</c:v>
                </c:pt>
                <c:pt idx="252">
                  <c:v>-191.59385370370347</c:v>
                </c:pt>
                <c:pt idx="253">
                  <c:v>89.720549074074597</c:v>
                </c:pt>
                <c:pt idx="254">
                  <c:v>140.97054907407352</c:v>
                </c:pt>
                <c:pt idx="255">
                  <c:v>-295.01785833333366</c:v>
                </c:pt>
                <c:pt idx="256">
                  <c:v>-501.47019745370341</c:v>
                </c:pt>
                <c:pt idx="257">
                  <c:v>163.84444143518544</c:v>
                </c:pt>
                <c:pt idx="258">
                  <c:v>1112.6639935185181</c:v>
                </c:pt>
                <c:pt idx="259">
                  <c:v>1576.0626914351853</c:v>
                </c:pt>
                <c:pt idx="260">
                  <c:v>1604.3706601851852</c:v>
                </c:pt>
                <c:pt idx="261">
                  <c:v>1556.0599240740737</c:v>
                </c:pt>
                <c:pt idx="262">
                  <c:v>1661.7152192129631</c:v>
                </c:pt>
                <c:pt idx="263">
                  <c:v>1999.0524414351855</c:v>
                </c:pt>
                <c:pt idx="264">
                  <c:v>2158.8048581018525</c:v>
                </c:pt>
                <c:pt idx="265">
                  <c:v>1934.5539414351852</c:v>
                </c:pt>
                <c:pt idx="266">
                  <c:v>1478.9251416666655</c:v>
                </c:pt>
                <c:pt idx="267">
                  <c:v>1277.6325166666663</c:v>
                </c:pt>
                <c:pt idx="268">
                  <c:v>1205.2941729166671</c:v>
                </c:pt>
                <c:pt idx="269">
                  <c:v>1054.9240166666666</c:v>
                </c:pt>
                <c:pt idx="270">
                  <c:v>699.67000625000037</c:v>
                </c:pt>
                <c:pt idx="271">
                  <c:v>213.03220185185256</c:v>
                </c:pt>
                <c:pt idx="272">
                  <c:v>109.58651666666594</c:v>
                </c:pt>
                <c:pt idx="273">
                  <c:v>-198.61732708333295</c:v>
                </c:pt>
                <c:pt idx="274">
                  <c:v>-868.54269745370357</c:v>
                </c:pt>
                <c:pt idx="275">
                  <c:v>-1182.3674833333339</c:v>
                </c:pt>
                <c:pt idx="276">
                  <c:v>-1367.4372425925922</c:v>
                </c:pt>
                <c:pt idx="277">
                  <c:v>-1553.5394092592594</c:v>
                </c:pt>
                <c:pt idx="278">
                  <c:v>-2020.688327083333</c:v>
                </c:pt>
                <c:pt idx="279">
                  <c:v>-2182.2990770833335</c:v>
                </c:pt>
                <c:pt idx="280">
                  <c:v>-1111.0121175925926</c:v>
                </c:pt>
                <c:pt idx="281">
                  <c:v>630.19943796296297</c:v>
                </c:pt>
                <c:pt idx="282">
                  <c:v>1888.8279692129634</c:v>
                </c:pt>
                <c:pt idx="283">
                  <c:v>2124.1801046296296</c:v>
                </c:pt>
                <c:pt idx="284">
                  <c:v>2180.7077712962964</c:v>
                </c:pt>
                <c:pt idx="285">
                  <c:v>2110.305191435185</c:v>
                </c:pt>
                <c:pt idx="286">
                  <c:v>1962.6451046296302</c:v>
                </c:pt>
                <c:pt idx="287">
                  <c:v>1969.297163657408</c:v>
                </c:pt>
                <c:pt idx="288">
                  <c:v>1976.511368518517</c:v>
                </c:pt>
                <c:pt idx="289">
                  <c:v>1625.5377192129638</c:v>
                </c:pt>
                <c:pt idx="290">
                  <c:v>938.39501666666661</c:v>
                </c:pt>
                <c:pt idx="291">
                  <c:v>299.30314166666665</c:v>
                </c:pt>
                <c:pt idx="292">
                  <c:v>-137.85498333333226</c:v>
                </c:pt>
                <c:pt idx="293">
                  <c:v>-191.8674474537051</c:v>
                </c:pt>
                <c:pt idx="294">
                  <c:v>-40.087280787038139</c:v>
                </c:pt>
                <c:pt idx="295">
                  <c:v>138.07335000000145</c:v>
                </c:pt>
                <c:pt idx="296">
                  <c:v>291.58202476851852</c:v>
                </c:pt>
                <c:pt idx="297">
                  <c:v>394.32334999999961</c:v>
                </c:pt>
                <c:pt idx="298">
                  <c:v>420.67542291666666</c:v>
                </c:pt>
                <c:pt idx="299">
                  <c:v>344.28771921296186</c:v>
                </c:pt>
                <c:pt idx="300">
                  <c:v>241.78771921296402</c:v>
                </c:pt>
                <c:pt idx="301">
                  <c:v>113.17542291666776</c:v>
                </c:pt>
                <c:pt idx="302">
                  <c:v>-41.783784259260358</c:v>
                </c:pt>
                <c:pt idx="303">
                  <c:v>-171.81667314814933</c:v>
                </c:pt>
                <c:pt idx="304">
                  <c:v>-353.53007592592593</c:v>
                </c:pt>
                <c:pt idx="305">
                  <c:v>-485.0658918981481</c:v>
                </c:pt>
                <c:pt idx="306">
                  <c:v>-360.23556203703703</c:v>
                </c:pt>
                <c:pt idx="307">
                  <c:v>-106.11748333333327</c:v>
                </c:pt>
                <c:pt idx="308">
                  <c:v>97.835913657408497</c:v>
                </c:pt>
                <c:pt idx="309">
                  <c:v>123.0458858796311</c:v>
                </c:pt>
                <c:pt idx="310">
                  <c:v>45.347024768518878</c:v>
                </c:pt>
                <c:pt idx="311">
                  <c:v>-32.546187037037726</c:v>
                </c:pt>
                <c:pt idx="312">
                  <c:v>-187.7000030092604</c:v>
                </c:pt>
                <c:pt idx="313">
                  <c:v>-369.22989537037034</c:v>
                </c:pt>
                <c:pt idx="314">
                  <c:v>-500.00714999999985</c:v>
                </c:pt>
                <c:pt idx="315">
                  <c:v>-502.91440925925912</c:v>
                </c:pt>
                <c:pt idx="316">
                  <c:v>-428.47485833333309</c:v>
                </c:pt>
                <c:pt idx="317">
                  <c:v>-507.52075300925918</c:v>
                </c:pt>
                <c:pt idx="318">
                  <c:v>-689.60298333333299</c:v>
                </c:pt>
                <c:pt idx="319">
                  <c:v>-743.84696481481433</c:v>
                </c:pt>
                <c:pt idx="320">
                  <c:v>-362.12499374999965</c:v>
                </c:pt>
                <c:pt idx="321">
                  <c:v>-55.292187037037706</c:v>
                </c:pt>
                <c:pt idx="322">
                  <c:v>71.920422916665927</c:v>
                </c:pt>
                <c:pt idx="323">
                  <c:v>97.545422916667178</c:v>
                </c:pt>
                <c:pt idx="324">
                  <c:v>-5.7164937500000121</c:v>
                </c:pt>
                <c:pt idx="325">
                  <c:v>147.53588587962906</c:v>
                </c:pt>
                <c:pt idx="326">
                  <c:v>173.16088587963037</c:v>
                </c:pt>
                <c:pt idx="327">
                  <c:v>95.918090740741263</c:v>
                </c:pt>
                <c:pt idx="328">
                  <c:v>-545.0700585648151</c:v>
                </c:pt>
                <c:pt idx="329">
                  <c:v>-1240.1104196759259</c:v>
                </c:pt>
                <c:pt idx="330">
                  <c:v>-679.30278078703759</c:v>
                </c:pt>
                <c:pt idx="331">
                  <c:v>37.66449699074056</c:v>
                </c:pt>
                <c:pt idx="332">
                  <c:v>-13.758947453703257</c:v>
                </c:pt>
                <c:pt idx="333">
                  <c:v>-40.057077083333297</c:v>
                </c:pt>
                <c:pt idx="334">
                  <c:v>10.949016666666552</c:v>
                </c:pt>
                <c:pt idx="335">
                  <c:v>-40.77485833333327</c:v>
                </c:pt>
                <c:pt idx="336">
                  <c:v>61.344441435185331</c:v>
                </c:pt>
                <c:pt idx="337">
                  <c:v>240.5707747685185</c:v>
                </c:pt>
                <c:pt idx="338">
                  <c:v>522.5944414351851</c:v>
                </c:pt>
                <c:pt idx="339">
                  <c:v>1087.0389935185187</c:v>
                </c:pt>
                <c:pt idx="340">
                  <c:v>1704.0955490740744</c:v>
                </c:pt>
                <c:pt idx="341">
                  <c:v>1861.1588025462966</c:v>
                </c:pt>
                <c:pt idx="342">
                  <c:v>1249.658663657407</c:v>
                </c:pt>
                <c:pt idx="343">
                  <c:v>558.92421574074058</c:v>
                </c:pt>
                <c:pt idx="344">
                  <c:v>379.93869143518521</c:v>
                </c:pt>
                <c:pt idx="345">
                  <c:v>533.95092291666606</c:v>
                </c:pt>
                <c:pt idx="346">
                  <c:v>535.15651666666713</c:v>
                </c:pt>
                <c:pt idx="347">
                  <c:v>432.93010462963036</c:v>
                </c:pt>
                <c:pt idx="348">
                  <c:v>536.12310810185136</c:v>
                </c:pt>
                <c:pt idx="349">
                  <c:v>511.34674699074071</c:v>
                </c:pt>
                <c:pt idx="350">
                  <c:v>383.79783032407408</c:v>
                </c:pt>
                <c:pt idx="351">
                  <c:v>255.81814166666666</c:v>
                </c:pt>
                <c:pt idx="352">
                  <c:v>204.42283032407425</c:v>
                </c:pt>
                <c:pt idx="353">
                  <c:v>204.27803518518445</c:v>
                </c:pt>
                <c:pt idx="354">
                  <c:v>229.75875624999964</c:v>
                </c:pt>
                <c:pt idx="355">
                  <c:v>306.63375625000072</c:v>
                </c:pt>
                <c:pt idx="356">
                  <c:v>332.5478303240742</c:v>
                </c:pt>
                <c:pt idx="357">
                  <c:v>230.19314166666629</c:v>
                </c:pt>
                <c:pt idx="358">
                  <c:v>-77.596964814815067</c:v>
                </c:pt>
                <c:pt idx="359">
                  <c:v>-514.78064189814813</c:v>
                </c:pt>
                <c:pt idx="360">
                  <c:v>-696.70078425925885</c:v>
                </c:pt>
                <c:pt idx="361">
                  <c:v>-545.19007592592629</c:v>
                </c:pt>
                <c:pt idx="362">
                  <c:v>-290.45332708333279</c:v>
                </c:pt>
                <c:pt idx="363">
                  <c:v>-60.716197453703558</c:v>
                </c:pt>
                <c:pt idx="364">
                  <c:v>143.85225624999944</c:v>
                </c:pt>
                <c:pt idx="365">
                  <c:v>271.97725625000032</c:v>
                </c:pt>
                <c:pt idx="366">
                  <c:v>374.58436851851854</c:v>
                </c:pt>
                <c:pt idx="367">
                  <c:v>580.01797962962985</c:v>
                </c:pt>
                <c:pt idx="368">
                  <c:v>837.27380254629634</c:v>
                </c:pt>
                <c:pt idx="369">
                  <c:v>813.29652476851834</c:v>
                </c:pt>
                <c:pt idx="370">
                  <c:v>506.78350625000002</c:v>
                </c:pt>
                <c:pt idx="371">
                  <c:v>122.66041365740739</c:v>
                </c:pt>
                <c:pt idx="372">
                  <c:v>-570.08722870370343</c:v>
                </c:pt>
                <c:pt idx="373">
                  <c:v>-1316.1223270833336</c:v>
                </c:pt>
                <c:pt idx="374">
                  <c:v>-1524.7460770833334</c:v>
                </c:pt>
                <c:pt idx="375">
                  <c:v>-1245.6051499999994</c:v>
                </c:pt>
                <c:pt idx="376">
                  <c:v>-837.30216967592605</c:v>
                </c:pt>
                <c:pt idx="377">
                  <c:v>-530.77185833333328</c:v>
                </c:pt>
                <c:pt idx="378">
                  <c:v>-326.41272523148137</c:v>
                </c:pt>
                <c:pt idx="379">
                  <c:v>-198.68029814814821</c:v>
                </c:pt>
                <c:pt idx="380">
                  <c:v>-250.2441500000001</c:v>
                </c:pt>
                <c:pt idx="381">
                  <c:v>-353.12175300925929</c:v>
                </c:pt>
                <c:pt idx="382">
                  <c:v>-379.08744745370365</c:v>
                </c:pt>
                <c:pt idx="383">
                  <c:v>-430.60380856481498</c:v>
                </c:pt>
                <c:pt idx="384">
                  <c:v>-482.07061412037041</c:v>
                </c:pt>
                <c:pt idx="385">
                  <c:v>-354.06124374999996</c:v>
                </c:pt>
                <c:pt idx="386">
                  <c:v>4.6678499999999872</c:v>
                </c:pt>
                <c:pt idx="387">
                  <c:v>235.29284999999999</c:v>
                </c:pt>
                <c:pt idx="388">
                  <c:v>235.29284999999999</c:v>
                </c:pt>
                <c:pt idx="389">
                  <c:v>235.29284999999999</c:v>
                </c:pt>
                <c:pt idx="390">
                  <c:v>235.29284999999999</c:v>
                </c:pt>
                <c:pt idx="391">
                  <c:v>363.41784999999999</c:v>
                </c:pt>
                <c:pt idx="392">
                  <c:v>773.4243025462963</c:v>
                </c:pt>
                <c:pt idx="393">
                  <c:v>1337.2816729166668</c:v>
                </c:pt>
                <c:pt idx="394">
                  <c:v>1824.6375166666669</c:v>
                </c:pt>
                <c:pt idx="395">
                  <c:v>2158.9459136574073</c:v>
                </c:pt>
                <c:pt idx="396">
                  <c:v>2366.0726729166668</c:v>
                </c:pt>
                <c:pt idx="397">
                  <c:v>2446.155104629629</c:v>
                </c:pt>
                <c:pt idx="398">
                  <c:v>2194.0669969907399</c:v>
                </c:pt>
                <c:pt idx="399">
                  <c:v>1454.7833268518525</c:v>
                </c:pt>
                <c:pt idx="400">
                  <c:v>610.95781296296354</c:v>
                </c:pt>
                <c:pt idx="401">
                  <c:v>72.832812962962237</c:v>
                </c:pt>
                <c:pt idx="402">
                  <c:v>-338.0795770833335</c:v>
                </c:pt>
                <c:pt idx="403">
                  <c:v>-596.32005856481396</c:v>
                </c:pt>
                <c:pt idx="404">
                  <c:v>-547.04015000000027</c:v>
                </c:pt>
                <c:pt idx="405">
                  <c:v>-497.30056203703765</c:v>
                </c:pt>
                <c:pt idx="406">
                  <c:v>-575.68158634259248</c:v>
                </c:pt>
                <c:pt idx="407">
                  <c:v>-628.49800648148107</c:v>
                </c:pt>
                <c:pt idx="408">
                  <c:v>-476.16524375000012</c:v>
                </c:pt>
                <c:pt idx="409">
                  <c:v>-118.25278425925933</c:v>
                </c:pt>
                <c:pt idx="410">
                  <c:v>189.02963587962981</c:v>
                </c:pt>
                <c:pt idx="411">
                  <c:v>317.226646296296</c:v>
                </c:pt>
                <c:pt idx="412">
                  <c:v>368.62221574074073</c:v>
                </c:pt>
                <c:pt idx="413">
                  <c:v>420.09444143518544</c:v>
                </c:pt>
                <c:pt idx="414">
                  <c:v>599.77296921296306</c:v>
                </c:pt>
                <c:pt idx="415">
                  <c:v>882.44292291666625</c:v>
                </c:pt>
                <c:pt idx="416">
                  <c:v>960.60714166666639</c:v>
                </c:pt>
                <c:pt idx="417">
                  <c:v>679.94341365740809</c:v>
                </c:pt>
                <c:pt idx="418">
                  <c:v>270.33366365740778</c:v>
                </c:pt>
                <c:pt idx="419">
                  <c:v>-139.95979814814808</c:v>
                </c:pt>
                <c:pt idx="420">
                  <c:v>-320.46218703703693</c:v>
                </c:pt>
                <c:pt idx="421">
                  <c:v>-116.34489537037092</c:v>
                </c:pt>
                <c:pt idx="422">
                  <c:v>190.81647499999926</c:v>
                </c:pt>
                <c:pt idx="423">
                  <c:v>498.48475740740741</c:v>
                </c:pt>
                <c:pt idx="424">
                  <c:v>934.80353518518586</c:v>
                </c:pt>
                <c:pt idx="425">
                  <c:v>1628.4586636574079</c:v>
                </c:pt>
                <c:pt idx="426">
                  <c:v>2375.3506601851846</c:v>
                </c:pt>
                <c:pt idx="427">
                  <c:v>2560.9201046296293</c:v>
                </c:pt>
                <c:pt idx="428">
                  <c:v>1798.5658685185183</c:v>
                </c:pt>
                <c:pt idx="429">
                  <c:v>750.96066018518468</c:v>
                </c:pt>
                <c:pt idx="430">
                  <c:v>110.50833032407371</c:v>
                </c:pt>
                <c:pt idx="431">
                  <c:v>-146.93952037037076</c:v>
                </c:pt>
                <c:pt idx="432">
                  <c:v>-122.81744745370281</c:v>
                </c:pt>
                <c:pt idx="433">
                  <c:v>55.578830324074801</c:v>
                </c:pt>
                <c:pt idx="434">
                  <c:v>80.881719212963134</c:v>
                </c:pt>
                <c:pt idx="435">
                  <c:v>-227.41452500000054</c:v>
                </c:pt>
                <c:pt idx="436">
                  <c:v>-742.0753537037042</c:v>
                </c:pt>
                <c:pt idx="437">
                  <c:v>-1335.0573270833331</c:v>
                </c:pt>
                <c:pt idx="438">
                  <c:v>-1929.1785620370372</c:v>
                </c:pt>
                <c:pt idx="439">
                  <c:v>-2344.2827842592596</c:v>
                </c:pt>
                <c:pt idx="440">
                  <c:v>-2451.0370770833333</c:v>
                </c:pt>
                <c:pt idx="441">
                  <c:v>-2095.0518641203712</c:v>
                </c:pt>
                <c:pt idx="442">
                  <c:v>-1404.3344509259261</c:v>
                </c:pt>
                <c:pt idx="443">
                  <c:v>-687.16353078703696</c:v>
                </c:pt>
                <c:pt idx="444">
                  <c:v>-97.831117592592591</c:v>
                </c:pt>
                <c:pt idx="445">
                  <c:v>184.04284999999999</c:v>
                </c:pt>
                <c:pt idx="446">
                  <c:v>235.29284999999999</c:v>
                </c:pt>
                <c:pt idx="447">
                  <c:v>235.29284999999999</c:v>
                </c:pt>
                <c:pt idx="448">
                  <c:v>235.29284999999999</c:v>
                </c:pt>
                <c:pt idx="449">
                  <c:v>235.29284999999999</c:v>
                </c:pt>
                <c:pt idx="450">
                  <c:v>235.29284999999999</c:v>
                </c:pt>
                <c:pt idx="451">
                  <c:v>235.29284999999999</c:v>
                </c:pt>
                <c:pt idx="452">
                  <c:v>235.29284999999999</c:v>
                </c:pt>
                <c:pt idx="453">
                  <c:v>235.29284999999999</c:v>
                </c:pt>
                <c:pt idx="454">
                  <c:v>235.29284999999999</c:v>
                </c:pt>
                <c:pt idx="455">
                  <c:v>235.29284999999999</c:v>
                </c:pt>
                <c:pt idx="456">
                  <c:v>235.29284999999999</c:v>
                </c:pt>
                <c:pt idx="457">
                  <c:v>235.29284999999999</c:v>
                </c:pt>
                <c:pt idx="458">
                  <c:v>235.29284999999999</c:v>
                </c:pt>
                <c:pt idx="459">
                  <c:v>235.29284999999999</c:v>
                </c:pt>
                <c:pt idx="460">
                  <c:v>235.29284999999999</c:v>
                </c:pt>
                <c:pt idx="461">
                  <c:v>235.29284999999999</c:v>
                </c:pt>
                <c:pt idx="462">
                  <c:v>235.29284999999999</c:v>
                </c:pt>
                <c:pt idx="463">
                  <c:v>235.29284999999999</c:v>
                </c:pt>
                <c:pt idx="464">
                  <c:v>235.29284999999999</c:v>
                </c:pt>
                <c:pt idx="465">
                  <c:v>235.29284999999999</c:v>
                </c:pt>
                <c:pt idx="466">
                  <c:v>235.29284999999999</c:v>
                </c:pt>
                <c:pt idx="467">
                  <c:v>235.29284999999999</c:v>
                </c:pt>
                <c:pt idx="468">
                  <c:v>235.29284999999999</c:v>
                </c:pt>
                <c:pt idx="469">
                  <c:v>235.29284999999999</c:v>
                </c:pt>
                <c:pt idx="470">
                  <c:v>235.29284999999999</c:v>
                </c:pt>
                <c:pt idx="471">
                  <c:v>235.29284999999999</c:v>
                </c:pt>
                <c:pt idx="472">
                  <c:v>235.29284999999999</c:v>
                </c:pt>
                <c:pt idx="473">
                  <c:v>235.29284999999999</c:v>
                </c:pt>
                <c:pt idx="474">
                  <c:v>235.29284999999999</c:v>
                </c:pt>
                <c:pt idx="475">
                  <c:v>235.29284999999999</c:v>
                </c:pt>
                <c:pt idx="476">
                  <c:v>235.29284999999999</c:v>
                </c:pt>
                <c:pt idx="477">
                  <c:v>235.29284999999999</c:v>
                </c:pt>
                <c:pt idx="478">
                  <c:v>235.29284999999999</c:v>
                </c:pt>
                <c:pt idx="479">
                  <c:v>235.29284999999999</c:v>
                </c:pt>
                <c:pt idx="480">
                  <c:v>235.29284999999999</c:v>
                </c:pt>
                <c:pt idx="481">
                  <c:v>235.29284999999999</c:v>
                </c:pt>
                <c:pt idx="482">
                  <c:v>235.29284999999999</c:v>
                </c:pt>
                <c:pt idx="483">
                  <c:v>235.29284999999999</c:v>
                </c:pt>
                <c:pt idx="484">
                  <c:v>235.29284999999999</c:v>
                </c:pt>
                <c:pt idx="485">
                  <c:v>235.29284999999999</c:v>
                </c:pt>
                <c:pt idx="486">
                  <c:v>235.29284999999999</c:v>
                </c:pt>
                <c:pt idx="487">
                  <c:v>235.29284999999999</c:v>
                </c:pt>
                <c:pt idx="488">
                  <c:v>235.29284999999999</c:v>
                </c:pt>
                <c:pt idx="489">
                  <c:v>235.29284999999999</c:v>
                </c:pt>
                <c:pt idx="490">
                  <c:v>235.29284999999999</c:v>
                </c:pt>
                <c:pt idx="491">
                  <c:v>235.29284999999999</c:v>
                </c:pt>
                <c:pt idx="492">
                  <c:v>235.29284999999999</c:v>
                </c:pt>
                <c:pt idx="493">
                  <c:v>235.29284999999999</c:v>
                </c:pt>
                <c:pt idx="494">
                  <c:v>235.29284999999999</c:v>
                </c:pt>
                <c:pt idx="495">
                  <c:v>235.29284999999999</c:v>
                </c:pt>
                <c:pt idx="496">
                  <c:v>235.29284999999999</c:v>
                </c:pt>
                <c:pt idx="497">
                  <c:v>235.29284999999999</c:v>
                </c:pt>
                <c:pt idx="498">
                  <c:v>235.29284999999999</c:v>
                </c:pt>
                <c:pt idx="499">
                  <c:v>235.29284999999999</c:v>
                </c:pt>
                <c:pt idx="500">
                  <c:v>235.29284999999999</c:v>
                </c:pt>
                <c:pt idx="501">
                  <c:v>235.29284999999999</c:v>
                </c:pt>
                <c:pt idx="502">
                  <c:v>235.29284999999999</c:v>
                </c:pt>
                <c:pt idx="503">
                  <c:v>235.29284999999999</c:v>
                </c:pt>
                <c:pt idx="504">
                  <c:v>235.29284999999999</c:v>
                </c:pt>
                <c:pt idx="505">
                  <c:v>235.29284999999999</c:v>
                </c:pt>
                <c:pt idx="506">
                  <c:v>235.29284999999999</c:v>
                </c:pt>
                <c:pt idx="507">
                  <c:v>235.29284999999999</c:v>
                </c:pt>
                <c:pt idx="508">
                  <c:v>235.29284999999999</c:v>
                </c:pt>
                <c:pt idx="509">
                  <c:v>235.29284999999999</c:v>
                </c:pt>
                <c:pt idx="510">
                  <c:v>235.29284999999999</c:v>
                </c:pt>
                <c:pt idx="511">
                  <c:v>363.41784999999999</c:v>
                </c:pt>
                <c:pt idx="512">
                  <c:v>875.9243025462963</c:v>
                </c:pt>
                <c:pt idx="513">
                  <c:v>1798.5791636574072</c:v>
                </c:pt>
                <c:pt idx="514">
                  <c:v>2619.5421416666663</c:v>
                </c:pt>
                <c:pt idx="515">
                  <c:v>2852.6366601851851</c:v>
                </c:pt>
                <c:pt idx="516">
                  <c:v>2471.9525166666663</c:v>
                </c:pt>
                <c:pt idx="517">
                  <c:v>1553.0145803240737</c:v>
                </c:pt>
                <c:pt idx="518">
                  <c:v>606.42167291666624</c:v>
                </c:pt>
                <c:pt idx="519">
                  <c:v>93.921672916667205</c:v>
                </c:pt>
                <c:pt idx="520">
                  <c:v>-162.99732708333283</c:v>
                </c:pt>
                <c:pt idx="521">
                  <c:v>-292.19603078703739</c:v>
                </c:pt>
                <c:pt idx="522">
                  <c:v>-395.81748333333331</c:v>
                </c:pt>
                <c:pt idx="523">
                  <c:v>-704.65445092592563</c:v>
                </c:pt>
                <c:pt idx="524">
                  <c:v>-1270.3812530092591</c:v>
                </c:pt>
                <c:pt idx="525">
                  <c:v>-1785.4271696759261</c:v>
                </c:pt>
                <c:pt idx="526">
                  <c:v>-1787.5913537037038</c:v>
                </c:pt>
                <c:pt idx="527">
                  <c:v>-1199.2941870370369</c:v>
                </c:pt>
                <c:pt idx="528">
                  <c:v>-533.35390925925913</c:v>
                </c:pt>
                <c:pt idx="529">
                  <c:v>-277.18133981481486</c:v>
                </c:pt>
                <c:pt idx="530">
                  <c:v>-20.957150000000013</c:v>
                </c:pt>
                <c:pt idx="531">
                  <c:v>235.29284999999999</c:v>
                </c:pt>
                <c:pt idx="532">
                  <c:v>286.54284999999999</c:v>
                </c:pt>
                <c:pt idx="533">
                  <c:v>542.79388240740741</c:v>
                </c:pt>
                <c:pt idx="534">
                  <c:v>1004.0800166666666</c:v>
                </c:pt>
                <c:pt idx="535">
                  <c:v>1260.5571462962964</c:v>
                </c:pt>
                <c:pt idx="536">
                  <c:v>1517.2407574074073</c:v>
                </c:pt>
                <c:pt idx="537">
                  <c:v>2235.7783268518515</c:v>
                </c:pt>
                <c:pt idx="538">
                  <c:v>2955.9047712962961</c:v>
                </c:pt>
                <c:pt idx="539">
                  <c:v>2832.5402018518521</c:v>
                </c:pt>
                <c:pt idx="540">
                  <c:v>1709.6904229166664</c:v>
                </c:pt>
                <c:pt idx="541">
                  <c:v>609.53541365740705</c:v>
                </c:pt>
                <c:pt idx="542">
                  <c:v>199.53541365740759</c:v>
                </c:pt>
                <c:pt idx="543">
                  <c:v>19.908506250000357</c:v>
                </c:pt>
                <c:pt idx="544">
                  <c:v>-262.83190925925925</c:v>
                </c:pt>
                <c:pt idx="545">
                  <c:v>-648.74700300925929</c:v>
                </c:pt>
                <c:pt idx="546">
                  <c:v>-728.02957708333361</c:v>
                </c:pt>
                <c:pt idx="547">
                  <c:v>-498.99861412037097</c:v>
                </c:pt>
                <c:pt idx="548">
                  <c:v>-320.82146481481476</c:v>
                </c:pt>
                <c:pt idx="549">
                  <c:v>-219.09964189814787</c:v>
                </c:pt>
                <c:pt idx="550">
                  <c:v>-168.58600648148183</c:v>
                </c:pt>
                <c:pt idx="551">
                  <c:v>-41.004827083333282</c:v>
                </c:pt>
                <c:pt idx="552">
                  <c:v>-15.679225231481496</c:v>
                </c:pt>
                <c:pt idx="553">
                  <c:v>-16.112836342592601</c:v>
                </c:pt>
                <c:pt idx="554">
                  <c:v>86.108413657407482</c:v>
                </c:pt>
                <c:pt idx="555">
                  <c:v>188.47213587962935</c:v>
                </c:pt>
                <c:pt idx="556">
                  <c:v>290.97213587962989</c:v>
                </c:pt>
                <c:pt idx="557">
                  <c:v>419.23341365740765</c:v>
                </c:pt>
                <c:pt idx="558">
                  <c:v>547.70814166666651</c:v>
                </c:pt>
                <c:pt idx="559">
                  <c:v>932.59444143518499</c:v>
                </c:pt>
                <c:pt idx="560">
                  <c:v>882.9446729166666</c:v>
                </c:pt>
                <c:pt idx="561">
                  <c:v>370.87699351851847</c:v>
                </c:pt>
                <c:pt idx="562">
                  <c:v>242.7519935185185</c:v>
                </c:pt>
                <c:pt idx="563">
                  <c:v>-167.24800648148135</c:v>
                </c:pt>
                <c:pt idx="564">
                  <c:v>-1526.7110064814815</c:v>
                </c:pt>
                <c:pt idx="565">
                  <c:v>-2478.3242530092593</c:v>
                </c:pt>
                <c:pt idx="566">
                  <c:v>-2352.2374833333333</c:v>
                </c:pt>
                <c:pt idx="567">
                  <c:v>-994.70714999999996</c:v>
                </c:pt>
                <c:pt idx="568">
                  <c:v>235.29284999999999</c:v>
                </c:pt>
                <c:pt idx="569">
                  <c:v>235.29284999999999</c:v>
                </c:pt>
                <c:pt idx="570">
                  <c:v>235.29284999999999</c:v>
                </c:pt>
                <c:pt idx="571">
                  <c:v>235.29284999999999</c:v>
                </c:pt>
                <c:pt idx="572">
                  <c:v>235.29284999999999</c:v>
                </c:pt>
                <c:pt idx="573">
                  <c:v>235.29284999999999</c:v>
                </c:pt>
                <c:pt idx="574">
                  <c:v>235.29284999999999</c:v>
                </c:pt>
                <c:pt idx="575">
                  <c:v>235.29284999999999</c:v>
                </c:pt>
                <c:pt idx="576">
                  <c:v>235.29284999999999</c:v>
                </c:pt>
                <c:pt idx="577">
                  <c:v>235.29284999999999</c:v>
                </c:pt>
                <c:pt idx="578">
                  <c:v>235.29284999999999</c:v>
                </c:pt>
                <c:pt idx="579">
                  <c:v>235.29284999999999</c:v>
                </c:pt>
                <c:pt idx="580">
                  <c:v>235.29284999999999</c:v>
                </c:pt>
                <c:pt idx="581">
                  <c:v>235.29284999999999</c:v>
                </c:pt>
                <c:pt idx="582">
                  <c:v>235.29284999999999</c:v>
                </c:pt>
                <c:pt idx="583">
                  <c:v>235.29284999999999</c:v>
                </c:pt>
                <c:pt idx="584">
                  <c:v>235.29284999999999</c:v>
                </c:pt>
                <c:pt idx="585">
                  <c:v>235.29284999999999</c:v>
                </c:pt>
                <c:pt idx="586">
                  <c:v>235.29284999999999</c:v>
                </c:pt>
                <c:pt idx="587">
                  <c:v>235.29284999999999</c:v>
                </c:pt>
                <c:pt idx="588">
                  <c:v>235.29284999999999</c:v>
                </c:pt>
                <c:pt idx="589">
                  <c:v>235.29284999999999</c:v>
                </c:pt>
                <c:pt idx="590">
                  <c:v>235.29284999999999</c:v>
                </c:pt>
                <c:pt idx="591">
                  <c:v>235.29284999999999</c:v>
                </c:pt>
                <c:pt idx="592">
                  <c:v>235.29284999999999</c:v>
                </c:pt>
                <c:pt idx="593">
                  <c:v>235.29284999999999</c:v>
                </c:pt>
                <c:pt idx="594">
                  <c:v>235.29284999999999</c:v>
                </c:pt>
                <c:pt idx="595">
                  <c:v>235.29284999999999</c:v>
                </c:pt>
                <c:pt idx="596">
                  <c:v>235.29284999999999</c:v>
                </c:pt>
                <c:pt idx="597">
                  <c:v>235.29284999999999</c:v>
                </c:pt>
                <c:pt idx="598">
                  <c:v>235.29284999999999</c:v>
                </c:pt>
                <c:pt idx="599">
                  <c:v>235.29284999999999</c:v>
                </c:pt>
                <c:pt idx="600">
                  <c:v>491.54284999999999</c:v>
                </c:pt>
                <c:pt idx="601">
                  <c:v>773.44366018518508</c:v>
                </c:pt>
                <c:pt idx="602">
                  <c:v>1209.1566729166666</c:v>
                </c:pt>
                <c:pt idx="603">
                  <c:v>2029.6375166666667</c:v>
                </c:pt>
                <c:pt idx="604">
                  <c:v>2646.1801914351845</c:v>
                </c:pt>
                <c:pt idx="605">
                  <c:v>2982.3722157407406</c:v>
                </c:pt>
                <c:pt idx="606">
                  <c:v>3141.0364749999999</c:v>
                </c:pt>
                <c:pt idx="607">
                  <c:v>2993.9509229166661</c:v>
                </c:pt>
                <c:pt idx="608">
                  <c:v>2642.4277747685173</c:v>
                </c:pt>
                <c:pt idx="609">
                  <c:v>2393.4250166666661</c:v>
                </c:pt>
                <c:pt idx="610">
                  <c:v>2349.7735351851857</c:v>
                </c:pt>
                <c:pt idx="611">
                  <c:v>2230.2941729166669</c:v>
                </c:pt>
                <c:pt idx="612">
                  <c:v>1674.6111462962958</c:v>
                </c:pt>
                <c:pt idx="613">
                  <c:v>884.88017291666779</c:v>
                </c:pt>
                <c:pt idx="614">
                  <c:v>347.75660810185252</c:v>
                </c:pt>
                <c:pt idx="615">
                  <c:v>219.12985810185074</c:v>
                </c:pt>
                <c:pt idx="616">
                  <c:v>218.87975740740814</c:v>
                </c:pt>
                <c:pt idx="617">
                  <c:v>141.50610462962931</c:v>
                </c:pt>
                <c:pt idx="618">
                  <c:v>-13.235006481482174</c:v>
                </c:pt>
                <c:pt idx="619">
                  <c:v>-194.56745092592553</c:v>
                </c:pt>
                <c:pt idx="620">
                  <c:v>-248.45499375000037</c:v>
                </c:pt>
                <c:pt idx="621">
                  <c:v>-97.048558564814755</c:v>
                </c:pt>
                <c:pt idx="622">
                  <c:v>132.42401666666632</c:v>
                </c:pt>
                <c:pt idx="623">
                  <c:v>311.57008032407441</c:v>
                </c:pt>
                <c:pt idx="624">
                  <c:v>491.40346921296401</c:v>
                </c:pt>
                <c:pt idx="625">
                  <c:v>595.29102476851926</c:v>
                </c:pt>
                <c:pt idx="626">
                  <c:v>519.82216365740703</c:v>
                </c:pt>
                <c:pt idx="627">
                  <c:v>366.78220185185108</c:v>
                </c:pt>
                <c:pt idx="628">
                  <c:v>289.90720185185182</c:v>
                </c:pt>
                <c:pt idx="629">
                  <c:v>315.53220185185216</c:v>
                </c:pt>
                <c:pt idx="630">
                  <c:v>469.5199136574081</c:v>
                </c:pt>
                <c:pt idx="631">
                  <c:v>701.58202476851886</c:v>
                </c:pt>
                <c:pt idx="632">
                  <c:v>857.76850624999884</c:v>
                </c:pt>
                <c:pt idx="633">
                  <c:v>963.26042291666522</c:v>
                </c:pt>
                <c:pt idx="634">
                  <c:v>992.46994143518577</c:v>
                </c:pt>
                <c:pt idx="635">
                  <c:v>893.38901666666789</c:v>
                </c:pt>
                <c:pt idx="636">
                  <c:v>665.45343796296265</c:v>
                </c:pt>
                <c:pt idx="637">
                  <c:v>410.29366018518482</c:v>
                </c:pt>
                <c:pt idx="638">
                  <c:v>282.16866018518482</c:v>
                </c:pt>
                <c:pt idx="639">
                  <c:v>230.64533032407479</c:v>
                </c:pt>
                <c:pt idx="640">
                  <c:v>230.10021921296371</c:v>
                </c:pt>
                <c:pt idx="641">
                  <c:v>409.2034379629626</c:v>
                </c:pt>
                <c:pt idx="642">
                  <c:v>743.69250624999893</c:v>
                </c:pt>
                <c:pt idx="643">
                  <c:v>849.51892291666695</c:v>
                </c:pt>
                <c:pt idx="644">
                  <c:v>621.43751666666731</c:v>
                </c:pt>
                <c:pt idx="645">
                  <c:v>494.16967291666555</c:v>
                </c:pt>
                <c:pt idx="646">
                  <c:v>520.94477476851785</c:v>
                </c:pt>
                <c:pt idx="647">
                  <c:v>522.1031358796306</c:v>
                </c:pt>
                <c:pt idx="648">
                  <c:v>472.01975625000034</c:v>
                </c:pt>
                <c:pt idx="649">
                  <c:v>344.48116365740594</c:v>
                </c:pt>
                <c:pt idx="650">
                  <c:v>87.937701851852211</c:v>
                </c:pt>
                <c:pt idx="651">
                  <c:v>-350.01640925925773</c:v>
                </c:pt>
                <c:pt idx="652">
                  <c:v>-688.2611175925922</c:v>
                </c:pt>
                <c:pt idx="653">
                  <c:v>-745.2727252314819</c:v>
                </c:pt>
                <c:pt idx="654">
                  <c:v>-955.54832708333288</c:v>
                </c:pt>
                <c:pt idx="655">
                  <c:v>-1475.3311870370364</c:v>
                </c:pt>
                <c:pt idx="656">
                  <c:v>-1766.5391499999998</c:v>
                </c:pt>
                <c:pt idx="657">
                  <c:v>-1441.9211870370377</c:v>
                </c:pt>
                <c:pt idx="658">
                  <c:v>-985.94653078703868</c:v>
                </c:pt>
                <c:pt idx="659">
                  <c:v>-1143.7167252314814</c:v>
                </c:pt>
                <c:pt idx="660">
                  <c:v>-1866.7785620370366</c:v>
                </c:pt>
                <c:pt idx="661">
                  <c:v>-2386.6344648148151</c:v>
                </c:pt>
                <c:pt idx="662">
                  <c:v>-2469.8977437499998</c:v>
                </c:pt>
                <c:pt idx="663">
                  <c:v>-1706.0860064814815</c:v>
                </c:pt>
                <c:pt idx="664">
                  <c:v>-631.5278641203704</c:v>
                </c:pt>
                <c:pt idx="665">
                  <c:v>85.259516666666741</c:v>
                </c:pt>
                <c:pt idx="666">
                  <c:v>751.82569143518526</c:v>
                </c:pt>
                <c:pt idx="667">
                  <c:v>1905.9766462962964</c:v>
                </c:pt>
                <c:pt idx="668">
                  <c:v>2602.1103268518518</c:v>
                </c:pt>
                <c:pt idx="669">
                  <c:v>2555.4349240740739</c:v>
                </c:pt>
                <c:pt idx="670">
                  <c:v>2510.5280351851852</c:v>
                </c:pt>
                <c:pt idx="671">
                  <c:v>1799.2224796296293</c:v>
                </c:pt>
                <c:pt idx="672">
                  <c:v>1290.1294240740742</c:v>
                </c:pt>
                <c:pt idx="673">
                  <c:v>1293.7428500000001</c:v>
                </c:pt>
                <c:pt idx="674">
                  <c:v>1297.5627574074074</c:v>
                </c:pt>
                <c:pt idx="675">
                  <c:v>865.96414629629544</c:v>
                </c:pt>
                <c:pt idx="676">
                  <c:v>405.33591365740739</c:v>
                </c:pt>
                <c:pt idx="677">
                  <c:v>-55.496993749999262</c:v>
                </c:pt>
                <c:pt idx="678">
                  <c:v>-955.44985833333271</c:v>
                </c:pt>
                <c:pt idx="679">
                  <c:v>-1576.812327083333</c:v>
                </c:pt>
                <c:pt idx="680">
                  <c:v>-1942.3568583333338</c:v>
                </c:pt>
                <c:pt idx="681">
                  <c:v>-2052.0018918981482</c:v>
                </c:pt>
                <c:pt idx="682">
                  <c:v>-1288.7899833333331</c:v>
                </c:pt>
                <c:pt idx="683">
                  <c:v>-752.59119745370435</c:v>
                </c:pt>
                <c:pt idx="684">
                  <c:v>-319.23749375000085</c:v>
                </c:pt>
                <c:pt idx="685">
                  <c:v>859.51250625000057</c:v>
                </c:pt>
                <c:pt idx="686">
                  <c:v>1528.2526729166668</c:v>
                </c:pt>
                <c:pt idx="687">
                  <c:v>1428.7858858796292</c:v>
                </c:pt>
                <c:pt idx="688">
                  <c:v>1405.7315803240742</c:v>
                </c:pt>
                <c:pt idx="689">
                  <c:v>1383.6103129629635</c:v>
                </c:pt>
                <c:pt idx="690">
                  <c:v>899.61392291666675</c:v>
                </c:pt>
                <c:pt idx="691">
                  <c:v>464.93667291666679</c:v>
                </c:pt>
                <c:pt idx="692">
                  <c:v>490.8817192129635</c:v>
                </c:pt>
                <c:pt idx="693">
                  <c:v>671.39314166666702</c:v>
                </c:pt>
                <c:pt idx="694">
                  <c:v>621.64142291666712</c:v>
                </c:pt>
                <c:pt idx="695">
                  <c:v>186.86686851851744</c:v>
                </c:pt>
                <c:pt idx="696">
                  <c:v>-993.23765000000049</c:v>
                </c:pt>
                <c:pt idx="697">
                  <c:v>-1435.2860307870362</c:v>
                </c:pt>
                <c:pt idx="698">
                  <c:v>-1080.0268583333332</c:v>
                </c:pt>
                <c:pt idx="699">
                  <c:v>-775.93457708333335</c:v>
                </c:pt>
                <c:pt idx="700">
                  <c:v>-239.31611759259312</c:v>
                </c:pt>
                <c:pt idx="701">
                  <c:v>41.892979629629451</c:v>
                </c:pt>
                <c:pt idx="702">
                  <c:v>195.42514166666683</c:v>
                </c:pt>
                <c:pt idx="703">
                  <c:v>221.05014166666629</c:v>
                </c:pt>
                <c:pt idx="704">
                  <c:v>-35.308003009259664</c:v>
                </c:pt>
                <c:pt idx="705">
                  <c:v>-523.23605856481481</c:v>
                </c:pt>
                <c:pt idx="706">
                  <c:v>-986.43730856481466</c:v>
                </c:pt>
                <c:pt idx="707">
                  <c:v>-1065.6971696759254</c:v>
                </c:pt>
                <c:pt idx="708">
                  <c:v>-554.85340925925925</c:v>
                </c:pt>
                <c:pt idx="709">
                  <c:v>341.50951666666629</c:v>
                </c:pt>
                <c:pt idx="710">
                  <c:v>1546.665016666667</c:v>
                </c:pt>
                <c:pt idx="711">
                  <c:v>2267.2150062500004</c:v>
                </c:pt>
                <c:pt idx="712">
                  <c:v>1451.1588025462961</c:v>
                </c:pt>
                <c:pt idx="713">
                  <c:v>273.18388240740683</c:v>
                </c:pt>
                <c:pt idx="714">
                  <c:v>-598.73202037037072</c:v>
                </c:pt>
                <c:pt idx="715">
                  <c:v>-1626.4986141203699</c:v>
                </c:pt>
                <c:pt idx="716">
                  <c:v>-1425.3453641203703</c:v>
                </c:pt>
                <c:pt idx="717">
                  <c:v>-247.86548333333349</c:v>
                </c:pt>
                <c:pt idx="718">
                  <c:v>495.25951666666663</c:v>
                </c:pt>
                <c:pt idx="719">
                  <c:v>1264.6547712962963</c:v>
                </c:pt>
                <c:pt idx="720">
                  <c:v>1651.2752574074075</c:v>
                </c:pt>
                <c:pt idx="721">
                  <c:v>1422.8763858796299</c:v>
                </c:pt>
                <c:pt idx="722">
                  <c:v>1271.2456601851852</c:v>
                </c:pt>
                <c:pt idx="723">
                  <c:v>1119.6092562499996</c:v>
                </c:pt>
                <c:pt idx="724">
                  <c:v>1300.7845166666671</c:v>
                </c:pt>
                <c:pt idx="725">
                  <c:v>1765.4301046296291</c:v>
                </c:pt>
                <c:pt idx="726">
                  <c:v>2359.6174136574059</c:v>
                </c:pt>
                <c:pt idx="727">
                  <c:v>2290.9250166666661</c:v>
                </c:pt>
                <c:pt idx="728">
                  <c:v>1655.9214750000015</c:v>
                </c:pt>
                <c:pt idx="729">
                  <c:v>1250.7531416666677</c:v>
                </c:pt>
                <c:pt idx="730">
                  <c:v>715.58392407407291</c:v>
                </c:pt>
                <c:pt idx="731">
                  <c:v>383.10546921296259</c:v>
                </c:pt>
                <c:pt idx="732">
                  <c:v>357.69701666666776</c:v>
                </c:pt>
                <c:pt idx="733">
                  <c:v>383.75666018518478</c:v>
                </c:pt>
                <c:pt idx="734">
                  <c:v>409.81836851851853</c:v>
                </c:pt>
                <c:pt idx="735">
                  <c:v>461.72730254629698</c:v>
                </c:pt>
                <c:pt idx="736">
                  <c:v>539.48810810185182</c:v>
                </c:pt>
                <c:pt idx="737">
                  <c:v>515.20730254629598</c:v>
                </c:pt>
                <c:pt idx="738">
                  <c:v>387.76136851851811</c:v>
                </c:pt>
                <c:pt idx="739">
                  <c:v>618.61375624999926</c:v>
                </c:pt>
                <c:pt idx="740">
                  <c:v>877.6326729166658</c:v>
                </c:pt>
                <c:pt idx="741">
                  <c:v>777.73614629629765</c:v>
                </c:pt>
                <c:pt idx="742">
                  <c:v>523.41881296296265</c:v>
                </c:pt>
                <c:pt idx="743">
                  <c:v>344.28771921296186</c:v>
                </c:pt>
                <c:pt idx="744">
                  <c:v>318.90714166666703</c:v>
                </c:pt>
                <c:pt idx="745">
                  <c:v>318.90714166666703</c:v>
                </c:pt>
                <c:pt idx="746">
                  <c:v>421.65208032407406</c:v>
                </c:pt>
                <c:pt idx="747">
                  <c:v>576.38699699074118</c:v>
                </c:pt>
                <c:pt idx="748">
                  <c:v>680.63047499999993</c:v>
                </c:pt>
                <c:pt idx="749">
                  <c:v>605.77899351851738</c:v>
                </c:pt>
                <c:pt idx="750">
                  <c:v>401.80314166666631</c:v>
                </c:pt>
                <c:pt idx="751">
                  <c:v>273.67814166666813</c:v>
                </c:pt>
                <c:pt idx="752">
                  <c:v>170.92133032407406</c:v>
                </c:pt>
                <c:pt idx="753">
                  <c:v>-9.4757530092599609</c:v>
                </c:pt>
                <c:pt idx="754">
                  <c:v>-139.6201418981471</c:v>
                </c:pt>
                <c:pt idx="755">
                  <c:v>-269.97746481481562</c:v>
                </c:pt>
                <c:pt idx="756">
                  <c:v>-708.7531141203699</c:v>
                </c:pt>
                <c:pt idx="757">
                  <c:v>-1509.1676974537036</c:v>
                </c:pt>
                <c:pt idx="758">
                  <c:v>-2184.8435770833339</c:v>
                </c:pt>
                <c:pt idx="759">
                  <c:v>-2374.0698085648141</c:v>
                </c:pt>
                <c:pt idx="760">
                  <c:v>-2408.0007842592599</c:v>
                </c:pt>
                <c:pt idx="761">
                  <c:v>-2466.4598270833335</c:v>
                </c:pt>
                <c:pt idx="762">
                  <c:v>-2164.7188537037036</c:v>
                </c:pt>
                <c:pt idx="763">
                  <c:v>-1399.429225231481</c:v>
                </c:pt>
                <c:pt idx="764">
                  <c:v>-145.36548333333332</c:v>
                </c:pt>
                <c:pt idx="765">
                  <c:v>1264.5215907407407</c:v>
                </c:pt>
                <c:pt idx="766">
                  <c:v>1856.2752574074077</c:v>
                </c:pt>
                <c:pt idx="767">
                  <c:v>1884.708663657407</c:v>
                </c:pt>
                <c:pt idx="768">
                  <c:v>1913.8683685185185</c:v>
                </c:pt>
                <c:pt idx="769">
                  <c:v>2225.3328129629635</c:v>
                </c:pt>
                <c:pt idx="770">
                  <c:v>2744.3021358796286</c:v>
                </c:pt>
                <c:pt idx="771">
                  <c:v>2778.7046636574064</c:v>
                </c:pt>
                <c:pt idx="772">
                  <c:v>2633.8829229166668</c:v>
                </c:pt>
                <c:pt idx="773">
                  <c:v>2233.9034692129635</c:v>
                </c:pt>
                <c:pt idx="774">
                  <c:v>1933.5270803240737</c:v>
                </c:pt>
                <c:pt idx="775">
                  <c:v>1993.4121358796301</c:v>
                </c:pt>
                <c:pt idx="776">
                  <c:v>1694.5843581018514</c:v>
                </c:pt>
                <c:pt idx="777">
                  <c:v>1342.1031358796297</c:v>
                </c:pt>
                <c:pt idx="778">
                  <c:v>1219.292969212963</c:v>
                </c:pt>
                <c:pt idx="779">
                  <c:v>1096.3411046296294</c:v>
                </c:pt>
                <c:pt idx="780">
                  <c:v>921.02269143518629</c:v>
                </c:pt>
                <c:pt idx="781">
                  <c:v>770.45250624999881</c:v>
                </c:pt>
                <c:pt idx="782">
                  <c:v>644.58409074073961</c:v>
                </c:pt>
                <c:pt idx="783">
                  <c:v>543.71142291666774</c:v>
                </c:pt>
                <c:pt idx="784">
                  <c:v>519.06901666666738</c:v>
                </c:pt>
                <c:pt idx="785">
                  <c:v>622.88636851851891</c:v>
                </c:pt>
                <c:pt idx="786">
                  <c:v>650.83660810185256</c:v>
                </c:pt>
                <c:pt idx="787">
                  <c:v>498.76297962962815</c:v>
                </c:pt>
                <c:pt idx="788">
                  <c:v>370.97480254629482</c:v>
                </c:pt>
                <c:pt idx="789">
                  <c:v>370.97480254629846</c:v>
                </c:pt>
                <c:pt idx="790">
                  <c:v>448.18714166666814</c:v>
                </c:pt>
                <c:pt idx="791">
                  <c:v>500.45225624999847</c:v>
                </c:pt>
                <c:pt idx="792">
                  <c:v>322.0970166666645</c:v>
                </c:pt>
                <c:pt idx="793">
                  <c:v>-294.26163148148152</c:v>
                </c:pt>
                <c:pt idx="794">
                  <c:v>-1172.5090307870348</c:v>
                </c:pt>
                <c:pt idx="795">
                  <c:v>-1953.342327083333</c:v>
                </c:pt>
                <c:pt idx="796">
                  <c:v>-2352.7628583333353</c:v>
                </c:pt>
                <c:pt idx="797">
                  <c:v>-2187.6007530092597</c:v>
                </c:pt>
                <c:pt idx="798">
                  <c:v>-1506.4235585648148</c:v>
                </c:pt>
                <c:pt idx="799">
                  <c:v>-615.40024375000007</c:v>
                </c:pt>
                <c:pt idx="800">
                  <c:v>23.280474999999967</c:v>
                </c:pt>
                <c:pt idx="801">
                  <c:v>458.69202476851922</c:v>
                </c:pt>
                <c:pt idx="802">
                  <c:v>1152.2890803240755</c:v>
                </c:pt>
                <c:pt idx="803">
                  <c:v>1901.2389229166658</c:v>
                </c:pt>
                <c:pt idx="804">
                  <c:v>2012.6297574074063</c:v>
                </c:pt>
                <c:pt idx="805">
                  <c:v>1405.3573268518528</c:v>
                </c:pt>
                <c:pt idx="806">
                  <c:v>716.97521921296334</c:v>
                </c:pt>
                <c:pt idx="807">
                  <c:v>256.54366018518442</c:v>
                </c:pt>
                <c:pt idx="808">
                  <c:v>-129.19282708333407</c:v>
                </c:pt>
                <c:pt idx="809">
                  <c:v>-414.28274374999938</c:v>
                </c:pt>
                <c:pt idx="810">
                  <c:v>-700.32866967592554</c:v>
                </c:pt>
                <c:pt idx="811">
                  <c:v>-1244.217858333333</c:v>
                </c:pt>
                <c:pt idx="812">
                  <c:v>-1688.5426974537022</c:v>
                </c:pt>
                <c:pt idx="813">
                  <c:v>-1825.2779752314825</c:v>
                </c:pt>
                <c:pt idx="814">
                  <c:v>-1935.9298641203707</c:v>
                </c:pt>
                <c:pt idx="815">
                  <c:v>-2097.2432807870373</c:v>
                </c:pt>
                <c:pt idx="816">
                  <c:v>-2104.35450300926</c:v>
                </c:pt>
                <c:pt idx="817">
                  <c:v>-1879.2033270833338</c:v>
                </c:pt>
                <c:pt idx="818">
                  <c:v>-1011.9696499999995</c:v>
                </c:pt>
                <c:pt idx="819">
                  <c:v>242.7519935185185</c:v>
                </c:pt>
                <c:pt idx="820">
                  <c:v>1371.1553499999998</c:v>
                </c:pt>
                <c:pt idx="821">
                  <c:v>1989.6128824074076</c:v>
                </c:pt>
                <c:pt idx="822">
                  <c:v>1916.7921462962963</c:v>
                </c:pt>
                <c:pt idx="823">
                  <c:v>1792.8837562499998</c:v>
                </c:pt>
                <c:pt idx="824">
                  <c:v>1566.6524240740744</c:v>
                </c:pt>
                <c:pt idx="825">
                  <c:v>1365.275141666667</c:v>
                </c:pt>
                <c:pt idx="826">
                  <c:v>1317.7162562500005</c:v>
                </c:pt>
                <c:pt idx="827">
                  <c:v>1244.5682469907399</c:v>
                </c:pt>
                <c:pt idx="828">
                  <c:v>1376.2240803240732</c:v>
                </c:pt>
                <c:pt idx="829">
                  <c:v>1586.4054750000003</c:v>
                </c:pt>
                <c:pt idx="830">
                  <c:v>1540.8863685185181</c:v>
                </c:pt>
                <c:pt idx="831">
                  <c:v>1238.7468858796303</c:v>
                </c:pt>
                <c:pt idx="832">
                  <c:v>780.89350625000134</c:v>
                </c:pt>
                <c:pt idx="833">
                  <c:v>551.50610462962959</c:v>
                </c:pt>
                <c:pt idx="834">
                  <c:v>578.38160810185036</c:v>
                </c:pt>
                <c:pt idx="835">
                  <c:v>579.89924699073924</c:v>
                </c:pt>
                <c:pt idx="836">
                  <c:v>529.92814166666813</c:v>
                </c:pt>
                <c:pt idx="837">
                  <c:v>582.21054907407438</c:v>
                </c:pt>
                <c:pt idx="838">
                  <c:v>712.16213587962807</c:v>
                </c:pt>
                <c:pt idx="839">
                  <c:v>714.54777129629656</c:v>
                </c:pt>
                <c:pt idx="840">
                  <c:v>690.80717291666656</c:v>
                </c:pt>
                <c:pt idx="841">
                  <c:v>821.11674699074069</c:v>
                </c:pt>
                <c:pt idx="842">
                  <c:v>926.95555254629767</c:v>
                </c:pt>
                <c:pt idx="843">
                  <c:v>827.86869143518516</c:v>
                </c:pt>
                <c:pt idx="844">
                  <c:v>599.56041365740589</c:v>
                </c:pt>
                <c:pt idx="845">
                  <c:v>446.68770185185184</c:v>
                </c:pt>
                <c:pt idx="846">
                  <c:v>421.65014166666811</c:v>
                </c:pt>
                <c:pt idx="847">
                  <c:v>499.114646296297</c:v>
                </c:pt>
                <c:pt idx="848">
                  <c:v>705.59744143518515</c:v>
                </c:pt>
                <c:pt idx="849">
                  <c:v>939.22674699074037</c:v>
                </c:pt>
                <c:pt idx="850">
                  <c:v>943.51949699074044</c:v>
                </c:pt>
                <c:pt idx="851">
                  <c:v>741.64769143518561</c:v>
                </c:pt>
                <c:pt idx="852">
                  <c:v>641.04938587962852</c:v>
                </c:pt>
                <c:pt idx="853">
                  <c:v>642.96966365740627</c:v>
                </c:pt>
                <c:pt idx="854">
                  <c:v>593.65852476851842</c:v>
                </c:pt>
                <c:pt idx="855">
                  <c:v>466.83642291666661</c:v>
                </c:pt>
                <c:pt idx="856">
                  <c:v>390.28843796296366</c:v>
                </c:pt>
                <c:pt idx="857">
                  <c:v>621.24096921296336</c:v>
                </c:pt>
                <c:pt idx="858">
                  <c:v>932.04467291666583</c:v>
                </c:pt>
                <c:pt idx="859">
                  <c:v>936.41666018518436</c:v>
                </c:pt>
                <c:pt idx="860">
                  <c:v>760.4640907407429</c:v>
                </c:pt>
                <c:pt idx="861">
                  <c:v>865.04232685185184</c:v>
                </c:pt>
                <c:pt idx="862">
                  <c:v>1305.58881296296</c:v>
                </c:pt>
                <c:pt idx="863">
                  <c:v>1262.64375625</c:v>
                </c:pt>
                <c:pt idx="864">
                  <c:v>805.83517291666726</c:v>
                </c:pt>
                <c:pt idx="865">
                  <c:v>653.95770185185393</c:v>
                </c:pt>
                <c:pt idx="866">
                  <c:v>835.59677129629563</c:v>
                </c:pt>
                <c:pt idx="867">
                  <c:v>1045.1806601851836</c:v>
                </c:pt>
                <c:pt idx="868">
                  <c:v>896.87247962962965</c:v>
                </c:pt>
                <c:pt idx="869">
                  <c:v>514.86066018518522</c:v>
                </c:pt>
                <c:pt idx="870">
                  <c:v>283.84050625000214</c:v>
                </c:pt>
                <c:pt idx="871">
                  <c:v>205.78314166666595</c:v>
                </c:pt>
                <c:pt idx="872">
                  <c:v>178.58888240740814</c:v>
                </c:pt>
                <c:pt idx="873">
                  <c:v>125.77788240740742</c:v>
                </c:pt>
                <c:pt idx="874">
                  <c:v>-4.6731314814814198</c:v>
                </c:pt>
                <c:pt idx="875">
                  <c:v>-161.87730856481335</c:v>
                </c:pt>
                <c:pt idx="876">
                  <c:v>-294.54283634259474</c:v>
                </c:pt>
                <c:pt idx="877">
                  <c:v>-222.87116967592516</c:v>
                </c:pt>
                <c:pt idx="878">
                  <c:v>30.087257407408117</c:v>
                </c:pt>
                <c:pt idx="879">
                  <c:v>259.26275740740596</c:v>
                </c:pt>
                <c:pt idx="880">
                  <c:v>105.51275740740741</c:v>
                </c:pt>
                <c:pt idx="881">
                  <c:v>-154.32485833333334</c:v>
                </c:pt>
                <c:pt idx="882">
                  <c:v>98.389146296296275</c:v>
                </c:pt>
                <c:pt idx="883">
                  <c:v>354.6391462962963</c:v>
                </c:pt>
                <c:pt idx="884">
                  <c:v>380.26414629629483</c:v>
                </c:pt>
                <c:pt idx="885">
                  <c:v>457.49042291666808</c:v>
                </c:pt>
                <c:pt idx="886">
                  <c:v>484.17234999999999</c:v>
                </c:pt>
                <c:pt idx="887">
                  <c:v>433.62954907407328</c:v>
                </c:pt>
                <c:pt idx="888">
                  <c:v>331.48392291666812</c:v>
                </c:pt>
                <c:pt idx="889">
                  <c:v>202.65069143518298</c:v>
                </c:pt>
                <c:pt idx="890">
                  <c:v>47.490422916665921</c:v>
                </c:pt>
                <c:pt idx="891">
                  <c:v>-134.68033634259041</c:v>
                </c:pt>
                <c:pt idx="892">
                  <c:v>-292.22056203703704</c:v>
                </c:pt>
                <c:pt idx="893">
                  <c:v>-322.57915000000054</c:v>
                </c:pt>
                <c:pt idx="894">
                  <c:v>-224.05598333333222</c:v>
                </c:pt>
                <c:pt idx="895">
                  <c:v>-47.938228703703658</c:v>
                </c:pt>
                <c:pt idx="896">
                  <c:v>155.45250624999926</c:v>
                </c:pt>
                <c:pt idx="897">
                  <c:v>282.93741365740669</c:v>
                </c:pt>
                <c:pt idx="898">
                  <c:v>308.56241365740703</c:v>
                </c:pt>
                <c:pt idx="899">
                  <c:v>231.36814166666701</c:v>
                </c:pt>
                <c:pt idx="900">
                  <c:v>102.28842291666706</c:v>
                </c:pt>
                <c:pt idx="901">
                  <c:v>-130.23207708333263</c:v>
                </c:pt>
                <c:pt idx="902">
                  <c:v>-1287.0923270833323</c:v>
                </c:pt>
                <c:pt idx="903">
                  <c:v>-2352.7628583333353</c:v>
                </c:pt>
                <c:pt idx="904">
                  <c:v>-2187.6007530092597</c:v>
                </c:pt>
                <c:pt idx="905">
                  <c:v>-1506.4235585648148</c:v>
                </c:pt>
                <c:pt idx="906">
                  <c:v>-615.40024375000007</c:v>
                </c:pt>
                <c:pt idx="907">
                  <c:v>23.280474999999967</c:v>
                </c:pt>
                <c:pt idx="908">
                  <c:v>458.69202476851922</c:v>
                </c:pt>
                <c:pt idx="909">
                  <c:v>1152.2890803240755</c:v>
                </c:pt>
                <c:pt idx="910">
                  <c:v>1901.2389229166658</c:v>
                </c:pt>
                <c:pt idx="911">
                  <c:v>2012.6297574074063</c:v>
                </c:pt>
                <c:pt idx="912">
                  <c:v>1405.3573268518528</c:v>
                </c:pt>
                <c:pt idx="913">
                  <c:v>973.22521921296334</c:v>
                </c:pt>
                <c:pt idx="914">
                  <c:v>1412.4303499999992</c:v>
                </c:pt>
                <c:pt idx="915">
                  <c:v>1369.7751416666672</c:v>
                </c:pt>
                <c:pt idx="916">
                  <c:v>886.16796921296373</c:v>
                </c:pt>
                <c:pt idx="917">
                  <c:v>556.37325740740698</c:v>
                </c:pt>
                <c:pt idx="918">
                  <c:v>299.51310462962925</c:v>
                </c:pt>
                <c:pt idx="919">
                  <c:v>453.56792291666665</c:v>
                </c:pt>
                <c:pt idx="920">
                  <c:v>685.41735810185151</c:v>
                </c:pt>
                <c:pt idx="921">
                  <c:v>1047.2645803240734</c:v>
                </c:pt>
                <c:pt idx="922">
                  <c:v>1206.719663657407</c:v>
                </c:pt>
                <c:pt idx="923">
                  <c:v>1058.1812562499993</c:v>
                </c:pt>
                <c:pt idx="924">
                  <c:v>395.92667291666555</c:v>
                </c:pt>
                <c:pt idx="925">
                  <c:v>-273.65800300925713</c:v>
                </c:pt>
                <c:pt idx="926">
                  <c:v>-201.36482708333187</c:v>
                </c:pt>
                <c:pt idx="927">
                  <c:v>-24.242798148149575</c:v>
                </c:pt>
                <c:pt idx="928">
                  <c:v>50.404524768518115</c:v>
                </c:pt>
                <c:pt idx="929">
                  <c:v>126.01792291666739</c:v>
                </c:pt>
                <c:pt idx="930">
                  <c:v>150.38958032407518</c:v>
                </c:pt>
                <c:pt idx="931">
                  <c:v>149.45499351851782</c:v>
                </c:pt>
                <c:pt idx="932">
                  <c:v>122.59110462962852</c:v>
                </c:pt>
                <c:pt idx="933">
                  <c:v>18.86047500000106</c:v>
                </c:pt>
                <c:pt idx="934">
                  <c:v>-162.9510064814811</c:v>
                </c:pt>
                <c:pt idx="935">
                  <c:v>-191.87222523148148</c:v>
                </c:pt>
                <c:pt idx="936">
                  <c:v>-66.397673148148101</c:v>
                </c:pt>
                <c:pt idx="937">
                  <c:v>34.35859074074034</c:v>
                </c:pt>
                <c:pt idx="938">
                  <c:v>58.544672916666656</c:v>
                </c:pt>
                <c:pt idx="939">
                  <c:v>31.493660185184751</c:v>
                </c:pt>
                <c:pt idx="940">
                  <c:v>81.049479629629957</c:v>
                </c:pt>
                <c:pt idx="941">
                  <c:v>208.33435810185222</c:v>
                </c:pt>
                <c:pt idx="942">
                  <c:v>259.30534999999924</c:v>
                </c:pt>
                <c:pt idx="943">
                  <c:v>284.65185810185147</c:v>
                </c:pt>
                <c:pt idx="944">
                  <c:v>335.90185810185221</c:v>
                </c:pt>
                <c:pt idx="945">
                  <c:v>387.43035000000106</c:v>
                </c:pt>
                <c:pt idx="946">
                  <c:v>567.36388240740735</c:v>
                </c:pt>
                <c:pt idx="947">
                  <c:v>723.36866018518367</c:v>
                </c:pt>
                <c:pt idx="948">
                  <c:v>623.15647500000068</c:v>
                </c:pt>
                <c:pt idx="949">
                  <c:v>393.6877712962974</c:v>
                </c:pt>
                <c:pt idx="950">
                  <c:v>34.647922916666261</c:v>
                </c:pt>
                <c:pt idx="951">
                  <c:v>-557.59716967592544</c:v>
                </c:pt>
                <c:pt idx="952">
                  <c:v>-1409.8997807870376</c:v>
                </c:pt>
                <c:pt idx="953">
                  <c:v>-2164.2452425925931</c:v>
                </c:pt>
                <c:pt idx="954">
                  <c:v>-2433.0118918981484</c:v>
                </c:pt>
                <c:pt idx="955">
                  <c:v>-2444.0785250000004</c:v>
                </c:pt>
                <c:pt idx="956">
                  <c:v>-2453.695141898148</c:v>
                </c:pt>
                <c:pt idx="957">
                  <c:v>-1641.8617425925918</c:v>
                </c:pt>
                <c:pt idx="958">
                  <c:v>-55.946475231481315</c:v>
                </c:pt>
                <c:pt idx="959">
                  <c:v>1328.9905351851851</c:v>
                </c:pt>
                <c:pt idx="960">
                  <c:v>2461.2006358796298</c:v>
                </c:pt>
                <c:pt idx="961">
                  <c:v>3110.5667712962954</c:v>
                </c:pt>
                <c:pt idx="962">
                  <c:v>3019.2942018518502</c:v>
                </c:pt>
                <c:pt idx="963">
                  <c:v>2492.0076729166672</c:v>
                </c:pt>
                <c:pt idx="964">
                  <c:v>1783.5131046296308</c:v>
                </c:pt>
                <c:pt idx="965">
                  <c:v>1097.0636636574077</c:v>
                </c:pt>
                <c:pt idx="966">
                  <c:v>587.2272747685189</c:v>
                </c:pt>
                <c:pt idx="967">
                  <c:v>305.62147500000003</c:v>
                </c:pt>
                <c:pt idx="968">
                  <c:v>177.2272747685185</c:v>
                </c:pt>
                <c:pt idx="969">
                  <c:v>-3.2193641203710683</c:v>
                </c:pt>
                <c:pt idx="970">
                  <c:v>-338.4628641203704</c:v>
                </c:pt>
                <c:pt idx="971">
                  <c:v>-983.47998333333339</c:v>
                </c:pt>
                <c:pt idx="972">
                  <c:v>-1914.0799937500003</c:v>
                </c:pt>
                <c:pt idx="973">
                  <c:v>-2438.4126731481483</c:v>
                </c:pt>
                <c:pt idx="974">
                  <c:v>-2448.7953363425927</c:v>
                </c:pt>
                <c:pt idx="975">
                  <c:v>-2457.7279833333332</c:v>
                </c:pt>
                <c:pt idx="976">
                  <c:v>-2490.8356141203699</c:v>
                </c:pt>
                <c:pt idx="977">
                  <c:v>-1984.4681141203703</c:v>
                </c:pt>
                <c:pt idx="978">
                  <c:v>-1321.224742592593</c:v>
                </c:pt>
                <c:pt idx="979">
                  <c:v>-1118.3349833333332</c:v>
                </c:pt>
                <c:pt idx="980">
                  <c:v>-889.25214189814778</c:v>
                </c:pt>
                <c:pt idx="981">
                  <c:v>-659.58340925925904</c:v>
                </c:pt>
                <c:pt idx="982">
                  <c:v>-608.99415000000022</c:v>
                </c:pt>
                <c:pt idx="983">
                  <c:v>-788.92639189814804</c:v>
                </c:pt>
                <c:pt idx="984">
                  <c:v>-891.94285370370358</c:v>
                </c:pt>
                <c:pt idx="985">
                  <c:v>-584.67591967592602</c:v>
                </c:pt>
                <c:pt idx="986">
                  <c:v>-46.582150000000013</c:v>
                </c:pt>
                <c:pt idx="987">
                  <c:v>235.29284999999999</c:v>
                </c:pt>
                <c:pt idx="988">
                  <c:v>235.29284999999999</c:v>
                </c:pt>
                <c:pt idx="989">
                  <c:v>235.29284999999999</c:v>
                </c:pt>
                <c:pt idx="990">
                  <c:v>235.29284999999999</c:v>
                </c:pt>
                <c:pt idx="991">
                  <c:v>235.29284999999999</c:v>
                </c:pt>
                <c:pt idx="992">
                  <c:v>235.29284999999999</c:v>
                </c:pt>
                <c:pt idx="993">
                  <c:v>235.29284999999999</c:v>
                </c:pt>
                <c:pt idx="994">
                  <c:v>235.29284999999999</c:v>
                </c:pt>
                <c:pt idx="995">
                  <c:v>235.29284999999999</c:v>
                </c:pt>
                <c:pt idx="996">
                  <c:v>235.29284999999999</c:v>
                </c:pt>
                <c:pt idx="997">
                  <c:v>235.29284999999999</c:v>
                </c:pt>
                <c:pt idx="998">
                  <c:v>235.29284999999999</c:v>
                </c:pt>
                <c:pt idx="999">
                  <c:v>235.29284999999999</c:v>
                </c:pt>
                <c:pt idx="1000">
                  <c:v>235.29284999999999</c:v>
                </c:pt>
                <c:pt idx="1001">
                  <c:v>235.29284999999999</c:v>
                </c:pt>
                <c:pt idx="1002">
                  <c:v>235.29284999999999</c:v>
                </c:pt>
                <c:pt idx="1003">
                  <c:v>235.29284999999999</c:v>
                </c:pt>
                <c:pt idx="1004">
                  <c:v>235.29284999999999</c:v>
                </c:pt>
                <c:pt idx="1005">
                  <c:v>235.29284999999999</c:v>
                </c:pt>
                <c:pt idx="1006">
                  <c:v>235.29284999999999</c:v>
                </c:pt>
                <c:pt idx="1007">
                  <c:v>235.29284999999999</c:v>
                </c:pt>
                <c:pt idx="1008">
                  <c:v>235.29284999999999</c:v>
                </c:pt>
                <c:pt idx="1009">
                  <c:v>235.29284999999999</c:v>
                </c:pt>
                <c:pt idx="1010">
                  <c:v>235.29284999999999</c:v>
                </c:pt>
                <c:pt idx="1011">
                  <c:v>235.29284999999999</c:v>
                </c:pt>
                <c:pt idx="1012">
                  <c:v>235.29284999999999</c:v>
                </c:pt>
                <c:pt idx="1013">
                  <c:v>235.29284999999999</c:v>
                </c:pt>
                <c:pt idx="1014">
                  <c:v>235.29284999999999</c:v>
                </c:pt>
                <c:pt idx="1015">
                  <c:v>235.29284999999999</c:v>
                </c:pt>
                <c:pt idx="1016">
                  <c:v>235.29284999999999</c:v>
                </c:pt>
                <c:pt idx="1017">
                  <c:v>235.29284999999999</c:v>
                </c:pt>
                <c:pt idx="1018">
                  <c:v>235.29284999999999</c:v>
                </c:pt>
                <c:pt idx="1019">
                  <c:v>235.29284999999999</c:v>
                </c:pt>
                <c:pt idx="1020">
                  <c:v>235.29284999999999</c:v>
                </c:pt>
                <c:pt idx="1021">
                  <c:v>235.29284999999999</c:v>
                </c:pt>
                <c:pt idx="1022">
                  <c:v>235.29284999999999</c:v>
                </c:pt>
                <c:pt idx="1023">
                  <c:v>235.29284999999999</c:v>
                </c:pt>
                <c:pt idx="1024">
                  <c:v>235.29284999999999</c:v>
                </c:pt>
                <c:pt idx="1025">
                  <c:v>235.29284999999999</c:v>
                </c:pt>
                <c:pt idx="1026">
                  <c:v>440.29285000000004</c:v>
                </c:pt>
                <c:pt idx="1027">
                  <c:v>1157.8093685185186</c:v>
                </c:pt>
                <c:pt idx="1028">
                  <c:v>2234.3773499999998</c:v>
                </c:pt>
                <c:pt idx="1029">
                  <c:v>3055.9517712962961</c:v>
                </c:pt>
                <c:pt idx="1030">
                  <c:v>3162.044549074074</c:v>
                </c:pt>
                <c:pt idx="1031">
                  <c:v>2756.8669240740733</c:v>
                </c:pt>
                <c:pt idx="1032">
                  <c:v>2351.9092018518518</c:v>
                </c:pt>
                <c:pt idx="1033">
                  <c:v>2126.4431416666666</c:v>
                </c:pt>
                <c:pt idx="1034">
                  <c:v>2003.7292469907411</c:v>
                </c:pt>
                <c:pt idx="1035">
                  <c:v>1778.7853268518527</c:v>
                </c:pt>
                <c:pt idx="1036">
                  <c:v>1476.1572574074082</c:v>
                </c:pt>
                <c:pt idx="1037">
                  <c:v>1275.3470247685182</c:v>
                </c:pt>
                <c:pt idx="1038">
                  <c:v>1279.1194414351849</c:v>
                </c:pt>
                <c:pt idx="1039">
                  <c:v>1437.4819796296297</c:v>
                </c:pt>
                <c:pt idx="1040">
                  <c:v>1519.9072018518511</c:v>
                </c:pt>
                <c:pt idx="1041">
                  <c:v>1448.8797574074074</c:v>
                </c:pt>
                <c:pt idx="1042">
                  <c:v>1197.9902747685185</c:v>
                </c:pt>
                <c:pt idx="1043">
                  <c:v>842.9404229166671</c:v>
                </c:pt>
                <c:pt idx="1044">
                  <c:v>537.32843796296265</c:v>
                </c:pt>
                <c:pt idx="1045">
                  <c:v>384.12251666666589</c:v>
                </c:pt>
                <c:pt idx="1046">
                  <c:v>384.39533032407513</c:v>
                </c:pt>
                <c:pt idx="1047">
                  <c:v>410.56750624999961</c:v>
                </c:pt>
                <c:pt idx="1048">
                  <c:v>308.61674699074069</c:v>
                </c:pt>
                <c:pt idx="1049">
                  <c:v>51.817506250000008</c:v>
                </c:pt>
                <c:pt idx="1050">
                  <c:v>-309.10880856481452</c:v>
                </c:pt>
                <c:pt idx="1051">
                  <c:v>-595.23732708333341</c:v>
                </c:pt>
                <c:pt idx="1052">
                  <c:v>-779.49174259259325</c:v>
                </c:pt>
                <c:pt idx="1053">
                  <c:v>-990.1490770833334</c:v>
                </c:pt>
                <c:pt idx="1054">
                  <c:v>-1303.941858333334</c:v>
                </c:pt>
                <c:pt idx="1055">
                  <c:v>-1721.5390863425916</c:v>
                </c:pt>
                <c:pt idx="1056">
                  <c:v>-2191.2571499999999</c:v>
                </c:pt>
                <c:pt idx="1057">
                  <c:v>-2456.6313085648148</c:v>
                </c:pt>
                <c:pt idx="1058">
                  <c:v>-2233.6804509259255</c:v>
                </c:pt>
                <c:pt idx="1059">
                  <c:v>-1982.6998583333332</c:v>
                </c:pt>
                <c:pt idx="1060">
                  <c:v>-1705.0089474537037</c:v>
                </c:pt>
                <c:pt idx="1061">
                  <c:v>-964.44767314814794</c:v>
                </c:pt>
                <c:pt idx="1062">
                  <c:v>-94.1154833333336</c:v>
                </c:pt>
                <c:pt idx="1063">
                  <c:v>444.0717192129631</c:v>
                </c:pt>
                <c:pt idx="1064">
                  <c:v>1136.3965907407407</c:v>
                </c:pt>
                <c:pt idx="1065">
                  <c:v>2060.949016666666</c:v>
                </c:pt>
                <c:pt idx="1066">
                  <c:v>2244.2639414351847</c:v>
                </c:pt>
                <c:pt idx="1067">
                  <c:v>1453.8004750000007</c:v>
                </c:pt>
                <c:pt idx="1068">
                  <c:v>712.16214166666691</c:v>
                </c:pt>
                <c:pt idx="1069">
                  <c:v>712.93334999999922</c:v>
                </c:pt>
                <c:pt idx="1070">
                  <c:v>1175.7815166666671</c:v>
                </c:pt>
                <c:pt idx="1071">
                  <c:v>1640.4508500000004</c:v>
                </c:pt>
                <c:pt idx="1072">
                  <c:v>1927.0181416666658</c:v>
                </c:pt>
                <c:pt idx="1073">
                  <c:v>2240.5796636574073</c:v>
                </c:pt>
                <c:pt idx="1074">
                  <c:v>2633.0631914351857</c:v>
                </c:pt>
                <c:pt idx="1075">
                  <c:v>2797.6534692129617</c:v>
                </c:pt>
                <c:pt idx="1076">
                  <c:v>2553.0242469907403</c:v>
                </c:pt>
                <c:pt idx="1077">
                  <c:v>2127.9917469907409</c:v>
                </c:pt>
                <c:pt idx="1078">
                  <c:v>1752.3940166666669</c:v>
                </c:pt>
                <c:pt idx="1079">
                  <c:v>1554.8338025462974</c:v>
                </c:pt>
                <c:pt idx="1080">
                  <c:v>1280.0883500000007</c:v>
                </c:pt>
                <c:pt idx="1081">
                  <c:v>797.68677129629555</c:v>
                </c:pt>
                <c:pt idx="1082">
                  <c:v>312.1084749999996</c:v>
                </c:pt>
                <c:pt idx="1083">
                  <c:v>-202.01111412037073</c:v>
                </c:pt>
                <c:pt idx="1084">
                  <c:v>-488.98207708333399</c:v>
                </c:pt>
                <c:pt idx="1085">
                  <c:v>-263.32089189814741</c:v>
                </c:pt>
                <c:pt idx="1086">
                  <c:v>144.54899351851961</c:v>
                </c:pt>
                <c:pt idx="1087">
                  <c:v>349.54899351851884</c:v>
                </c:pt>
                <c:pt idx="1088">
                  <c:v>375.47674699073968</c:v>
                </c:pt>
                <c:pt idx="1089">
                  <c:v>350.15501666666518</c:v>
                </c:pt>
                <c:pt idx="1090">
                  <c:v>324.5300166666666</c:v>
                </c:pt>
                <c:pt idx="1091">
                  <c:v>401.40501666666773</c:v>
                </c:pt>
                <c:pt idx="1092">
                  <c:v>658.56792291666773</c:v>
                </c:pt>
                <c:pt idx="1093">
                  <c:v>994.76949699074112</c:v>
                </c:pt>
                <c:pt idx="1094">
                  <c:v>1076.6743858796292</c:v>
                </c:pt>
                <c:pt idx="1095">
                  <c:v>850.233475</c:v>
                </c:pt>
                <c:pt idx="1096">
                  <c:v>570.64758032407372</c:v>
                </c:pt>
                <c:pt idx="1097">
                  <c:v>289.43125624999925</c:v>
                </c:pt>
                <c:pt idx="1098">
                  <c:v>-70.634030787037375</c:v>
                </c:pt>
                <c:pt idx="1099">
                  <c:v>-484.53033634259333</c:v>
                </c:pt>
                <c:pt idx="1100">
                  <c:v>-542.10899374999963</c:v>
                </c:pt>
                <c:pt idx="1101">
                  <c:v>-162.04119745370332</c:v>
                </c:pt>
                <c:pt idx="1102">
                  <c:v>297.69503518518479</c:v>
                </c:pt>
                <c:pt idx="1103">
                  <c:v>785.78001666666773</c:v>
                </c:pt>
                <c:pt idx="1104">
                  <c:v>1225.7049935185184</c:v>
                </c:pt>
                <c:pt idx="1105">
                  <c:v>1283.5946636574063</c:v>
                </c:pt>
                <c:pt idx="1106">
                  <c:v>904.43125625000084</c:v>
                </c:pt>
                <c:pt idx="1107">
                  <c:v>470.7946729166685</c:v>
                </c:pt>
                <c:pt idx="1108">
                  <c:v>86.086979629629639</c:v>
                </c:pt>
                <c:pt idx="1109">
                  <c:v>-275.6340307870384</c:v>
                </c:pt>
                <c:pt idx="1110">
                  <c:v>-254.86779814814741</c:v>
                </c:pt>
                <c:pt idx="1111">
                  <c:v>152.58834999999925</c:v>
                </c:pt>
                <c:pt idx="1112">
                  <c:v>691.02952476851817</c:v>
                </c:pt>
                <c:pt idx="1113">
                  <c:v>1361.4367712962965</c:v>
                </c:pt>
                <c:pt idx="1114">
                  <c:v>1729.0998025462959</c:v>
                </c:pt>
                <c:pt idx="1115">
                  <c:v>1405.2641462962986</c:v>
                </c:pt>
                <c:pt idx="1116">
                  <c:v>795.22899351851925</c:v>
                </c:pt>
                <c:pt idx="1117">
                  <c:v>335.05605254629415</c:v>
                </c:pt>
                <c:pt idx="1118">
                  <c:v>-50.753993750002167</c:v>
                </c:pt>
                <c:pt idx="1119">
                  <c:v>-260.00957708333124</c:v>
                </c:pt>
                <c:pt idx="1120">
                  <c:v>-136.0658270833311</c:v>
                </c:pt>
                <c:pt idx="1121">
                  <c:v>40.904437962962277</c:v>
                </c:pt>
                <c:pt idx="1122">
                  <c:v>13.577256250000715</c:v>
                </c:pt>
                <c:pt idx="1123">
                  <c:v>-296.61939189814819</c:v>
                </c:pt>
                <c:pt idx="1124">
                  <c:v>-840.36507592592807</c:v>
                </c:pt>
                <c:pt idx="1125">
                  <c:v>-1567.1089937500012</c:v>
                </c:pt>
                <c:pt idx="1126">
                  <c:v>-2195.5935249999993</c:v>
                </c:pt>
                <c:pt idx="1127">
                  <c:v>-2415.1347252314804</c:v>
                </c:pt>
                <c:pt idx="1128">
                  <c:v>-2376.975909259259</c:v>
                </c:pt>
                <c:pt idx="1129">
                  <c:v>-2029.4541141203701</c:v>
                </c:pt>
                <c:pt idx="1130">
                  <c:v>-1575.8844509259268</c:v>
                </c:pt>
                <c:pt idx="1131">
                  <c:v>-1376.7699474537042</c:v>
                </c:pt>
                <c:pt idx="1132">
                  <c:v>-1356.1616731481472</c:v>
                </c:pt>
                <c:pt idx="1133">
                  <c:v>-1488.9448953703707</c:v>
                </c:pt>
                <c:pt idx="1134">
                  <c:v>-1596.0535620370379</c:v>
                </c:pt>
                <c:pt idx="1135">
                  <c:v>-1471.8682287037034</c:v>
                </c:pt>
                <c:pt idx="1136">
                  <c:v>-987.84964189814787</c:v>
                </c:pt>
                <c:pt idx="1137">
                  <c:v>-297.3304509259263</c:v>
                </c:pt>
                <c:pt idx="1138">
                  <c:v>163.62221574074101</c:v>
                </c:pt>
                <c:pt idx="1139">
                  <c:v>343.07077476851862</c:v>
                </c:pt>
                <c:pt idx="1140">
                  <c:v>445.79454907407381</c:v>
                </c:pt>
                <c:pt idx="1141">
                  <c:v>702.42783032407374</c:v>
                </c:pt>
                <c:pt idx="1142">
                  <c:v>1267.2347574074079</c:v>
                </c:pt>
                <c:pt idx="1143">
                  <c:v>1807.8336636574079</c:v>
                </c:pt>
                <c:pt idx="1144">
                  <c:v>1606.4842562499994</c:v>
                </c:pt>
                <c:pt idx="1145">
                  <c:v>840.034201851852</c:v>
                </c:pt>
                <c:pt idx="1146">
                  <c:v>-184.45785370370351</c:v>
                </c:pt>
                <c:pt idx="1147">
                  <c:v>-1647.6574196759266</c:v>
                </c:pt>
                <c:pt idx="1148">
                  <c:v>-2037.5178583333329</c:v>
                </c:pt>
                <c:pt idx="1149">
                  <c:v>-1143.5418583333328</c:v>
                </c:pt>
                <c:pt idx="1150">
                  <c:v>-222.2404833333336</c:v>
                </c:pt>
                <c:pt idx="1151">
                  <c:v>239.00951666666666</c:v>
                </c:pt>
                <c:pt idx="1152">
                  <c:v>725.88451666666674</c:v>
                </c:pt>
                <c:pt idx="1153">
                  <c:v>1982.77963587963</c:v>
                </c:pt>
                <c:pt idx="1154">
                  <c:v>3114.4152018518516</c:v>
                </c:pt>
                <c:pt idx="1155">
                  <c:v>3070.3035247685184</c:v>
                </c:pt>
                <c:pt idx="1156">
                  <c:v>2487.588326851851</c:v>
                </c:pt>
                <c:pt idx="1157">
                  <c:v>2417.2794379629631</c:v>
                </c:pt>
                <c:pt idx="1158">
                  <c:v>2732.9561046296299</c:v>
                </c:pt>
                <c:pt idx="1159">
                  <c:v>3025.7828824074059</c:v>
                </c:pt>
                <c:pt idx="1160">
                  <c:v>2962.0104229166659</c:v>
                </c:pt>
                <c:pt idx="1161">
                  <c:v>2590.6238824074067</c:v>
                </c:pt>
                <c:pt idx="1162">
                  <c:v>2294.6455490740746</c:v>
                </c:pt>
                <c:pt idx="1163">
                  <c:v>2177.9134229166675</c:v>
                </c:pt>
                <c:pt idx="1164">
                  <c:v>2112.465882407409</c:v>
                </c:pt>
                <c:pt idx="1165">
                  <c:v>2047.2973499999985</c:v>
                </c:pt>
                <c:pt idx="1166">
                  <c:v>1546.3603129629614</c:v>
                </c:pt>
                <c:pt idx="1167">
                  <c:v>1064.7103268518524</c:v>
                </c:pt>
                <c:pt idx="1168">
                  <c:v>1197.7777192129636</c:v>
                </c:pt>
                <c:pt idx="1169">
                  <c:v>1307.6581416666691</c:v>
                </c:pt>
                <c:pt idx="1170">
                  <c:v>1237.5446358796289</c:v>
                </c:pt>
                <c:pt idx="1171">
                  <c:v>1192.7946729166651</c:v>
                </c:pt>
                <c:pt idx="1172">
                  <c:v>1122.1334749999994</c:v>
                </c:pt>
                <c:pt idx="1173">
                  <c:v>1050.7377192129629</c:v>
                </c:pt>
                <c:pt idx="1174">
                  <c:v>1004.6229136574066</c:v>
                </c:pt>
                <c:pt idx="1175">
                  <c:v>932.52047500000003</c:v>
                </c:pt>
                <c:pt idx="1176">
                  <c:v>859.59675625000068</c:v>
                </c:pt>
                <c:pt idx="1177">
                  <c:v>837.51910810185041</c:v>
                </c:pt>
                <c:pt idx="1178">
                  <c:v>892.34949699073991</c:v>
                </c:pt>
                <c:pt idx="1179">
                  <c:v>948.12144143518526</c:v>
                </c:pt>
                <c:pt idx="1180">
                  <c:v>952.69500625000001</c:v>
                </c:pt>
                <c:pt idx="1181">
                  <c:v>931.69519143518664</c:v>
                </c:pt>
                <c:pt idx="1182">
                  <c:v>859.02699351852061</c:v>
                </c:pt>
                <c:pt idx="1183">
                  <c:v>785.45285810185123</c:v>
                </c:pt>
                <c:pt idx="1184">
                  <c:v>737.05230254629487</c:v>
                </c:pt>
                <c:pt idx="1185">
                  <c:v>662.56603518518443</c:v>
                </c:pt>
                <c:pt idx="1186">
                  <c:v>535.88046921296223</c:v>
                </c:pt>
                <c:pt idx="1187">
                  <c:v>459.00546921296291</c:v>
                </c:pt>
                <c:pt idx="1188">
                  <c:v>459.00546921296291</c:v>
                </c:pt>
                <c:pt idx="1189">
                  <c:v>459.00546921296291</c:v>
                </c:pt>
                <c:pt idx="1190">
                  <c:v>459.00546921296291</c:v>
                </c:pt>
                <c:pt idx="1191">
                  <c:v>459.00546921296291</c:v>
                </c:pt>
                <c:pt idx="1192">
                  <c:v>459.00546921296291</c:v>
                </c:pt>
                <c:pt idx="1193">
                  <c:v>459.00546921296291</c:v>
                </c:pt>
                <c:pt idx="1194">
                  <c:v>459.00546921296291</c:v>
                </c:pt>
                <c:pt idx="1195">
                  <c:v>484.63046921296507</c:v>
                </c:pt>
                <c:pt idx="1196">
                  <c:v>485.11131296296514</c:v>
                </c:pt>
                <c:pt idx="1197">
                  <c:v>485.11131296296151</c:v>
                </c:pt>
                <c:pt idx="1198">
                  <c:v>588.09267291666674</c:v>
                </c:pt>
                <c:pt idx="1199">
                  <c:v>692.52327476851997</c:v>
                </c:pt>
                <c:pt idx="1200">
                  <c:v>797.44814166666583</c:v>
                </c:pt>
                <c:pt idx="1201">
                  <c:v>878.22977129629476</c:v>
                </c:pt>
                <c:pt idx="1202">
                  <c:v>830.91943796296437</c:v>
                </c:pt>
                <c:pt idx="1203">
                  <c:v>731.39586851851857</c:v>
                </c:pt>
                <c:pt idx="1204">
                  <c:v>630.89047962962809</c:v>
                </c:pt>
                <c:pt idx="1205">
                  <c:v>555.01588240740671</c:v>
                </c:pt>
                <c:pt idx="1206">
                  <c:v>529.89185810185245</c:v>
                </c:pt>
                <c:pt idx="1207">
                  <c:v>530.39335000000074</c:v>
                </c:pt>
                <c:pt idx="1208">
                  <c:v>530.89535810185248</c:v>
                </c:pt>
                <c:pt idx="1209">
                  <c:v>505.77288240740955</c:v>
                </c:pt>
                <c:pt idx="1210">
                  <c:v>480.14788240740734</c:v>
                </c:pt>
                <c:pt idx="1211">
                  <c:v>480.14788240740734</c:v>
                </c:pt>
                <c:pt idx="1212">
                  <c:v>454.52288240740518</c:v>
                </c:pt>
                <c:pt idx="1213">
                  <c:v>454.02035810184964</c:v>
                </c:pt>
                <c:pt idx="1214">
                  <c:v>479.6453581018518</c:v>
                </c:pt>
                <c:pt idx="1215">
                  <c:v>479.6453581018518</c:v>
                </c:pt>
                <c:pt idx="1216">
                  <c:v>454.02035810185328</c:v>
                </c:pt>
                <c:pt idx="1217">
                  <c:v>427.89334999999932</c:v>
                </c:pt>
                <c:pt idx="1218">
                  <c:v>427.39185810185108</c:v>
                </c:pt>
                <c:pt idx="1219">
                  <c:v>426.89088240741034</c:v>
                </c:pt>
                <c:pt idx="1220">
                  <c:v>400.76542291666738</c:v>
                </c:pt>
                <c:pt idx="1221">
                  <c:v>348.51605254629629</c:v>
                </c:pt>
                <c:pt idx="1222">
                  <c:v>321.39586851851641</c:v>
                </c:pt>
                <c:pt idx="1223">
                  <c:v>294.2803303240733</c:v>
                </c:pt>
                <c:pt idx="1224">
                  <c:v>317.92517291666815</c:v>
                </c:pt>
                <c:pt idx="1225">
                  <c:v>368.18819143518374</c:v>
                </c:pt>
                <c:pt idx="1226">
                  <c:v>392.82827476851924</c:v>
                </c:pt>
                <c:pt idx="1227">
                  <c:v>392.33659074074149</c:v>
                </c:pt>
                <c:pt idx="1228">
                  <c:v>391.35477129629703</c:v>
                </c:pt>
                <c:pt idx="1229">
                  <c:v>390.86463587963038</c:v>
                </c:pt>
                <c:pt idx="1230">
                  <c:v>364.26091365740592</c:v>
                </c:pt>
                <c:pt idx="1231">
                  <c:v>388.90925625000068</c:v>
                </c:pt>
                <c:pt idx="1232">
                  <c:v>439.6717018518533</c:v>
                </c:pt>
                <c:pt idx="1233">
                  <c:v>439.67170185184966</c:v>
                </c:pt>
                <c:pt idx="1234">
                  <c:v>439.18466365740517</c:v>
                </c:pt>
                <c:pt idx="1235">
                  <c:v>413.55966365740665</c:v>
                </c:pt>
                <c:pt idx="1236">
                  <c:v>361.33713587963177</c:v>
                </c:pt>
                <c:pt idx="1237">
                  <c:v>283.49167291666959</c:v>
                </c:pt>
                <c:pt idx="1238">
                  <c:v>178.57454907407191</c:v>
                </c:pt>
                <c:pt idx="1239">
                  <c:v>98.81603518518375</c:v>
                </c:pt>
                <c:pt idx="1240">
                  <c:v>69.375257407407446</c:v>
                </c:pt>
                <c:pt idx="1241">
                  <c:v>91.688552546294829</c:v>
                </c:pt>
                <c:pt idx="1242">
                  <c:v>114.0271416666674</c:v>
                </c:pt>
                <c:pt idx="1243">
                  <c:v>111.2303500000007</c:v>
                </c:pt>
                <c:pt idx="1244">
                  <c:v>107.99091365740813</c:v>
                </c:pt>
                <c:pt idx="1245">
                  <c:v>130.85938587962892</c:v>
                </c:pt>
                <c:pt idx="1246">
                  <c:v>102.49644143518589</c:v>
                </c:pt>
                <c:pt idx="1247">
                  <c:v>73.700660185187445</c:v>
                </c:pt>
                <c:pt idx="1248">
                  <c:v>70.555172916665242</c:v>
                </c:pt>
                <c:pt idx="1249">
                  <c:v>67.434979629628174</c:v>
                </c:pt>
                <c:pt idx="1250">
                  <c:v>89.965080324074819</c:v>
                </c:pt>
                <c:pt idx="1251">
                  <c:v>112.95744143518448</c:v>
                </c:pt>
                <c:pt idx="1252">
                  <c:v>110.3433858796289</c:v>
                </c:pt>
                <c:pt idx="1253">
                  <c:v>107.74791365741038</c:v>
                </c:pt>
                <c:pt idx="1254">
                  <c:v>105.17102476851787</c:v>
                </c:pt>
                <c:pt idx="1255">
                  <c:v>102.61271921296225</c:v>
                </c:pt>
                <c:pt idx="1256">
                  <c:v>100.07299699074005</c:v>
                </c:pt>
                <c:pt idx="1257">
                  <c:v>97.551858101851138</c:v>
                </c:pt>
                <c:pt idx="1258">
                  <c:v>95.049302546299202</c:v>
                </c:pt>
                <c:pt idx="1259">
                  <c:v>118.19033032407555</c:v>
                </c:pt>
                <c:pt idx="1260">
                  <c:v>167.38454907407262</c:v>
                </c:pt>
                <c:pt idx="1261">
                  <c:v>216.99921574074003</c:v>
                </c:pt>
                <c:pt idx="1262">
                  <c:v>318.27813587963038</c:v>
                </c:pt>
                <c:pt idx="1263">
                  <c:v>420.77813587962817</c:v>
                </c:pt>
                <c:pt idx="1264">
                  <c:v>498.05964629629409</c:v>
                </c:pt>
                <c:pt idx="1265">
                  <c:v>550.53227476852067</c:v>
                </c:pt>
                <c:pt idx="1266">
                  <c:v>526.13454907407413</c:v>
                </c:pt>
                <c:pt idx="1267">
                  <c:v>501.3303129629607</c:v>
                </c:pt>
                <c:pt idx="1268">
                  <c:v>450.90314166666735</c:v>
                </c:pt>
                <c:pt idx="1269">
                  <c:v>348.40314166666593</c:v>
                </c:pt>
                <c:pt idx="1270">
                  <c:v>270.70531296296292</c:v>
                </c:pt>
                <c:pt idx="1271">
                  <c:v>218.2249414351881</c:v>
                </c:pt>
                <c:pt idx="1272">
                  <c:v>190.96667291666739</c:v>
                </c:pt>
                <c:pt idx="1273">
                  <c:v>214.96666365740668</c:v>
                </c:pt>
                <c:pt idx="1274">
                  <c:v>239.37832685185336</c:v>
                </c:pt>
                <c:pt idx="1275">
                  <c:v>263.79463587962965</c:v>
                </c:pt>
                <c:pt idx="1276">
                  <c:v>339.86642291666595</c:v>
                </c:pt>
                <c:pt idx="1277">
                  <c:v>416.74142291666521</c:v>
                </c:pt>
                <c:pt idx="1278">
                  <c:v>442.76777129629698</c:v>
                </c:pt>
                <c:pt idx="1279">
                  <c:v>468.79463587962891</c:v>
                </c:pt>
                <c:pt idx="1280">
                  <c:v>495.22491365740518</c:v>
                </c:pt>
                <c:pt idx="1281">
                  <c:v>444.78225625000067</c:v>
                </c:pt>
                <c:pt idx="1282">
                  <c:v>419.15725625000215</c:v>
                </c:pt>
                <c:pt idx="1283">
                  <c:v>419.56170185185402</c:v>
                </c:pt>
                <c:pt idx="1284">
                  <c:v>393.93670185185181</c:v>
                </c:pt>
                <c:pt idx="1285">
                  <c:v>342.68670185185113</c:v>
                </c:pt>
                <c:pt idx="1286">
                  <c:v>290.62832685185043</c:v>
                </c:pt>
                <c:pt idx="1287">
                  <c:v>264.19701666666663</c:v>
                </c:pt>
                <c:pt idx="1288">
                  <c:v>211.74142291666595</c:v>
                </c:pt>
                <c:pt idx="1289">
                  <c:v>184.51619143518587</c:v>
                </c:pt>
                <c:pt idx="1290">
                  <c:v>208.54921921296227</c:v>
                </c:pt>
                <c:pt idx="1291">
                  <c:v>207.36066018518446</c:v>
                </c:pt>
                <c:pt idx="1292">
                  <c:v>154.53314166666885</c:v>
                </c:pt>
                <c:pt idx="1293">
                  <c:v>126.94785810185184</c:v>
                </c:pt>
                <c:pt idx="1294">
                  <c:v>125.00047962962961</c:v>
                </c:pt>
                <c:pt idx="1295">
                  <c:v>174.3160062500007</c:v>
                </c:pt>
                <c:pt idx="1296">
                  <c:v>275.66151666666519</c:v>
                </c:pt>
                <c:pt idx="1297">
                  <c:v>377.77771921296295</c:v>
                </c:pt>
                <c:pt idx="1298">
                  <c:v>455.03651666666588</c:v>
                </c:pt>
                <c:pt idx="1299">
                  <c:v>507.0556601851851</c:v>
                </c:pt>
                <c:pt idx="1300">
                  <c:v>508.21324699074074</c:v>
                </c:pt>
                <c:pt idx="1301">
                  <c:v>483.36255254629407</c:v>
                </c:pt>
                <c:pt idx="1302">
                  <c:v>484.13892291666809</c:v>
                </c:pt>
                <c:pt idx="1303">
                  <c:v>510.54235810185179</c:v>
                </c:pt>
                <c:pt idx="1304">
                  <c:v>486.08888240740885</c:v>
                </c:pt>
                <c:pt idx="1305">
                  <c:v>435.23042291666741</c:v>
                </c:pt>
                <c:pt idx="1306">
                  <c:v>409.99747962962817</c:v>
                </c:pt>
                <c:pt idx="1307">
                  <c:v>384.37247962962959</c:v>
                </c:pt>
                <c:pt idx="1308">
                  <c:v>358.74747962963102</c:v>
                </c:pt>
                <c:pt idx="1309">
                  <c:v>358.35542291666809</c:v>
                </c:pt>
                <c:pt idx="1310">
                  <c:v>358.35542291666445</c:v>
                </c:pt>
                <c:pt idx="1311">
                  <c:v>332.33888240740669</c:v>
                </c:pt>
                <c:pt idx="1312">
                  <c:v>306.3228581018526</c:v>
                </c:pt>
                <c:pt idx="1313">
                  <c:v>254.29235810185182</c:v>
                </c:pt>
                <c:pt idx="1314">
                  <c:v>253.12547962962961</c:v>
                </c:pt>
                <c:pt idx="1315">
                  <c:v>252.35014166666667</c:v>
                </c:pt>
                <c:pt idx="1316">
                  <c:v>148.69100624999854</c:v>
                </c:pt>
                <c:pt idx="1317">
                  <c:v>120.76167291666664</c:v>
                </c:pt>
                <c:pt idx="1318">
                  <c:v>170.48577476851926</c:v>
                </c:pt>
                <c:pt idx="1319">
                  <c:v>322.7181358796289</c:v>
                </c:pt>
                <c:pt idx="1320">
                  <c:v>554.10092291666729</c:v>
                </c:pt>
                <c:pt idx="1321">
                  <c:v>735.37942407407559</c:v>
                </c:pt>
                <c:pt idx="1322">
                  <c:v>918.21324699073921</c:v>
                </c:pt>
                <c:pt idx="1323">
                  <c:v>1102.2650525462957</c:v>
                </c:pt>
                <c:pt idx="1324">
                  <c:v>1185.4914229166689</c:v>
                </c:pt>
                <c:pt idx="1325">
                  <c:v>1063.4408499999986</c:v>
                </c:pt>
                <c:pt idx="1326">
                  <c:v>811.71924699073929</c:v>
                </c:pt>
                <c:pt idx="1327">
                  <c:v>583.17325740740807</c:v>
                </c:pt>
                <c:pt idx="1328">
                  <c:v>455.88347500000071</c:v>
                </c:pt>
                <c:pt idx="1329">
                  <c:v>404.63347499999998</c:v>
                </c:pt>
                <c:pt idx="1330">
                  <c:v>404.63347499999998</c:v>
                </c:pt>
                <c:pt idx="1331">
                  <c:v>404.63347499999998</c:v>
                </c:pt>
                <c:pt idx="1332">
                  <c:v>379.00847500000145</c:v>
                </c:pt>
                <c:pt idx="1333">
                  <c:v>301.71560810185042</c:v>
                </c:pt>
                <c:pt idx="1334">
                  <c:v>249.2151046296274</c:v>
                </c:pt>
                <c:pt idx="1335">
                  <c:v>247.96924699074222</c:v>
                </c:pt>
                <c:pt idx="1336">
                  <c:v>297.97803518518731</c:v>
                </c:pt>
                <c:pt idx="1337">
                  <c:v>348.81533032407333</c:v>
                </c:pt>
                <c:pt idx="1338">
                  <c:v>374.02814166666445</c:v>
                </c:pt>
                <c:pt idx="1339">
                  <c:v>399.65314166666667</c:v>
                </c:pt>
                <c:pt idx="1340">
                  <c:v>425.27814166666883</c:v>
                </c:pt>
                <c:pt idx="1341">
                  <c:v>451.31533032407481</c:v>
                </c:pt>
                <c:pt idx="1342">
                  <c:v>528.60303518518515</c:v>
                </c:pt>
                <c:pt idx="1343">
                  <c:v>607.13401666666596</c:v>
                </c:pt>
                <c:pt idx="1344">
                  <c:v>608.79825740740671</c:v>
                </c:pt>
                <c:pt idx="1345">
                  <c:v>584.8457574074082</c:v>
                </c:pt>
                <c:pt idx="1346">
                  <c:v>509.23055254629406</c:v>
                </c:pt>
                <c:pt idx="1347">
                  <c:v>432.7765166666652</c:v>
                </c:pt>
                <c:pt idx="1348">
                  <c:v>355.90151666666958</c:v>
                </c:pt>
                <c:pt idx="1349">
                  <c:v>175.68510462963184</c:v>
                </c:pt>
                <c:pt idx="1350">
                  <c:v>-57.86857708333622</c:v>
                </c:pt>
                <c:pt idx="1351">
                  <c:v>-241.79468703703708</c:v>
                </c:pt>
                <c:pt idx="1352">
                  <c:v>-324.37167314814741</c:v>
                </c:pt>
                <c:pt idx="1353">
                  <c:v>-355.59748333333488</c:v>
                </c:pt>
                <c:pt idx="1354">
                  <c:v>-387.11107708333321</c:v>
                </c:pt>
                <c:pt idx="1355">
                  <c:v>-444.1335250000007</c:v>
                </c:pt>
                <c:pt idx="1356">
                  <c:v>-553.0352252314799</c:v>
                </c:pt>
                <c:pt idx="1357">
                  <c:v>-636.8885249999978</c:v>
                </c:pt>
                <c:pt idx="1358">
                  <c:v>-695.28278425926146</c:v>
                </c:pt>
                <c:pt idx="1359">
                  <c:v>-779.43703078703857</c:v>
                </c:pt>
                <c:pt idx="1360">
                  <c:v>-812.77333981481297</c:v>
                </c:pt>
                <c:pt idx="1361">
                  <c:v>-589.26885370370223</c:v>
                </c:pt>
                <c:pt idx="1362">
                  <c:v>-132.42000648148263</c:v>
                </c:pt>
                <c:pt idx="1363">
                  <c:v>378.84110462962849</c:v>
                </c:pt>
                <c:pt idx="1364">
                  <c:v>841.9525351851853</c:v>
                </c:pt>
                <c:pt idx="1365">
                  <c:v>897.6181416666675</c:v>
                </c:pt>
                <c:pt idx="1366">
                  <c:v>567.06177129629771</c:v>
                </c:pt>
                <c:pt idx="1367">
                  <c:v>157.38517291666597</c:v>
                </c:pt>
                <c:pt idx="1368">
                  <c:v>-357.68758634259331</c:v>
                </c:pt>
                <c:pt idx="1369">
                  <c:v>-568.66548333333344</c:v>
                </c:pt>
                <c:pt idx="1370">
                  <c:v>-240.42996481481566</c:v>
                </c:pt>
                <c:pt idx="1371">
                  <c:v>167.7705490740737</c:v>
                </c:pt>
                <c:pt idx="1372">
                  <c:v>321.52054907407404</c:v>
                </c:pt>
                <c:pt idx="1373">
                  <c:v>193.39554907407404</c:v>
                </c:pt>
                <c:pt idx="1374">
                  <c:v>-89.964827083331897</c:v>
                </c:pt>
                <c:pt idx="1375">
                  <c:v>-451.93722870370362</c:v>
                </c:pt>
                <c:pt idx="1376">
                  <c:v>-1072.3560770833346</c:v>
                </c:pt>
                <c:pt idx="1377">
                  <c:v>-1953.1003537037034</c:v>
                </c:pt>
                <c:pt idx="1378">
                  <c:v>-2427.5236141203691</c:v>
                </c:pt>
                <c:pt idx="1379">
                  <c:v>-2439.2468583333334</c:v>
                </c:pt>
                <c:pt idx="1380">
                  <c:v>-2449.5200863425925</c:v>
                </c:pt>
                <c:pt idx="1381">
                  <c:v>-1689.5932981481474</c:v>
                </c:pt>
                <c:pt idx="1382">
                  <c:v>177.65392291666649</c:v>
                </c:pt>
                <c:pt idx="1383">
                  <c:v>1692.4506358796291</c:v>
                </c:pt>
                <c:pt idx="1384">
                  <c:v>1877.6050525462965</c:v>
                </c:pt>
                <c:pt idx="1385">
                  <c:v>1241.7536462962973</c:v>
                </c:pt>
                <c:pt idx="1386">
                  <c:v>782.556330324074</c:v>
                </c:pt>
                <c:pt idx="1387">
                  <c:v>963.65725740740618</c:v>
                </c:pt>
                <c:pt idx="1388">
                  <c:v>1530.9845490740736</c:v>
                </c:pt>
                <c:pt idx="1389">
                  <c:v>2101.2874969907407</c:v>
                </c:pt>
                <c:pt idx="1390">
                  <c:v>2264.2259229166671</c:v>
                </c:pt>
                <c:pt idx="1391">
                  <c:v>1914.7105490740732</c:v>
                </c:pt>
                <c:pt idx="1392">
                  <c:v>1357.8725166666652</c:v>
                </c:pt>
                <c:pt idx="1393">
                  <c:v>849.51892291666695</c:v>
                </c:pt>
                <c:pt idx="1394">
                  <c:v>466.83500625000033</c:v>
                </c:pt>
                <c:pt idx="1395">
                  <c:v>261.83500625000107</c:v>
                </c:pt>
                <c:pt idx="1396">
                  <c:v>107.51924699074148</c:v>
                </c:pt>
                <c:pt idx="1397">
                  <c:v>-73.540641898148124</c:v>
                </c:pt>
                <c:pt idx="1398">
                  <c:v>-204.15813148148146</c:v>
                </c:pt>
                <c:pt idx="1399">
                  <c:v>-335.2727252314815</c:v>
                </c:pt>
                <c:pt idx="1400">
                  <c:v>-467.11232708333324</c:v>
                </c:pt>
                <c:pt idx="1401">
                  <c:v>-548.10869745370474</c:v>
                </c:pt>
                <c:pt idx="1402">
                  <c:v>-706.09285833333297</c:v>
                </c:pt>
                <c:pt idx="1403">
                  <c:v>-1146.9759092592594</c:v>
                </c:pt>
                <c:pt idx="1404">
                  <c:v>-1948.9855620370379</c:v>
                </c:pt>
                <c:pt idx="1405">
                  <c:v>-2446.5715307870369</c:v>
                </c:pt>
                <c:pt idx="1406">
                  <c:v>-2020.2074833333329</c:v>
                </c:pt>
                <c:pt idx="1407">
                  <c:v>-846.92098333333342</c:v>
                </c:pt>
                <c:pt idx="1408">
                  <c:v>177.09435810185167</c:v>
                </c:pt>
                <c:pt idx="1409">
                  <c:v>408.278922916667</c:v>
                </c:pt>
                <c:pt idx="1410">
                  <c:v>280.43680254629572</c:v>
                </c:pt>
                <c:pt idx="1411">
                  <c:v>152.17010462962998</c:v>
                </c:pt>
                <c:pt idx="1412">
                  <c:v>74.873108101852011</c:v>
                </c:pt>
                <c:pt idx="1413">
                  <c:v>176.81767291666648</c:v>
                </c:pt>
                <c:pt idx="1414">
                  <c:v>638.20575740740742</c:v>
                </c:pt>
                <c:pt idx="1415">
                  <c:v>1357.6931416666669</c:v>
                </c:pt>
                <c:pt idx="1416">
                  <c:v>1951.5067192129623</c:v>
                </c:pt>
                <c:pt idx="1417">
                  <c:v>2137.1750166666657</c:v>
                </c:pt>
                <c:pt idx="1418">
                  <c:v>1836.4765166666671</c:v>
                </c:pt>
                <c:pt idx="1419">
                  <c:v>1124.0933858796307</c:v>
                </c:pt>
                <c:pt idx="1420">
                  <c:v>280.17392291666664</c:v>
                </c:pt>
                <c:pt idx="1421">
                  <c:v>-592.78161412037184</c:v>
                </c:pt>
                <c:pt idx="1422">
                  <c:v>-1161.8464474537038</c:v>
                </c:pt>
                <c:pt idx="1423">
                  <c:v>-757.54533634259269</c:v>
                </c:pt>
                <c:pt idx="1424">
                  <c:v>86.283274768519618</c:v>
                </c:pt>
                <c:pt idx="1425">
                  <c:v>778.69177129629634</c:v>
                </c:pt>
                <c:pt idx="1426">
                  <c:v>1524.9276729166663</c:v>
                </c:pt>
                <c:pt idx="1427">
                  <c:v>1684.9381914351852</c:v>
                </c:pt>
                <c:pt idx="1428">
                  <c:v>1049.1394379629628</c:v>
                </c:pt>
                <c:pt idx="1429">
                  <c:v>307.53749699074109</c:v>
                </c:pt>
                <c:pt idx="1430">
                  <c:v>-334.39453078703667</c:v>
                </c:pt>
                <c:pt idx="1431">
                  <c:v>-1081.3291141203697</c:v>
                </c:pt>
                <c:pt idx="1432">
                  <c:v>-1985.1328583333332</c:v>
                </c:pt>
                <c:pt idx="1433">
                  <c:v>-2455.6711696759262</c:v>
                </c:pt>
                <c:pt idx="1434">
                  <c:v>-2489.1344648148147</c:v>
                </c:pt>
                <c:pt idx="1435">
                  <c:v>-1521.8793398148143</c:v>
                </c:pt>
                <c:pt idx="1436">
                  <c:v>14.083663657406817</c:v>
                </c:pt>
                <c:pt idx="1437">
                  <c:v>757.80952476851849</c:v>
                </c:pt>
                <c:pt idx="1438">
                  <c:v>836.15880254629633</c:v>
                </c:pt>
                <c:pt idx="1439">
                  <c:v>504.03497962962962</c:v>
                </c:pt>
                <c:pt idx="1440">
                  <c:v>94.14880254629594</c:v>
                </c:pt>
                <c:pt idx="1441">
                  <c:v>-393.51211759259257</c:v>
                </c:pt>
                <c:pt idx="1442">
                  <c:v>-549.16690925925877</c:v>
                </c:pt>
                <c:pt idx="1443">
                  <c:v>-166.06357708333371</c:v>
                </c:pt>
                <c:pt idx="1444">
                  <c:v>243.65535</c:v>
                </c:pt>
                <c:pt idx="1445">
                  <c:v>372.06142291666663</c:v>
                </c:pt>
                <c:pt idx="1446">
                  <c:v>141.62638587962908</c:v>
                </c:pt>
                <c:pt idx="1447">
                  <c:v>-653.31230856481488</c:v>
                </c:pt>
                <c:pt idx="1448">
                  <c:v>-1808.8998583333328</c:v>
                </c:pt>
                <c:pt idx="1449">
                  <c:v>-2427.1774937500004</c:v>
                </c:pt>
                <c:pt idx="1450">
                  <c:v>-1993.536006481482</c:v>
                </c:pt>
                <c:pt idx="1451">
                  <c:v>-943.41998333333322</c:v>
                </c:pt>
                <c:pt idx="1452">
                  <c:v>-72.207150000000013</c:v>
                </c:pt>
                <c:pt idx="1453">
                  <c:v>235.29284999999999</c:v>
                </c:pt>
                <c:pt idx="1454">
                  <c:v>235.29284999999999</c:v>
                </c:pt>
                <c:pt idx="1455">
                  <c:v>235.29284999999999</c:v>
                </c:pt>
                <c:pt idx="1456">
                  <c:v>235.29284999999999</c:v>
                </c:pt>
                <c:pt idx="1457">
                  <c:v>235.29284999999999</c:v>
                </c:pt>
                <c:pt idx="1458">
                  <c:v>235.29284999999999</c:v>
                </c:pt>
                <c:pt idx="1459">
                  <c:v>235.29284999999999</c:v>
                </c:pt>
                <c:pt idx="1460">
                  <c:v>235.29284999999999</c:v>
                </c:pt>
                <c:pt idx="1461">
                  <c:v>235.29284999999999</c:v>
                </c:pt>
                <c:pt idx="1462">
                  <c:v>235.29284999999999</c:v>
                </c:pt>
                <c:pt idx="1463">
                  <c:v>235.29284999999999</c:v>
                </c:pt>
                <c:pt idx="1464">
                  <c:v>235.29284999999999</c:v>
                </c:pt>
                <c:pt idx="1465">
                  <c:v>235.29284999999999</c:v>
                </c:pt>
                <c:pt idx="1466">
                  <c:v>235.29284999999999</c:v>
                </c:pt>
                <c:pt idx="1467">
                  <c:v>235.29284999999999</c:v>
                </c:pt>
                <c:pt idx="1468">
                  <c:v>235.29284999999999</c:v>
                </c:pt>
                <c:pt idx="1469">
                  <c:v>235.29284999999999</c:v>
                </c:pt>
                <c:pt idx="1470">
                  <c:v>235.29284999999999</c:v>
                </c:pt>
                <c:pt idx="1471">
                  <c:v>235.29284999999999</c:v>
                </c:pt>
                <c:pt idx="1472">
                  <c:v>235.29284999999999</c:v>
                </c:pt>
                <c:pt idx="1473">
                  <c:v>235.29284999999999</c:v>
                </c:pt>
                <c:pt idx="1474">
                  <c:v>235.29284999999999</c:v>
                </c:pt>
                <c:pt idx="1475">
                  <c:v>235.29284999999999</c:v>
                </c:pt>
                <c:pt idx="1476">
                  <c:v>235.29284999999999</c:v>
                </c:pt>
                <c:pt idx="1477">
                  <c:v>235.29284999999999</c:v>
                </c:pt>
                <c:pt idx="1478">
                  <c:v>799.04285000000004</c:v>
                </c:pt>
                <c:pt idx="1479">
                  <c:v>1362.9177712962965</c:v>
                </c:pt>
                <c:pt idx="1480">
                  <c:v>1286.4175351851852</c:v>
                </c:pt>
                <c:pt idx="1481">
                  <c:v>1133.1922562499999</c:v>
                </c:pt>
                <c:pt idx="1482">
                  <c:v>980.02866365740715</c:v>
                </c:pt>
                <c:pt idx="1483">
                  <c:v>878.10242407407395</c:v>
                </c:pt>
                <c:pt idx="1484">
                  <c:v>827.45947962962964</c:v>
                </c:pt>
                <c:pt idx="1485">
                  <c:v>879.33124699074074</c:v>
                </c:pt>
                <c:pt idx="1486">
                  <c:v>1059.5879229166665</c:v>
                </c:pt>
                <c:pt idx="1487">
                  <c:v>1291.4951729166667</c:v>
                </c:pt>
                <c:pt idx="1488">
                  <c:v>1549.6269935185187</c:v>
                </c:pt>
                <c:pt idx="1489">
                  <c:v>1808.5364750000006</c:v>
                </c:pt>
                <c:pt idx="1490">
                  <c:v>2017.1904229166662</c:v>
                </c:pt>
                <c:pt idx="1491">
                  <c:v>2149.9426729166657</c:v>
                </c:pt>
                <c:pt idx="1492">
                  <c:v>2155.5527747685192</c:v>
                </c:pt>
                <c:pt idx="1493">
                  <c:v>2059.055191435185</c:v>
                </c:pt>
                <c:pt idx="1494">
                  <c:v>1937.2134229166668</c:v>
                </c:pt>
                <c:pt idx="1495">
                  <c:v>1764.0873268518512</c:v>
                </c:pt>
                <c:pt idx="1496">
                  <c:v>1590.5591081018522</c:v>
                </c:pt>
                <c:pt idx="1497">
                  <c:v>1416.697163657409</c:v>
                </c:pt>
                <c:pt idx="1498">
                  <c:v>1216.5185062499986</c:v>
                </c:pt>
                <c:pt idx="1499">
                  <c:v>1015.52424699074</c:v>
                </c:pt>
                <c:pt idx="1500">
                  <c:v>813.61527476851847</c:v>
                </c:pt>
                <c:pt idx="1501">
                  <c:v>713.21725625000033</c:v>
                </c:pt>
                <c:pt idx="1502">
                  <c:v>664.10227476851992</c:v>
                </c:pt>
                <c:pt idx="1503">
                  <c:v>640.1002192129622</c:v>
                </c:pt>
                <c:pt idx="1504">
                  <c:v>642.01714166666591</c:v>
                </c:pt>
                <c:pt idx="1505">
                  <c:v>592.43035000000032</c:v>
                </c:pt>
                <c:pt idx="1506">
                  <c:v>568.2055525462963</c:v>
                </c:pt>
                <c:pt idx="1507">
                  <c:v>595.24366018518549</c:v>
                </c:pt>
                <c:pt idx="1508">
                  <c:v>648.20642407407331</c:v>
                </c:pt>
                <c:pt idx="1509">
                  <c:v>727.10313587962992</c:v>
                </c:pt>
                <c:pt idx="1510">
                  <c:v>883.489646296297</c:v>
                </c:pt>
                <c:pt idx="1511">
                  <c:v>1092.3717562499999</c:v>
                </c:pt>
                <c:pt idx="1512">
                  <c:v>1302.5799935185178</c:v>
                </c:pt>
                <c:pt idx="1513">
                  <c:v>1488.5946636574074</c:v>
                </c:pt>
                <c:pt idx="1514">
                  <c:v>1573.3366081018512</c:v>
                </c:pt>
                <c:pt idx="1515">
                  <c:v>1504.6258858796298</c:v>
                </c:pt>
                <c:pt idx="1516">
                  <c:v>1281.3885351851875</c:v>
                </c:pt>
                <c:pt idx="1517">
                  <c:v>1056.179802546297</c:v>
                </c:pt>
                <c:pt idx="1518">
                  <c:v>881.22144143518517</c:v>
                </c:pt>
                <c:pt idx="1519">
                  <c:v>756.08216365740736</c:v>
                </c:pt>
                <c:pt idx="1520">
                  <c:v>656.22177129629483</c:v>
                </c:pt>
                <c:pt idx="1521">
                  <c:v>555.24147499999708</c:v>
                </c:pt>
                <c:pt idx="1522">
                  <c:v>428.26167291666735</c:v>
                </c:pt>
                <c:pt idx="1523">
                  <c:v>248.50442407407408</c:v>
                </c:pt>
                <c:pt idx="1524">
                  <c:v>-9.2694092592592483</c:v>
                </c:pt>
                <c:pt idx="1525">
                  <c:v>-346.54236412036977</c:v>
                </c:pt>
                <c:pt idx="1526">
                  <c:v>-634.70498333333467</c:v>
                </c:pt>
                <c:pt idx="1527">
                  <c:v>-821.99545092592439</c:v>
                </c:pt>
                <c:pt idx="1528">
                  <c:v>-830.34556203703551</c:v>
                </c:pt>
                <c:pt idx="1529">
                  <c:v>-683.98863148148143</c:v>
                </c:pt>
                <c:pt idx="1530">
                  <c:v>-459.22667314814845</c:v>
                </c:pt>
                <c:pt idx="1531">
                  <c:v>-181.48207708333337</c:v>
                </c:pt>
                <c:pt idx="1532">
                  <c:v>98.204993518518904</c:v>
                </c:pt>
                <c:pt idx="1533">
                  <c:v>379.45951666666554</c:v>
                </c:pt>
                <c:pt idx="1534">
                  <c:v>688.20253518518484</c:v>
                </c:pt>
                <c:pt idx="1535">
                  <c:v>1050.0962157407419</c:v>
                </c:pt>
                <c:pt idx="1536">
                  <c:v>1414.6349240740731</c:v>
                </c:pt>
                <c:pt idx="1537">
                  <c:v>1678.8633685185193</c:v>
                </c:pt>
                <c:pt idx="1538">
                  <c:v>1893.5473499999998</c:v>
                </c:pt>
                <c:pt idx="1539">
                  <c:v>2033.235312962963</c:v>
                </c:pt>
                <c:pt idx="1540">
                  <c:v>2122.5882469907433</c:v>
                </c:pt>
                <c:pt idx="1541">
                  <c:v>2162.0617018518496</c:v>
                </c:pt>
                <c:pt idx="1542">
                  <c:v>2073.6199935185182</c:v>
                </c:pt>
                <c:pt idx="1543">
                  <c:v>1856.3329229166688</c:v>
                </c:pt>
                <c:pt idx="1544">
                  <c:v>1483.0756601851838</c:v>
                </c:pt>
                <c:pt idx="1545">
                  <c:v>1105.9853268518505</c:v>
                </c:pt>
                <c:pt idx="1546">
                  <c:v>854.35534999999845</c:v>
                </c:pt>
                <c:pt idx="1547">
                  <c:v>703.40214166666669</c:v>
                </c:pt>
                <c:pt idx="1548">
                  <c:v>679.65199351851993</c:v>
                </c:pt>
                <c:pt idx="1549">
                  <c:v>707.6321729166666</c:v>
                </c:pt>
                <c:pt idx="1550">
                  <c:v>761.25025740740807</c:v>
                </c:pt>
                <c:pt idx="1551">
                  <c:v>815.83725625000147</c:v>
                </c:pt>
                <c:pt idx="1552">
                  <c:v>844.82454907407396</c:v>
                </c:pt>
                <c:pt idx="1553">
                  <c:v>848.69814166666652</c:v>
                </c:pt>
                <c:pt idx="1554">
                  <c:v>852.11463587962953</c:v>
                </c:pt>
                <c:pt idx="1555">
                  <c:v>907.30017291666377</c:v>
                </c:pt>
                <c:pt idx="1556">
                  <c:v>988.6421416666667</c:v>
                </c:pt>
                <c:pt idx="1557">
                  <c:v>1071.0335525462992</c:v>
                </c:pt>
                <c:pt idx="1558">
                  <c:v>1179.622691435186</c:v>
                </c:pt>
                <c:pt idx="1559">
                  <c:v>1289.8386462962949</c:v>
                </c:pt>
                <c:pt idx="1560">
                  <c:v>1323.8220166666638</c:v>
                </c:pt>
                <c:pt idx="1561">
                  <c:v>1332.3125351851859</c:v>
                </c:pt>
                <c:pt idx="1562">
                  <c:v>1340.9352018518525</c:v>
                </c:pt>
                <c:pt idx="1563">
                  <c:v>1375.315016666666</c:v>
                </c:pt>
                <c:pt idx="1564">
                  <c:v>1410.3868025462978</c:v>
                </c:pt>
                <c:pt idx="1565">
                  <c:v>1419.9827712962976</c:v>
                </c:pt>
                <c:pt idx="1566">
                  <c:v>1455.3529229166668</c:v>
                </c:pt>
                <c:pt idx="1567">
                  <c:v>1440.2089229166645</c:v>
                </c:pt>
                <c:pt idx="1568">
                  <c:v>1372.7907747685172</c:v>
                </c:pt>
                <c:pt idx="1569">
                  <c:v>1330.5265907407422</c:v>
                </c:pt>
                <c:pt idx="1570">
                  <c:v>1287.7681416666674</c:v>
                </c:pt>
                <c:pt idx="1571">
                  <c:v>1244.4937469907406</c:v>
                </c:pt>
                <c:pt idx="1572">
                  <c:v>1200.6832747685178</c:v>
                </c:pt>
                <c:pt idx="1573">
                  <c:v>1105.0681416666644</c:v>
                </c:pt>
                <c:pt idx="1574">
                  <c:v>981.98954907407551</c:v>
                </c:pt>
                <c:pt idx="1575">
                  <c:v>883.29603518518525</c:v>
                </c:pt>
                <c:pt idx="1576">
                  <c:v>757.71901666666668</c:v>
                </c:pt>
                <c:pt idx="1577">
                  <c:v>630.2323025462963</c:v>
                </c:pt>
                <c:pt idx="1578">
                  <c:v>527.09401666666508</c:v>
                </c:pt>
                <c:pt idx="1579">
                  <c:v>473.93225625000144</c:v>
                </c:pt>
                <c:pt idx="1580">
                  <c:v>420.77514166666748</c:v>
                </c:pt>
                <c:pt idx="1581">
                  <c:v>391.98194143518373</c:v>
                </c:pt>
                <c:pt idx="1582">
                  <c:v>363.83167291666655</c:v>
                </c:pt>
                <c:pt idx="1583">
                  <c:v>283.18425625000066</c:v>
                </c:pt>
                <c:pt idx="1584">
                  <c:v>227.55659074074083</c:v>
                </c:pt>
                <c:pt idx="1585">
                  <c:v>171.33451666666599</c:v>
                </c:pt>
                <c:pt idx="1586">
                  <c:v>114.53042291666526</c:v>
                </c:pt>
                <c:pt idx="1587">
                  <c:v>82.783246990740736</c:v>
                </c:pt>
                <c:pt idx="1588">
                  <c:v>102.33769143518731</c:v>
                </c:pt>
                <c:pt idx="1589">
                  <c:v>173.79332685185335</c:v>
                </c:pt>
                <c:pt idx="1590">
                  <c:v>246.48217291666737</c:v>
                </c:pt>
                <c:pt idx="1591">
                  <c:v>319.7891729166667</c:v>
                </c:pt>
                <c:pt idx="1592">
                  <c:v>368.67083032407118</c:v>
                </c:pt>
                <c:pt idx="1593">
                  <c:v>417.56074699074213</c:v>
                </c:pt>
                <c:pt idx="1594">
                  <c:v>467.63380254629851</c:v>
                </c:pt>
                <c:pt idx="1595">
                  <c:v>415.20892291666451</c:v>
                </c:pt>
                <c:pt idx="1596">
                  <c:v>361.61535810185251</c:v>
                </c:pt>
                <c:pt idx="1597">
                  <c:v>282.40505254629778</c:v>
                </c:pt>
                <c:pt idx="1598">
                  <c:v>175.83814166666673</c:v>
                </c:pt>
                <c:pt idx="1599">
                  <c:v>119.97121574074004</c:v>
                </c:pt>
                <c:pt idx="1600">
                  <c:v>63.566663657405968</c:v>
                </c:pt>
                <c:pt idx="1601">
                  <c:v>32.263422916666627</c:v>
                </c:pt>
                <c:pt idx="1602">
                  <c:v>77.886802546297019</c:v>
                </c:pt>
                <c:pt idx="1603">
                  <c:v>175.92267291666525</c:v>
                </c:pt>
                <c:pt idx="1604">
                  <c:v>249.47125624999779</c:v>
                </c:pt>
                <c:pt idx="1605">
                  <c:v>349.21343796296583</c:v>
                </c:pt>
                <c:pt idx="1606">
                  <c:v>424.98892407407629</c:v>
                </c:pt>
                <c:pt idx="1607">
                  <c:v>475.14147499999928</c:v>
                </c:pt>
                <c:pt idx="1608">
                  <c:v>526.39147500000001</c:v>
                </c:pt>
                <c:pt idx="1609">
                  <c:v>577.64147500000081</c:v>
                </c:pt>
                <c:pt idx="1610">
                  <c:v>604.36392407407334</c:v>
                </c:pt>
                <c:pt idx="1611">
                  <c:v>630.53842291666456</c:v>
                </c:pt>
                <c:pt idx="1612">
                  <c:v>709.06501666666736</c:v>
                </c:pt>
                <c:pt idx="1613">
                  <c:v>788.14936851851849</c:v>
                </c:pt>
                <c:pt idx="1614">
                  <c:v>868.35388240740667</c:v>
                </c:pt>
                <c:pt idx="1615">
                  <c:v>949.13680254629844</c:v>
                </c:pt>
                <c:pt idx="1616">
                  <c:v>1056.698437962963</c:v>
                </c:pt>
                <c:pt idx="1617">
                  <c:v>1139.8166636574067</c:v>
                </c:pt>
                <c:pt idx="1618">
                  <c:v>1197.9486914351851</c:v>
                </c:pt>
                <c:pt idx="1619">
                  <c:v>1179.8631046296275</c:v>
                </c:pt>
                <c:pt idx="1620">
                  <c:v>1109.4357469907393</c:v>
                </c:pt>
                <c:pt idx="1621">
                  <c:v>1038.476441435188</c:v>
                </c:pt>
                <c:pt idx="1622">
                  <c:v>940.74616365740894</c:v>
                </c:pt>
                <c:pt idx="1623">
                  <c:v>790.59513587962897</c:v>
                </c:pt>
                <c:pt idx="1624">
                  <c:v>612.42392291666522</c:v>
                </c:pt>
                <c:pt idx="1625">
                  <c:v>458.07177129629616</c:v>
                </c:pt>
                <c:pt idx="1626">
                  <c:v>225.04332685185409</c:v>
                </c:pt>
                <c:pt idx="1627">
                  <c:v>-37.179150000001414</c:v>
                </c:pt>
                <c:pt idx="1628">
                  <c:v>-250.45389537037107</c:v>
                </c:pt>
                <c:pt idx="1629">
                  <c:v>-389.06918703703769</c:v>
                </c:pt>
                <c:pt idx="1630">
                  <c:v>-399.9608270833341</c:v>
                </c:pt>
                <c:pt idx="1631">
                  <c:v>-256.35732708333194</c:v>
                </c:pt>
                <c:pt idx="1632">
                  <c:v>-32.956339814815635</c:v>
                </c:pt>
                <c:pt idx="1633">
                  <c:v>218.3435247685178</c:v>
                </c:pt>
                <c:pt idx="1634">
                  <c:v>421.70277129629847</c:v>
                </c:pt>
                <c:pt idx="1635">
                  <c:v>498.03188587963115</c:v>
                </c:pt>
                <c:pt idx="1636">
                  <c:v>498.03188587962751</c:v>
                </c:pt>
                <c:pt idx="1637">
                  <c:v>420.61151666666512</c:v>
                </c:pt>
                <c:pt idx="1638">
                  <c:v>342.10350625000285</c:v>
                </c:pt>
                <c:pt idx="1639">
                  <c:v>288.68338587963183</c:v>
                </c:pt>
                <c:pt idx="1640">
                  <c:v>285.98234999999863</c:v>
                </c:pt>
                <c:pt idx="1641">
                  <c:v>360.70581296296075</c:v>
                </c:pt>
                <c:pt idx="1642">
                  <c:v>487.75814166666805</c:v>
                </c:pt>
                <c:pt idx="1643">
                  <c:v>667.66921921296512</c:v>
                </c:pt>
                <c:pt idx="1644">
                  <c:v>824.10734999999704</c:v>
                </c:pt>
                <c:pt idx="1645">
                  <c:v>956.0174136574044</c:v>
                </c:pt>
                <c:pt idx="1646">
                  <c:v>1063.9685247685206</c:v>
                </c:pt>
                <c:pt idx="1647">
                  <c:v>1146.8993685185199</c:v>
                </c:pt>
                <c:pt idx="1648">
                  <c:v>1231.0118025462971</c:v>
                </c:pt>
                <c:pt idx="1649">
                  <c:v>1264.5285247685181</c:v>
                </c:pt>
                <c:pt idx="1650">
                  <c:v>1272.5214229166661</c:v>
                </c:pt>
                <c:pt idx="1651">
                  <c:v>1229.3654969907429</c:v>
                </c:pt>
                <c:pt idx="1652">
                  <c:v>1159.5088025462956</c:v>
                </c:pt>
                <c:pt idx="1653">
                  <c:v>1114.7575490740726</c:v>
                </c:pt>
                <c:pt idx="1654">
                  <c:v>1043.8447018518511</c:v>
                </c:pt>
                <c:pt idx="1655">
                  <c:v>997.40159074073927</c:v>
                </c:pt>
                <c:pt idx="1656">
                  <c:v>1002.2415166666688</c:v>
                </c:pt>
                <c:pt idx="1657">
                  <c:v>1007.1144796296319</c:v>
                </c:pt>
                <c:pt idx="1658">
                  <c:v>1012.0204796296282</c:v>
                </c:pt>
                <c:pt idx="1659">
                  <c:v>1016.9595166666652</c:v>
                </c:pt>
                <c:pt idx="1660">
                  <c:v>1021.9315907407392</c:v>
                </c:pt>
                <c:pt idx="1661">
                  <c:v>1001.3117018518517</c:v>
                </c:pt>
                <c:pt idx="1662">
                  <c:v>1005.7182747685185</c:v>
                </c:pt>
                <c:pt idx="1663">
                  <c:v>1010.785330324074</c:v>
                </c:pt>
                <c:pt idx="1664">
                  <c:v>963.99610462963255</c:v>
                </c:pt>
                <c:pt idx="1665">
                  <c:v>942.21475740740811</c:v>
                </c:pt>
                <c:pt idx="1666">
                  <c:v>894.82699351851852</c:v>
                </c:pt>
                <c:pt idx="1667">
                  <c:v>846.162141666666</c:v>
                </c:pt>
                <c:pt idx="1668">
                  <c:v>823.13054907407104</c:v>
                </c:pt>
                <c:pt idx="1669">
                  <c:v>799.45602476852059</c:v>
                </c:pt>
                <c:pt idx="1670">
                  <c:v>775.78614629629624</c:v>
                </c:pt>
                <c:pt idx="1671">
                  <c:v>725.84214166666584</c:v>
                </c:pt>
                <c:pt idx="1672">
                  <c:v>700.87091365740821</c:v>
                </c:pt>
                <c:pt idx="1673">
                  <c:v>701.52520185185244</c:v>
                </c:pt>
                <c:pt idx="1674">
                  <c:v>676.55500625000218</c:v>
                </c:pt>
                <c:pt idx="1675">
                  <c:v>650.93000624999991</c:v>
                </c:pt>
                <c:pt idx="1676">
                  <c:v>625.30500624999786</c:v>
                </c:pt>
                <c:pt idx="1677">
                  <c:v>573.40020185184881</c:v>
                </c:pt>
                <c:pt idx="1678">
                  <c:v>520.84214166666652</c:v>
                </c:pt>
                <c:pt idx="1679">
                  <c:v>493.25892291666815</c:v>
                </c:pt>
                <c:pt idx="1680">
                  <c:v>491.3053500000014</c:v>
                </c:pt>
                <c:pt idx="1681">
                  <c:v>540.60642291666522</c:v>
                </c:pt>
                <c:pt idx="1682">
                  <c:v>616.8328129629607</c:v>
                </c:pt>
                <c:pt idx="1683">
                  <c:v>693.70781296296354</c:v>
                </c:pt>
                <c:pt idx="1684">
                  <c:v>797.50554907407604</c:v>
                </c:pt>
                <c:pt idx="1685">
                  <c:v>851.35721574074</c:v>
                </c:pt>
                <c:pt idx="1686">
                  <c:v>853.96714166666584</c:v>
                </c:pt>
                <c:pt idx="1687">
                  <c:v>856.58532685185469</c:v>
                </c:pt>
                <c:pt idx="1688">
                  <c:v>807.96177129629496</c:v>
                </c:pt>
                <c:pt idx="1689">
                  <c:v>758.02809074073843</c:v>
                </c:pt>
                <c:pt idx="1690">
                  <c:v>733.72147500000278</c:v>
                </c:pt>
                <c:pt idx="1691">
                  <c:v>708.75644143518593</c:v>
                </c:pt>
                <c:pt idx="1692">
                  <c:v>709.41692407407118</c:v>
                </c:pt>
                <c:pt idx="1693">
                  <c:v>710.07792291666374</c:v>
                </c:pt>
                <c:pt idx="1694">
                  <c:v>710.73943796296726</c:v>
                </c:pt>
                <c:pt idx="1695">
                  <c:v>711.40146921296741</c:v>
                </c:pt>
                <c:pt idx="1696">
                  <c:v>712.06401666666386</c:v>
                </c:pt>
                <c:pt idx="1697">
                  <c:v>712.72708032407104</c:v>
                </c:pt>
                <c:pt idx="1698">
                  <c:v>687.76566018518361</c:v>
                </c:pt>
                <c:pt idx="1699">
                  <c:v>636.51566018518656</c:v>
                </c:pt>
                <c:pt idx="1700">
                  <c:v>584.60208032407832</c:v>
                </c:pt>
                <c:pt idx="1701">
                  <c:v>557.6514692129615</c:v>
                </c:pt>
                <c:pt idx="1702">
                  <c:v>556.32792291666533</c:v>
                </c:pt>
                <c:pt idx="1703">
                  <c:v>529.38144143518514</c:v>
                </c:pt>
                <c:pt idx="1704">
                  <c:v>527.40309074074071</c:v>
                </c:pt>
                <c:pt idx="1705">
                  <c:v>551.71177129629859</c:v>
                </c:pt>
                <c:pt idx="1706">
                  <c:v>550.3975166666653</c:v>
                </c:pt>
                <c:pt idx="1707">
                  <c:v>574.71032685185253</c:v>
                </c:pt>
                <c:pt idx="1708">
                  <c:v>599.68000624999922</c:v>
                </c:pt>
                <c:pt idx="1709">
                  <c:v>599.02520185185108</c:v>
                </c:pt>
                <c:pt idx="1710">
                  <c:v>649.62091365740753</c:v>
                </c:pt>
                <c:pt idx="1711">
                  <c:v>701.52520185185244</c:v>
                </c:pt>
                <c:pt idx="1712">
                  <c:v>727.80500624999922</c:v>
                </c:pt>
                <c:pt idx="1713">
                  <c:v>780.36616365740747</c:v>
                </c:pt>
                <c:pt idx="1714">
                  <c:v>807.96177129629859</c:v>
                </c:pt>
                <c:pt idx="1715">
                  <c:v>835.56202476851558</c:v>
                </c:pt>
                <c:pt idx="1716">
                  <c:v>863.82792291666601</c:v>
                </c:pt>
                <c:pt idx="1717">
                  <c:v>892.10208032407536</c:v>
                </c:pt>
                <c:pt idx="1718">
                  <c:v>921.05014166666683</c:v>
                </c:pt>
                <c:pt idx="1719">
                  <c:v>950.01110810185037</c:v>
                </c:pt>
                <c:pt idx="1720">
                  <c:v>954.03130254629468</c:v>
                </c:pt>
                <c:pt idx="1721">
                  <c:v>906.14566018518667</c:v>
                </c:pt>
                <c:pt idx="1722">
                  <c:v>831.97143796296155</c:v>
                </c:pt>
                <c:pt idx="1723">
                  <c:v>756.44992407407699</c:v>
                </c:pt>
                <c:pt idx="1724">
                  <c:v>680.25244143518535</c:v>
                </c:pt>
                <c:pt idx="1725">
                  <c:v>525.82492407406812</c:v>
                </c:pt>
                <c:pt idx="1726">
                  <c:v>317.44508032407987</c:v>
                </c:pt>
                <c:pt idx="1727">
                  <c:v>80.768882407411695</c:v>
                </c:pt>
                <c:pt idx="1728">
                  <c:v>-184.8109833333362</c:v>
                </c:pt>
                <c:pt idx="1729">
                  <c:v>-453.56111412037336</c:v>
                </c:pt>
                <c:pt idx="1730">
                  <c:v>-622.83439189814976</c:v>
                </c:pt>
                <c:pt idx="1731">
                  <c:v>-689.93829814814649</c:v>
                </c:pt>
                <c:pt idx="1732">
                  <c:v>-706.08411759259093</c:v>
                </c:pt>
                <c:pt idx="1733">
                  <c:v>-670.02986412037194</c:v>
                </c:pt>
                <c:pt idx="1734">
                  <c:v>-633.06425300926003</c:v>
                </c:pt>
                <c:pt idx="1735">
                  <c:v>-620.84945092592443</c:v>
                </c:pt>
                <c:pt idx="1736">
                  <c:v>-659.61157708333394</c:v>
                </c:pt>
                <c:pt idx="1737">
                  <c:v>-673.02874375000079</c:v>
                </c:pt>
                <c:pt idx="1738">
                  <c:v>-659.98285370370218</c:v>
                </c:pt>
                <c:pt idx="1739">
                  <c:v>-621.03889189814595</c:v>
                </c:pt>
                <c:pt idx="1740">
                  <c:v>-503.91135370370506</c:v>
                </c:pt>
                <c:pt idx="1741">
                  <c:v>-333.78156203703776</c:v>
                </c:pt>
                <c:pt idx="1742">
                  <c:v>-212.73164999999705</c:v>
                </c:pt>
                <c:pt idx="1743">
                  <c:v>-142.33578078703835</c:v>
                </c:pt>
                <c:pt idx="1744">
                  <c:v>-70.874983333335592</c:v>
                </c:pt>
                <c:pt idx="1745">
                  <c:v>-50.117784259259281</c:v>
                </c:pt>
                <c:pt idx="1746">
                  <c:v>-54.933964814814829</c:v>
                </c:pt>
                <c:pt idx="1747">
                  <c:v>-8.4485249999993073</c:v>
                </c:pt>
                <c:pt idx="1748">
                  <c:v>39.026993518519959</c:v>
                </c:pt>
                <c:pt idx="1749">
                  <c:v>86.535549074072634</c:v>
                </c:pt>
                <c:pt idx="1750">
                  <c:v>160.62614629629411</c:v>
                </c:pt>
                <c:pt idx="1751">
                  <c:v>183.94500624999998</c:v>
                </c:pt>
                <c:pt idx="1752">
                  <c:v>181.65177129629626</c:v>
                </c:pt>
                <c:pt idx="1753">
                  <c:v>179.37144143518515</c:v>
                </c:pt>
                <c:pt idx="1754">
                  <c:v>177.10401666666664</c:v>
                </c:pt>
                <c:pt idx="1755">
                  <c:v>174.84949699074068</c:v>
                </c:pt>
                <c:pt idx="1756">
                  <c:v>172.60788240740735</c:v>
                </c:pt>
                <c:pt idx="1757">
                  <c:v>144.75417291666813</c:v>
                </c:pt>
                <c:pt idx="1758">
                  <c:v>142.09675625000145</c:v>
                </c:pt>
                <c:pt idx="1759">
                  <c:v>139.8964379629644</c:v>
                </c:pt>
                <c:pt idx="1760">
                  <c:v>111.64809074074003</c:v>
                </c:pt>
                <c:pt idx="1761">
                  <c:v>109.04332685185113</c:v>
                </c:pt>
                <c:pt idx="1762">
                  <c:v>106.4571462962956</c:v>
                </c:pt>
                <c:pt idx="1763">
                  <c:v>103.88954907407333</c:v>
                </c:pt>
                <c:pt idx="1764">
                  <c:v>75.715535185185928</c:v>
                </c:pt>
                <c:pt idx="1765">
                  <c:v>-4.1098270833319077</c:v>
                </c:pt>
                <c:pt idx="1766">
                  <c:v>-161.6159833333341</c:v>
                </c:pt>
                <c:pt idx="1767">
                  <c:v>-371.96772523148144</c:v>
                </c:pt>
                <c:pt idx="1768">
                  <c:v>-635.08452499999999</c:v>
                </c:pt>
                <c:pt idx="1769">
                  <c:v>-926.01244745370582</c:v>
                </c:pt>
                <c:pt idx="1770">
                  <c:v>-1167.2898270833332</c:v>
                </c:pt>
                <c:pt idx="1771">
                  <c:v>-1281.4684196759238</c:v>
                </c:pt>
                <c:pt idx="1772">
                  <c:v>-1292.6184196759239</c:v>
                </c:pt>
                <c:pt idx="1773">
                  <c:v>-1251.9898270833339</c:v>
                </c:pt>
                <c:pt idx="1774">
                  <c:v>-1133.3423270833339</c:v>
                </c:pt>
                <c:pt idx="1775">
                  <c:v>-987.72485833333349</c:v>
                </c:pt>
                <c:pt idx="1776">
                  <c:v>-917.76285833333259</c:v>
                </c:pt>
                <c:pt idx="1777">
                  <c:v>-950.0035249999994</c:v>
                </c:pt>
                <c:pt idx="1778">
                  <c:v>-1084.7036696759271</c:v>
                </c:pt>
                <c:pt idx="1779">
                  <c:v>-1296.9266500000006</c:v>
                </c:pt>
                <c:pt idx="1780">
                  <c:v>-1483.9928270833329</c:v>
                </c:pt>
                <c:pt idx="1781">
                  <c:v>-1542.9920770833335</c:v>
                </c:pt>
                <c:pt idx="1782">
                  <c:v>-1447.384687037036</c:v>
                </c:pt>
                <c:pt idx="1783">
                  <c:v>-1248.1331314814811</c:v>
                </c:pt>
                <c:pt idx="1784">
                  <c:v>-996.32222523148198</c:v>
                </c:pt>
                <c:pt idx="1785">
                  <c:v>-820.28603078703668</c:v>
                </c:pt>
                <c:pt idx="1786">
                  <c:v>-746.22950300925982</c:v>
                </c:pt>
                <c:pt idx="1787">
                  <c:v>-723.09079814814845</c:v>
                </c:pt>
                <c:pt idx="1788">
                  <c:v>-751.0157437499995</c:v>
                </c:pt>
                <c:pt idx="1789">
                  <c:v>-855.7354196759261</c:v>
                </c:pt>
                <c:pt idx="1790">
                  <c:v>-1037.4077842592592</c:v>
                </c:pt>
                <c:pt idx="1791">
                  <c:v>-1270.3812530092587</c:v>
                </c:pt>
                <c:pt idx="1792">
                  <c:v>-1503.3023270833335</c:v>
                </c:pt>
                <c:pt idx="1793">
                  <c:v>-1582.1285770833333</c:v>
                </c:pt>
                <c:pt idx="1794">
                  <c:v>-1993.3842425925925</c:v>
                </c:pt>
                <c:pt idx="1795">
                  <c:v>-1097.20715</c:v>
                </c:pt>
                <c:pt idx="1796">
                  <c:v>235.29284999999999</c:v>
                </c:pt>
                <c:pt idx="1797">
                  <c:v>235.29284999999999</c:v>
                </c:pt>
                <c:pt idx="1798">
                  <c:v>235.29284999999999</c:v>
                </c:pt>
                <c:pt idx="1799">
                  <c:v>235.29284999999999</c:v>
                </c:pt>
                <c:pt idx="1800">
                  <c:v>235.29284999999999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C3B-491B-9B4B-CBF21108CE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08883439"/>
        <c:axId val="828370608"/>
      </c:scatterChart>
      <c:valAx>
        <c:axId val="80888343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MY"/>
                  <a:t>Time</a:t>
                </a:r>
                <a:r>
                  <a:rPr lang="en-MY" baseline="0"/>
                  <a:t> (s)</a:t>
                </a:r>
                <a:endParaRPr lang="en-MY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8370608"/>
        <c:crosses val="autoZero"/>
        <c:crossBetween val="midCat"/>
      </c:valAx>
      <c:valAx>
        <c:axId val="828370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MY"/>
                  <a:t>Force</a:t>
                </a:r>
                <a:r>
                  <a:rPr lang="en-MY" baseline="0"/>
                  <a:t> (N)</a:t>
                </a:r>
                <a:endParaRPr lang="en-MY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888343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MY"/>
              <a:t>Acceleration Force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Acceleration 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WLTC_class_3!$I$8:$I$1808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51.250000000000007</c:v>
                </c:pt>
                <c:pt idx="12">
                  <c:v>435.625</c:v>
                </c:pt>
                <c:pt idx="13">
                  <c:v>1332.5</c:v>
                </c:pt>
                <c:pt idx="14">
                  <c:v>2101.2500000000005</c:v>
                </c:pt>
                <c:pt idx="15">
                  <c:v>1973.125</c:v>
                </c:pt>
                <c:pt idx="16">
                  <c:v>1793.7499999999995</c:v>
                </c:pt>
                <c:pt idx="17">
                  <c:v>2203.75</c:v>
                </c:pt>
                <c:pt idx="18">
                  <c:v>2331.8750000000005</c:v>
                </c:pt>
                <c:pt idx="19">
                  <c:v>1486.25</c:v>
                </c:pt>
                <c:pt idx="20">
                  <c:v>538.12500000000034</c:v>
                </c:pt>
                <c:pt idx="21">
                  <c:v>205.00000000000017</c:v>
                </c:pt>
                <c:pt idx="22">
                  <c:v>179.37499999999983</c:v>
                </c:pt>
                <c:pt idx="23">
                  <c:v>205.00000000000017</c:v>
                </c:pt>
                <c:pt idx="24">
                  <c:v>512.5</c:v>
                </c:pt>
                <c:pt idx="25">
                  <c:v>717.49999999999932</c:v>
                </c:pt>
                <c:pt idx="26">
                  <c:v>845.62500000000023</c:v>
                </c:pt>
                <c:pt idx="27">
                  <c:v>1204.3750000000007</c:v>
                </c:pt>
                <c:pt idx="28">
                  <c:v>1281.25</c:v>
                </c:pt>
                <c:pt idx="29">
                  <c:v>1204.3749999999989</c:v>
                </c:pt>
                <c:pt idx="30">
                  <c:v>871.24999999999955</c:v>
                </c:pt>
                <c:pt idx="31">
                  <c:v>512.5</c:v>
                </c:pt>
                <c:pt idx="32">
                  <c:v>358.74999999999966</c:v>
                </c:pt>
                <c:pt idx="33">
                  <c:v>281.8750000000004</c:v>
                </c:pt>
                <c:pt idx="34">
                  <c:v>153.75000000000034</c:v>
                </c:pt>
                <c:pt idx="35">
                  <c:v>-51.249999999998906</c:v>
                </c:pt>
                <c:pt idx="36">
                  <c:v>-461.24999999999926</c:v>
                </c:pt>
                <c:pt idx="37">
                  <c:v>-1101.8750000000009</c:v>
                </c:pt>
                <c:pt idx="38">
                  <c:v>-1460.6250000000007</c:v>
                </c:pt>
                <c:pt idx="39">
                  <c:v>-1358.1249999999993</c:v>
                </c:pt>
                <c:pt idx="40">
                  <c:v>-1204.3750000000007</c:v>
                </c:pt>
                <c:pt idx="41">
                  <c:v>-1435.0000000000002</c:v>
                </c:pt>
                <c:pt idx="42">
                  <c:v>-1844.9999999999989</c:v>
                </c:pt>
                <c:pt idx="43">
                  <c:v>-1742.5000000000002</c:v>
                </c:pt>
                <c:pt idx="44">
                  <c:v>-1076.2500000000007</c:v>
                </c:pt>
                <c:pt idx="45">
                  <c:v>-461.25000000000023</c:v>
                </c:pt>
                <c:pt idx="46">
                  <c:v>-358.74999999999966</c:v>
                </c:pt>
                <c:pt idx="47">
                  <c:v>-512.5</c:v>
                </c:pt>
                <c:pt idx="48">
                  <c:v>-435.62499999999977</c:v>
                </c:pt>
                <c:pt idx="49">
                  <c:v>-153.74999999999946</c:v>
                </c:pt>
                <c:pt idx="50">
                  <c:v>-102.50000000000054</c:v>
                </c:pt>
                <c:pt idx="51">
                  <c:v>-538.12500000000034</c:v>
                </c:pt>
                <c:pt idx="52">
                  <c:v>-1101.8749999999998</c:v>
                </c:pt>
                <c:pt idx="53">
                  <c:v>-922.49999999999989</c:v>
                </c:pt>
                <c:pt idx="54">
                  <c:v>-281.87499999999994</c:v>
                </c:pt>
                <c:pt idx="55">
                  <c:v>-25.624999999999908</c:v>
                </c:pt>
                <c:pt idx="56">
                  <c:v>0</c:v>
                </c:pt>
                <c:pt idx="57">
                  <c:v>76.875000000000171</c:v>
                </c:pt>
                <c:pt idx="58">
                  <c:v>153.74999999999991</c:v>
                </c:pt>
                <c:pt idx="59">
                  <c:v>614.99999999999966</c:v>
                </c:pt>
                <c:pt idx="60">
                  <c:v>691.87500000000023</c:v>
                </c:pt>
                <c:pt idx="61">
                  <c:v>307.50000000000028</c:v>
                </c:pt>
                <c:pt idx="62">
                  <c:v>230.62499999999963</c:v>
                </c:pt>
                <c:pt idx="63">
                  <c:v>307.50000000000028</c:v>
                </c:pt>
                <c:pt idx="64">
                  <c:v>410.00000000000034</c:v>
                </c:pt>
                <c:pt idx="65">
                  <c:v>256.25</c:v>
                </c:pt>
                <c:pt idx="66">
                  <c:v>153.74999999999946</c:v>
                </c:pt>
                <c:pt idx="67">
                  <c:v>563.74999999999989</c:v>
                </c:pt>
                <c:pt idx="68">
                  <c:v>1230.0000000000002</c:v>
                </c:pt>
                <c:pt idx="69">
                  <c:v>1588.7499999999998</c:v>
                </c:pt>
                <c:pt idx="70">
                  <c:v>1691.2500000000005</c:v>
                </c:pt>
                <c:pt idx="71">
                  <c:v>1563.1250000000005</c:v>
                </c:pt>
                <c:pt idx="72">
                  <c:v>1178.7499999999995</c:v>
                </c:pt>
                <c:pt idx="73">
                  <c:v>743.12499999999966</c:v>
                </c:pt>
                <c:pt idx="74">
                  <c:v>512.5</c:v>
                </c:pt>
                <c:pt idx="75">
                  <c:v>486.8749999999996</c:v>
                </c:pt>
                <c:pt idx="76">
                  <c:v>538.12500000000034</c:v>
                </c:pt>
                <c:pt idx="77">
                  <c:v>486.8749999999996</c:v>
                </c:pt>
                <c:pt idx="78">
                  <c:v>256.25</c:v>
                </c:pt>
                <c:pt idx="79">
                  <c:v>-76.874999999999261</c:v>
                </c:pt>
                <c:pt idx="80">
                  <c:v>-256.25</c:v>
                </c:pt>
                <c:pt idx="81">
                  <c:v>-435.62500000000068</c:v>
                </c:pt>
                <c:pt idx="82">
                  <c:v>-384.37499999999994</c:v>
                </c:pt>
                <c:pt idx="83">
                  <c:v>-153.74999999999852</c:v>
                </c:pt>
                <c:pt idx="84">
                  <c:v>-281.8750000000004</c:v>
                </c:pt>
                <c:pt idx="85">
                  <c:v>-358.75000000000142</c:v>
                </c:pt>
                <c:pt idx="86">
                  <c:v>-333.12499999999926</c:v>
                </c:pt>
                <c:pt idx="87">
                  <c:v>-281.87499999999852</c:v>
                </c:pt>
                <c:pt idx="88">
                  <c:v>-691.87500000000068</c:v>
                </c:pt>
                <c:pt idx="89">
                  <c:v>-1768.1250000000005</c:v>
                </c:pt>
                <c:pt idx="90">
                  <c:v>-2536.8749999999995</c:v>
                </c:pt>
                <c:pt idx="91">
                  <c:v>-2639.375</c:v>
                </c:pt>
                <c:pt idx="92">
                  <c:v>-1998.7500000000002</c:v>
                </c:pt>
                <c:pt idx="93">
                  <c:v>-1281.25</c:v>
                </c:pt>
                <c:pt idx="94">
                  <c:v>-1306.8749999999998</c:v>
                </c:pt>
                <c:pt idx="95">
                  <c:v>-1588.75</c:v>
                </c:pt>
                <c:pt idx="96">
                  <c:v>-1409.375</c:v>
                </c:pt>
                <c:pt idx="97">
                  <c:v>-922.49999999999989</c:v>
                </c:pt>
                <c:pt idx="98">
                  <c:v>-922.5</c:v>
                </c:pt>
                <c:pt idx="99">
                  <c:v>-563.75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51.250000000000007</c:v>
                </c:pt>
                <c:pt idx="138">
                  <c:v>486.875</c:v>
                </c:pt>
                <c:pt idx="139">
                  <c:v>1511.8749999999998</c:v>
                </c:pt>
                <c:pt idx="140">
                  <c:v>2511.2499999999995</c:v>
                </c:pt>
                <c:pt idx="141">
                  <c:v>2639.3749999999995</c:v>
                </c:pt>
                <c:pt idx="142">
                  <c:v>1844.9999999999998</c:v>
                </c:pt>
                <c:pt idx="143">
                  <c:v>896.875</c:v>
                </c:pt>
                <c:pt idx="144">
                  <c:v>486.87500000000051</c:v>
                </c:pt>
                <c:pt idx="145">
                  <c:v>743.12500000000057</c:v>
                </c:pt>
                <c:pt idx="146">
                  <c:v>1178.7499999999995</c:v>
                </c:pt>
                <c:pt idx="147">
                  <c:v>1255.6249999999995</c:v>
                </c:pt>
                <c:pt idx="148">
                  <c:v>973.75000000000023</c:v>
                </c:pt>
                <c:pt idx="149">
                  <c:v>538.12500000000034</c:v>
                </c:pt>
                <c:pt idx="150">
                  <c:v>51.249999999999815</c:v>
                </c:pt>
                <c:pt idx="151">
                  <c:v>-666.25000000000045</c:v>
                </c:pt>
                <c:pt idx="152">
                  <c:v>-1742.4999999999991</c:v>
                </c:pt>
                <c:pt idx="153">
                  <c:v>-2536.8749999999995</c:v>
                </c:pt>
                <c:pt idx="154">
                  <c:v>-2383.125</c:v>
                </c:pt>
                <c:pt idx="155">
                  <c:v>-1358.125</c:v>
                </c:pt>
                <c:pt idx="156">
                  <c:v>-179.37500000000026</c:v>
                </c:pt>
                <c:pt idx="157">
                  <c:v>538.12499999999989</c:v>
                </c:pt>
                <c:pt idx="158">
                  <c:v>1178.75</c:v>
                </c:pt>
                <c:pt idx="159">
                  <c:v>1537.5000000000005</c:v>
                </c:pt>
                <c:pt idx="160">
                  <c:v>1588.7499999999998</c:v>
                </c:pt>
                <c:pt idx="161">
                  <c:v>1383.7499999999995</c:v>
                </c:pt>
                <c:pt idx="162">
                  <c:v>1076.2500000000007</c:v>
                </c:pt>
                <c:pt idx="163">
                  <c:v>1025</c:v>
                </c:pt>
                <c:pt idx="164">
                  <c:v>896.875</c:v>
                </c:pt>
                <c:pt idx="165">
                  <c:v>666.25000000000045</c:v>
                </c:pt>
                <c:pt idx="166">
                  <c:v>538.12500000000034</c:v>
                </c:pt>
                <c:pt idx="167">
                  <c:v>794.37500000000034</c:v>
                </c:pt>
                <c:pt idx="168">
                  <c:v>1025</c:v>
                </c:pt>
                <c:pt idx="169">
                  <c:v>717.49999999999932</c:v>
                </c:pt>
                <c:pt idx="170">
                  <c:v>51.249999999998906</c:v>
                </c:pt>
                <c:pt idx="171">
                  <c:v>-743.12499999999966</c:v>
                </c:pt>
                <c:pt idx="172">
                  <c:v>-1639.9999999999995</c:v>
                </c:pt>
                <c:pt idx="173">
                  <c:v>-2050</c:v>
                </c:pt>
                <c:pt idx="174">
                  <c:v>-1460.6249999999998</c:v>
                </c:pt>
                <c:pt idx="175">
                  <c:v>-512.5</c:v>
                </c:pt>
                <c:pt idx="176">
                  <c:v>153.74999999999946</c:v>
                </c:pt>
                <c:pt idx="177">
                  <c:v>691.87499999999977</c:v>
                </c:pt>
                <c:pt idx="178">
                  <c:v>845.62500000000023</c:v>
                </c:pt>
                <c:pt idx="179">
                  <c:v>461.25000000000023</c:v>
                </c:pt>
                <c:pt idx="180">
                  <c:v>76.875000000000171</c:v>
                </c:pt>
                <c:pt idx="181">
                  <c:v>-102.50000000000054</c:v>
                </c:pt>
                <c:pt idx="182">
                  <c:v>-307.49999999999983</c:v>
                </c:pt>
                <c:pt idx="183">
                  <c:v>-794.37499999999943</c:v>
                </c:pt>
                <c:pt idx="184">
                  <c:v>-1204.3749999999998</c:v>
                </c:pt>
                <c:pt idx="185">
                  <c:v>-1306.8750000000002</c:v>
                </c:pt>
                <c:pt idx="186">
                  <c:v>-1204.3750000000007</c:v>
                </c:pt>
                <c:pt idx="187">
                  <c:v>-999.37499999999955</c:v>
                </c:pt>
                <c:pt idx="188">
                  <c:v>-819.99999999999977</c:v>
                </c:pt>
                <c:pt idx="189">
                  <c:v>-666.25000000000045</c:v>
                </c:pt>
                <c:pt idx="190">
                  <c:v>-512.5</c:v>
                </c:pt>
                <c:pt idx="191">
                  <c:v>-409.99999999999989</c:v>
                </c:pt>
                <c:pt idx="192">
                  <c:v>-307.49999999999983</c:v>
                </c:pt>
                <c:pt idx="193">
                  <c:v>-179.37500000000026</c:v>
                </c:pt>
                <c:pt idx="194">
                  <c:v>-128.125</c:v>
                </c:pt>
                <c:pt idx="195">
                  <c:v>-51.249999999999815</c:v>
                </c:pt>
                <c:pt idx="196">
                  <c:v>0</c:v>
                </c:pt>
                <c:pt idx="197">
                  <c:v>0</c:v>
                </c:pt>
                <c:pt idx="198">
                  <c:v>128.125</c:v>
                </c:pt>
                <c:pt idx="199">
                  <c:v>256.25</c:v>
                </c:pt>
                <c:pt idx="200">
                  <c:v>384.37499999999994</c:v>
                </c:pt>
                <c:pt idx="201">
                  <c:v>512.5</c:v>
                </c:pt>
                <c:pt idx="202">
                  <c:v>640.625</c:v>
                </c:pt>
                <c:pt idx="203">
                  <c:v>1025</c:v>
                </c:pt>
                <c:pt idx="204">
                  <c:v>1204.3749999999998</c:v>
                </c:pt>
                <c:pt idx="205">
                  <c:v>1230.0000000000002</c:v>
                </c:pt>
                <c:pt idx="206">
                  <c:v>1460.6249999999998</c:v>
                </c:pt>
                <c:pt idx="207">
                  <c:v>1486.25</c:v>
                </c:pt>
                <c:pt idx="208">
                  <c:v>1306.8750000000002</c:v>
                </c:pt>
                <c:pt idx="209">
                  <c:v>1435.0000000000002</c:v>
                </c:pt>
                <c:pt idx="210">
                  <c:v>1409.375</c:v>
                </c:pt>
                <c:pt idx="211">
                  <c:v>1025</c:v>
                </c:pt>
                <c:pt idx="212">
                  <c:v>768.74999999999989</c:v>
                </c:pt>
                <c:pt idx="213">
                  <c:v>614.99999999999966</c:v>
                </c:pt>
                <c:pt idx="214">
                  <c:v>666.25000000000045</c:v>
                </c:pt>
                <c:pt idx="215">
                  <c:v>871.24999999999955</c:v>
                </c:pt>
                <c:pt idx="216">
                  <c:v>1025</c:v>
                </c:pt>
                <c:pt idx="217">
                  <c:v>1025</c:v>
                </c:pt>
                <c:pt idx="218">
                  <c:v>896.875</c:v>
                </c:pt>
                <c:pt idx="219">
                  <c:v>717.49999999999932</c:v>
                </c:pt>
                <c:pt idx="220">
                  <c:v>538.12500000000034</c:v>
                </c:pt>
                <c:pt idx="221">
                  <c:v>333.12500000000108</c:v>
                </c:pt>
                <c:pt idx="222">
                  <c:v>204.99999999999926</c:v>
                </c:pt>
                <c:pt idx="223">
                  <c:v>179.37499999999889</c:v>
                </c:pt>
                <c:pt idx="224">
                  <c:v>179.37500000000071</c:v>
                </c:pt>
                <c:pt idx="225">
                  <c:v>256.25</c:v>
                </c:pt>
                <c:pt idx="226">
                  <c:v>281.87499999999852</c:v>
                </c:pt>
                <c:pt idx="227">
                  <c:v>256.25</c:v>
                </c:pt>
                <c:pt idx="228">
                  <c:v>230.62500000000142</c:v>
                </c:pt>
                <c:pt idx="229">
                  <c:v>179.37500000000071</c:v>
                </c:pt>
                <c:pt idx="230">
                  <c:v>76.874999999999261</c:v>
                </c:pt>
                <c:pt idx="231">
                  <c:v>-76.874999999999261</c:v>
                </c:pt>
                <c:pt idx="232">
                  <c:v>-410.00000000000034</c:v>
                </c:pt>
                <c:pt idx="233">
                  <c:v>-845.62500000000114</c:v>
                </c:pt>
                <c:pt idx="234">
                  <c:v>-999.37499999999955</c:v>
                </c:pt>
                <c:pt idx="235">
                  <c:v>-794.37500000000034</c:v>
                </c:pt>
                <c:pt idx="236">
                  <c:v>-461.24999999999926</c:v>
                </c:pt>
                <c:pt idx="237">
                  <c:v>-358.74999999999966</c:v>
                </c:pt>
                <c:pt idx="238">
                  <c:v>-589.37500000000114</c:v>
                </c:pt>
                <c:pt idx="239">
                  <c:v>-1050.6250000000005</c:v>
                </c:pt>
                <c:pt idx="240">
                  <c:v>-1383.7499999999995</c:v>
                </c:pt>
                <c:pt idx="241">
                  <c:v>-1229.9999999999993</c:v>
                </c:pt>
                <c:pt idx="242">
                  <c:v>-1153.125</c:v>
                </c:pt>
                <c:pt idx="243">
                  <c:v>-1255.6249999999995</c:v>
                </c:pt>
                <c:pt idx="244">
                  <c:v>-1204.3750000000007</c:v>
                </c:pt>
                <c:pt idx="245">
                  <c:v>-1435.0000000000002</c:v>
                </c:pt>
                <c:pt idx="246">
                  <c:v>-1844.9999999999989</c:v>
                </c:pt>
                <c:pt idx="247">
                  <c:v>-1742.5000000000002</c:v>
                </c:pt>
                <c:pt idx="248">
                  <c:v>-1076.2500000000007</c:v>
                </c:pt>
                <c:pt idx="249">
                  <c:v>-461.25000000000023</c:v>
                </c:pt>
                <c:pt idx="250">
                  <c:v>-358.74999999999966</c:v>
                </c:pt>
                <c:pt idx="251">
                  <c:v>-512.5</c:v>
                </c:pt>
                <c:pt idx="252">
                  <c:v>-435.62499999999977</c:v>
                </c:pt>
                <c:pt idx="253">
                  <c:v>-153.74999999999946</c:v>
                </c:pt>
                <c:pt idx="254">
                  <c:v>-102.50000000000054</c:v>
                </c:pt>
                <c:pt idx="255">
                  <c:v>-538.12500000000034</c:v>
                </c:pt>
                <c:pt idx="256">
                  <c:v>-743.12499999999966</c:v>
                </c:pt>
                <c:pt idx="257">
                  <c:v>-76.87499999999973</c:v>
                </c:pt>
                <c:pt idx="258">
                  <c:v>871.24999999999955</c:v>
                </c:pt>
                <c:pt idx="259">
                  <c:v>1332.5000000000002</c:v>
                </c:pt>
                <c:pt idx="260">
                  <c:v>1358.125</c:v>
                </c:pt>
                <c:pt idx="261">
                  <c:v>1306.8749999999995</c:v>
                </c:pt>
                <c:pt idx="262">
                  <c:v>1409.375</c:v>
                </c:pt>
                <c:pt idx="263">
                  <c:v>1742.5000000000002</c:v>
                </c:pt>
                <c:pt idx="264">
                  <c:v>1896.2500000000007</c:v>
                </c:pt>
                <c:pt idx="265">
                  <c:v>1665.625</c:v>
                </c:pt>
                <c:pt idx="266">
                  <c:v>1204.3749999999989</c:v>
                </c:pt>
                <c:pt idx="267">
                  <c:v>999.37499999999955</c:v>
                </c:pt>
                <c:pt idx="268">
                  <c:v>922.50000000000045</c:v>
                </c:pt>
                <c:pt idx="269">
                  <c:v>768.74999999999989</c:v>
                </c:pt>
                <c:pt idx="270">
                  <c:v>410.00000000000034</c:v>
                </c:pt>
                <c:pt idx="271">
                  <c:v>-76.874999999999261</c:v>
                </c:pt>
                <c:pt idx="272">
                  <c:v>-179.37500000000071</c:v>
                </c:pt>
                <c:pt idx="273">
                  <c:v>-486.8749999999996</c:v>
                </c:pt>
                <c:pt idx="274">
                  <c:v>-1153.125</c:v>
                </c:pt>
                <c:pt idx="275">
                  <c:v>-1460.6250000000007</c:v>
                </c:pt>
                <c:pt idx="276">
                  <c:v>-1639.9999999999995</c:v>
                </c:pt>
                <c:pt idx="277">
                  <c:v>-1819.3750000000002</c:v>
                </c:pt>
                <c:pt idx="278">
                  <c:v>-2280.6249999999995</c:v>
                </c:pt>
                <c:pt idx="279">
                  <c:v>-2434.375</c:v>
                </c:pt>
                <c:pt idx="280">
                  <c:v>-1358.125</c:v>
                </c:pt>
                <c:pt idx="281">
                  <c:v>384.37499999999994</c:v>
                </c:pt>
                <c:pt idx="282">
                  <c:v>1640.0000000000005</c:v>
                </c:pt>
                <c:pt idx="283">
                  <c:v>1870.6250000000002</c:v>
                </c:pt>
                <c:pt idx="284">
                  <c:v>1921.8750000000002</c:v>
                </c:pt>
                <c:pt idx="285">
                  <c:v>1844.9999999999998</c:v>
                </c:pt>
                <c:pt idx="286">
                  <c:v>1691.2500000000005</c:v>
                </c:pt>
                <c:pt idx="287">
                  <c:v>1691.2500000000005</c:v>
                </c:pt>
                <c:pt idx="288">
                  <c:v>1691.2499999999984</c:v>
                </c:pt>
                <c:pt idx="289">
                  <c:v>1332.5000000000009</c:v>
                </c:pt>
                <c:pt idx="290">
                  <c:v>640.625</c:v>
                </c:pt>
                <c:pt idx="291">
                  <c:v>0</c:v>
                </c:pt>
                <c:pt idx="292">
                  <c:v>-435.62499999999892</c:v>
                </c:pt>
                <c:pt idx="293">
                  <c:v>-486.87500000000142</c:v>
                </c:pt>
                <c:pt idx="294">
                  <c:v>-333.12500000000108</c:v>
                </c:pt>
                <c:pt idx="295">
                  <c:v>-153.74999999999852</c:v>
                </c:pt>
                <c:pt idx="296">
                  <c:v>0</c:v>
                </c:pt>
                <c:pt idx="297">
                  <c:v>102.49999999999963</c:v>
                </c:pt>
                <c:pt idx="298">
                  <c:v>128.125</c:v>
                </c:pt>
                <c:pt idx="299">
                  <c:v>51.249999999998906</c:v>
                </c:pt>
                <c:pt idx="300">
                  <c:v>-51.249999999998906</c:v>
                </c:pt>
                <c:pt idx="301">
                  <c:v>-179.37499999999889</c:v>
                </c:pt>
                <c:pt idx="302">
                  <c:v>-333.12500000000108</c:v>
                </c:pt>
                <c:pt idx="303">
                  <c:v>-461.25000000000114</c:v>
                </c:pt>
                <c:pt idx="304">
                  <c:v>-640.625</c:v>
                </c:pt>
                <c:pt idx="305">
                  <c:v>-768.74999999999989</c:v>
                </c:pt>
                <c:pt idx="306">
                  <c:v>-640.625</c:v>
                </c:pt>
                <c:pt idx="307">
                  <c:v>-384.37499999999994</c:v>
                </c:pt>
                <c:pt idx="308">
                  <c:v>-179.37499999999889</c:v>
                </c:pt>
                <c:pt idx="309">
                  <c:v>-153.74999999999852</c:v>
                </c:pt>
                <c:pt idx="310">
                  <c:v>-230.62499999999963</c:v>
                </c:pt>
                <c:pt idx="311">
                  <c:v>-307.50000000000068</c:v>
                </c:pt>
                <c:pt idx="312">
                  <c:v>-461.25000000000114</c:v>
                </c:pt>
                <c:pt idx="313">
                  <c:v>-640.625</c:v>
                </c:pt>
                <c:pt idx="314">
                  <c:v>-768.74999999999989</c:v>
                </c:pt>
                <c:pt idx="315">
                  <c:v>-768.74999999999989</c:v>
                </c:pt>
                <c:pt idx="316">
                  <c:v>-691.87499999999977</c:v>
                </c:pt>
                <c:pt idx="317">
                  <c:v>-768.74999999999989</c:v>
                </c:pt>
                <c:pt idx="318">
                  <c:v>-948.12499999999966</c:v>
                </c:pt>
                <c:pt idx="319">
                  <c:v>-999.37499999999955</c:v>
                </c:pt>
                <c:pt idx="320">
                  <c:v>-614.99999999999966</c:v>
                </c:pt>
                <c:pt idx="321">
                  <c:v>-307.50000000000068</c:v>
                </c:pt>
                <c:pt idx="322">
                  <c:v>-179.37500000000071</c:v>
                </c:pt>
                <c:pt idx="323">
                  <c:v>-153.74999999999946</c:v>
                </c:pt>
                <c:pt idx="324">
                  <c:v>-256.25</c:v>
                </c:pt>
                <c:pt idx="325">
                  <c:v>-102.50000000000054</c:v>
                </c:pt>
                <c:pt idx="326">
                  <c:v>-76.874999999999261</c:v>
                </c:pt>
                <c:pt idx="327">
                  <c:v>-153.74999999999946</c:v>
                </c:pt>
                <c:pt idx="328">
                  <c:v>-794.37500000000034</c:v>
                </c:pt>
                <c:pt idx="329">
                  <c:v>-1486.25</c:v>
                </c:pt>
                <c:pt idx="330">
                  <c:v>-922.50000000000045</c:v>
                </c:pt>
                <c:pt idx="331">
                  <c:v>-205.00000000000017</c:v>
                </c:pt>
                <c:pt idx="332">
                  <c:v>-256.24999999999955</c:v>
                </c:pt>
                <c:pt idx="333">
                  <c:v>-281.87499999999994</c:v>
                </c:pt>
                <c:pt idx="334">
                  <c:v>-230.62500000000011</c:v>
                </c:pt>
                <c:pt idx="335">
                  <c:v>-281.87499999999994</c:v>
                </c:pt>
                <c:pt idx="336">
                  <c:v>-179.37499999999983</c:v>
                </c:pt>
                <c:pt idx="337">
                  <c:v>0</c:v>
                </c:pt>
                <c:pt idx="338">
                  <c:v>281.87499999999994</c:v>
                </c:pt>
                <c:pt idx="339">
                  <c:v>845.62500000000023</c:v>
                </c:pt>
                <c:pt idx="340">
                  <c:v>1460.6250000000002</c:v>
                </c:pt>
                <c:pt idx="341">
                  <c:v>1614.3750000000002</c:v>
                </c:pt>
                <c:pt idx="342">
                  <c:v>999.37499999999955</c:v>
                </c:pt>
                <c:pt idx="343">
                  <c:v>307.49999999999983</c:v>
                </c:pt>
                <c:pt idx="344">
                  <c:v>128.125</c:v>
                </c:pt>
                <c:pt idx="345">
                  <c:v>281.87499999999943</c:v>
                </c:pt>
                <c:pt idx="346">
                  <c:v>281.8750000000004</c:v>
                </c:pt>
                <c:pt idx="347">
                  <c:v>179.37500000000071</c:v>
                </c:pt>
                <c:pt idx="348">
                  <c:v>281.87499999999943</c:v>
                </c:pt>
                <c:pt idx="349">
                  <c:v>256.25</c:v>
                </c:pt>
                <c:pt idx="350">
                  <c:v>128.125</c:v>
                </c:pt>
                <c:pt idx="351">
                  <c:v>0</c:v>
                </c:pt>
                <c:pt idx="352">
                  <c:v>-51.249999999999815</c:v>
                </c:pt>
                <c:pt idx="353">
                  <c:v>-51.250000000000725</c:v>
                </c:pt>
                <c:pt idx="354">
                  <c:v>-25.625000000000362</c:v>
                </c:pt>
                <c:pt idx="355">
                  <c:v>51.250000000000725</c:v>
                </c:pt>
                <c:pt idx="356">
                  <c:v>76.875000000000171</c:v>
                </c:pt>
                <c:pt idx="357">
                  <c:v>-25.625000000000362</c:v>
                </c:pt>
                <c:pt idx="358">
                  <c:v>-333.12500000000023</c:v>
                </c:pt>
                <c:pt idx="359">
                  <c:v>-768.74999999999989</c:v>
                </c:pt>
                <c:pt idx="360">
                  <c:v>-948.12499999999966</c:v>
                </c:pt>
                <c:pt idx="361">
                  <c:v>-794.37500000000034</c:v>
                </c:pt>
                <c:pt idx="362">
                  <c:v>-538.12499999999943</c:v>
                </c:pt>
                <c:pt idx="363">
                  <c:v>-307.49999999999983</c:v>
                </c:pt>
                <c:pt idx="364">
                  <c:v>-102.50000000000054</c:v>
                </c:pt>
                <c:pt idx="365">
                  <c:v>25.625000000000362</c:v>
                </c:pt>
                <c:pt idx="366">
                  <c:v>128.125</c:v>
                </c:pt>
                <c:pt idx="367">
                  <c:v>333.12500000000023</c:v>
                </c:pt>
                <c:pt idx="368">
                  <c:v>589.37500000000011</c:v>
                </c:pt>
                <c:pt idx="369">
                  <c:v>563.74999999999989</c:v>
                </c:pt>
                <c:pt idx="370">
                  <c:v>256.25</c:v>
                </c:pt>
                <c:pt idx="371">
                  <c:v>-128.125</c:v>
                </c:pt>
                <c:pt idx="372">
                  <c:v>-819.99999999999977</c:v>
                </c:pt>
                <c:pt idx="373">
                  <c:v>-1563.1250000000005</c:v>
                </c:pt>
                <c:pt idx="374">
                  <c:v>-1768.125</c:v>
                </c:pt>
                <c:pt idx="375">
                  <c:v>-1486.2499999999995</c:v>
                </c:pt>
                <c:pt idx="376">
                  <c:v>-1076.2500000000002</c:v>
                </c:pt>
                <c:pt idx="377">
                  <c:v>-768.74999999999989</c:v>
                </c:pt>
                <c:pt idx="378">
                  <c:v>-563.74999999999989</c:v>
                </c:pt>
                <c:pt idx="379">
                  <c:v>-435.62500000000006</c:v>
                </c:pt>
                <c:pt idx="380">
                  <c:v>-486.87500000000011</c:v>
                </c:pt>
                <c:pt idx="381">
                  <c:v>-589.375</c:v>
                </c:pt>
                <c:pt idx="382">
                  <c:v>-614.99999999999989</c:v>
                </c:pt>
                <c:pt idx="383">
                  <c:v>-666.25000000000011</c:v>
                </c:pt>
                <c:pt idx="384">
                  <c:v>-717.5</c:v>
                </c:pt>
                <c:pt idx="385">
                  <c:v>-589.375</c:v>
                </c:pt>
                <c:pt idx="386">
                  <c:v>-230.625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128.125</c:v>
                </c:pt>
                <c:pt idx="392">
                  <c:v>538.125</c:v>
                </c:pt>
                <c:pt idx="393">
                  <c:v>1101.875</c:v>
                </c:pt>
                <c:pt idx="394">
                  <c:v>1588.7500000000002</c:v>
                </c:pt>
                <c:pt idx="395">
                  <c:v>1921.8750000000002</c:v>
                </c:pt>
                <c:pt idx="396">
                  <c:v>2126.8750000000005</c:v>
                </c:pt>
                <c:pt idx="397">
                  <c:v>2203.7499999999995</c:v>
                </c:pt>
                <c:pt idx="398">
                  <c:v>1947.4999999999993</c:v>
                </c:pt>
                <c:pt idx="399">
                  <c:v>1204.3750000000007</c:v>
                </c:pt>
                <c:pt idx="400">
                  <c:v>358.75000000000051</c:v>
                </c:pt>
                <c:pt idx="401">
                  <c:v>-179.37500000000071</c:v>
                </c:pt>
                <c:pt idx="402">
                  <c:v>-589.37500000000011</c:v>
                </c:pt>
                <c:pt idx="403">
                  <c:v>-845.6249999999992</c:v>
                </c:pt>
                <c:pt idx="404">
                  <c:v>-794.37500000000034</c:v>
                </c:pt>
                <c:pt idx="405">
                  <c:v>-743.12500000000057</c:v>
                </c:pt>
                <c:pt idx="406">
                  <c:v>-819.99999999999977</c:v>
                </c:pt>
                <c:pt idx="407">
                  <c:v>-871.24999999999955</c:v>
                </c:pt>
                <c:pt idx="408">
                  <c:v>-717.50000000000011</c:v>
                </c:pt>
                <c:pt idx="409">
                  <c:v>-358.75000000000006</c:v>
                </c:pt>
                <c:pt idx="410">
                  <c:v>-51.249999999999815</c:v>
                </c:pt>
                <c:pt idx="411">
                  <c:v>76.87499999999973</c:v>
                </c:pt>
                <c:pt idx="412">
                  <c:v>128.125</c:v>
                </c:pt>
                <c:pt idx="413">
                  <c:v>179.37500000000026</c:v>
                </c:pt>
                <c:pt idx="414">
                  <c:v>358.75000000000006</c:v>
                </c:pt>
                <c:pt idx="415">
                  <c:v>640.62499999999955</c:v>
                </c:pt>
                <c:pt idx="416">
                  <c:v>717.49999999999966</c:v>
                </c:pt>
                <c:pt idx="417">
                  <c:v>435.62500000000068</c:v>
                </c:pt>
                <c:pt idx="418">
                  <c:v>25.625000000000362</c:v>
                </c:pt>
                <c:pt idx="419">
                  <c:v>-384.37499999999994</c:v>
                </c:pt>
                <c:pt idx="420">
                  <c:v>-563.74999999999989</c:v>
                </c:pt>
                <c:pt idx="421">
                  <c:v>-358.75000000000051</c:v>
                </c:pt>
                <c:pt idx="422">
                  <c:v>-51.250000000000725</c:v>
                </c:pt>
                <c:pt idx="423">
                  <c:v>256.25</c:v>
                </c:pt>
                <c:pt idx="424">
                  <c:v>691.87500000000068</c:v>
                </c:pt>
                <c:pt idx="425">
                  <c:v>1383.7500000000005</c:v>
                </c:pt>
                <c:pt idx="426">
                  <c:v>2126.8749999999995</c:v>
                </c:pt>
                <c:pt idx="427">
                  <c:v>2306.25</c:v>
                </c:pt>
                <c:pt idx="428">
                  <c:v>1537.4999999999998</c:v>
                </c:pt>
                <c:pt idx="429">
                  <c:v>486.8749999999996</c:v>
                </c:pt>
                <c:pt idx="430">
                  <c:v>-153.75000000000034</c:v>
                </c:pt>
                <c:pt idx="431">
                  <c:v>-410.00000000000034</c:v>
                </c:pt>
                <c:pt idx="432">
                  <c:v>-384.37499999999909</c:v>
                </c:pt>
                <c:pt idx="433">
                  <c:v>-204.99999999999926</c:v>
                </c:pt>
                <c:pt idx="434">
                  <c:v>-179.37499999999983</c:v>
                </c:pt>
                <c:pt idx="435">
                  <c:v>-486.87500000000051</c:v>
                </c:pt>
                <c:pt idx="436">
                  <c:v>-999.37500000000057</c:v>
                </c:pt>
                <c:pt idx="437">
                  <c:v>-1588.7499999999998</c:v>
                </c:pt>
                <c:pt idx="438">
                  <c:v>-2178.125</c:v>
                </c:pt>
                <c:pt idx="439">
                  <c:v>-2588.125</c:v>
                </c:pt>
                <c:pt idx="440">
                  <c:v>-2690.625</c:v>
                </c:pt>
                <c:pt idx="441">
                  <c:v>-2331.8750000000005</c:v>
                </c:pt>
                <c:pt idx="442">
                  <c:v>-1640.0000000000002</c:v>
                </c:pt>
                <c:pt idx="443">
                  <c:v>-922.49999999999989</c:v>
                </c:pt>
                <c:pt idx="444">
                  <c:v>-333.125</c:v>
                </c:pt>
                <c:pt idx="445">
                  <c:v>-51.250000000000007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128.125</c:v>
                </c:pt>
                <c:pt idx="512">
                  <c:v>640.625</c:v>
                </c:pt>
                <c:pt idx="513">
                  <c:v>1563.1249999999998</c:v>
                </c:pt>
                <c:pt idx="514">
                  <c:v>2383.125</c:v>
                </c:pt>
                <c:pt idx="515">
                  <c:v>2613.75</c:v>
                </c:pt>
                <c:pt idx="516">
                  <c:v>2229.375</c:v>
                </c:pt>
                <c:pt idx="517">
                  <c:v>1306.8749999999995</c:v>
                </c:pt>
                <c:pt idx="518">
                  <c:v>358.74999999999966</c:v>
                </c:pt>
                <c:pt idx="519">
                  <c:v>-153.74999999999946</c:v>
                </c:pt>
                <c:pt idx="520">
                  <c:v>-409.99999999999949</c:v>
                </c:pt>
                <c:pt idx="521">
                  <c:v>-538.12500000000034</c:v>
                </c:pt>
                <c:pt idx="522">
                  <c:v>-640.625</c:v>
                </c:pt>
                <c:pt idx="523">
                  <c:v>-948.12499999999966</c:v>
                </c:pt>
                <c:pt idx="524">
                  <c:v>-1511.875</c:v>
                </c:pt>
                <c:pt idx="525">
                  <c:v>-2024.3750000000002</c:v>
                </c:pt>
                <c:pt idx="526">
                  <c:v>-2024.3750000000002</c:v>
                </c:pt>
                <c:pt idx="527">
                  <c:v>-1434.9999999999998</c:v>
                </c:pt>
                <c:pt idx="528">
                  <c:v>-768.74999999999989</c:v>
                </c:pt>
                <c:pt idx="529">
                  <c:v>-512.5</c:v>
                </c:pt>
                <c:pt idx="530">
                  <c:v>-256.25</c:v>
                </c:pt>
                <c:pt idx="531">
                  <c:v>0</c:v>
                </c:pt>
                <c:pt idx="532">
                  <c:v>51.250000000000007</c:v>
                </c:pt>
                <c:pt idx="533">
                  <c:v>307.5</c:v>
                </c:pt>
                <c:pt idx="534">
                  <c:v>768.74999999999989</c:v>
                </c:pt>
                <c:pt idx="535">
                  <c:v>1025</c:v>
                </c:pt>
                <c:pt idx="536">
                  <c:v>1281.2499999999998</c:v>
                </c:pt>
                <c:pt idx="537">
                  <c:v>1998.7499999999998</c:v>
                </c:pt>
                <c:pt idx="538">
                  <c:v>2716.25</c:v>
                </c:pt>
                <c:pt idx="539">
                  <c:v>2588.1250000000005</c:v>
                </c:pt>
                <c:pt idx="540">
                  <c:v>1460.6249999999998</c:v>
                </c:pt>
                <c:pt idx="541">
                  <c:v>358.74999999999966</c:v>
                </c:pt>
                <c:pt idx="542">
                  <c:v>-51.249999999999815</c:v>
                </c:pt>
                <c:pt idx="543">
                  <c:v>-230.62499999999963</c:v>
                </c:pt>
                <c:pt idx="544">
                  <c:v>-512.5</c:v>
                </c:pt>
                <c:pt idx="545">
                  <c:v>-896.875</c:v>
                </c:pt>
                <c:pt idx="546">
                  <c:v>-973.75000000000023</c:v>
                </c:pt>
                <c:pt idx="547">
                  <c:v>-743.12500000000057</c:v>
                </c:pt>
                <c:pt idx="548">
                  <c:v>-563.74999999999989</c:v>
                </c:pt>
                <c:pt idx="549">
                  <c:v>-461.24999999999972</c:v>
                </c:pt>
                <c:pt idx="550">
                  <c:v>-410.00000000000034</c:v>
                </c:pt>
                <c:pt idx="551">
                  <c:v>-281.87499999999994</c:v>
                </c:pt>
                <c:pt idx="552">
                  <c:v>-256.25</c:v>
                </c:pt>
                <c:pt idx="553">
                  <c:v>-256.25</c:v>
                </c:pt>
                <c:pt idx="554">
                  <c:v>-153.74999999999991</c:v>
                </c:pt>
                <c:pt idx="555">
                  <c:v>-51.25000000000027</c:v>
                </c:pt>
                <c:pt idx="556">
                  <c:v>51.25000000000027</c:v>
                </c:pt>
                <c:pt idx="557">
                  <c:v>179.37500000000026</c:v>
                </c:pt>
                <c:pt idx="558">
                  <c:v>307.49999999999983</c:v>
                </c:pt>
                <c:pt idx="559">
                  <c:v>691.87499999999977</c:v>
                </c:pt>
                <c:pt idx="560">
                  <c:v>640.625</c:v>
                </c:pt>
                <c:pt idx="561">
                  <c:v>128.125</c:v>
                </c:pt>
                <c:pt idx="562">
                  <c:v>0</c:v>
                </c:pt>
                <c:pt idx="563">
                  <c:v>-409.99999999999989</c:v>
                </c:pt>
                <c:pt idx="564">
                  <c:v>-1768.125</c:v>
                </c:pt>
                <c:pt idx="565">
                  <c:v>-2716.25</c:v>
                </c:pt>
                <c:pt idx="566">
                  <c:v>-2588.125</c:v>
                </c:pt>
                <c:pt idx="567">
                  <c:v>-1230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256.25</c:v>
                </c:pt>
                <c:pt idx="601">
                  <c:v>538.125</c:v>
                </c:pt>
                <c:pt idx="602">
                  <c:v>973.75</c:v>
                </c:pt>
                <c:pt idx="603">
                  <c:v>1793.75</c:v>
                </c:pt>
                <c:pt idx="604">
                  <c:v>2408.7499999999995</c:v>
                </c:pt>
                <c:pt idx="605">
                  <c:v>2741.875</c:v>
                </c:pt>
                <c:pt idx="606">
                  <c:v>2895.625</c:v>
                </c:pt>
                <c:pt idx="607">
                  <c:v>2741.8749999999995</c:v>
                </c:pt>
                <c:pt idx="608">
                  <c:v>2383.1249999999991</c:v>
                </c:pt>
                <c:pt idx="609">
                  <c:v>2126.8749999999995</c:v>
                </c:pt>
                <c:pt idx="610">
                  <c:v>2075.6250000000005</c:v>
                </c:pt>
                <c:pt idx="611">
                  <c:v>1947.5000000000005</c:v>
                </c:pt>
                <c:pt idx="612">
                  <c:v>1383.7499999999995</c:v>
                </c:pt>
                <c:pt idx="613">
                  <c:v>589.37500000000114</c:v>
                </c:pt>
                <c:pt idx="614">
                  <c:v>51.250000000000725</c:v>
                </c:pt>
                <c:pt idx="615">
                  <c:v>-76.875000000001094</c:v>
                </c:pt>
                <c:pt idx="616">
                  <c:v>-76.874999999999261</c:v>
                </c:pt>
                <c:pt idx="617">
                  <c:v>-153.75000000000034</c:v>
                </c:pt>
                <c:pt idx="618">
                  <c:v>-307.50000000000068</c:v>
                </c:pt>
                <c:pt idx="619">
                  <c:v>-486.8749999999996</c:v>
                </c:pt>
                <c:pt idx="620">
                  <c:v>-538.12500000000034</c:v>
                </c:pt>
                <c:pt idx="621">
                  <c:v>-384.37499999999994</c:v>
                </c:pt>
                <c:pt idx="622">
                  <c:v>-153.75000000000034</c:v>
                </c:pt>
                <c:pt idx="623">
                  <c:v>25.625000000000362</c:v>
                </c:pt>
                <c:pt idx="624">
                  <c:v>205.00000000000108</c:v>
                </c:pt>
                <c:pt idx="625">
                  <c:v>307.50000000000068</c:v>
                </c:pt>
                <c:pt idx="626">
                  <c:v>230.62499999999963</c:v>
                </c:pt>
                <c:pt idx="627">
                  <c:v>76.874999999999261</c:v>
                </c:pt>
                <c:pt idx="628">
                  <c:v>0</c:v>
                </c:pt>
                <c:pt idx="629">
                  <c:v>25.625000000000362</c:v>
                </c:pt>
                <c:pt idx="630">
                  <c:v>179.37500000000071</c:v>
                </c:pt>
                <c:pt idx="631">
                  <c:v>410.00000000000034</c:v>
                </c:pt>
                <c:pt idx="632">
                  <c:v>563.74999999999886</c:v>
                </c:pt>
                <c:pt idx="633">
                  <c:v>666.24999999999852</c:v>
                </c:pt>
                <c:pt idx="634">
                  <c:v>691.87500000000068</c:v>
                </c:pt>
                <c:pt idx="635">
                  <c:v>589.37500000000114</c:v>
                </c:pt>
                <c:pt idx="636">
                  <c:v>358.74999999999966</c:v>
                </c:pt>
                <c:pt idx="637">
                  <c:v>102.49999999999963</c:v>
                </c:pt>
                <c:pt idx="638">
                  <c:v>-25.625000000000362</c:v>
                </c:pt>
                <c:pt idx="639">
                  <c:v>-76.874999999999261</c:v>
                </c:pt>
                <c:pt idx="640">
                  <c:v>-76.874999999999261</c:v>
                </c:pt>
                <c:pt idx="641">
                  <c:v>102.49999999999963</c:v>
                </c:pt>
                <c:pt idx="642">
                  <c:v>435.62499999999892</c:v>
                </c:pt>
                <c:pt idx="643">
                  <c:v>538.12500000000034</c:v>
                </c:pt>
                <c:pt idx="644">
                  <c:v>307.50000000000068</c:v>
                </c:pt>
                <c:pt idx="645">
                  <c:v>179.37499999999889</c:v>
                </c:pt>
                <c:pt idx="646">
                  <c:v>204.99999999999926</c:v>
                </c:pt>
                <c:pt idx="647">
                  <c:v>205.00000000000108</c:v>
                </c:pt>
                <c:pt idx="648">
                  <c:v>153.75000000000034</c:v>
                </c:pt>
                <c:pt idx="649">
                  <c:v>25.624999999998543</c:v>
                </c:pt>
                <c:pt idx="650">
                  <c:v>-230.62499999999963</c:v>
                </c:pt>
                <c:pt idx="651">
                  <c:v>-666.24999999999852</c:v>
                </c:pt>
                <c:pt idx="652">
                  <c:v>-999.37499999999955</c:v>
                </c:pt>
                <c:pt idx="653">
                  <c:v>-1050.6250000000005</c:v>
                </c:pt>
                <c:pt idx="654">
                  <c:v>-1255.6249999999995</c:v>
                </c:pt>
                <c:pt idx="655">
                  <c:v>-1768.1249999999995</c:v>
                </c:pt>
                <c:pt idx="656">
                  <c:v>-2050</c:v>
                </c:pt>
                <c:pt idx="657">
                  <c:v>-1716.8750000000007</c:v>
                </c:pt>
                <c:pt idx="658">
                  <c:v>-1255.6250000000016</c:v>
                </c:pt>
                <c:pt idx="659">
                  <c:v>-1409.375</c:v>
                </c:pt>
                <c:pt idx="660">
                  <c:v>-2126.8749999999995</c:v>
                </c:pt>
                <c:pt idx="661">
                  <c:v>-2639.375</c:v>
                </c:pt>
                <c:pt idx="662">
                  <c:v>-2716.2499999999995</c:v>
                </c:pt>
                <c:pt idx="663">
                  <c:v>-1947.5</c:v>
                </c:pt>
                <c:pt idx="664">
                  <c:v>-871.25000000000011</c:v>
                </c:pt>
                <c:pt idx="665">
                  <c:v>-153.74999999999991</c:v>
                </c:pt>
                <c:pt idx="666">
                  <c:v>512.5</c:v>
                </c:pt>
                <c:pt idx="667">
                  <c:v>1665.625</c:v>
                </c:pt>
                <c:pt idx="668">
                  <c:v>2357.5</c:v>
                </c:pt>
                <c:pt idx="669">
                  <c:v>2306.25</c:v>
                </c:pt>
                <c:pt idx="670">
                  <c:v>2255</c:v>
                </c:pt>
                <c:pt idx="671">
                  <c:v>1537.4999999999998</c:v>
                </c:pt>
                <c:pt idx="672">
                  <c:v>1025</c:v>
                </c:pt>
                <c:pt idx="673">
                  <c:v>1025</c:v>
                </c:pt>
                <c:pt idx="674">
                  <c:v>1025</c:v>
                </c:pt>
                <c:pt idx="675">
                  <c:v>589.3749999999992</c:v>
                </c:pt>
                <c:pt idx="676">
                  <c:v>128.125</c:v>
                </c:pt>
                <c:pt idx="677">
                  <c:v>-333.12499999999926</c:v>
                </c:pt>
                <c:pt idx="678">
                  <c:v>-1229.9999999999993</c:v>
                </c:pt>
                <c:pt idx="679">
                  <c:v>-1844.9999999999998</c:v>
                </c:pt>
                <c:pt idx="680">
                  <c:v>-2203.7500000000005</c:v>
                </c:pt>
                <c:pt idx="681">
                  <c:v>-2306.25</c:v>
                </c:pt>
                <c:pt idx="682">
                  <c:v>-1537.4999999999998</c:v>
                </c:pt>
                <c:pt idx="683">
                  <c:v>-999.37500000000057</c:v>
                </c:pt>
                <c:pt idx="684">
                  <c:v>-563.7500000000008</c:v>
                </c:pt>
                <c:pt idx="685">
                  <c:v>615.00000000000057</c:v>
                </c:pt>
                <c:pt idx="686">
                  <c:v>1281.25</c:v>
                </c:pt>
                <c:pt idx="687">
                  <c:v>1178.7499999999995</c:v>
                </c:pt>
                <c:pt idx="688">
                  <c:v>1153.125</c:v>
                </c:pt>
                <c:pt idx="689">
                  <c:v>1127.5000000000005</c:v>
                </c:pt>
                <c:pt idx="690">
                  <c:v>640.625</c:v>
                </c:pt>
                <c:pt idx="691">
                  <c:v>205.00000000000017</c:v>
                </c:pt>
                <c:pt idx="692">
                  <c:v>230.62500000000057</c:v>
                </c:pt>
                <c:pt idx="693">
                  <c:v>410.00000000000034</c:v>
                </c:pt>
                <c:pt idx="694">
                  <c:v>358.75000000000051</c:v>
                </c:pt>
                <c:pt idx="695">
                  <c:v>-76.875000000001094</c:v>
                </c:pt>
                <c:pt idx="696">
                  <c:v>-1255.6250000000005</c:v>
                </c:pt>
                <c:pt idx="697">
                  <c:v>-1691.2499999999993</c:v>
                </c:pt>
                <c:pt idx="698">
                  <c:v>-1332.4999999999998</c:v>
                </c:pt>
                <c:pt idx="699">
                  <c:v>-1025</c:v>
                </c:pt>
                <c:pt idx="700">
                  <c:v>-486.87500000000051</c:v>
                </c:pt>
                <c:pt idx="701">
                  <c:v>-205.00000000000017</c:v>
                </c:pt>
                <c:pt idx="702">
                  <c:v>-51.249999999999815</c:v>
                </c:pt>
                <c:pt idx="703">
                  <c:v>-25.625000000000362</c:v>
                </c:pt>
                <c:pt idx="704">
                  <c:v>-281.8750000000004</c:v>
                </c:pt>
                <c:pt idx="705">
                  <c:v>-768.74999999999989</c:v>
                </c:pt>
                <c:pt idx="706">
                  <c:v>-1229.9999999999998</c:v>
                </c:pt>
                <c:pt idx="707">
                  <c:v>-1306.8749999999995</c:v>
                </c:pt>
                <c:pt idx="708">
                  <c:v>-794.37499999999989</c:v>
                </c:pt>
                <c:pt idx="709">
                  <c:v>102.49999999999963</c:v>
                </c:pt>
                <c:pt idx="710">
                  <c:v>1306.8750000000002</c:v>
                </c:pt>
                <c:pt idx="711">
                  <c:v>2024.3750000000007</c:v>
                </c:pt>
                <c:pt idx="712">
                  <c:v>1204.3749999999998</c:v>
                </c:pt>
                <c:pt idx="713">
                  <c:v>25.624999999999453</c:v>
                </c:pt>
                <c:pt idx="714">
                  <c:v>-845.62500000000023</c:v>
                </c:pt>
                <c:pt idx="715">
                  <c:v>-1870.6249999999995</c:v>
                </c:pt>
                <c:pt idx="716">
                  <c:v>-1665.625</c:v>
                </c:pt>
                <c:pt idx="717">
                  <c:v>-486.87500000000011</c:v>
                </c:pt>
                <c:pt idx="718">
                  <c:v>256.25</c:v>
                </c:pt>
                <c:pt idx="719">
                  <c:v>1025</c:v>
                </c:pt>
                <c:pt idx="720">
                  <c:v>1409.375</c:v>
                </c:pt>
                <c:pt idx="721">
                  <c:v>1178.7500000000002</c:v>
                </c:pt>
                <c:pt idx="722">
                  <c:v>1025</c:v>
                </c:pt>
                <c:pt idx="723">
                  <c:v>871.24999999999955</c:v>
                </c:pt>
                <c:pt idx="724">
                  <c:v>1050.6250000000005</c:v>
                </c:pt>
                <c:pt idx="725">
                  <c:v>1511.8749999999995</c:v>
                </c:pt>
                <c:pt idx="726">
                  <c:v>2101.2499999999986</c:v>
                </c:pt>
                <c:pt idx="727">
                  <c:v>2024.3749999999998</c:v>
                </c:pt>
                <c:pt idx="728">
                  <c:v>1383.7500000000014</c:v>
                </c:pt>
                <c:pt idx="729">
                  <c:v>973.75000000000102</c:v>
                </c:pt>
                <c:pt idx="730">
                  <c:v>435.62499999999892</c:v>
                </c:pt>
                <c:pt idx="731">
                  <c:v>102.49999999999963</c:v>
                </c:pt>
                <c:pt idx="732">
                  <c:v>76.875000000001094</c:v>
                </c:pt>
                <c:pt idx="733">
                  <c:v>102.49999999999963</c:v>
                </c:pt>
                <c:pt idx="734">
                  <c:v>128.125</c:v>
                </c:pt>
                <c:pt idx="735">
                  <c:v>179.37500000000071</c:v>
                </c:pt>
                <c:pt idx="736">
                  <c:v>256.25</c:v>
                </c:pt>
                <c:pt idx="737">
                  <c:v>230.62499999999963</c:v>
                </c:pt>
                <c:pt idx="738">
                  <c:v>102.49999999999963</c:v>
                </c:pt>
                <c:pt idx="739">
                  <c:v>333.12499999999926</c:v>
                </c:pt>
                <c:pt idx="740">
                  <c:v>589.3749999999992</c:v>
                </c:pt>
                <c:pt idx="741">
                  <c:v>486.87500000000142</c:v>
                </c:pt>
                <c:pt idx="742">
                  <c:v>230.62499999999963</c:v>
                </c:pt>
                <c:pt idx="743">
                  <c:v>51.249999999998906</c:v>
                </c:pt>
                <c:pt idx="744">
                  <c:v>25.625000000000362</c:v>
                </c:pt>
                <c:pt idx="745">
                  <c:v>25.625000000000362</c:v>
                </c:pt>
                <c:pt idx="746">
                  <c:v>128.125</c:v>
                </c:pt>
                <c:pt idx="747">
                  <c:v>281.8750000000004</c:v>
                </c:pt>
                <c:pt idx="748">
                  <c:v>384.37499999999994</c:v>
                </c:pt>
                <c:pt idx="749">
                  <c:v>307.49999999999892</c:v>
                </c:pt>
                <c:pt idx="750">
                  <c:v>102.49999999999963</c:v>
                </c:pt>
                <c:pt idx="751">
                  <c:v>-25.624999999998543</c:v>
                </c:pt>
                <c:pt idx="752">
                  <c:v>-128.125</c:v>
                </c:pt>
                <c:pt idx="753">
                  <c:v>-307.50000000000068</c:v>
                </c:pt>
                <c:pt idx="754">
                  <c:v>-435.62499999999892</c:v>
                </c:pt>
                <c:pt idx="755">
                  <c:v>-563.7500000000008</c:v>
                </c:pt>
                <c:pt idx="756">
                  <c:v>-999.37499999999955</c:v>
                </c:pt>
                <c:pt idx="757">
                  <c:v>-1793.75</c:v>
                </c:pt>
                <c:pt idx="758">
                  <c:v>-2460.0000000000005</c:v>
                </c:pt>
                <c:pt idx="759">
                  <c:v>-2639.3749999999991</c:v>
                </c:pt>
                <c:pt idx="760">
                  <c:v>-2665.0000000000005</c:v>
                </c:pt>
                <c:pt idx="761">
                  <c:v>-2716.25</c:v>
                </c:pt>
                <c:pt idx="762">
                  <c:v>-2408.7499999999995</c:v>
                </c:pt>
                <c:pt idx="763">
                  <c:v>-1639.9999999999995</c:v>
                </c:pt>
                <c:pt idx="764">
                  <c:v>-384.37499999999994</c:v>
                </c:pt>
                <c:pt idx="765">
                  <c:v>1025</c:v>
                </c:pt>
                <c:pt idx="766">
                  <c:v>1614.3750000000002</c:v>
                </c:pt>
                <c:pt idx="767">
                  <c:v>1639.9999999999995</c:v>
                </c:pt>
                <c:pt idx="768">
                  <c:v>1665.625</c:v>
                </c:pt>
                <c:pt idx="769">
                  <c:v>1973.1250000000007</c:v>
                </c:pt>
                <c:pt idx="770">
                  <c:v>2485.6249999999991</c:v>
                </c:pt>
                <c:pt idx="771">
                  <c:v>2511.2499999999991</c:v>
                </c:pt>
                <c:pt idx="772">
                  <c:v>2357.5000000000005</c:v>
                </c:pt>
                <c:pt idx="773">
                  <c:v>1947.5000000000005</c:v>
                </c:pt>
                <c:pt idx="774">
                  <c:v>1639.9999999999995</c:v>
                </c:pt>
                <c:pt idx="775">
                  <c:v>1691.2500000000005</c:v>
                </c:pt>
                <c:pt idx="776">
                  <c:v>1383.7499999999995</c:v>
                </c:pt>
                <c:pt idx="777">
                  <c:v>1025</c:v>
                </c:pt>
                <c:pt idx="778">
                  <c:v>896.875</c:v>
                </c:pt>
                <c:pt idx="779">
                  <c:v>768.74999999999989</c:v>
                </c:pt>
                <c:pt idx="780">
                  <c:v>589.37500000000114</c:v>
                </c:pt>
                <c:pt idx="781">
                  <c:v>435.62499999999892</c:v>
                </c:pt>
                <c:pt idx="782">
                  <c:v>307.49999999999892</c:v>
                </c:pt>
                <c:pt idx="783">
                  <c:v>205.00000000000108</c:v>
                </c:pt>
                <c:pt idx="784">
                  <c:v>179.37500000000071</c:v>
                </c:pt>
                <c:pt idx="785">
                  <c:v>281.8750000000004</c:v>
                </c:pt>
                <c:pt idx="786">
                  <c:v>307.50000000000068</c:v>
                </c:pt>
                <c:pt idx="787">
                  <c:v>153.74999999999852</c:v>
                </c:pt>
                <c:pt idx="788">
                  <c:v>25.624999999998543</c:v>
                </c:pt>
                <c:pt idx="789">
                  <c:v>25.625000000002185</c:v>
                </c:pt>
                <c:pt idx="790">
                  <c:v>102.50000000000145</c:v>
                </c:pt>
                <c:pt idx="791">
                  <c:v>153.74999999999852</c:v>
                </c:pt>
                <c:pt idx="792">
                  <c:v>-25.625000000002185</c:v>
                </c:pt>
                <c:pt idx="793">
                  <c:v>-640.625</c:v>
                </c:pt>
                <c:pt idx="794">
                  <c:v>-1511.8749999999977</c:v>
                </c:pt>
                <c:pt idx="795">
                  <c:v>-2280.6249999999995</c:v>
                </c:pt>
                <c:pt idx="796">
                  <c:v>-2665.0000000000018</c:v>
                </c:pt>
                <c:pt idx="797">
                  <c:v>-2485.6250000000005</c:v>
                </c:pt>
                <c:pt idx="798">
                  <c:v>-1793.75</c:v>
                </c:pt>
                <c:pt idx="799">
                  <c:v>-896.875</c:v>
                </c:pt>
                <c:pt idx="800">
                  <c:v>-256.25</c:v>
                </c:pt>
                <c:pt idx="801">
                  <c:v>179.37500000000071</c:v>
                </c:pt>
                <c:pt idx="802">
                  <c:v>871.25000000000136</c:v>
                </c:pt>
                <c:pt idx="803">
                  <c:v>1614.3749999999991</c:v>
                </c:pt>
                <c:pt idx="804">
                  <c:v>1716.8749999999989</c:v>
                </c:pt>
                <c:pt idx="805">
                  <c:v>1101.8750000000009</c:v>
                </c:pt>
                <c:pt idx="806">
                  <c:v>410.00000000000034</c:v>
                </c:pt>
                <c:pt idx="807">
                  <c:v>-51.250000000000725</c:v>
                </c:pt>
                <c:pt idx="808">
                  <c:v>-435.62500000000068</c:v>
                </c:pt>
                <c:pt idx="809">
                  <c:v>-717.49999999999932</c:v>
                </c:pt>
                <c:pt idx="810">
                  <c:v>-999.37499999999955</c:v>
                </c:pt>
                <c:pt idx="811">
                  <c:v>-1537.4999999999998</c:v>
                </c:pt>
                <c:pt idx="812">
                  <c:v>-1973.1249999999986</c:v>
                </c:pt>
                <c:pt idx="813">
                  <c:v>-2101.2500000000009</c:v>
                </c:pt>
                <c:pt idx="814">
                  <c:v>-2203.7500000000005</c:v>
                </c:pt>
                <c:pt idx="815">
                  <c:v>-2357.5</c:v>
                </c:pt>
                <c:pt idx="816">
                  <c:v>-2357.5000000000005</c:v>
                </c:pt>
                <c:pt idx="817">
                  <c:v>-2126.8750000000005</c:v>
                </c:pt>
                <c:pt idx="818">
                  <c:v>-1255.6249999999995</c:v>
                </c:pt>
                <c:pt idx="819">
                  <c:v>0</c:v>
                </c:pt>
                <c:pt idx="820">
                  <c:v>1127.4999999999998</c:v>
                </c:pt>
                <c:pt idx="821">
                  <c:v>1742.5000000000002</c:v>
                </c:pt>
                <c:pt idx="822">
                  <c:v>1665.625</c:v>
                </c:pt>
                <c:pt idx="823">
                  <c:v>1537.4999999999998</c:v>
                </c:pt>
                <c:pt idx="824">
                  <c:v>1306.8750000000002</c:v>
                </c:pt>
                <c:pt idx="825">
                  <c:v>1101.8750000000002</c:v>
                </c:pt>
                <c:pt idx="826">
                  <c:v>1050.6250000000005</c:v>
                </c:pt>
                <c:pt idx="827">
                  <c:v>973.7499999999992</c:v>
                </c:pt>
                <c:pt idx="828">
                  <c:v>1101.8749999999991</c:v>
                </c:pt>
                <c:pt idx="829">
                  <c:v>1306.8750000000002</c:v>
                </c:pt>
                <c:pt idx="830">
                  <c:v>1255.6249999999995</c:v>
                </c:pt>
                <c:pt idx="831">
                  <c:v>948.12500000000068</c:v>
                </c:pt>
                <c:pt idx="832">
                  <c:v>486.87500000000142</c:v>
                </c:pt>
                <c:pt idx="833">
                  <c:v>256.25</c:v>
                </c:pt>
                <c:pt idx="834">
                  <c:v>281.87499999999852</c:v>
                </c:pt>
                <c:pt idx="835">
                  <c:v>281.87499999999852</c:v>
                </c:pt>
                <c:pt idx="836">
                  <c:v>230.62500000000142</c:v>
                </c:pt>
                <c:pt idx="837">
                  <c:v>281.8750000000004</c:v>
                </c:pt>
                <c:pt idx="838">
                  <c:v>409.99999999999852</c:v>
                </c:pt>
                <c:pt idx="839">
                  <c:v>410.00000000000034</c:v>
                </c:pt>
                <c:pt idx="840">
                  <c:v>384.37499999999994</c:v>
                </c:pt>
                <c:pt idx="841">
                  <c:v>512.5</c:v>
                </c:pt>
                <c:pt idx="842">
                  <c:v>615.00000000000136</c:v>
                </c:pt>
                <c:pt idx="843">
                  <c:v>512.5</c:v>
                </c:pt>
                <c:pt idx="844">
                  <c:v>281.87499999999852</c:v>
                </c:pt>
                <c:pt idx="845">
                  <c:v>128.125</c:v>
                </c:pt>
                <c:pt idx="846">
                  <c:v>102.50000000000145</c:v>
                </c:pt>
                <c:pt idx="847">
                  <c:v>179.37500000000071</c:v>
                </c:pt>
                <c:pt idx="848">
                  <c:v>384.37499999999994</c:v>
                </c:pt>
                <c:pt idx="849">
                  <c:v>614.99999999999966</c:v>
                </c:pt>
                <c:pt idx="850">
                  <c:v>614.99999999999966</c:v>
                </c:pt>
                <c:pt idx="851">
                  <c:v>410.00000000000034</c:v>
                </c:pt>
                <c:pt idx="852">
                  <c:v>307.49999999999892</c:v>
                </c:pt>
                <c:pt idx="853">
                  <c:v>307.49999999999892</c:v>
                </c:pt>
                <c:pt idx="854">
                  <c:v>256.25</c:v>
                </c:pt>
                <c:pt idx="855">
                  <c:v>128.125</c:v>
                </c:pt>
                <c:pt idx="856">
                  <c:v>51.250000000000725</c:v>
                </c:pt>
                <c:pt idx="857">
                  <c:v>281.8750000000004</c:v>
                </c:pt>
                <c:pt idx="858">
                  <c:v>589.3749999999992</c:v>
                </c:pt>
                <c:pt idx="859">
                  <c:v>589.3749999999992</c:v>
                </c:pt>
                <c:pt idx="860">
                  <c:v>410.00000000000216</c:v>
                </c:pt>
                <c:pt idx="861">
                  <c:v>512.5</c:v>
                </c:pt>
                <c:pt idx="862">
                  <c:v>948.12499999999704</c:v>
                </c:pt>
                <c:pt idx="863">
                  <c:v>896.875</c:v>
                </c:pt>
                <c:pt idx="864">
                  <c:v>435.62500000000068</c:v>
                </c:pt>
                <c:pt idx="865">
                  <c:v>281.87500000000216</c:v>
                </c:pt>
                <c:pt idx="866">
                  <c:v>461.24999999999926</c:v>
                </c:pt>
                <c:pt idx="867">
                  <c:v>666.24999999999852</c:v>
                </c:pt>
                <c:pt idx="868">
                  <c:v>512.5</c:v>
                </c:pt>
                <c:pt idx="869">
                  <c:v>128.125</c:v>
                </c:pt>
                <c:pt idx="870">
                  <c:v>-102.49999999999781</c:v>
                </c:pt>
                <c:pt idx="871">
                  <c:v>-179.37500000000071</c:v>
                </c:pt>
                <c:pt idx="872">
                  <c:v>-204.99999999999926</c:v>
                </c:pt>
                <c:pt idx="873">
                  <c:v>-256.25</c:v>
                </c:pt>
                <c:pt idx="874">
                  <c:v>-384.37499999999994</c:v>
                </c:pt>
                <c:pt idx="875">
                  <c:v>-538.12499999999852</c:v>
                </c:pt>
                <c:pt idx="876">
                  <c:v>-666.25000000000216</c:v>
                </c:pt>
                <c:pt idx="877">
                  <c:v>-589.3749999999992</c:v>
                </c:pt>
                <c:pt idx="878">
                  <c:v>-333.12499999999926</c:v>
                </c:pt>
                <c:pt idx="879">
                  <c:v>-102.50000000000145</c:v>
                </c:pt>
                <c:pt idx="880">
                  <c:v>-256.25</c:v>
                </c:pt>
                <c:pt idx="881">
                  <c:v>-512.5</c:v>
                </c:pt>
                <c:pt idx="882">
                  <c:v>-256.25</c:v>
                </c:pt>
                <c:pt idx="883">
                  <c:v>0</c:v>
                </c:pt>
                <c:pt idx="884">
                  <c:v>25.624999999998543</c:v>
                </c:pt>
                <c:pt idx="885">
                  <c:v>102.50000000000145</c:v>
                </c:pt>
                <c:pt idx="886">
                  <c:v>128.125</c:v>
                </c:pt>
                <c:pt idx="887">
                  <c:v>76.874999999999261</c:v>
                </c:pt>
                <c:pt idx="888">
                  <c:v>-25.624999999998543</c:v>
                </c:pt>
                <c:pt idx="889">
                  <c:v>-153.75000000000219</c:v>
                </c:pt>
                <c:pt idx="890">
                  <c:v>-307.50000000000068</c:v>
                </c:pt>
                <c:pt idx="891">
                  <c:v>-486.87499999999778</c:v>
                </c:pt>
                <c:pt idx="892">
                  <c:v>-640.625</c:v>
                </c:pt>
                <c:pt idx="893">
                  <c:v>-666.25000000000045</c:v>
                </c:pt>
                <c:pt idx="894">
                  <c:v>-563.74999999999886</c:v>
                </c:pt>
                <c:pt idx="895">
                  <c:v>-384.37499999999994</c:v>
                </c:pt>
                <c:pt idx="896">
                  <c:v>-179.37500000000071</c:v>
                </c:pt>
                <c:pt idx="897">
                  <c:v>-51.250000000000725</c:v>
                </c:pt>
                <c:pt idx="898">
                  <c:v>-25.625000000000362</c:v>
                </c:pt>
                <c:pt idx="899">
                  <c:v>-102.49999999999963</c:v>
                </c:pt>
                <c:pt idx="900">
                  <c:v>-230.62499999999963</c:v>
                </c:pt>
                <c:pt idx="901">
                  <c:v>-461.24999999999926</c:v>
                </c:pt>
                <c:pt idx="902">
                  <c:v>-1614.3749999999991</c:v>
                </c:pt>
                <c:pt idx="903">
                  <c:v>-2665.0000000000018</c:v>
                </c:pt>
                <c:pt idx="904">
                  <c:v>-2485.6250000000005</c:v>
                </c:pt>
                <c:pt idx="905">
                  <c:v>-1793.75</c:v>
                </c:pt>
                <c:pt idx="906">
                  <c:v>-896.875</c:v>
                </c:pt>
                <c:pt idx="907">
                  <c:v>-256.25</c:v>
                </c:pt>
                <c:pt idx="908">
                  <c:v>179.37500000000071</c:v>
                </c:pt>
                <c:pt idx="909">
                  <c:v>871.25000000000136</c:v>
                </c:pt>
                <c:pt idx="910">
                  <c:v>1614.3749999999991</c:v>
                </c:pt>
                <c:pt idx="911">
                  <c:v>1716.8749999999989</c:v>
                </c:pt>
                <c:pt idx="912">
                  <c:v>1101.8750000000009</c:v>
                </c:pt>
                <c:pt idx="913">
                  <c:v>666.25000000000045</c:v>
                </c:pt>
                <c:pt idx="914">
                  <c:v>1101.8749999999991</c:v>
                </c:pt>
                <c:pt idx="915">
                  <c:v>1050.6250000000005</c:v>
                </c:pt>
                <c:pt idx="916">
                  <c:v>563.7500000000008</c:v>
                </c:pt>
                <c:pt idx="917">
                  <c:v>230.62499999999963</c:v>
                </c:pt>
                <c:pt idx="918">
                  <c:v>-25.625000000000362</c:v>
                </c:pt>
                <c:pt idx="919">
                  <c:v>128.125</c:v>
                </c:pt>
                <c:pt idx="920">
                  <c:v>358.74999999999966</c:v>
                </c:pt>
                <c:pt idx="921">
                  <c:v>717.49999999999932</c:v>
                </c:pt>
                <c:pt idx="922">
                  <c:v>871.24999999999955</c:v>
                </c:pt>
                <c:pt idx="923">
                  <c:v>717.49999999999932</c:v>
                </c:pt>
                <c:pt idx="924">
                  <c:v>51.249999999998906</c:v>
                </c:pt>
                <c:pt idx="925">
                  <c:v>-614.99999999999784</c:v>
                </c:pt>
                <c:pt idx="926">
                  <c:v>-538.12499999999852</c:v>
                </c:pt>
                <c:pt idx="927">
                  <c:v>-358.75000000000142</c:v>
                </c:pt>
                <c:pt idx="928">
                  <c:v>-281.8750000000004</c:v>
                </c:pt>
                <c:pt idx="929">
                  <c:v>-204.99999999999926</c:v>
                </c:pt>
                <c:pt idx="930">
                  <c:v>-179.37499999999889</c:v>
                </c:pt>
                <c:pt idx="931">
                  <c:v>-179.37500000000071</c:v>
                </c:pt>
                <c:pt idx="932">
                  <c:v>-205.00000000000108</c:v>
                </c:pt>
                <c:pt idx="933">
                  <c:v>-307.49999999999892</c:v>
                </c:pt>
                <c:pt idx="934">
                  <c:v>-486.8749999999996</c:v>
                </c:pt>
                <c:pt idx="935">
                  <c:v>-512.5</c:v>
                </c:pt>
                <c:pt idx="936">
                  <c:v>-384.37499999999994</c:v>
                </c:pt>
                <c:pt idx="937">
                  <c:v>-281.8750000000004</c:v>
                </c:pt>
                <c:pt idx="938">
                  <c:v>-256.25</c:v>
                </c:pt>
                <c:pt idx="939">
                  <c:v>-281.8750000000004</c:v>
                </c:pt>
                <c:pt idx="940">
                  <c:v>-230.62499999999963</c:v>
                </c:pt>
                <c:pt idx="941">
                  <c:v>-102.49999999999963</c:v>
                </c:pt>
                <c:pt idx="942">
                  <c:v>-51.250000000000725</c:v>
                </c:pt>
                <c:pt idx="943">
                  <c:v>-25.625000000000362</c:v>
                </c:pt>
                <c:pt idx="944">
                  <c:v>25.625000000000362</c:v>
                </c:pt>
                <c:pt idx="945">
                  <c:v>76.875000000001094</c:v>
                </c:pt>
                <c:pt idx="946">
                  <c:v>256.25</c:v>
                </c:pt>
                <c:pt idx="947">
                  <c:v>409.99999999999852</c:v>
                </c:pt>
                <c:pt idx="948">
                  <c:v>307.50000000000068</c:v>
                </c:pt>
                <c:pt idx="949">
                  <c:v>76.875000000001094</c:v>
                </c:pt>
                <c:pt idx="950">
                  <c:v>-281.8750000000004</c:v>
                </c:pt>
                <c:pt idx="951">
                  <c:v>-871.24999999999955</c:v>
                </c:pt>
                <c:pt idx="952">
                  <c:v>-1716.8750000000007</c:v>
                </c:pt>
                <c:pt idx="953">
                  <c:v>-2460.0000000000005</c:v>
                </c:pt>
                <c:pt idx="954">
                  <c:v>-2716.25</c:v>
                </c:pt>
                <c:pt idx="955">
                  <c:v>-2716.25</c:v>
                </c:pt>
                <c:pt idx="956">
                  <c:v>-2716.2499999999995</c:v>
                </c:pt>
                <c:pt idx="957">
                  <c:v>-1896.2499999999993</c:v>
                </c:pt>
                <c:pt idx="958">
                  <c:v>-307.49999999999983</c:v>
                </c:pt>
                <c:pt idx="959">
                  <c:v>1076.2499999999998</c:v>
                </c:pt>
                <c:pt idx="960">
                  <c:v>2203.7500000000005</c:v>
                </c:pt>
                <c:pt idx="961">
                  <c:v>2844.3749999999991</c:v>
                </c:pt>
                <c:pt idx="962">
                  <c:v>2741.8749999999986</c:v>
                </c:pt>
                <c:pt idx="963">
                  <c:v>2203.7500000000005</c:v>
                </c:pt>
                <c:pt idx="964">
                  <c:v>1486.2500000000011</c:v>
                </c:pt>
                <c:pt idx="965">
                  <c:v>794.37500000000034</c:v>
                </c:pt>
                <c:pt idx="966">
                  <c:v>281.8750000000004</c:v>
                </c:pt>
                <c:pt idx="967">
                  <c:v>0</c:v>
                </c:pt>
                <c:pt idx="968">
                  <c:v>-128.125</c:v>
                </c:pt>
                <c:pt idx="969">
                  <c:v>-307.50000000000068</c:v>
                </c:pt>
                <c:pt idx="970">
                  <c:v>-640.625</c:v>
                </c:pt>
                <c:pt idx="971">
                  <c:v>-1281.25</c:v>
                </c:pt>
                <c:pt idx="972">
                  <c:v>-2203.7500000000005</c:v>
                </c:pt>
                <c:pt idx="973">
                  <c:v>-2716.25</c:v>
                </c:pt>
                <c:pt idx="974">
                  <c:v>-2716.25</c:v>
                </c:pt>
                <c:pt idx="975">
                  <c:v>-2716.2499999999995</c:v>
                </c:pt>
                <c:pt idx="976">
                  <c:v>-2741.8749999999995</c:v>
                </c:pt>
                <c:pt idx="977">
                  <c:v>-2229.375</c:v>
                </c:pt>
                <c:pt idx="978">
                  <c:v>-1563.1250000000005</c:v>
                </c:pt>
                <c:pt idx="979">
                  <c:v>-1358.125</c:v>
                </c:pt>
                <c:pt idx="980">
                  <c:v>-1127.4999999999998</c:v>
                </c:pt>
                <c:pt idx="981">
                  <c:v>-896.87499999999977</c:v>
                </c:pt>
                <c:pt idx="982">
                  <c:v>-845.62500000000023</c:v>
                </c:pt>
                <c:pt idx="983">
                  <c:v>-1025</c:v>
                </c:pt>
                <c:pt idx="984">
                  <c:v>-1127.5</c:v>
                </c:pt>
                <c:pt idx="985">
                  <c:v>-820.00000000000011</c:v>
                </c:pt>
                <c:pt idx="986">
                  <c:v>-281.875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205.00000000000003</c:v>
                </c:pt>
                <c:pt idx="1027">
                  <c:v>922.5</c:v>
                </c:pt>
                <c:pt idx="1028">
                  <c:v>1998.7499999999998</c:v>
                </c:pt>
                <c:pt idx="1029">
                  <c:v>2818.75</c:v>
                </c:pt>
                <c:pt idx="1030">
                  <c:v>2921.25</c:v>
                </c:pt>
                <c:pt idx="1031">
                  <c:v>2511.2499999999995</c:v>
                </c:pt>
                <c:pt idx="1032">
                  <c:v>2101.25</c:v>
                </c:pt>
                <c:pt idx="1033">
                  <c:v>1870.6250000000002</c:v>
                </c:pt>
                <c:pt idx="1034">
                  <c:v>1742.5000000000002</c:v>
                </c:pt>
                <c:pt idx="1035">
                  <c:v>1511.8750000000007</c:v>
                </c:pt>
                <c:pt idx="1036">
                  <c:v>1204.3750000000007</c:v>
                </c:pt>
                <c:pt idx="1037">
                  <c:v>999.37499999999955</c:v>
                </c:pt>
                <c:pt idx="1038">
                  <c:v>999.37499999999955</c:v>
                </c:pt>
                <c:pt idx="1039">
                  <c:v>1153.125</c:v>
                </c:pt>
                <c:pt idx="1040">
                  <c:v>1229.9999999999993</c:v>
                </c:pt>
                <c:pt idx="1041">
                  <c:v>1153.125</c:v>
                </c:pt>
                <c:pt idx="1042">
                  <c:v>896.875</c:v>
                </c:pt>
                <c:pt idx="1043">
                  <c:v>538.12500000000034</c:v>
                </c:pt>
                <c:pt idx="1044">
                  <c:v>230.62499999999963</c:v>
                </c:pt>
                <c:pt idx="1045">
                  <c:v>76.874999999999261</c:v>
                </c:pt>
                <c:pt idx="1046">
                  <c:v>76.875000000001094</c:v>
                </c:pt>
                <c:pt idx="1047">
                  <c:v>102.49999999999963</c:v>
                </c:pt>
                <c:pt idx="1048">
                  <c:v>0</c:v>
                </c:pt>
                <c:pt idx="1049">
                  <c:v>-256.25</c:v>
                </c:pt>
                <c:pt idx="1050">
                  <c:v>-614.99999999999966</c:v>
                </c:pt>
                <c:pt idx="1051">
                  <c:v>-896.875</c:v>
                </c:pt>
                <c:pt idx="1052">
                  <c:v>-1076.2500000000007</c:v>
                </c:pt>
                <c:pt idx="1053">
                  <c:v>-1281.25</c:v>
                </c:pt>
                <c:pt idx="1054">
                  <c:v>-1588.7500000000007</c:v>
                </c:pt>
                <c:pt idx="1055">
                  <c:v>-1998.7499999999991</c:v>
                </c:pt>
                <c:pt idx="1056">
                  <c:v>-2459.9999999999995</c:v>
                </c:pt>
                <c:pt idx="1057">
                  <c:v>-2716.25</c:v>
                </c:pt>
                <c:pt idx="1058">
                  <c:v>-2485.6249999999995</c:v>
                </c:pt>
                <c:pt idx="1059">
                  <c:v>-2229.375</c:v>
                </c:pt>
                <c:pt idx="1060">
                  <c:v>-1947.5</c:v>
                </c:pt>
                <c:pt idx="1061">
                  <c:v>-1204.3749999999998</c:v>
                </c:pt>
                <c:pt idx="1062">
                  <c:v>-333.12500000000023</c:v>
                </c:pt>
                <c:pt idx="1063">
                  <c:v>205.00000000000017</c:v>
                </c:pt>
                <c:pt idx="1064">
                  <c:v>896.875</c:v>
                </c:pt>
                <c:pt idx="1065">
                  <c:v>1819.3749999999995</c:v>
                </c:pt>
                <c:pt idx="1066">
                  <c:v>1998.7499999999998</c:v>
                </c:pt>
                <c:pt idx="1067">
                  <c:v>1204.3750000000007</c:v>
                </c:pt>
                <c:pt idx="1068">
                  <c:v>461.25000000000023</c:v>
                </c:pt>
                <c:pt idx="1069">
                  <c:v>461.24999999999926</c:v>
                </c:pt>
                <c:pt idx="1070">
                  <c:v>922.50000000000045</c:v>
                </c:pt>
                <c:pt idx="1071">
                  <c:v>1383.7500000000005</c:v>
                </c:pt>
                <c:pt idx="1072">
                  <c:v>1665.6249999999991</c:v>
                </c:pt>
                <c:pt idx="1073">
                  <c:v>1973.125</c:v>
                </c:pt>
                <c:pt idx="1074">
                  <c:v>2357.5000000000005</c:v>
                </c:pt>
                <c:pt idx="1075">
                  <c:v>2511.2499999999991</c:v>
                </c:pt>
                <c:pt idx="1076">
                  <c:v>2254.9999999999995</c:v>
                </c:pt>
                <c:pt idx="1077">
                  <c:v>1819.3750000000002</c:v>
                </c:pt>
                <c:pt idx="1078">
                  <c:v>1435.0000000000002</c:v>
                </c:pt>
                <c:pt idx="1079">
                  <c:v>1230.0000000000011</c:v>
                </c:pt>
                <c:pt idx="1080">
                  <c:v>948.12500000000068</c:v>
                </c:pt>
                <c:pt idx="1081">
                  <c:v>461.24999999999926</c:v>
                </c:pt>
                <c:pt idx="1082">
                  <c:v>-25.625000000000362</c:v>
                </c:pt>
                <c:pt idx="1083">
                  <c:v>-538.12500000000034</c:v>
                </c:pt>
                <c:pt idx="1084">
                  <c:v>-820.00000000000068</c:v>
                </c:pt>
                <c:pt idx="1085">
                  <c:v>-589.3749999999992</c:v>
                </c:pt>
                <c:pt idx="1086">
                  <c:v>-179.37499999999889</c:v>
                </c:pt>
                <c:pt idx="1087">
                  <c:v>25.625000000000362</c:v>
                </c:pt>
                <c:pt idx="1088">
                  <c:v>51.249999999998906</c:v>
                </c:pt>
                <c:pt idx="1089">
                  <c:v>25.624999999998543</c:v>
                </c:pt>
                <c:pt idx="1090">
                  <c:v>0</c:v>
                </c:pt>
                <c:pt idx="1091">
                  <c:v>76.875000000001094</c:v>
                </c:pt>
                <c:pt idx="1092">
                  <c:v>333.12500000000108</c:v>
                </c:pt>
                <c:pt idx="1093">
                  <c:v>666.25000000000045</c:v>
                </c:pt>
                <c:pt idx="1094">
                  <c:v>743.12499999999966</c:v>
                </c:pt>
                <c:pt idx="1095">
                  <c:v>512.5</c:v>
                </c:pt>
                <c:pt idx="1096">
                  <c:v>230.62499999999963</c:v>
                </c:pt>
                <c:pt idx="1097">
                  <c:v>-51.250000000000725</c:v>
                </c:pt>
                <c:pt idx="1098">
                  <c:v>-410.00000000000034</c:v>
                </c:pt>
                <c:pt idx="1099">
                  <c:v>-820.00000000000068</c:v>
                </c:pt>
                <c:pt idx="1100">
                  <c:v>-871.24999999999955</c:v>
                </c:pt>
                <c:pt idx="1101">
                  <c:v>-486.8749999999996</c:v>
                </c:pt>
                <c:pt idx="1102">
                  <c:v>-25.625000000000362</c:v>
                </c:pt>
                <c:pt idx="1103">
                  <c:v>461.25000000000114</c:v>
                </c:pt>
                <c:pt idx="1104">
                  <c:v>896.875</c:v>
                </c:pt>
                <c:pt idx="1105">
                  <c:v>948.12499999999886</c:v>
                </c:pt>
                <c:pt idx="1106">
                  <c:v>563.7500000000008</c:v>
                </c:pt>
                <c:pt idx="1107">
                  <c:v>128.12500000000182</c:v>
                </c:pt>
                <c:pt idx="1108">
                  <c:v>-256.25</c:v>
                </c:pt>
                <c:pt idx="1109">
                  <c:v>-615.00000000000136</c:v>
                </c:pt>
                <c:pt idx="1110">
                  <c:v>-589.3749999999992</c:v>
                </c:pt>
                <c:pt idx="1111">
                  <c:v>-179.37500000000071</c:v>
                </c:pt>
                <c:pt idx="1112">
                  <c:v>358.74999999999966</c:v>
                </c:pt>
                <c:pt idx="1113">
                  <c:v>1025</c:v>
                </c:pt>
                <c:pt idx="1114">
                  <c:v>1383.7499999999995</c:v>
                </c:pt>
                <c:pt idx="1115">
                  <c:v>1050.6250000000023</c:v>
                </c:pt>
                <c:pt idx="1116">
                  <c:v>435.62500000000068</c:v>
                </c:pt>
                <c:pt idx="1117">
                  <c:v>-25.625000000002185</c:v>
                </c:pt>
                <c:pt idx="1118">
                  <c:v>-410.00000000000216</c:v>
                </c:pt>
                <c:pt idx="1119">
                  <c:v>-614.99999999999784</c:v>
                </c:pt>
                <c:pt idx="1120">
                  <c:v>-486.87499999999778</c:v>
                </c:pt>
                <c:pt idx="1121">
                  <c:v>-307.50000000000068</c:v>
                </c:pt>
                <c:pt idx="1122">
                  <c:v>-333.12499999999926</c:v>
                </c:pt>
                <c:pt idx="1123">
                  <c:v>-640.625</c:v>
                </c:pt>
                <c:pt idx="1124">
                  <c:v>-1178.7500000000023</c:v>
                </c:pt>
                <c:pt idx="1125">
                  <c:v>-1896.2500000000014</c:v>
                </c:pt>
                <c:pt idx="1126">
                  <c:v>-2511.2499999999991</c:v>
                </c:pt>
                <c:pt idx="1127">
                  <c:v>-2716.2499999999986</c:v>
                </c:pt>
                <c:pt idx="1128">
                  <c:v>-2664.9999999999995</c:v>
                </c:pt>
                <c:pt idx="1129">
                  <c:v>-2306.25</c:v>
                </c:pt>
                <c:pt idx="1130">
                  <c:v>-1845.0000000000009</c:v>
                </c:pt>
                <c:pt idx="1131">
                  <c:v>-1640.0000000000005</c:v>
                </c:pt>
                <c:pt idx="1132">
                  <c:v>-1614.3749999999991</c:v>
                </c:pt>
                <c:pt idx="1133">
                  <c:v>-1742.5000000000002</c:v>
                </c:pt>
                <c:pt idx="1134">
                  <c:v>-1845.0000000000009</c:v>
                </c:pt>
                <c:pt idx="1135">
                  <c:v>-1716.8749999999998</c:v>
                </c:pt>
                <c:pt idx="1136">
                  <c:v>-1229.9999999999998</c:v>
                </c:pt>
                <c:pt idx="1137">
                  <c:v>-538.12500000000034</c:v>
                </c:pt>
                <c:pt idx="1138">
                  <c:v>-76.87499999999973</c:v>
                </c:pt>
                <c:pt idx="1139">
                  <c:v>102.50000000000009</c:v>
                </c:pt>
                <c:pt idx="1140">
                  <c:v>204.99999999999974</c:v>
                </c:pt>
                <c:pt idx="1141">
                  <c:v>461.24999999999972</c:v>
                </c:pt>
                <c:pt idx="1142">
                  <c:v>1025.0000000000005</c:v>
                </c:pt>
                <c:pt idx="1143">
                  <c:v>1563.1250000000005</c:v>
                </c:pt>
                <c:pt idx="1144">
                  <c:v>1358.1249999999993</c:v>
                </c:pt>
                <c:pt idx="1145">
                  <c:v>589.37500000000011</c:v>
                </c:pt>
                <c:pt idx="1146">
                  <c:v>-435.62499999999977</c:v>
                </c:pt>
                <c:pt idx="1147">
                  <c:v>-1896.2500000000007</c:v>
                </c:pt>
                <c:pt idx="1148">
                  <c:v>-2280.6249999999995</c:v>
                </c:pt>
                <c:pt idx="1149">
                  <c:v>-1383.7499999999995</c:v>
                </c:pt>
                <c:pt idx="1150">
                  <c:v>-461.25000000000023</c:v>
                </c:pt>
                <c:pt idx="1151">
                  <c:v>0</c:v>
                </c:pt>
                <c:pt idx="1152">
                  <c:v>486.87500000000011</c:v>
                </c:pt>
                <c:pt idx="1153">
                  <c:v>1742.5000000000002</c:v>
                </c:pt>
                <c:pt idx="1154">
                  <c:v>2870</c:v>
                </c:pt>
                <c:pt idx="1155">
                  <c:v>2818.75</c:v>
                </c:pt>
                <c:pt idx="1156">
                  <c:v>2229.3749999999991</c:v>
                </c:pt>
                <c:pt idx="1157">
                  <c:v>2152.5000000000005</c:v>
                </c:pt>
                <c:pt idx="1158">
                  <c:v>2460.0000000000005</c:v>
                </c:pt>
                <c:pt idx="1159">
                  <c:v>2741.8749999999986</c:v>
                </c:pt>
                <c:pt idx="1160">
                  <c:v>2664.9999999999995</c:v>
                </c:pt>
                <c:pt idx="1161">
                  <c:v>2280.6249999999995</c:v>
                </c:pt>
                <c:pt idx="1162">
                  <c:v>1973.1250000000007</c:v>
                </c:pt>
                <c:pt idx="1163">
                  <c:v>1845.0000000000009</c:v>
                </c:pt>
                <c:pt idx="1164">
                  <c:v>1768.1250000000016</c:v>
                </c:pt>
                <c:pt idx="1165">
                  <c:v>1691.2499999999984</c:v>
                </c:pt>
                <c:pt idx="1166">
                  <c:v>1178.7499999999984</c:v>
                </c:pt>
                <c:pt idx="1167">
                  <c:v>691.87500000000068</c:v>
                </c:pt>
                <c:pt idx="1168">
                  <c:v>820.00000000000068</c:v>
                </c:pt>
                <c:pt idx="1169">
                  <c:v>922.50000000000227</c:v>
                </c:pt>
                <c:pt idx="1170">
                  <c:v>845.6249999999992</c:v>
                </c:pt>
                <c:pt idx="1171">
                  <c:v>794.37499999999852</c:v>
                </c:pt>
                <c:pt idx="1172">
                  <c:v>717.49999999999932</c:v>
                </c:pt>
                <c:pt idx="1173">
                  <c:v>640.625</c:v>
                </c:pt>
                <c:pt idx="1174">
                  <c:v>589.3749999999992</c:v>
                </c:pt>
                <c:pt idx="1175">
                  <c:v>512.5</c:v>
                </c:pt>
                <c:pt idx="1176">
                  <c:v>435.62500000000068</c:v>
                </c:pt>
                <c:pt idx="1177">
                  <c:v>409.99999999999852</c:v>
                </c:pt>
                <c:pt idx="1178">
                  <c:v>461.24999999999926</c:v>
                </c:pt>
                <c:pt idx="1179">
                  <c:v>512.5</c:v>
                </c:pt>
                <c:pt idx="1180">
                  <c:v>512.5</c:v>
                </c:pt>
                <c:pt idx="1181">
                  <c:v>486.87500000000142</c:v>
                </c:pt>
                <c:pt idx="1182">
                  <c:v>410.00000000000216</c:v>
                </c:pt>
                <c:pt idx="1183">
                  <c:v>333.12499999999926</c:v>
                </c:pt>
                <c:pt idx="1184">
                  <c:v>281.87499999999852</c:v>
                </c:pt>
                <c:pt idx="1185">
                  <c:v>204.99999999999926</c:v>
                </c:pt>
                <c:pt idx="1186">
                  <c:v>76.874999999999261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25.625000000002185</c:v>
                </c:pt>
                <c:pt idx="1196">
                  <c:v>25.625000000002185</c:v>
                </c:pt>
                <c:pt idx="1197">
                  <c:v>25.624999999998543</c:v>
                </c:pt>
                <c:pt idx="1198">
                  <c:v>128.125</c:v>
                </c:pt>
                <c:pt idx="1199">
                  <c:v>230.62500000000142</c:v>
                </c:pt>
                <c:pt idx="1200">
                  <c:v>333.12499999999926</c:v>
                </c:pt>
                <c:pt idx="1201">
                  <c:v>409.99999999999852</c:v>
                </c:pt>
                <c:pt idx="1202">
                  <c:v>358.75000000000142</c:v>
                </c:pt>
                <c:pt idx="1203">
                  <c:v>256.25</c:v>
                </c:pt>
                <c:pt idx="1204">
                  <c:v>153.74999999999852</c:v>
                </c:pt>
                <c:pt idx="1205">
                  <c:v>76.874999999999261</c:v>
                </c:pt>
                <c:pt idx="1206">
                  <c:v>51.250000000000725</c:v>
                </c:pt>
                <c:pt idx="1207">
                  <c:v>51.250000000000725</c:v>
                </c:pt>
                <c:pt idx="1208">
                  <c:v>51.250000000000725</c:v>
                </c:pt>
                <c:pt idx="1209">
                  <c:v>25.625000000002185</c:v>
                </c:pt>
                <c:pt idx="1210">
                  <c:v>0</c:v>
                </c:pt>
                <c:pt idx="1211">
                  <c:v>0</c:v>
                </c:pt>
                <c:pt idx="1212">
                  <c:v>-25.625000000002185</c:v>
                </c:pt>
                <c:pt idx="1213">
                  <c:v>-25.625000000002185</c:v>
                </c:pt>
                <c:pt idx="1214">
                  <c:v>0</c:v>
                </c:pt>
                <c:pt idx="1215">
                  <c:v>0</c:v>
                </c:pt>
                <c:pt idx="1216">
                  <c:v>-25.624999999998543</c:v>
                </c:pt>
                <c:pt idx="1217">
                  <c:v>-51.250000000000725</c:v>
                </c:pt>
                <c:pt idx="1218">
                  <c:v>-51.250000000000725</c:v>
                </c:pt>
                <c:pt idx="1219">
                  <c:v>-51.249999999997087</c:v>
                </c:pt>
                <c:pt idx="1220">
                  <c:v>-76.874999999999261</c:v>
                </c:pt>
                <c:pt idx="1221">
                  <c:v>-128.125</c:v>
                </c:pt>
                <c:pt idx="1222">
                  <c:v>-153.75000000000219</c:v>
                </c:pt>
                <c:pt idx="1223">
                  <c:v>-179.37500000000071</c:v>
                </c:pt>
                <c:pt idx="1224">
                  <c:v>-153.74999999999852</c:v>
                </c:pt>
                <c:pt idx="1225">
                  <c:v>-102.50000000000145</c:v>
                </c:pt>
                <c:pt idx="1226">
                  <c:v>-76.874999999999261</c:v>
                </c:pt>
                <c:pt idx="1227">
                  <c:v>-76.874999999999261</c:v>
                </c:pt>
                <c:pt idx="1228">
                  <c:v>-76.874999999999261</c:v>
                </c:pt>
                <c:pt idx="1229">
                  <c:v>-76.874999999999261</c:v>
                </c:pt>
                <c:pt idx="1230">
                  <c:v>-102.50000000000145</c:v>
                </c:pt>
                <c:pt idx="1231">
                  <c:v>-76.874999999999261</c:v>
                </c:pt>
                <c:pt idx="1232">
                  <c:v>-25.624999999998543</c:v>
                </c:pt>
                <c:pt idx="1233">
                  <c:v>-25.625000000002185</c:v>
                </c:pt>
                <c:pt idx="1234">
                  <c:v>-25.625000000002185</c:v>
                </c:pt>
                <c:pt idx="1235">
                  <c:v>-51.250000000000725</c:v>
                </c:pt>
                <c:pt idx="1236">
                  <c:v>-102.49999999999781</c:v>
                </c:pt>
                <c:pt idx="1237">
                  <c:v>-179.37499999999707</c:v>
                </c:pt>
                <c:pt idx="1238">
                  <c:v>-281.87500000000216</c:v>
                </c:pt>
                <c:pt idx="1239">
                  <c:v>-358.75000000000142</c:v>
                </c:pt>
                <c:pt idx="1240">
                  <c:v>-384.37499999999994</c:v>
                </c:pt>
                <c:pt idx="1241">
                  <c:v>-358.75000000000142</c:v>
                </c:pt>
                <c:pt idx="1242">
                  <c:v>-333.12499999999926</c:v>
                </c:pt>
                <c:pt idx="1243">
                  <c:v>-333.12499999999926</c:v>
                </c:pt>
                <c:pt idx="1244">
                  <c:v>-333.12499999999926</c:v>
                </c:pt>
                <c:pt idx="1245">
                  <c:v>-307.50000000000068</c:v>
                </c:pt>
                <c:pt idx="1246">
                  <c:v>-333.12499999999926</c:v>
                </c:pt>
                <c:pt idx="1247">
                  <c:v>-358.74999999999778</c:v>
                </c:pt>
                <c:pt idx="1248">
                  <c:v>-358.75000000000142</c:v>
                </c:pt>
                <c:pt idx="1249">
                  <c:v>-358.75000000000142</c:v>
                </c:pt>
                <c:pt idx="1250">
                  <c:v>-333.12499999999926</c:v>
                </c:pt>
                <c:pt idx="1251">
                  <c:v>-307.50000000000068</c:v>
                </c:pt>
                <c:pt idx="1252">
                  <c:v>-307.50000000000068</c:v>
                </c:pt>
                <c:pt idx="1253">
                  <c:v>-307.49999999999704</c:v>
                </c:pt>
                <c:pt idx="1254">
                  <c:v>-307.50000000000068</c:v>
                </c:pt>
                <c:pt idx="1255">
                  <c:v>-307.50000000000068</c:v>
                </c:pt>
                <c:pt idx="1256">
                  <c:v>-307.50000000000068</c:v>
                </c:pt>
                <c:pt idx="1257">
                  <c:v>-307.50000000000068</c:v>
                </c:pt>
                <c:pt idx="1258">
                  <c:v>-307.49999999999704</c:v>
                </c:pt>
                <c:pt idx="1259">
                  <c:v>-281.87499999999852</c:v>
                </c:pt>
                <c:pt idx="1260">
                  <c:v>-230.62500000000142</c:v>
                </c:pt>
                <c:pt idx="1261">
                  <c:v>-179.37500000000071</c:v>
                </c:pt>
                <c:pt idx="1262">
                  <c:v>-76.874999999999261</c:v>
                </c:pt>
                <c:pt idx="1263">
                  <c:v>25.624999999998543</c:v>
                </c:pt>
                <c:pt idx="1264">
                  <c:v>102.49999999999781</c:v>
                </c:pt>
                <c:pt idx="1265">
                  <c:v>153.75000000000219</c:v>
                </c:pt>
                <c:pt idx="1266">
                  <c:v>128.125</c:v>
                </c:pt>
                <c:pt idx="1267">
                  <c:v>102.49999999999781</c:v>
                </c:pt>
                <c:pt idx="1268">
                  <c:v>51.250000000000725</c:v>
                </c:pt>
                <c:pt idx="1269">
                  <c:v>-51.250000000000725</c:v>
                </c:pt>
                <c:pt idx="1270">
                  <c:v>-128.125</c:v>
                </c:pt>
                <c:pt idx="1271">
                  <c:v>-179.37499999999707</c:v>
                </c:pt>
                <c:pt idx="1272">
                  <c:v>-204.99999999999926</c:v>
                </c:pt>
                <c:pt idx="1273">
                  <c:v>-179.37500000000071</c:v>
                </c:pt>
                <c:pt idx="1274">
                  <c:v>-153.74999999999852</c:v>
                </c:pt>
                <c:pt idx="1275">
                  <c:v>-128.125</c:v>
                </c:pt>
                <c:pt idx="1276">
                  <c:v>-51.250000000000725</c:v>
                </c:pt>
                <c:pt idx="1277">
                  <c:v>25.624999999998543</c:v>
                </c:pt>
                <c:pt idx="1278">
                  <c:v>51.250000000000725</c:v>
                </c:pt>
                <c:pt idx="1279">
                  <c:v>76.874999999999261</c:v>
                </c:pt>
                <c:pt idx="1280">
                  <c:v>102.49999999999781</c:v>
                </c:pt>
                <c:pt idx="1281">
                  <c:v>51.250000000000725</c:v>
                </c:pt>
                <c:pt idx="1282">
                  <c:v>25.625000000002185</c:v>
                </c:pt>
                <c:pt idx="1283">
                  <c:v>25.625000000002185</c:v>
                </c:pt>
                <c:pt idx="1284">
                  <c:v>0</c:v>
                </c:pt>
                <c:pt idx="1285">
                  <c:v>-51.250000000000725</c:v>
                </c:pt>
                <c:pt idx="1286">
                  <c:v>-102.50000000000145</c:v>
                </c:pt>
                <c:pt idx="1287">
                  <c:v>-128.125</c:v>
                </c:pt>
                <c:pt idx="1288">
                  <c:v>-179.37500000000071</c:v>
                </c:pt>
                <c:pt idx="1289">
                  <c:v>-204.99999999999926</c:v>
                </c:pt>
                <c:pt idx="1290">
                  <c:v>-179.37500000000071</c:v>
                </c:pt>
                <c:pt idx="1291">
                  <c:v>-179.37500000000071</c:v>
                </c:pt>
                <c:pt idx="1292">
                  <c:v>-230.62499999999781</c:v>
                </c:pt>
                <c:pt idx="1293">
                  <c:v>-256.25</c:v>
                </c:pt>
                <c:pt idx="1294">
                  <c:v>-256.25</c:v>
                </c:pt>
                <c:pt idx="1295">
                  <c:v>-204.99999999999926</c:v>
                </c:pt>
                <c:pt idx="1296">
                  <c:v>-102.50000000000145</c:v>
                </c:pt>
                <c:pt idx="1297">
                  <c:v>0</c:v>
                </c:pt>
                <c:pt idx="1298">
                  <c:v>76.874999999999261</c:v>
                </c:pt>
                <c:pt idx="1299">
                  <c:v>128.125</c:v>
                </c:pt>
                <c:pt idx="1300">
                  <c:v>128.125</c:v>
                </c:pt>
                <c:pt idx="1301">
                  <c:v>102.49999999999781</c:v>
                </c:pt>
                <c:pt idx="1302">
                  <c:v>102.50000000000145</c:v>
                </c:pt>
                <c:pt idx="1303">
                  <c:v>128.125</c:v>
                </c:pt>
                <c:pt idx="1304">
                  <c:v>102.50000000000145</c:v>
                </c:pt>
                <c:pt idx="1305">
                  <c:v>51.250000000000725</c:v>
                </c:pt>
                <c:pt idx="1306">
                  <c:v>25.624999999998543</c:v>
                </c:pt>
                <c:pt idx="1307">
                  <c:v>0</c:v>
                </c:pt>
                <c:pt idx="1308">
                  <c:v>-25.624999999998543</c:v>
                </c:pt>
                <c:pt idx="1309">
                  <c:v>-25.624999999998543</c:v>
                </c:pt>
                <c:pt idx="1310">
                  <c:v>-25.625000000002185</c:v>
                </c:pt>
                <c:pt idx="1311">
                  <c:v>-51.250000000000725</c:v>
                </c:pt>
                <c:pt idx="1312">
                  <c:v>-76.874999999999261</c:v>
                </c:pt>
                <c:pt idx="1313">
                  <c:v>-128.125</c:v>
                </c:pt>
                <c:pt idx="1314">
                  <c:v>-128.125</c:v>
                </c:pt>
                <c:pt idx="1315">
                  <c:v>-128.125</c:v>
                </c:pt>
                <c:pt idx="1316">
                  <c:v>-230.62500000000142</c:v>
                </c:pt>
                <c:pt idx="1317">
                  <c:v>-256.25</c:v>
                </c:pt>
                <c:pt idx="1318">
                  <c:v>-204.99999999999926</c:v>
                </c:pt>
                <c:pt idx="1319">
                  <c:v>-51.250000000000725</c:v>
                </c:pt>
                <c:pt idx="1320">
                  <c:v>179.37500000000071</c:v>
                </c:pt>
                <c:pt idx="1321">
                  <c:v>358.75000000000142</c:v>
                </c:pt>
                <c:pt idx="1322">
                  <c:v>538.12499999999852</c:v>
                </c:pt>
                <c:pt idx="1323">
                  <c:v>717.49999999999932</c:v>
                </c:pt>
                <c:pt idx="1324">
                  <c:v>794.37500000000216</c:v>
                </c:pt>
                <c:pt idx="1325">
                  <c:v>666.24999999999852</c:v>
                </c:pt>
                <c:pt idx="1326">
                  <c:v>409.99999999999852</c:v>
                </c:pt>
                <c:pt idx="1327">
                  <c:v>179.37500000000071</c:v>
                </c:pt>
                <c:pt idx="1328">
                  <c:v>51.250000000000725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-25.624999999998543</c:v>
                </c:pt>
                <c:pt idx="1333">
                  <c:v>-102.50000000000145</c:v>
                </c:pt>
                <c:pt idx="1334">
                  <c:v>-153.75000000000219</c:v>
                </c:pt>
                <c:pt idx="1335">
                  <c:v>-153.74999999999852</c:v>
                </c:pt>
                <c:pt idx="1336">
                  <c:v>-102.49999999999781</c:v>
                </c:pt>
                <c:pt idx="1337">
                  <c:v>-51.250000000000725</c:v>
                </c:pt>
                <c:pt idx="1338">
                  <c:v>-25.625000000002185</c:v>
                </c:pt>
                <c:pt idx="1339">
                  <c:v>0</c:v>
                </c:pt>
                <c:pt idx="1340">
                  <c:v>25.625000000002185</c:v>
                </c:pt>
                <c:pt idx="1341">
                  <c:v>51.250000000000725</c:v>
                </c:pt>
                <c:pt idx="1342">
                  <c:v>128.125</c:v>
                </c:pt>
                <c:pt idx="1343">
                  <c:v>204.99999999999926</c:v>
                </c:pt>
                <c:pt idx="1344">
                  <c:v>204.99999999999926</c:v>
                </c:pt>
                <c:pt idx="1345">
                  <c:v>179.37500000000071</c:v>
                </c:pt>
                <c:pt idx="1346">
                  <c:v>102.49999999999781</c:v>
                </c:pt>
                <c:pt idx="1347">
                  <c:v>25.624999999998543</c:v>
                </c:pt>
                <c:pt idx="1348">
                  <c:v>-51.249999999997087</c:v>
                </c:pt>
                <c:pt idx="1349">
                  <c:v>-230.62499999999781</c:v>
                </c:pt>
                <c:pt idx="1350">
                  <c:v>-461.25000000000284</c:v>
                </c:pt>
                <c:pt idx="1351">
                  <c:v>-640.625</c:v>
                </c:pt>
                <c:pt idx="1352">
                  <c:v>-717.49999999999932</c:v>
                </c:pt>
                <c:pt idx="1353">
                  <c:v>-743.12500000000148</c:v>
                </c:pt>
                <c:pt idx="1354">
                  <c:v>-768.74999999999989</c:v>
                </c:pt>
                <c:pt idx="1355">
                  <c:v>-820.00000000000068</c:v>
                </c:pt>
                <c:pt idx="1356">
                  <c:v>-922.49999999999852</c:v>
                </c:pt>
                <c:pt idx="1357">
                  <c:v>-999.37499999999784</c:v>
                </c:pt>
                <c:pt idx="1358">
                  <c:v>-1050.6250000000023</c:v>
                </c:pt>
                <c:pt idx="1359">
                  <c:v>-1127.5000000000016</c:v>
                </c:pt>
                <c:pt idx="1360">
                  <c:v>-1153.1249999999982</c:v>
                </c:pt>
                <c:pt idx="1361">
                  <c:v>-922.49999999999852</c:v>
                </c:pt>
                <c:pt idx="1362">
                  <c:v>-461.25000000000114</c:v>
                </c:pt>
                <c:pt idx="1363">
                  <c:v>51.249999999998906</c:v>
                </c:pt>
                <c:pt idx="1364">
                  <c:v>512.5</c:v>
                </c:pt>
                <c:pt idx="1365">
                  <c:v>563.7500000000008</c:v>
                </c:pt>
                <c:pt idx="1366">
                  <c:v>230.62500000000142</c:v>
                </c:pt>
                <c:pt idx="1367">
                  <c:v>-179.37500000000071</c:v>
                </c:pt>
                <c:pt idx="1368">
                  <c:v>-691.87500000000068</c:v>
                </c:pt>
                <c:pt idx="1369">
                  <c:v>-896.875</c:v>
                </c:pt>
                <c:pt idx="1370">
                  <c:v>-563.7500000000008</c:v>
                </c:pt>
                <c:pt idx="1371">
                  <c:v>-153.75000000000034</c:v>
                </c:pt>
                <c:pt idx="1372">
                  <c:v>0</c:v>
                </c:pt>
                <c:pt idx="1373">
                  <c:v>-128.125</c:v>
                </c:pt>
                <c:pt idx="1374">
                  <c:v>-409.99999999999852</c:v>
                </c:pt>
                <c:pt idx="1375">
                  <c:v>-768.74999999999989</c:v>
                </c:pt>
                <c:pt idx="1376">
                  <c:v>-1383.7500000000014</c:v>
                </c:pt>
                <c:pt idx="1377">
                  <c:v>-2254.9999999999995</c:v>
                </c:pt>
                <c:pt idx="1378">
                  <c:v>-2716.2499999999986</c:v>
                </c:pt>
                <c:pt idx="1379">
                  <c:v>-2716.25</c:v>
                </c:pt>
                <c:pt idx="1380">
                  <c:v>-2716.25</c:v>
                </c:pt>
                <c:pt idx="1381">
                  <c:v>-1947.4999999999993</c:v>
                </c:pt>
                <c:pt idx="1382">
                  <c:v>-76.875000000000171</c:v>
                </c:pt>
                <c:pt idx="1383">
                  <c:v>1434.9999999999993</c:v>
                </c:pt>
                <c:pt idx="1384">
                  <c:v>1614.3750000000002</c:v>
                </c:pt>
                <c:pt idx="1385">
                  <c:v>973.75000000000102</c:v>
                </c:pt>
                <c:pt idx="1386">
                  <c:v>512.5</c:v>
                </c:pt>
                <c:pt idx="1387">
                  <c:v>691.87499999999886</c:v>
                </c:pt>
                <c:pt idx="1388">
                  <c:v>1255.6249999999995</c:v>
                </c:pt>
                <c:pt idx="1389">
                  <c:v>1819.3750000000002</c:v>
                </c:pt>
                <c:pt idx="1390">
                  <c:v>1973.1250000000007</c:v>
                </c:pt>
                <c:pt idx="1391">
                  <c:v>1614.3749999999991</c:v>
                </c:pt>
                <c:pt idx="1392">
                  <c:v>1050.6249999999984</c:v>
                </c:pt>
                <c:pt idx="1393">
                  <c:v>538.12500000000034</c:v>
                </c:pt>
                <c:pt idx="1394">
                  <c:v>153.75000000000034</c:v>
                </c:pt>
                <c:pt idx="1395">
                  <c:v>-51.249999999998906</c:v>
                </c:pt>
                <c:pt idx="1396">
                  <c:v>-204.99999999999926</c:v>
                </c:pt>
                <c:pt idx="1397">
                  <c:v>-384.37499999999994</c:v>
                </c:pt>
                <c:pt idx="1398">
                  <c:v>-512.5</c:v>
                </c:pt>
                <c:pt idx="1399">
                  <c:v>-640.625</c:v>
                </c:pt>
                <c:pt idx="1400">
                  <c:v>-768.74999999999989</c:v>
                </c:pt>
                <c:pt idx="1401">
                  <c:v>-845.62500000000114</c:v>
                </c:pt>
                <c:pt idx="1402">
                  <c:v>-999.37499999999955</c:v>
                </c:pt>
                <c:pt idx="1403">
                  <c:v>-1435.0000000000002</c:v>
                </c:pt>
                <c:pt idx="1404">
                  <c:v>-2229.3750000000009</c:v>
                </c:pt>
                <c:pt idx="1405">
                  <c:v>-2716.2499999999995</c:v>
                </c:pt>
                <c:pt idx="1406">
                  <c:v>-2280.6249999999995</c:v>
                </c:pt>
                <c:pt idx="1407">
                  <c:v>-1101.8750000000002</c:v>
                </c:pt>
                <c:pt idx="1408">
                  <c:v>-76.875000000000171</c:v>
                </c:pt>
                <c:pt idx="1409">
                  <c:v>153.75000000000034</c:v>
                </c:pt>
                <c:pt idx="1410">
                  <c:v>25.624999999999453</c:v>
                </c:pt>
                <c:pt idx="1411">
                  <c:v>-102.49999999999963</c:v>
                </c:pt>
                <c:pt idx="1412">
                  <c:v>-179.37499999999983</c:v>
                </c:pt>
                <c:pt idx="1413">
                  <c:v>-76.875000000000171</c:v>
                </c:pt>
                <c:pt idx="1414">
                  <c:v>384.37499999999994</c:v>
                </c:pt>
                <c:pt idx="1415">
                  <c:v>1101.8750000000002</c:v>
                </c:pt>
                <c:pt idx="1416">
                  <c:v>1691.2499999999993</c:v>
                </c:pt>
                <c:pt idx="1417">
                  <c:v>1870.6249999999991</c:v>
                </c:pt>
                <c:pt idx="1418">
                  <c:v>1563.1250000000005</c:v>
                </c:pt>
                <c:pt idx="1419">
                  <c:v>845.62500000000114</c:v>
                </c:pt>
                <c:pt idx="1420">
                  <c:v>0</c:v>
                </c:pt>
                <c:pt idx="1421">
                  <c:v>-871.25000000000136</c:v>
                </c:pt>
                <c:pt idx="1422">
                  <c:v>-1435.0000000000002</c:v>
                </c:pt>
                <c:pt idx="1423">
                  <c:v>-1025</c:v>
                </c:pt>
                <c:pt idx="1424">
                  <c:v>-179.37499999999889</c:v>
                </c:pt>
                <c:pt idx="1425">
                  <c:v>512.5</c:v>
                </c:pt>
                <c:pt idx="1426">
                  <c:v>1255.6249999999995</c:v>
                </c:pt>
                <c:pt idx="1427">
                  <c:v>1409.375</c:v>
                </c:pt>
                <c:pt idx="1428">
                  <c:v>768.74999999999989</c:v>
                </c:pt>
                <c:pt idx="1429">
                  <c:v>25.625000000000362</c:v>
                </c:pt>
                <c:pt idx="1430">
                  <c:v>-614.99999999999966</c:v>
                </c:pt>
                <c:pt idx="1431">
                  <c:v>-1358.1249999999993</c:v>
                </c:pt>
                <c:pt idx="1432">
                  <c:v>-2255</c:v>
                </c:pt>
                <c:pt idx="1433">
                  <c:v>-2716.25</c:v>
                </c:pt>
                <c:pt idx="1434">
                  <c:v>-2741.8749999999995</c:v>
                </c:pt>
                <c:pt idx="1435">
                  <c:v>-1768.1249999999995</c:v>
                </c:pt>
                <c:pt idx="1436">
                  <c:v>-230.62500000000057</c:v>
                </c:pt>
                <c:pt idx="1437">
                  <c:v>512.5</c:v>
                </c:pt>
                <c:pt idx="1438">
                  <c:v>589.37500000000011</c:v>
                </c:pt>
                <c:pt idx="1439">
                  <c:v>256.25</c:v>
                </c:pt>
                <c:pt idx="1440">
                  <c:v>-153.75000000000034</c:v>
                </c:pt>
                <c:pt idx="1441">
                  <c:v>-640.625</c:v>
                </c:pt>
                <c:pt idx="1442">
                  <c:v>-794.37499999999943</c:v>
                </c:pt>
                <c:pt idx="1443">
                  <c:v>-410.00000000000034</c:v>
                </c:pt>
                <c:pt idx="1444">
                  <c:v>0</c:v>
                </c:pt>
                <c:pt idx="1445">
                  <c:v>128.125</c:v>
                </c:pt>
                <c:pt idx="1446">
                  <c:v>-102.50000000000054</c:v>
                </c:pt>
                <c:pt idx="1447">
                  <c:v>-896.875</c:v>
                </c:pt>
                <c:pt idx="1448">
                  <c:v>-2049.9999999999995</c:v>
                </c:pt>
                <c:pt idx="1449">
                  <c:v>-2665</c:v>
                </c:pt>
                <c:pt idx="1450">
                  <c:v>-2229.3750000000005</c:v>
                </c:pt>
                <c:pt idx="1451">
                  <c:v>-1178.75</c:v>
                </c:pt>
                <c:pt idx="1452">
                  <c:v>-307.5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563.75</c:v>
                </c:pt>
                <c:pt idx="1479">
                  <c:v>1127.5</c:v>
                </c:pt>
                <c:pt idx="1480">
                  <c:v>1050.625</c:v>
                </c:pt>
                <c:pt idx="1481">
                  <c:v>896.875</c:v>
                </c:pt>
                <c:pt idx="1482">
                  <c:v>743.12499999999977</c:v>
                </c:pt>
                <c:pt idx="1483">
                  <c:v>640.625</c:v>
                </c:pt>
                <c:pt idx="1484">
                  <c:v>589.37500000000011</c:v>
                </c:pt>
                <c:pt idx="1485">
                  <c:v>640.625</c:v>
                </c:pt>
                <c:pt idx="1486">
                  <c:v>819.99999999999977</c:v>
                </c:pt>
                <c:pt idx="1487">
                  <c:v>1050.625</c:v>
                </c:pt>
                <c:pt idx="1488">
                  <c:v>1306.8750000000002</c:v>
                </c:pt>
                <c:pt idx="1489">
                  <c:v>1563.1250000000005</c:v>
                </c:pt>
                <c:pt idx="1490">
                  <c:v>1768.1249999999995</c:v>
                </c:pt>
                <c:pt idx="1491">
                  <c:v>1896.2499999999993</c:v>
                </c:pt>
                <c:pt idx="1492">
                  <c:v>1896.2500000000007</c:v>
                </c:pt>
                <c:pt idx="1493">
                  <c:v>1793.75</c:v>
                </c:pt>
                <c:pt idx="1494">
                  <c:v>1665.625</c:v>
                </c:pt>
                <c:pt idx="1495">
                  <c:v>1486.2499999999993</c:v>
                </c:pt>
                <c:pt idx="1496">
                  <c:v>1306.8750000000002</c:v>
                </c:pt>
                <c:pt idx="1497">
                  <c:v>1127.5000000000016</c:v>
                </c:pt>
                <c:pt idx="1498">
                  <c:v>922.49999999999852</c:v>
                </c:pt>
                <c:pt idx="1499">
                  <c:v>717.49999999999932</c:v>
                </c:pt>
                <c:pt idx="1500">
                  <c:v>512.5</c:v>
                </c:pt>
                <c:pt idx="1501">
                  <c:v>410.00000000000034</c:v>
                </c:pt>
                <c:pt idx="1502">
                  <c:v>358.75000000000142</c:v>
                </c:pt>
                <c:pt idx="1503">
                  <c:v>333.12499999999926</c:v>
                </c:pt>
                <c:pt idx="1504">
                  <c:v>333.12499999999926</c:v>
                </c:pt>
                <c:pt idx="1505">
                  <c:v>281.8750000000004</c:v>
                </c:pt>
                <c:pt idx="1506">
                  <c:v>256.25</c:v>
                </c:pt>
                <c:pt idx="1507">
                  <c:v>281.8750000000004</c:v>
                </c:pt>
                <c:pt idx="1508">
                  <c:v>333.12499999999926</c:v>
                </c:pt>
                <c:pt idx="1509">
                  <c:v>410.00000000000034</c:v>
                </c:pt>
                <c:pt idx="1510">
                  <c:v>563.7500000000008</c:v>
                </c:pt>
                <c:pt idx="1511">
                  <c:v>768.74999999999989</c:v>
                </c:pt>
                <c:pt idx="1512">
                  <c:v>973.7499999999992</c:v>
                </c:pt>
                <c:pt idx="1513">
                  <c:v>1153.125</c:v>
                </c:pt>
                <c:pt idx="1514">
                  <c:v>1229.9999999999993</c:v>
                </c:pt>
                <c:pt idx="1515">
                  <c:v>1153.125</c:v>
                </c:pt>
                <c:pt idx="1516">
                  <c:v>922.50000000000227</c:v>
                </c:pt>
                <c:pt idx="1517">
                  <c:v>691.87500000000068</c:v>
                </c:pt>
                <c:pt idx="1518">
                  <c:v>512.5</c:v>
                </c:pt>
                <c:pt idx="1519">
                  <c:v>384.37499999999994</c:v>
                </c:pt>
                <c:pt idx="1520">
                  <c:v>281.87499999999852</c:v>
                </c:pt>
                <c:pt idx="1521">
                  <c:v>179.37499999999707</c:v>
                </c:pt>
                <c:pt idx="1522">
                  <c:v>51.250000000000725</c:v>
                </c:pt>
                <c:pt idx="1523">
                  <c:v>-128.125</c:v>
                </c:pt>
                <c:pt idx="1524">
                  <c:v>-384.37499999999994</c:v>
                </c:pt>
                <c:pt idx="1525">
                  <c:v>-717.49999999999932</c:v>
                </c:pt>
                <c:pt idx="1526">
                  <c:v>-999.37500000000136</c:v>
                </c:pt>
                <c:pt idx="1527">
                  <c:v>-1178.7499999999984</c:v>
                </c:pt>
                <c:pt idx="1528">
                  <c:v>-1178.7499999999984</c:v>
                </c:pt>
                <c:pt idx="1529">
                  <c:v>-1025</c:v>
                </c:pt>
                <c:pt idx="1530">
                  <c:v>-794.37500000000034</c:v>
                </c:pt>
                <c:pt idx="1531">
                  <c:v>-512.5</c:v>
                </c:pt>
                <c:pt idx="1532">
                  <c:v>-230.62499999999963</c:v>
                </c:pt>
                <c:pt idx="1533">
                  <c:v>51.249999999998906</c:v>
                </c:pt>
                <c:pt idx="1534">
                  <c:v>358.74999999999966</c:v>
                </c:pt>
                <c:pt idx="1535">
                  <c:v>717.50000000000102</c:v>
                </c:pt>
                <c:pt idx="1536">
                  <c:v>1076.2499999999989</c:v>
                </c:pt>
                <c:pt idx="1537">
                  <c:v>1332.5000000000009</c:v>
                </c:pt>
                <c:pt idx="1538">
                  <c:v>1537.4999999999998</c:v>
                </c:pt>
                <c:pt idx="1539">
                  <c:v>1665.625</c:v>
                </c:pt>
                <c:pt idx="1540">
                  <c:v>1742.5000000000027</c:v>
                </c:pt>
                <c:pt idx="1541">
                  <c:v>1768.1249999999977</c:v>
                </c:pt>
                <c:pt idx="1542">
                  <c:v>1665.625</c:v>
                </c:pt>
                <c:pt idx="1543">
                  <c:v>1435.000000000002</c:v>
                </c:pt>
                <c:pt idx="1544">
                  <c:v>1050.6249999999984</c:v>
                </c:pt>
                <c:pt idx="1545">
                  <c:v>666.24999999999852</c:v>
                </c:pt>
                <c:pt idx="1546">
                  <c:v>409.99999999999852</c:v>
                </c:pt>
                <c:pt idx="1547">
                  <c:v>256.25</c:v>
                </c:pt>
                <c:pt idx="1548">
                  <c:v>230.62500000000142</c:v>
                </c:pt>
                <c:pt idx="1549">
                  <c:v>256.25</c:v>
                </c:pt>
                <c:pt idx="1550">
                  <c:v>307.50000000000068</c:v>
                </c:pt>
                <c:pt idx="1551">
                  <c:v>358.75000000000142</c:v>
                </c:pt>
                <c:pt idx="1552">
                  <c:v>384.37499999999994</c:v>
                </c:pt>
                <c:pt idx="1553">
                  <c:v>384.37499999999994</c:v>
                </c:pt>
                <c:pt idx="1554">
                  <c:v>384.37499999999994</c:v>
                </c:pt>
                <c:pt idx="1555">
                  <c:v>435.62499999999704</c:v>
                </c:pt>
                <c:pt idx="1556">
                  <c:v>512.5</c:v>
                </c:pt>
                <c:pt idx="1557">
                  <c:v>589.37500000000296</c:v>
                </c:pt>
                <c:pt idx="1558">
                  <c:v>691.87500000000068</c:v>
                </c:pt>
                <c:pt idx="1559">
                  <c:v>794.37499999999852</c:v>
                </c:pt>
                <c:pt idx="1560">
                  <c:v>819.99999999999704</c:v>
                </c:pt>
                <c:pt idx="1561">
                  <c:v>820.00000000000068</c:v>
                </c:pt>
                <c:pt idx="1562">
                  <c:v>820.00000000000068</c:v>
                </c:pt>
                <c:pt idx="1563">
                  <c:v>845.6249999999992</c:v>
                </c:pt>
                <c:pt idx="1564">
                  <c:v>871.25000000000136</c:v>
                </c:pt>
                <c:pt idx="1565">
                  <c:v>871.25000000000136</c:v>
                </c:pt>
                <c:pt idx="1566">
                  <c:v>896.875</c:v>
                </c:pt>
                <c:pt idx="1567">
                  <c:v>871.24999999999784</c:v>
                </c:pt>
                <c:pt idx="1568">
                  <c:v>794.37499999999852</c:v>
                </c:pt>
                <c:pt idx="1569">
                  <c:v>743.12500000000148</c:v>
                </c:pt>
                <c:pt idx="1570">
                  <c:v>691.87500000000068</c:v>
                </c:pt>
                <c:pt idx="1571">
                  <c:v>640.625</c:v>
                </c:pt>
                <c:pt idx="1572">
                  <c:v>589.3749999999992</c:v>
                </c:pt>
                <c:pt idx="1573">
                  <c:v>486.87499999999778</c:v>
                </c:pt>
                <c:pt idx="1574">
                  <c:v>358.75000000000142</c:v>
                </c:pt>
                <c:pt idx="1575">
                  <c:v>256.25</c:v>
                </c:pt>
                <c:pt idx="1576">
                  <c:v>128.125</c:v>
                </c:pt>
                <c:pt idx="1577">
                  <c:v>0</c:v>
                </c:pt>
                <c:pt idx="1578">
                  <c:v>-102.50000000000145</c:v>
                </c:pt>
                <c:pt idx="1579">
                  <c:v>-153.74999999999852</c:v>
                </c:pt>
                <c:pt idx="1580">
                  <c:v>-204.99999999999926</c:v>
                </c:pt>
                <c:pt idx="1581">
                  <c:v>-230.62500000000142</c:v>
                </c:pt>
                <c:pt idx="1582">
                  <c:v>-256.25</c:v>
                </c:pt>
                <c:pt idx="1583">
                  <c:v>-333.12499999999926</c:v>
                </c:pt>
                <c:pt idx="1584">
                  <c:v>-384.37499999999994</c:v>
                </c:pt>
                <c:pt idx="1585">
                  <c:v>-435.62500000000068</c:v>
                </c:pt>
                <c:pt idx="1586">
                  <c:v>-486.87500000000142</c:v>
                </c:pt>
                <c:pt idx="1587">
                  <c:v>-512.5</c:v>
                </c:pt>
                <c:pt idx="1588">
                  <c:v>-486.87499999999778</c:v>
                </c:pt>
                <c:pt idx="1589">
                  <c:v>-409.99999999999852</c:v>
                </c:pt>
                <c:pt idx="1590">
                  <c:v>-333.12499999999926</c:v>
                </c:pt>
                <c:pt idx="1591">
                  <c:v>-256.25</c:v>
                </c:pt>
                <c:pt idx="1592">
                  <c:v>-205.0000000000029</c:v>
                </c:pt>
                <c:pt idx="1593">
                  <c:v>-153.74999999999852</c:v>
                </c:pt>
                <c:pt idx="1594">
                  <c:v>-102.49999999999781</c:v>
                </c:pt>
                <c:pt idx="1595">
                  <c:v>-153.75000000000219</c:v>
                </c:pt>
                <c:pt idx="1596">
                  <c:v>-204.99999999999926</c:v>
                </c:pt>
                <c:pt idx="1597">
                  <c:v>-281.87499999999852</c:v>
                </c:pt>
                <c:pt idx="1598">
                  <c:v>-384.37499999999994</c:v>
                </c:pt>
                <c:pt idx="1599">
                  <c:v>-435.62500000000068</c:v>
                </c:pt>
                <c:pt idx="1600">
                  <c:v>-486.87500000000142</c:v>
                </c:pt>
                <c:pt idx="1601">
                  <c:v>-512.5</c:v>
                </c:pt>
                <c:pt idx="1602">
                  <c:v>-461.24999999999926</c:v>
                </c:pt>
                <c:pt idx="1603">
                  <c:v>-358.75000000000142</c:v>
                </c:pt>
                <c:pt idx="1604">
                  <c:v>-281.87500000000216</c:v>
                </c:pt>
                <c:pt idx="1605">
                  <c:v>-179.37499999999707</c:v>
                </c:pt>
                <c:pt idx="1606">
                  <c:v>-102.49999999999781</c:v>
                </c:pt>
                <c:pt idx="1607">
                  <c:v>-51.250000000000725</c:v>
                </c:pt>
                <c:pt idx="1608">
                  <c:v>0</c:v>
                </c:pt>
                <c:pt idx="1609">
                  <c:v>51.250000000000725</c:v>
                </c:pt>
                <c:pt idx="1610">
                  <c:v>76.874999999999261</c:v>
                </c:pt>
                <c:pt idx="1611">
                  <c:v>102.49999999999781</c:v>
                </c:pt>
                <c:pt idx="1612">
                  <c:v>179.37500000000071</c:v>
                </c:pt>
                <c:pt idx="1613">
                  <c:v>256.25</c:v>
                </c:pt>
                <c:pt idx="1614">
                  <c:v>333.12499999999926</c:v>
                </c:pt>
                <c:pt idx="1615">
                  <c:v>410.00000000000216</c:v>
                </c:pt>
                <c:pt idx="1616">
                  <c:v>512.5</c:v>
                </c:pt>
                <c:pt idx="1617">
                  <c:v>589.3749999999992</c:v>
                </c:pt>
                <c:pt idx="1618">
                  <c:v>640.625</c:v>
                </c:pt>
                <c:pt idx="1619">
                  <c:v>614.99999999999784</c:v>
                </c:pt>
                <c:pt idx="1620">
                  <c:v>538.12499999999852</c:v>
                </c:pt>
                <c:pt idx="1621">
                  <c:v>461.25000000000284</c:v>
                </c:pt>
                <c:pt idx="1622">
                  <c:v>358.75000000000142</c:v>
                </c:pt>
                <c:pt idx="1623">
                  <c:v>204.99999999999926</c:v>
                </c:pt>
                <c:pt idx="1624">
                  <c:v>25.624999999998543</c:v>
                </c:pt>
                <c:pt idx="1625">
                  <c:v>-128.125</c:v>
                </c:pt>
                <c:pt idx="1626">
                  <c:v>-358.74999999999778</c:v>
                </c:pt>
                <c:pt idx="1627">
                  <c:v>-615.00000000000136</c:v>
                </c:pt>
                <c:pt idx="1628">
                  <c:v>-820.00000000000068</c:v>
                </c:pt>
                <c:pt idx="1629">
                  <c:v>-948.12500000000068</c:v>
                </c:pt>
                <c:pt idx="1630">
                  <c:v>-948.12500000000068</c:v>
                </c:pt>
                <c:pt idx="1631">
                  <c:v>-794.37499999999852</c:v>
                </c:pt>
                <c:pt idx="1632">
                  <c:v>-563.7500000000008</c:v>
                </c:pt>
                <c:pt idx="1633">
                  <c:v>-307.50000000000068</c:v>
                </c:pt>
                <c:pt idx="1634">
                  <c:v>-102.49999999999781</c:v>
                </c:pt>
                <c:pt idx="1635">
                  <c:v>-25.624999999998543</c:v>
                </c:pt>
                <c:pt idx="1636">
                  <c:v>-25.625000000002185</c:v>
                </c:pt>
                <c:pt idx="1637">
                  <c:v>-102.50000000000145</c:v>
                </c:pt>
                <c:pt idx="1638">
                  <c:v>-179.37499999999707</c:v>
                </c:pt>
                <c:pt idx="1639">
                  <c:v>-230.62499999999781</c:v>
                </c:pt>
                <c:pt idx="1640">
                  <c:v>-230.62500000000142</c:v>
                </c:pt>
                <c:pt idx="1641">
                  <c:v>-153.75000000000219</c:v>
                </c:pt>
                <c:pt idx="1642">
                  <c:v>-25.624999999998543</c:v>
                </c:pt>
                <c:pt idx="1643">
                  <c:v>153.75000000000219</c:v>
                </c:pt>
                <c:pt idx="1644">
                  <c:v>307.49999999999704</c:v>
                </c:pt>
                <c:pt idx="1645">
                  <c:v>435.62499999999704</c:v>
                </c:pt>
                <c:pt idx="1646">
                  <c:v>538.12500000000216</c:v>
                </c:pt>
                <c:pt idx="1647">
                  <c:v>615.00000000000136</c:v>
                </c:pt>
                <c:pt idx="1648">
                  <c:v>691.87500000000068</c:v>
                </c:pt>
                <c:pt idx="1649">
                  <c:v>717.49999999999932</c:v>
                </c:pt>
                <c:pt idx="1650">
                  <c:v>717.49999999999932</c:v>
                </c:pt>
                <c:pt idx="1651">
                  <c:v>666.25000000000216</c:v>
                </c:pt>
                <c:pt idx="1652">
                  <c:v>589.3749999999992</c:v>
                </c:pt>
                <c:pt idx="1653">
                  <c:v>538.12499999999852</c:v>
                </c:pt>
                <c:pt idx="1654">
                  <c:v>461.24999999999926</c:v>
                </c:pt>
                <c:pt idx="1655">
                  <c:v>409.99999999999852</c:v>
                </c:pt>
                <c:pt idx="1656">
                  <c:v>410.00000000000216</c:v>
                </c:pt>
                <c:pt idx="1657">
                  <c:v>410.00000000000216</c:v>
                </c:pt>
                <c:pt idx="1658">
                  <c:v>409.99999999999852</c:v>
                </c:pt>
                <c:pt idx="1659">
                  <c:v>409.99999999999852</c:v>
                </c:pt>
                <c:pt idx="1660">
                  <c:v>409.99999999999852</c:v>
                </c:pt>
                <c:pt idx="1661">
                  <c:v>384.37499999999994</c:v>
                </c:pt>
                <c:pt idx="1662">
                  <c:v>384.37499999999994</c:v>
                </c:pt>
                <c:pt idx="1663">
                  <c:v>384.37499999999994</c:v>
                </c:pt>
                <c:pt idx="1664">
                  <c:v>333.1250000000029</c:v>
                </c:pt>
                <c:pt idx="1665">
                  <c:v>307.50000000000068</c:v>
                </c:pt>
                <c:pt idx="1666">
                  <c:v>256.25</c:v>
                </c:pt>
                <c:pt idx="1667">
                  <c:v>204.99999999999926</c:v>
                </c:pt>
                <c:pt idx="1668">
                  <c:v>179.37499999999707</c:v>
                </c:pt>
                <c:pt idx="1669">
                  <c:v>153.75000000000219</c:v>
                </c:pt>
                <c:pt idx="1670">
                  <c:v>128.125</c:v>
                </c:pt>
                <c:pt idx="1671">
                  <c:v>76.874999999999261</c:v>
                </c:pt>
                <c:pt idx="1672">
                  <c:v>51.250000000000725</c:v>
                </c:pt>
                <c:pt idx="1673">
                  <c:v>51.250000000000725</c:v>
                </c:pt>
                <c:pt idx="1674">
                  <c:v>25.625000000002185</c:v>
                </c:pt>
                <c:pt idx="1675">
                  <c:v>0</c:v>
                </c:pt>
                <c:pt idx="1676">
                  <c:v>-25.625000000002185</c:v>
                </c:pt>
                <c:pt idx="1677">
                  <c:v>-76.875000000002913</c:v>
                </c:pt>
                <c:pt idx="1678">
                  <c:v>-128.125</c:v>
                </c:pt>
                <c:pt idx="1679">
                  <c:v>-153.74999999999852</c:v>
                </c:pt>
                <c:pt idx="1680">
                  <c:v>-153.74999999999852</c:v>
                </c:pt>
                <c:pt idx="1681">
                  <c:v>-102.50000000000145</c:v>
                </c:pt>
                <c:pt idx="1682">
                  <c:v>-25.625000000002185</c:v>
                </c:pt>
                <c:pt idx="1683">
                  <c:v>51.250000000000725</c:v>
                </c:pt>
                <c:pt idx="1684">
                  <c:v>153.75000000000219</c:v>
                </c:pt>
                <c:pt idx="1685">
                  <c:v>204.99999999999926</c:v>
                </c:pt>
                <c:pt idx="1686">
                  <c:v>204.99999999999926</c:v>
                </c:pt>
                <c:pt idx="1687">
                  <c:v>205.0000000000029</c:v>
                </c:pt>
                <c:pt idx="1688">
                  <c:v>153.74999999999852</c:v>
                </c:pt>
                <c:pt idx="1689">
                  <c:v>102.49999999999781</c:v>
                </c:pt>
                <c:pt idx="1690">
                  <c:v>76.875000000002913</c:v>
                </c:pt>
                <c:pt idx="1691">
                  <c:v>51.250000000000725</c:v>
                </c:pt>
                <c:pt idx="1692">
                  <c:v>51.249999999997087</c:v>
                </c:pt>
                <c:pt idx="1693">
                  <c:v>51.249999999997087</c:v>
                </c:pt>
                <c:pt idx="1694">
                  <c:v>51.25000000000437</c:v>
                </c:pt>
                <c:pt idx="1695">
                  <c:v>51.25000000000437</c:v>
                </c:pt>
                <c:pt idx="1696">
                  <c:v>51.249999999997087</c:v>
                </c:pt>
                <c:pt idx="1697">
                  <c:v>51.249999999997087</c:v>
                </c:pt>
                <c:pt idx="1698">
                  <c:v>25.624999999998543</c:v>
                </c:pt>
                <c:pt idx="1699">
                  <c:v>-25.624999999998543</c:v>
                </c:pt>
                <c:pt idx="1700">
                  <c:v>-76.874999999995623</c:v>
                </c:pt>
                <c:pt idx="1701">
                  <c:v>-102.50000000000145</c:v>
                </c:pt>
                <c:pt idx="1702">
                  <c:v>-102.50000000000145</c:v>
                </c:pt>
                <c:pt idx="1703">
                  <c:v>-128.125</c:v>
                </c:pt>
                <c:pt idx="1704">
                  <c:v>-128.125</c:v>
                </c:pt>
                <c:pt idx="1705">
                  <c:v>-102.49999999999781</c:v>
                </c:pt>
                <c:pt idx="1706">
                  <c:v>-102.50000000000145</c:v>
                </c:pt>
                <c:pt idx="1707">
                  <c:v>-76.874999999999261</c:v>
                </c:pt>
                <c:pt idx="1708">
                  <c:v>-51.250000000000725</c:v>
                </c:pt>
                <c:pt idx="1709">
                  <c:v>-51.250000000000725</c:v>
                </c:pt>
                <c:pt idx="1710">
                  <c:v>0</c:v>
                </c:pt>
                <c:pt idx="1711">
                  <c:v>51.250000000000725</c:v>
                </c:pt>
                <c:pt idx="1712">
                  <c:v>76.874999999999261</c:v>
                </c:pt>
                <c:pt idx="1713">
                  <c:v>128.125</c:v>
                </c:pt>
                <c:pt idx="1714">
                  <c:v>153.75000000000219</c:v>
                </c:pt>
                <c:pt idx="1715">
                  <c:v>179.37499999999707</c:v>
                </c:pt>
                <c:pt idx="1716">
                  <c:v>204.99999999999926</c:v>
                </c:pt>
                <c:pt idx="1717">
                  <c:v>230.62500000000142</c:v>
                </c:pt>
                <c:pt idx="1718">
                  <c:v>256.25</c:v>
                </c:pt>
                <c:pt idx="1719">
                  <c:v>281.87499999999852</c:v>
                </c:pt>
                <c:pt idx="1720">
                  <c:v>281.87499999999852</c:v>
                </c:pt>
                <c:pt idx="1721">
                  <c:v>230.62500000000142</c:v>
                </c:pt>
                <c:pt idx="1722">
                  <c:v>153.74999999999852</c:v>
                </c:pt>
                <c:pt idx="1723">
                  <c:v>76.875000000002913</c:v>
                </c:pt>
                <c:pt idx="1724">
                  <c:v>0</c:v>
                </c:pt>
                <c:pt idx="1725">
                  <c:v>-153.75000000000583</c:v>
                </c:pt>
                <c:pt idx="1726">
                  <c:v>-358.74999999999415</c:v>
                </c:pt>
                <c:pt idx="1727">
                  <c:v>-589.37499999999568</c:v>
                </c:pt>
                <c:pt idx="1728">
                  <c:v>-845.62500000000296</c:v>
                </c:pt>
                <c:pt idx="1729">
                  <c:v>-1101.875000000003</c:v>
                </c:pt>
                <c:pt idx="1730">
                  <c:v>-1255.6250000000016</c:v>
                </c:pt>
                <c:pt idx="1731">
                  <c:v>-1306.8749999999984</c:v>
                </c:pt>
                <c:pt idx="1732">
                  <c:v>-1306.8749999999984</c:v>
                </c:pt>
                <c:pt idx="1733">
                  <c:v>-1255.6250000000016</c:v>
                </c:pt>
                <c:pt idx="1734">
                  <c:v>-1204.3750000000007</c:v>
                </c:pt>
                <c:pt idx="1735">
                  <c:v>-1178.7499999999984</c:v>
                </c:pt>
                <c:pt idx="1736">
                  <c:v>-1204.3750000000007</c:v>
                </c:pt>
                <c:pt idx="1737">
                  <c:v>-1204.3750000000007</c:v>
                </c:pt>
                <c:pt idx="1738">
                  <c:v>-1178.7499999999984</c:v>
                </c:pt>
                <c:pt idx="1739">
                  <c:v>-1127.4999999999977</c:v>
                </c:pt>
                <c:pt idx="1740">
                  <c:v>-999.37500000000136</c:v>
                </c:pt>
                <c:pt idx="1741">
                  <c:v>-820.00000000000068</c:v>
                </c:pt>
                <c:pt idx="1742">
                  <c:v>-691.87499999999704</c:v>
                </c:pt>
                <c:pt idx="1743">
                  <c:v>-615.00000000000136</c:v>
                </c:pt>
                <c:pt idx="1744">
                  <c:v>-538.12500000000216</c:v>
                </c:pt>
                <c:pt idx="1745">
                  <c:v>-512.5</c:v>
                </c:pt>
                <c:pt idx="1746">
                  <c:v>-512.5</c:v>
                </c:pt>
                <c:pt idx="1747">
                  <c:v>-461.24999999999926</c:v>
                </c:pt>
                <c:pt idx="1748">
                  <c:v>-409.99999999999852</c:v>
                </c:pt>
                <c:pt idx="1749">
                  <c:v>-358.75000000000142</c:v>
                </c:pt>
                <c:pt idx="1750">
                  <c:v>-281.87500000000216</c:v>
                </c:pt>
                <c:pt idx="1751">
                  <c:v>-256.25</c:v>
                </c:pt>
                <c:pt idx="1752">
                  <c:v>-256.25</c:v>
                </c:pt>
                <c:pt idx="1753">
                  <c:v>-256.25</c:v>
                </c:pt>
                <c:pt idx="1754">
                  <c:v>-256.25</c:v>
                </c:pt>
                <c:pt idx="1755">
                  <c:v>-256.25</c:v>
                </c:pt>
                <c:pt idx="1756">
                  <c:v>-256.25</c:v>
                </c:pt>
                <c:pt idx="1757">
                  <c:v>-281.87499999999852</c:v>
                </c:pt>
                <c:pt idx="1758">
                  <c:v>-281.87499999999852</c:v>
                </c:pt>
                <c:pt idx="1759">
                  <c:v>-281.87499999999852</c:v>
                </c:pt>
                <c:pt idx="1760">
                  <c:v>-307.50000000000068</c:v>
                </c:pt>
                <c:pt idx="1761">
                  <c:v>-307.50000000000068</c:v>
                </c:pt>
                <c:pt idx="1762">
                  <c:v>-307.50000000000068</c:v>
                </c:pt>
                <c:pt idx="1763">
                  <c:v>-307.50000000000068</c:v>
                </c:pt>
                <c:pt idx="1764">
                  <c:v>-333.12499999999926</c:v>
                </c:pt>
                <c:pt idx="1765">
                  <c:v>-409.99999999999852</c:v>
                </c:pt>
                <c:pt idx="1766">
                  <c:v>-563.7500000000008</c:v>
                </c:pt>
                <c:pt idx="1767">
                  <c:v>-768.74999999999989</c:v>
                </c:pt>
                <c:pt idx="1768">
                  <c:v>-1025</c:v>
                </c:pt>
                <c:pt idx="1769">
                  <c:v>-1306.875000000002</c:v>
                </c:pt>
                <c:pt idx="1770">
                  <c:v>-1537.4999999999998</c:v>
                </c:pt>
                <c:pt idx="1771">
                  <c:v>-1639.999999999998</c:v>
                </c:pt>
                <c:pt idx="1772">
                  <c:v>-1639.999999999998</c:v>
                </c:pt>
                <c:pt idx="1773">
                  <c:v>-1588.7500000000007</c:v>
                </c:pt>
                <c:pt idx="1774">
                  <c:v>-1460.6250000000007</c:v>
                </c:pt>
                <c:pt idx="1775">
                  <c:v>-1306.8750000000002</c:v>
                </c:pt>
                <c:pt idx="1776">
                  <c:v>-1229.9999999999993</c:v>
                </c:pt>
                <c:pt idx="1777">
                  <c:v>-1255.6249999999995</c:v>
                </c:pt>
                <c:pt idx="1778">
                  <c:v>-1383.7500000000014</c:v>
                </c:pt>
                <c:pt idx="1779">
                  <c:v>-1588.7500000000007</c:v>
                </c:pt>
                <c:pt idx="1780">
                  <c:v>-1768.1249999999995</c:v>
                </c:pt>
                <c:pt idx="1781">
                  <c:v>-1819.3750000000002</c:v>
                </c:pt>
                <c:pt idx="1782">
                  <c:v>-1716.8749999999989</c:v>
                </c:pt>
                <c:pt idx="1783">
                  <c:v>-1511.8749999999995</c:v>
                </c:pt>
                <c:pt idx="1784">
                  <c:v>-1255.6250000000005</c:v>
                </c:pt>
                <c:pt idx="1785">
                  <c:v>-1076.2499999999998</c:v>
                </c:pt>
                <c:pt idx="1786">
                  <c:v>-999.37500000000057</c:v>
                </c:pt>
                <c:pt idx="1787">
                  <c:v>-973.75000000000023</c:v>
                </c:pt>
                <c:pt idx="1788">
                  <c:v>-999.37499999999955</c:v>
                </c:pt>
                <c:pt idx="1789">
                  <c:v>-1101.8750000000002</c:v>
                </c:pt>
                <c:pt idx="1790">
                  <c:v>-1281.25</c:v>
                </c:pt>
                <c:pt idx="1791">
                  <c:v>-1511.8749999999995</c:v>
                </c:pt>
                <c:pt idx="1792">
                  <c:v>-1742.5000000000002</c:v>
                </c:pt>
                <c:pt idx="1793">
                  <c:v>-1819.375</c:v>
                </c:pt>
                <c:pt idx="1794">
                  <c:v>-2229.375</c:v>
                </c:pt>
                <c:pt idx="1795">
                  <c:v>-1332.5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930-4DB3-B6F7-67E74049E6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65860208"/>
        <c:axId val="1194691999"/>
      </c:scatterChart>
      <c:valAx>
        <c:axId val="11658602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MY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94691999"/>
        <c:crosses val="autoZero"/>
        <c:crossBetween val="midCat"/>
      </c:valAx>
      <c:valAx>
        <c:axId val="1194691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MY"/>
                  <a:t>Acceleration 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658602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MY"/>
              <a:t>Aerodynamic Force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Aerodynamic 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WLTC_class_3!$J$8:$J$1808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1.0324074074074074E-3</c:v>
                </c:pt>
                <c:pt idx="13">
                  <c:v>7.459143518518517E-2</c:v>
                </c:pt>
                <c:pt idx="14">
                  <c:v>0.75262500000000021</c:v>
                </c:pt>
                <c:pt idx="15">
                  <c:v>2.5296562499999999</c:v>
                </c:pt>
                <c:pt idx="16">
                  <c:v>4.4292858796296288</c:v>
                </c:pt>
                <c:pt idx="17">
                  <c:v>7.3716469907407403</c:v>
                </c:pt>
                <c:pt idx="18">
                  <c:v>12.153758101851849</c:v>
                </c:pt>
                <c:pt idx="19">
                  <c:v>17.447685185185183</c:v>
                </c:pt>
                <c:pt idx="20">
                  <c:v>19.518952546296294</c:v>
                </c:pt>
                <c:pt idx="21">
                  <c:v>20.379980324074076</c:v>
                </c:pt>
                <c:pt idx="22">
                  <c:v>20.671119212962964</c:v>
                </c:pt>
                <c:pt idx="23">
                  <c:v>21.407999999999998</c:v>
                </c:pt>
                <c:pt idx="24">
                  <c:v>21.856322916666667</c:v>
                </c:pt>
                <c:pt idx="25">
                  <c:v>24.484574074074072</c:v>
                </c:pt>
                <c:pt idx="26">
                  <c:v>26.264702546296292</c:v>
                </c:pt>
                <c:pt idx="27">
                  <c:v>30.012341435185185</c:v>
                </c:pt>
                <c:pt idx="28">
                  <c:v>34.574291666666667</c:v>
                </c:pt>
                <c:pt idx="29">
                  <c:v>39.458869212962973</c:v>
                </c:pt>
                <c:pt idx="30">
                  <c:v>44.024174768518506</c:v>
                </c:pt>
                <c:pt idx="31">
                  <c:v>46.619646990740733</c:v>
                </c:pt>
                <c:pt idx="32">
                  <c:v>48.39125810185184</c:v>
                </c:pt>
                <c:pt idx="33">
                  <c:v>49.741646990740733</c:v>
                </c:pt>
                <c:pt idx="34">
                  <c:v>50.881166666666665</c:v>
                </c:pt>
                <c:pt idx="35">
                  <c:v>51.110619212962973</c:v>
                </c:pt>
                <c:pt idx="36">
                  <c:v>50.423810185185189</c:v>
                </c:pt>
                <c:pt idx="37">
                  <c:v>47.059452546296306</c:v>
                </c:pt>
                <c:pt idx="38">
                  <c:v>41.090072916666664</c:v>
                </c:pt>
                <c:pt idx="39">
                  <c:v>35.334143518518523</c:v>
                </c:pt>
                <c:pt idx="40">
                  <c:v>30.898921296296301</c:v>
                </c:pt>
                <c:pt idx="41">
                  <c:v>26.927508101851842</c:v>
                </c:pt>
                <c:pt idx="42">
                  <c:v>21.70636574074074</c:v>
                </c:pt>
                <c:pt idx="43">
                  <c:v>16.26067476851852</c:v>
                </c:pt>
                <c:pt idx="44">
                  <c:v>12.720291666666666</c:v>
                </c:pt>
                <c:pt idx="45">
                  <c:v>11.274146990740739</c:v>
                </c:pt>
                <c:pt idx="46">
                  <c:v>10.741166666666667</c:v>
                </c:pt>
                <c:pt idx="47">
                  <c:v>9.8143229166666668</c:v>
                </c:pt>
                <c:pt idx="48">
                  <c:v>8.7382962962962942</c:v>
                </c:pt>
                <c:pt idx="49">
                  <c:v>8.1776990740740736</c:v>
                </c:pt>
                <c:pt idx="50">
                  <c:v>8.1776990740740736</c:v>
                </c:pt>
                <c:pt idx="51">
                  <c:v>7.8142916666666649</c:v>
                </c:pt>
                <c:pt idx="52">
                  <c:v>6.3619525462962949</c:v>
                </c:pt>
                <c:pt idx="53">
                  <c:v>4.4292858796296288</c:v>
                </c:pt>
                <c:pt idx="54">
                  <c:v>3.7788692129629626</c:v>
                </c:pt>
                <c:pt idx="55">
                  <c:v>3.7166666666666668</c:v>
                </c:pt>
                <c:pt idx="56">
                  <c:v>3.7166666666666668</c:v>
                </c:pt>
                <c:pt idx="57">
                  <c:v>3.7166666666666668</c:v>
                </c:pt>
                <c:pt idx="58">
                  <c:v>3.9048229166666668</c:v>
                </c:pt>
                <c:pt idx="59">
                  <c:v>4.0976249999999999</c:v>
                </c:pt>
                <c:pt idx="60">
                  <c:v>5.5773229166666649</c:v>
                </c:pt>
                <c:pt idx="61">
                  <c:v>6.0419062499999994</c:v>
                </c:pt>
                <c:pt idx="62">
                  <c:v>6.5250729166666668</c:v>
                </c:pt>
                <c:pt idx="63">
                  <c:v>6.7736249999999991</c:v>
                </c:pt>
                <c:pt idx="64">
                  <c:v>7.5471562500000013</c:v>
                </c:pt>
                <c:pt idx="65">
                  <c:v>8.1776990740740736</c:v>
                </c:pt>
                <c:pt idx="66">
                  <c:v>8.4556747685185201</c:v>
                </c:pt>
                <c:pt idx="67">
                  <c:v>8.7382962962962942</c:v>
                </c:pt>
                <c:pt idx="68">
                  <c:v>10.636119212962964</c:v>
                </c:pt>
                <c:pt idx="69">
                  <c:v>13.892074074074074</c:v>
                </c:pt>
                <c:pt idx="70">
                  <c:v>18.125202546296297</c:v>
                </c:pt>
                <c:pt idx="71">
                  <c:v>22.920476851851856</c:v>
                </c:pt>
                <c:pt idx="72">
                  <c:v>27.430032407407413</c:v>
                </c:pt>
                <c:pt idx="73">
                  <c:v>30.542740740740733</c:v>
                </c:pt>
                <c:pt idx="74">
                  <c:v>32.527285879629623</c:v>
                </c:pt>
                <c:pt idx="75">
                  <c:v>34.197462962962952</c:v>
                </c:pt>
                <c:pt idx="76">
                  <c:v>36.102254629629634</c:v>
                </c:pt>
                <c:pt idx="77">
                  <c:v>38.257146990740736</c:v>
                </c:pt>
                <c:pt idx="78">
                  <c:v>39.863572916666662</c:v>
                </c:pt>
                <c:pt idx="79">
                  <c:v>40.270341435185188</c:v>
                </c:pt>
                <c:pt idx="80">
                  <c:v>39.257291666666667</c:v>
                </c:pt>
                <c:pt idx="81">
                  <c:v>38.257146990740736</c:v>
                </c:pt>
                <c:pt idx="82">
                  <c:v>35.909452546296286</c:v>
                </c:pt>
                <c:pt idx="83">
                  <c:v>35.334143518518523</c:v>
                </c:pt>
                <c:pt idx="84">
                  <c:v>34.763480324074081</c:v>
                </c:pt>
                <c:pt idx="85">
                  <c:v>33.264424768518509</c:v>
                </c:pt>
                <c:pt idx="86">
                  <c:v>32.1618136574074</c:v>
                </c:pt>
                <c:pt idx="87">
                  <c:v>30.898921296296301</c:v>
                </c:pt>
                <c:pt idx="88">
                  <c:v>30.188625000000005</c:v>
                </c:pt>
                <c:pt idx="89">
                  <c:v>26.264702546296292</c:v>
                </c:pt>
                <c:pt idx="90">
                  <c:v>19.236072916666668</c:v>
                </c:pt>
                <c:pt idx="91">
                  <c:v>12.49212962962963</c:v>
                </c:pt>
                <c:pt idx="92">
                  <c:v>7.459143518518518</c:v>
                </c:pt>
                <c:pt idx="93">
                  <c:v>5.2043657407407409</c:v>
                </c:pt>
                <c:pt idx="94">
                  <c:v>3.7166666666666668</c:v>
                </c:pt>
                <c:pt idx="95">
                  <c:v>2.1373414351851845</c:v>
                </c:pt>
                <c:pt idx="96">
                  <c:v>0.86825462962962963</c:v>
                </c:pt>
                <c:pt idx="97">
                  <c:v>0.33449999999999996</c:v>
                </c:pt>
                <c:pt idx="98">
                  <c:v>0.12492129629629629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1.0324074074074074E-3</c:v>
                </c:pt>
                <c:pt idx="139">
                  <c:v>9.3174768518518511E-2</c:v>
                </c:pt>
                <c:pt idx="140">
                  <c:v>0.9603969907407407</c:v>
                </c:pt>
                <c:pt idx="141">
                  <c:v>3.5331562499999998</c:v>
                </c:pt>
                <c:pt idx="142">
                  <c:v>6.9419074074074061</c:v>
                </c:pt>
                <c:pt idx="143">
                  <c:v>9.2196562499999999</c:v>
                </c:pt>
                <c:pt idx="144">
                  <c:v>10.221091435185183</c:v>
                </c:pt>
                <c:pt idx="145">
                  <c:v>11.166518518518519</c:v>
                </c:pt>
                <c:pt idx="146">
                  <c:v>13.417166666666668</c:v>
                </c:pt>
                <c:pt idx="147">
                  <c:v>16.65169907407407</c:v>
                </c:pt>
                <c:pt idx="148">
                  <c:v>19.803896990740739</c:v>
                </c:pt>
                <c:pt idx="149">
                  <c:v>22.00679629629629</c:v>
                </c:pt>
                <c:pt idx="150">
                  <c:v>22.920476851851856</c:v>
                </c:pt>
                <c:pt idx="151">
                  <c:v>22.30929166666666</c:v>
                </c:pt>
                <c:pt idx="152">
                  <c:v>19.095407407407404</c:v>
                </c:pt>
                <c:pt idx="153">
                  <c:v>13.182810185185186</c:v>
                </c:pt>
                <c:pt idx="154">
                  <c:v>7.7247303240740752</c:v>
                </c:pt>
                <c:pt idx="155">
                  <c:v>4.5655636574074077</c:v>
                </c:pt>
                <c:pt idx="156">
                  <c:v>3.7166666666666668</c:v>
                </c:pt>
                <c:pt idx="157">
                  <c:v>4.0976249999999999</c:v>
                </c:pt>
                <c:pt idx="158">
                  <c:v>5.131322916666667</c:v>
                </c:pt>
                <c:pt idx="159">
                  <c:v>7.6356851851851832</c:v>
                </c:pt>
                <c:pt idx="160">
                  <c:v>10.427572916666668</c:v>
                </c:pt>
                <c:pt idx="161">
                  <c:v>14.132624999999999</c:v>
                </c:pt>
                <c:pt idx="162">
                  <c:v>16.783072916666669</c:v>
                </c:pt>
                <c:pt idx="163">
                  <c:v>19.661166666666666</c:v>
                </c:pt>
                <c:pt idx="164">
                  <c:v>22.461313657407405</c:v>
                </c:pt>
                <c:pt idx="165">
                  <c:v>24.963869212962965</c:v>
                </c:pt>
                <c:pt idx="166">
                  <c:v>26.595072916666673</c:v>
                </c:pt>
                <c:pt idx="167">
                  <c:v>28.449018518518525</c:v>
                </c:pt>
                <c:pt idx="168">
                  <c:v>31.979851851851851</c:v>
                </c:pt>
                <c:pt idx="169">
                  <c:v>35.717166666666664</c:v>
                </c:pt>
                <c:pt idx="170">
                  <c:v>37.269907407407402</c:v>
                </c:pt>
                <c:pt idx="171">
                  <c:v>36.102254629629634</c:v>
                </c:pt>
                <c:pt idx="172">
                  <c:v>31.798406249999996</c:v>
                </c:pt>
                <c:pt idx="173">
                  <c:v>24.803587962962958</c:v>
                </c:pt>
                <c:pt idx="174">
                  <c:v>18.955258101851854</c:v>
                </c:pt>
                <c:pt idx="175">
                  <c:v>16.520841435185186</c:v>
                </c:pt>
                <c:pt idx="176">
                  <c:v>16.26067476851852</c:v>
                </c:pt>
                <c:pt idx="177">
                  <c:v>17.313730324074072</c:v>
                </c:pt>
                <c:pt idx="178">
                  <c:v>19.947143518518516</c:v>
                </c:pt>
                <c:pt idx="179">
                  <c:v>22.00679629629629</c:v>
                </c:pt>
                <c:pt idx="180">
                  <c:v>22.613851851851855</c:v>
                </c:pt>
                <c:pt idx="181">
                  <c:v>22.461313657407405</c:v>
                </c:pt>
                <c:pt idx="182">
                  <c:v>22.00679629629629</c:v>
                </c:pt>
                <c:pt idx="183">
                  <c:v>20.671119212962964</c:v>
                </c:pt>
                <c:pt idx="184">
                  <c:v>17.582156250000004</c:v>
                </c:pt>
                <c:pt idx="185">
                  <c:v>14.375240740740741</c:v>
                </c:pt>
                <c:pt idx="186">
                  <c:v>11.382291666666669</c:v>
                </c:pt>
                <c:pt idx="187">
                  <c:v>9.2196562499999999</c:v>
                </c:pt>
                <c:pt idx="188">
                  <c:v>7.5471562500000013</c:v>
                </c:pt>
                <c:pt idx="189">
                  <c:v>6.3619525462962949</c:v>
                </c:pt>
                <c:pt idx="190">
                  <c:v>5.4265914351851849</c:v>
                </c:pt>
                <c:pt idx="191">
                  <c:v>4.8443136574074064</c:v>
                </c:pt>
                <c:pt idx="192">
                  <c:v>4.2950729166666664</c:v>
                </c:pt>
                <c:pt idx="193">
                  <c:v>4.0328414351851851</c:v>
                </c:pt>
                <c:pt idx="194">
                  <c:v>3.8415879629629628</c:v>
                </c:pt>
                <c:pt idx="195">
                  <c:v>3.7166666666666668</c:v>
                </c:pt>
                <c:pt idx="196">
                  <c:v>3.7166666666666668</c:v>
                </c:pt>
                <c:pt idx="197">
                  <c:v>3.7166666666666668</c:v>
                </c:pt>
                <c:pt idx="198">
                  <c:v>3.7166666666666668</c:v>
                </c:pt>
                <c:pt idx="199">
                  <c:v>4.0328414351851851</c:v>
                </c:pt>
                <c:pt idx="200">
                  <c:v>4.3619212962962957</c:v>
                </c:pt>
                <c:pt idx="201">
                  <c:v>5.0587962962962969</c:v>
                </c:pt>
                <c:pt idx="202">
                  <c:v>5.807291666666667</c:v>
                </c:pt>
                <c:pt idx="203">
                  <c:v>7.026822916666668</c:v>
                </c:pt>
                <c:pt idx="204">
                  <c:v>9.3174768518518505</c:v>
                </c:pt>
                <c:pt idx="205">
                  <c:v>11.600129629629631</c:v>
                </c:pt>
                <c:pt idx="206">
                  <c:v>14.619921296296297</c:v>
                </c:pt>
                <c:pt idx="207">
                  <c:v>18.676508101851852</c:v>
                </c:pt>
                <c:pt idx="208">
                  <c:v>22.613851851851855</c:v>
                </c:pt>
                <c:pt idx="209">
                  <c:v>26.42962962962963</c:v>
                </c:pt>
                <c:pt idx="210">
                  <c:v>31.979851851851851</c:v>
                </c:pt>
                <c:pt idx="211">
                  <c:v>36.295572916666671</c:v>
                </c:pt>
                <c:pt idx="212">
                  <c:v>39.660962962962962</c:v>
                </c:pt>
                <c:pt idx="213">
                  <c:v>42.335156249999997</c:v>
                </c:pt>
                <c:pt idx="214">
                  <c:v>44.666074074074075</c:v>
                </c:pt>
                <c:pt idx="215">
                  <c:v>47.945258101851856</c:v>
                </c:pt>
                <c:pt idx="216">
                  <c:v>52.265624999999993</c:v>
                </c:pt>
                <c:pt idx="217">
                  <c:v>57.25757291666666</c:v>
                </c:pt>
                <c:pt idx="218">
                  <c:v>61.970254629629636</c:v>
                </c:pt>
                <c:pt idx="219">
                  <c:v>66.083365740740746</c:v>
                </c:pt>
                <c:pt idx="220">
                  <c:v>69.254921296296288</c:v>
                </c:pt>
                <c:pt idx="221">
                  <c:v>71.682369212962982</c:v>
                </c:pt>
                <c:pt idx="222">
                  <c:v>72.774656250000007</c:v>
                </c:pt>
                <c:pt idx="223">
                  <c:v>73.875202546296293</c:v>
                </c:pt>
                <c:pt idx="224">
                  <c:v>74.706032407407406</c:v>
                </c:pt>
                <c:pt idx="225">
                  <c:v>75.821032407407415</c:v>
                </c:pt>
                <c:pt idx="226">
                  <c:v>77.509018518518502</c:v>
                </c:pt>
                <c:pt idx="227">
                  <c:v>78.929869212962942</c:v>
                </c:pt>
                <c:pt idx="228">
                  <c:v>80.363624999999985</c:v>
                </c:pt>
                <c:pt idx="229">
                  <c:v>81.519921296296303</c:v>
                </c:pt>
                <c:pt idx="230">
                  <c:v>82.392563657407393</c:v>
                </c:pt>
                <c:pt idx="231">
                  <c:v>82.392563657407393</c:v>
                </c:pt>
                <c:pt idx="232">
                  <c:v>81.519921296296303</c:v>
                </c:pt>
                <c:pt idx="233">
                  <c:v>77.792156249999991</c:v>
                </c:pt>
                <c:pt idx="234">
                  <c:v>72.227480324074065</c:v>
                </c:pt>
                <c:pt idx="235">
                  <c:v>67.132291666666674</c:v>
                </c:pt>
                <c:pt idx="236">
                  <c:v>64.01029166666666</c:v>
                </c:pt>
                <c:pt idx="237">
                  <c:v>62.477166666666669</c:v>
                </c:pt>
                <c:pt idx="238">
                  <c:v>60.461907407407402</c:v>
                </c:pt>
                <c:pt idx="239">
                  <c:v>56.772341435185183</c:v>
                </c:pt>
                <c:pt idx="240">
                  <c:v>50.652230324074068</c:v>
                </c:pt>
                <c:pt idx="241">
                  <c:v>44.451591435185179</c:v>
                </c:pt>
                <c:pt idx="242">
                  <c:v>40.270341435185188</c:v>
                </c:pt>
                <c:pt idx="243">
                  <c:v>35.334143518518523</c:v>
                </c:pt>
                <c:pt idx="244">
                  <c:v>30.898921296296301</c:v>
                </c:pt>
                <c:pt idx="245">
                  <c:v>26.927508101851842</c:v>
                </c:pt>
                <c:pt idx="246">
                  <c:v>21.70636574074074</c:v>
                </c:pt>
                <c:pt idx="247">
                  <c:v>16.26067476851852</c:v>
                </c:pt>
                <c:pt idx="248">
                  <c:v>12.720291666666666</c:v>
                </c:pt>
                <c:pt idx="249">
                  <c:v>11.274146990740739</c:v>
                </c:pt>
                <c:pt idx="250">
                  <c:v>10.741166666666667</c:v>
                </c:pt>
                <c:pt idx="251">
                  <c:v>9.8143229166666668</c:v>
                </c:pt>
                <c:pt idx="252">
                  <c:v>8.7382962962962942</c:v>
                </c:pt>
                <c:pt idx="253">
                  <c:v>8.1776990740740736</c:v>
                </c:pt>
                <c:pt idx="254">
                  <c:v>8.1776990740740736</c:v>
                </c:pt>
                <c:pt idx="255">
                  <c:v>7.8142916666666649</c:v>
                </c:pt>
                <c:pt idx="256">
                  <c:v>6.3619525462962949</c:v>
                </c:pt>
                <c:pt idx="257">
                  <c:v>5.4265914351851849</c:v>
                </c:pt>
                <c:pt idx="258">
                  <c:v>6.1211435185185179</c:v>
                </c:pt>
                <c:pt idx="259">
                  <c:v>8.2698414351851834</c:v>
                </c:pt>
                <c:pt idx="260">
                  <c:v>10.952810185185188</c:v>
                </c:pt>
                <c:pt idx="261">
                  <c:v>13.892074074074074</c:v>
                </c:pt>
                <c:pt idx="262">
                  <c:v>17.047369212962963</c:v>
                </c:pt>
                <c:pt idx="263">
                  <c:v>21.259591435185182</c:v>
                </c:pt>
                <c:pt idx="264">
                  <c:v>27.262008101851851</c:v>
                </c:pt>
                <c:pt idx="265">
                  <c:v>33.636091435185186</c:v>
                </c:pt>
                <c:pt idx="266">
                  <c:v>39.257291666666667</c:v>
                </c:pt>
                <c:pt idx="267">
                  <c:v>42.964666666666666</c:v>
                </c:pt>
                <c:pt idx="268">
                  <c:v>47.501322916666659</c:v>
                </c:pt>
                <c:pt idx="269">
                  <c:v>50.881166666666665</c:v>
                </c:pt>
                <c:pt idx="270">
                  <c:v>54.377156249999992</c:v>
                </c:pt>
                <c:pt idx="271">
                  <c:v>54.61435185185185</c:v>
                </c:pt>
                <c:pt idx="272">
                  <c:v>53.668666666666674</c:v>
                </c:pt>
                <c:pt idx="273">
                  <c:v>52.96482291666667</c:v>
                </c:pt>
                <c:pt idx="274">
                  <c:v>49.28945254629631</c:v>
                </c:pt>
                <c:pt idx="275">
                  <c:v>42.964666666666666</c:v>
                </c:pt>
                <c:pt idx="276">
                  <c:v>37.269907407407402</c:v>
                </c:pt>
                <c:pt idx="277">
                  <c:v>30.542740740740733</c:v>
                </c:pt>
                <c:pt idx="278">
                  <c:v>24.643822916666664</c:v>
                </c:pt>
                <c:pt idx="279">
                  <c:v>16.783072916666669</c:v>
                </c:pt>
                <c:pt idx="280">
                  <c:v>11.820032407407409</c:v>
                </c:pt>
                <c:pt idx="281">
                  <c:v>10.531587962962965</c:v>
                </c:pt>
                <c:pt idx="282">
                  <c:v>13.535119212962959</c:v>
                </c:pt>
                <c:pt idx="283">
                  <c:v>18.262254629629631</c:v>
                </c:pt>
                <c:pt idx="284">
                  <c:v>23.539921296296299</c:v>
                </c:pt>
                <c:pt idx="285">
                  <c:v>30.012341435185185</c:v>
                </c:pt>
                <c:pt idx="286">
                  <c:v>36.102254629629634</c:v>
                </c:pt>
                <c:pt idx="287">
                  <c:v>42.754313657407415</c:v>
                </c:pt>
                <c:pt idx="288">
                  <c:v>49.968518518518522</c:v>
                </c:pt>
                <c:pt idx="289">
                  <c:v>57.744869212962953</c:v>
                </c:pt>
                <c:pt idx="290">
                  <c:v>62.477166666666669</c:v>
                </c:pt>
                <c:pt idx="291">
                  <c:v>64.01029166666666</c:v>
                </c:pt>
                <c:pt idx="292">
                  <c:v>62.477166666666669</c:v>
                </c:pt>
                <c:pt idx="293">
                  <c:v>59.714702546296309</c:v>
                </c:pt>
                <c:pt idx="294">
                  <c:v>57.744869212962953</c:v>
                </c:pt>
                <c:pt idx="295">
                  <c:v>56.530499999999996</c:v>
                </c:pt>
                <c:pt idx="296">
                  <c:v>56.289174768518521</c:v>
                </c:pt>
                <c:pt idx="297">
                  <c:v>56.530499999999996</c:v>
                </c:pt>
                <c:pt idx="298">
                  <c:v>57.25757291666666</c:v>
                </c:pt>
                <c:pt idx="299">
                  <c:v>57.744869212962953</c:v>
                </c:pt>
                <c:pt idx="300">
                  <c:v>57.744869212962953</c:v>
                </c:pt>
                <c:pt idx="301">
                  <c:v>57.25757291666666</c:v>
                </c:pt>
                <c:pt idx="302">
                  <c:v>56.048365740740742</c:v>
                </c:pt>
                <c:pt idx="303">
                  <c:v>54.140476851851837</c:v>
                </c:pt>
                <c:pt idx="304">
                  <c:v>51.802074074074071</c:v>
                </c:pt>
                <c:pt idx="305">
                  <c:v>48.39125810185184</c:v>
                </c:pt>
                <c:pt idx="306">
                  <c:v>45.096587962962957</c:v>
                </c:pt>
                <c:pt idx="307">
                  <c:v>42.964666666666666</c:v>
                </c:pt>
                <c:pt idx="308">
                  <c:v>41.918063657407401</c:v>
                </c:pt>
                <c:pt idx="309">
                  <c:v>41.503035879629628</c:v>
                </c:pt>
                <c:pt idx="310">
                  <c:v>40.679174768518514</c:v>
                </c:pt>
                <c:pt idx="311">
                  <c:v>39.660962962962962</c:v>
                </c:pt>
                <c:pt idx="312">
                  <c:v>38.257146990740736</c:v>
                </c:pt>
                <c:pt idx="313">
                  <c:v>36.102254629629634</c:v>
                </c:pt>
                <c:pt idx="314">
                  <c:v>33.449999999999996</c:v>
                </c:pt>
                <c:pt idx="315">
                  <c:v>30.542740740740733</c:v>
                </c:pt>
                <c:pt idx="316">
                  <c:v>28.107291666666672</c:v>
                </c:pt>
                <c:pt idx="317">
                  <c:v>25.936396990740736</c:v>
                </c:pt>
                <c:pt idx="318">
                  <c:v>23.229166666666668</c:v>
                </c:pt>
                <c:pt idx="319">
                  <c:v>20.235185185185188</c:v>
                </c:pt>
                <c:pt idx="320">
                  <c:v>17.582156250000004</c:v>
                </c:pt>
                <c:pt idx="321">
                  <c:v>16.914962962962964</c:v>
                </c:pt>
                <c:pt idx="322">
                  <c:v>16.002572916666665</c:v>
                </c:pt>
                <c:pt idx="323">
                  <c:v>16.002572916666665</c:v>
                </c:pt>
                <c:pt idx="324">
                  <c:v>15.240656250000002</c:v>
                </c:pt>
                <c:pt idx="325">
                  <c:v>14.743035879629627</c:v>
                </c:pt>
                <c:pt idx="326">
                  <c:v>14.743035879629627</c:v>
                </c:pt>
                <c:pt idx="327">
                  <c:v>14.375240740740741</c:v>
                </c:pt>
                <c:pt idx="328">
                  <c:v>14.012091435185186</c:v>
                </c:pt>
                <c:pt idx="329">
                  <c:v>10.846730324074075</c:v>
                </c:pt>
                <c:pt idx="330">
                  <c:v>7.9043692129629637</c:v>
                </c:pt>
                <c:pt idx="331">
                  <c:v>7.3716469907407403</c:v>
                </c:pt>
                <c:pt idx="332">
                  <c:v>7.1982025462962973</c:v>
                </c:pt>
                <c:pt idx="333">
                  <c:v>6.5250729166666668</c:v>
                </c:pt>
                <c:pt idx="334">
                  <c:v>6.2811666666666648</c:v>
                </c:pt>
                <c:pt idx="335">
                  <c:v>5.807291666666667</c:v>
                </c:pt>
                <c:pt idx="336">
                  <c:v>5.4265914351851849</c:v>
                </c:pt>
                <c:pt idx="337">
                  <c:v>5.2779247685185195</c:v>
                </c:pt>
                <c:pt idx="338">
                  <c:v>5.4265914351851849</c:v>
                </c:pt>
                <c:pt idx="339">
                  <c:v>6.1211435185185179</c:v>
                </c:pt>
                <c:pt idx="340">
                  <c:v>8.1776990740740736</c:v>
                </c:pt>
                <c:pt idx="341">
                  <c:v>11.490952546296295</c:v>
                </c:pt>
                <c:pt idx="342">
                  <c:v>14.990813657407411</c:v>
                </c:pt>
                <c:pt idx="343">
                  <c:v>16.13136574074074</c:v>
                </c:pt>
                <c:pt idx="344">
                  <c:v>16.520841435185186</c:v>
                </c:pt>
                <c:pt idx="345">
                  <c:v>16.783072916666669</c:v>
                </c:pt>
                <c:pt idx="346">
                  <c:v>17.988666666666663</c:v>
                </c:pt>
                <c:pt idx="347">
                  <c:v>18.262254629629631</c:v>
                </c:pt>
                <c:pt idx="348">
                  <c:v>18.955258101851854</c:v>
                </c:pt>
                <c:pt idx="349">
                  <c:v>19.803896990740739</c:v>
                </c:pt>
                <c:pt idx="350">
                  <c:v>20.379980324074076</c:v>
                </c:pt>
                <c:pt idx="351">
                  <c:v>20.525291666666668</c:v>
                </c:pt>
                <c:pt idx="352">
                  <c:v>20.379980324074076</c:v>
                </c:pt>
                <c:pt idx="353">
                  <c:v>20.235185185185188</c:v>
                </c:pt>
                <c:pt idx="354">
                  <c:v>20.090906249999996</c:v>
                </c:pt>
                <c:pt idx="355">
                  <c:v>20.090906249999996</c:v>
                </c:pt>
                <c:pt idx="356">
                  <c:v>20.379980324074076</c:v>
                </c:pt>
                <c:pt idx="357">
                  <c:v>20.525291666666668</c:v>
                </c:pt>
                <c:pt idx="358">
                  <c:v>20.235185185185188</c:v>
                </c:pt>
                <c:pt idx="359">
                  <c:v>18.676508101851852</c:v>
                </c:pt>
                <c:pt idx="360">
                  <c:v>16.13136574074074</c:v>
                </c:pt>
                <c:pt idx="361">
                  <c:v>13.892074074074074</c:v>
                </c:pt>
                <c:pt idx="362">
                  <c:v>12.378822916666666</c:v>
                </c:pt>
                <c:pt idx="363">
                  <c:v>11.490952546296295</c:v>
                </c:pt>
                <c:pt idx="364">
                  <c:v>11.059406249999999</c:v>
                </c:pt>
                <c:pt idx="365">
                  <c:v>11.059406249999999</c:v>
                </c:pt>
                <c:pt idx="366">
                  <c:v>11.166518518518519</c:v>
                </c:pt>
                <c:pt idx="367">
                  <c:v>11.600129629629631</c:v>
                </c:pt>
                <c:pt idx="368">
                  <c:v>12.605952546296297</c:v>
                </c:pt>
                <c:pt idx="369">
                  <c:v>14.253674768518517</c:v>
                </c:pt>
                <c:pt idx="370">
                  <c:v>15.240656250000002</c:v>
                </c:pt>
                <c:pt idx="371">
                  <c:v>15.492563657407409</c:v>
                </c:pt>
                <c:pt idx="372">
                  <c:v>14.619921296296297</c:v>
                </c:pt>
                <c:pt idx="373">
                  <c:v>11.709822916666667</c:v>
                </c:pt>
                <c:pt idx="374">
                  <c:v>8.0860729166666676</c:v>
                </c:pt>
                <c:pt idx="375">
                  <c:v>5.3519999999999994</c:v>
                </c:pt>
                <c:pt idx="376">
                  <c:v>3.6549803240740744</c:v>
                </c:pt>
                <c:pt idx="377">
                  <c:v>2.6852916666666666</c:v>
                </c:pt>
                <c:pt idx="378">
                  <c:v>2.0444247685185184</c:v>
                </c:pt>
                <c:pt idx="379">
                  <c:v>1.6518518518518519</c:v>
                </c:pt>
                <c:pt idx="380">
                  <c:v>1.3379999999999999</c:v>
                </c:pt>
                <c:pt idx="381">
                  <c:v>0.9603969907407407</c:v>
                </c:pt>
                <c:pt idx="382">
                  <c:v>0.61970254629629629</c:v>
                </c:pt>
                <c:pt idx="383">
                  <c:v>0.35334143518518524</c:v>
                </c:pt>
                <c:pt idx="384">
                  <c:v>0.1365358796296296</c:v>
                </c:pt>
                <c:pt idx="385">
                  <c:v>2.0906249999999998E-2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6.4525462962962965E-3</c:v>
                </c:pt>
                <c:pt idx="393">
                  <c:v>0.11382291666666668</c:v>
                </c:pt>
                <c:pt idx="394">
                  <c:v>0.59466666666666657</c:v>
                </c:pt>
                <c:pt idx="395">
                  <c:v>1.7780636574074078</c:v>
                </c:pt>
                <c:pt idx="396">
                  <c:v>3.9048229166666668</c:v>
                </c:pt>
                <c:pt idx="397">
                  <c:v>7.1122546296296312</c:v>
                </c:pt>
                <c:pt idx="398">
                  <c:v>11.274146990740739</c:v>
                </c:pt>
                <c:pt idx="399">
                  <c:v>15.115476851851851</c:v>
                </c:pt>
                <c:pt idx="400">
                  <c:v>16.914962962962964</c:v>
                </c:pt>
                <c:pt idx="401">
                  <c:v>16.914962962962964</c:v>
                </c:pt>
                <c:pt idx="402">
                  <c:v>16.002572916666665</c:v>
                </c:pt>
                <c:pt idx="403">
                  <c:v>14.012091435185186</c:v>
                </c:pt>
                <c:pt idx="404">
                  <c:v>12.042000000000003</c:v>
                </c:pt>
                <c:pt idx="405">
                  <c:v>10.531587962962965</c:v>
                </c:pt>
                <c:pt idx="406">
                  <c:v>9.0255636574074085</c:v>
                </c:pt>
                <c:pt idx="407">
                  <c:v>7.459143518518518</c:v>
                </c:pt>
                <c:pt idx="408">
                  <c:v>6.0419062499999994</c:v>
                </c:pt>
                <c:pt idx="409">
                  <c:v>5.2043657407407409</c:v>
                </c:pt>
                <c:pt idx="410">
                  <c:v>4.9867858796296289</c:v>
                </c:pt>
                <c:pt idx="411">
                  <c:v>5.0587962962962969</c:v>
                </c:pt>
                <c:pt idx="412">
                  <c:v>5.2043657407407409</c:v>
                </c:pt>
                <c:pt idx="413">
                  <c:v>5.4265914351851849</c:v>
                </c:pt>
                <c:pt idx="414">
                  <c:v>5.7301192129629639</c:v>
                </c:pt>
                <c:pt idx="415">
                  <c:v>6.5250729166666668</c:v>
                </c:pt>
                <c:pt idx="416">
                  <c:v>7.8142916666666649</c:v>
                </c:pt>
                <c:pt idx="417">
                  <c:v>9.0255636574074085</c:v>
                </c:pt>
                <c:pt idx="418">
                  <c:v>9.4158136574074085</c:v>
                </c:pt>
                <c:pt idx="419">
                  <c:v>9.1223518518518514</c:v>
                </c:pt>
                <c:pt idx="420">
                  <c:v>7.9949629629629628</c:v>
                </c:pt>
                <c:pt idx="421">
                  <c:v>7.1122546296296312</c:v>
                </c:pt>
                <c:pt idx="422">
                  <c:v>6.7736249999999991</c:v>
                </c:pt>
                <c:pt idx="423">
                  <c:v>6.9419074074074061</c:v>
                </c:pt>
                <c:pt idx="424">
                  <c:v>7.6356851851851832</c:v>
                </c:pt>
                <c:pt idx="425">
                  <c:v>9.4158136574074085</c:v>
                </c:pt>
                <c:pt idx="426">
                  <c:v>13.182810185185186</c:v>
                </c:pt>
                <c:pt idx="427">
                  <c:v>19.377254629629626</c:v>
                </c:pt>
                <c:pt idx="428">
                  <c:v>25.773018518518519</c:v>
                </c:pt>
                <c:pt idx="429">
                  <c:v>28.792810185185189</c:v>
                </c:pt>
                <c:pt idx="430">
                  <c:v>28.965480324074068</c:v>
                </c:pt>
                <c:pt idx="431">
                  <c:v>27.767629629629624</c:v>
                </c:pt>
                <c:pt idx="432">
                  <c:v>26.264702546296292</c:v>
                </c:pt>
                <c:pt idx="433">
                  <c:v>25.285980324074075</c:v>
                </c:pt>
                <c:pt idx="434">
                  <c:v>24.963869212962965</c:v>
                </c:pt>
                <c:pt idx="435">
                  <c:v>24.167624999999997</c:v>
                </c:pt>
                <c:pt idx="436">
                  <c:v>22.00679629629629</c:v>
                </c:pt>
                <c:pt idx="437">
                  <c:v>18.399822916666668</c:v>
                </c:pt>
                <c:pt idx="438">
                  <c:v>13.653587962962963</c:v>
                </c:pt>
                <c:pt idx="439">
                  <c:v>8.549365740740738</c:v>
                </c:pt>
                <c:pt idx="440">
                  <c:v>4.2950729166666664</c:v>
                </c:pt>
                <c:pt idx="441">
                  <c:v>1.5302858796296295</c:v>
                </c:pt>
                <c:pt idx="442">
                  <c:v>0.37269907407407404</c:v>
                </c:pt>
                <c:pt idx="443">
                  <c:v>4.3619212962962964E-2</c:v>
                </c:pt>
                <c:pt idx="444">
                  <c:v>1.0324074074074074E-3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6.4525462962962965E-3</c:v>
                </c:pt>
                <c:pt idx="513">
                  <c:v>0.16131365740740738</c:v>
                </c:pt>
                <c:pt idx="514">
                  <c:v>1.1242916666666665</c:v>
                </c:pt>
                <c:pt idx="515">
                  <c:v>3.5938101851851854</c:v>
                </c:pt>
                <c:pt idx="516">
                  <c:v>7.2846666666666673</c:v>
                </c:pt>
                <c:pt idx="517">
                  <c:v>10.846730324074075</c:v>
                </c:pt>
                <c:pt idx="518">
                  <c:v>12.378822916666666</c:v>
                </c:pt>
                <c:pt idx="519">
                  <c:v>12.378822916666666</c:v>
                </c:pt>
                <c:pt idx="520">
                  <c:v>11.709822916666667</c:v>
                </c:pt>
                <c:pt idx="521">
                  <c:v>10.636119212962964</c:v>
                </c:pt>
                <c:pt idx="522">
                  <c:v>9.5146666666666651</c:v>
                </c:pt>
                <c:pt idx="523">
                  <c:v>8.1776990740740736</c:v>
                </c:pt>
                <c:pt idx="524">
                  <c:v>6.2008969907407394</c:v>
                </c:pt>
                <c:pt idx="525">
                  <c:v>3.6549803240740744</c:v>
                </c:pt>
                <c:pt idx="526">
                  <c:v>1.4907962962962962</c:v>
                </c:pt>
                <c:pt idx="527">
                  <c:v>0.41296296296296298</c:v>
                </c:pt>
                <c:pt idx="528">
                  <c:v>0.10324074074074074</c:v>
                </c:pt>
                <c:pt idx="529">
                  <c:v>2.5810185185185186E-2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1.0324074074074074E-3</c:v>
                </c:pt>
                <c:pt idx="534">
                  <c:v>3.716666666666666E-2</c:v>
                </c:pt>
                <c:pt idx="535">
                  <c:v>0.26429629629629631</c:v>
                </c:pt>
                <c:pt idx="536">
                  <c:v>0.69790740740740742</c:v>
                </c:pt>
                <c:pt idx="537">
                  <c:v>1.7354768518518515</c:v>
                </c:pt>
                <c:pt idx="538">
                  <c:v>4.3619212962962957</c:v>
                </c:pt>
                <c:pt idx="539">
                  <c:v>9.1223518518518514</c:v>
                </c:pt>
                <c:pt idx="540">
                  <c:v>13.772572916666666</c:v>
                </c:pt>
                <c:pt idx="541">
                  <c:v>15.492563657407409</c:v>
                </c:pt>
                <c:pt idx="542">
                  <c:v>15.492563657407409</c:v>
                </c:pt>
                <c:pt idx="543">
                  <c:v>15.240656250000002</c:v>
                </c:pt>
                <c:pt idx="544">
                  <c:v>14.375240740740741</c:v>
                </c:pt>
                <c:pt idx="545">
                  <c:v>12.835146990740741</c:v>
                </c:pt>
                <c:pt idx="546">
                  <c:v>10.427572916666668</c:v>
                </c:pt>
                <c:pt idx="547">
                  <c:v>8.8335358796296308</c:v>
                </c:pt>
                <c:pt idx="548">
                  <c:v>7.6356851851851832</c:v>
                </c:pt>
                <c:pt idx="549">
                  <c:v>6.8575081018518533</c:v>
                </c:pt>
                <c:pt idx="550">
                  <c:v>6.1211435185185179</c:v>
                </c:pt>
                <c:pt idx="551">
                  <c:v>5.5773229166666649</c:v>
                </c:pt>
                <c:pt idx="552">
                  <c:v>5.2779247685185195</c:v>
                </c:pt>
                <c:pt idx="553">
                  <c:v>4.8443136574074064</c:v>
                </c:pt>
                <c:pt idx="554">
                  <c:v>4.5655636574074077</c:v>
                </c:pt>
                <c:pt idx="555">
                  <c:v>4.4292858796296288</c:v>
                </c:pt>
                <c:pt idx="556">
                  <c:v>4.4292858796296288</c:v>
                </c:pt>
                <c:pt idx="557">
                  <c:v>4.5655636574074077</c:v>
                </c:pt>
                <c:pt idx="558">
                  <c:v>4.9152916666666666</c:v>
                </c:pt>
                <c:pt idx="559">
                  <c:v>5.4265914351851849</c:v>
                </c:pt>
                <c:pt idx="560">
                  <c:v>7.026822916666668</c:v>
                </c:pt>
                <c:pt idx="561">
                  <c:v>7.459143518518518</c:v>
                </c:pt>
                <c:pt idx="562">
                  <c:v>7.459143518518518</c:v>
                </c:pt>
                <c:pt idx="563">
                  <c:v>7.459143518518518</c:v>
                </c:pt>
                <c:pt idx="564">
                  <c:v>6.1211435185185179</c:v>
                </c:pt>
                <c:pt idx="565">
                  <c:v>2.6328969907407411</c:v>
                </c:pt>
                <c:pt idx="566">
                  <c:v>0.59466666666666657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2.5810185185185186E-2</c:v>
                </c:pt>
                <c:pt idx="602">
                  <c:v>0.11382291666666668</c:v>
                </c:pt>
                <c:pt idx="603">
                  <c:v>0.59466666666666657</c:v>
                </c:pt>
                <c:pt idx="604">
                  <c:v>2.1373414351851845</c:v>
                </c:pt>
                <c:pt idx="605">
                  <c:v>5.2043657407407409</c:v>
                </c:pt>
                <c:pt idx="606">
                  <c:v>10.118625</c:v>
                </c:pt>
                <c:pt idx="607">
                  <c:v>16.783072916666669</c:v>
                </c:pt>
                <c:pt idx="608">
                  <c:v>24.00992476851852</c:v>
                </c:pt>
                <c:pt idx="609">
                  <c:v>31.257166666666659</c:v>
                </c:pt>
                <c:pt idx="610">
                  <c:v>38.855685185185173</c:v>
                </c:pt>
                <c:pt idx="611">
                  <c:v>47.501322916666659</c:v>
                </c:pt>
                <c:pt idx="612">
                  <c:v>55.568296296296296</c:v>
                </c:pt>
                <c:pt idx="613">
                  <c:v>60.212322916666658</c:v>
                </c:pt>
                <c:pt idx="614">
                  <c:v>61.213758101851845</c:v>
                </c:pt>
                <c:pt idx="615">
                  <c:v>60.712008101851858</c:v>
                </c:pt>
                <c:pt idx="616">
                  <c:v>60.461907407407402</c:v>
                </c:pt>
                <c:pt idx="617">
                  <c:v>59.963254629629645</c:v>
                </c:pt>
                <c:pt idx="618">
                  <c:v>58.972143518518507</c:v>
                </c:pt>
                <c:pt idx="619">
                  <c:v>57.014699074074066</c:v>
                </c:pt>
                <c:pt idx="620">
                  <c:v>54.377156249999992</c:v>
                </c:pt>
                <c:pt idx="621">
                  <c:v>52.033591435185187</c:v>
                </c:pt>
                <c:pt idx="622">
                  <c:v>50.881166666666665</c:v>
                </c:pt>
                <c:pt idx="623">
                  <c:v>50.652230324074068</c:v>
                </c:pt>
                <c:pt idx="624">
                  <c:v>51.110619212962973</c:v>
                </c:pt>
                <c:pt idx="625">
                  <c:v>52.498174768518517</c:v>
                </c:pt>
                <c:pt idx="626">
                  <c:v>53.904313657407414</c:v>
                </c:pt>
                <c:pt idx="627">
                  <c:v>54.61435185185185</c:v>
                </c:pt>
                <c:pt idx="628">
                  <c:v>54.61435185185185</c:v>
                </c:pt>
                <c:pt idx="629">
                  <c:v>54.61435185185185</c:v>
                </c:pt>
                <c:pt idx="630">
                  <c:v>54.85206365740742</c:v>
                </c:pt>
                <c:pt idx="631">
                  <c:v>56.289174768518521</c:v>
                </c:pt>
                <c:pt idx="632">
                  <c:v>58.725656250000014</c:v>
                </c:pt>
                <c:pt idx="633">
                  <c:v>61.717572916666661</c:v>
                </c:pt>
                <c:pt idx="634">
                  <c:v>65.302091435185176</c:v>
                </c:pt>
                <c:pt idx="635">
                  <c:v>68.721166666666662</c:v>
                </c:pt>
                <c:pt idx="636">
                  <c:v>71.410587962962964</c:v>
                </c:pt>
                <c:pt idx="637">
                  <c:v>72.500810185185188</c:v>
                </c:pt>
                <c:pt idx="638">
                  <c:v>72.500810185185188</c:v>
                </c:pt>
                <c:pt idx="639">
                  <c:v>72.227480324074065</c:v>
                </c:pt>
                <c:pt idx="640">
                  <c:v>71.682369212962982</c:v>
                </c:pt>
                <c:pt idx="641">
                  <c:v>71.410587962962964</c:v>
                </c:pt>
                <c:pt idx="642">
                  <c:v>72.774656250000007</c:v>
                </c:pt>
                <c:pt idx="643">
                  <c:v>76.101072916666666</c:v>
                </c:pt>
                <c:pt idx="644">
                  <c:v>78.644666666666666</c:v>
                </c:pt>
                <c:pt idx="645">
                  <c:v>79.501822916666669</c:v>
                </c:pt>
                <c:pt idx="646">
                  <c:v>80.651924768518512</c:v>
                </c:pt>
                <c:pt idx="647">
                  <c:v>81.810285879629618</c:v>
                </c:pt>
                <c:pt idx="648">
                  <c:v>82.976906250000013</c:v>
                </c:pt>
                <c:pt idx="649">
                  <c:v>83.563313657407406</c:v>
                </c:pt>
                <c:pt idx="650">
                  <c:v>83.269851851851854</c:v>
                </c:pt>
                <c:pt idx="651">
                  <c:v>80.94074074074075</c:v>
                </c:pt>
                <c:pt idx="652">
                  <c:v>75.821032407407415</c:v>
                </c:pt>
                <c:pt idx="653">
                  <c:v>70.059424768518511</c:v>
                </c:pt>
                <c:pt idx="654">
                  <c:v>64.783822916666665</c:v>
                </c:pt>
                <c:pt idx="655">
                  <c:v>57.500962962962966</c:v>
                </c:pt>
                <c:pt idx="656">
                  <c:v>48.168000000000013</c:v>
                </c:pt>
                <c:pt idx="657">
                  <c:v>39.660962962962962</c:v>
                </c:pt>
                <c:pt idx="658">
                  <c:v>34.385619212962958</c:v>
                </c:pt>
                <c:pt idx="659">
                  <c:v>30.365424768518512</c:v>
                </c:pt>
                <c:pt idx="660">
                  <c:v>24.803587962962958</c:v>
                </c:pt>
                <c:pt idx="661">
                  <c:v>17.447685185185183</c:v>
                </c:pt>
                <c:pt idx="662">
                  <c:v>11.059406249999999</c:v>
                </c:pt>
                <c:pt idx="663">
                  <c:v>6.1211435185185179</c:v>
                </c:pt>
                <c:pt idx="664">
                  <c:v>4.4292858796296288</c:v>
                </c:pt>
                <c:pt idx="665">
                  <c:v>3.7166666666666668</c:v>
                </c:pt>
                <c:pt idx="666">
                  <c:v>4.0328414351851851</c:v>
                </c:pt>
                <c:pt idx="667">
                  <c:v>5.0587962962962969</c:v>
                </c:pt>
                <c:pt idx="668">
                  <c:v>9.3174768518518505</c:v>
                </c:pt>
                <c:pt idx="669">
                  <c:v>13.892074074074074</c:v>
                </c:pt>
                <c:pt idx="670">
                  <c:v>20.235185185185188</c:v>
                </c:pt>
                <c:pt idx="671">
                  <c:v>26.42962962962963</c:v>
                </c:pt>
                <c:pt idx="672">
                  <c:v>29.836574074074072</c:v>
                </c:pt>
                <c:pt idx="673">
                  <c:v>33.449999999999996</c:v>
                </c:pt>
                <c:pt idx="674">
                  <c:v>37.269907407407402</c:v>
                </c:pt>
                <c:pt idx="675">
                  <c:v>41.296296296296291</c:v>
                </c:pt>
                <c:pt idx="676">
                  <c:v>41.918063657407401</c:v>
                </c:pt>
                <c:pt idx="677">
                  <c:v>42.335156249999997</c:v>
                </c:pt>
                <c:pt idx="678">
                  <c:v>39.257291666666667</c:v>
                </c:pt>
                <c:pt idx="679">
                  <c:v>32.894822916666669</c:v>
                </c:pt>
                <c:pt idx="680">
                  <c:v>26.100291666666667</c:v>
                </c:pt>
                <c:pt idx="681">
                  <c:v>18.955258101851854</c:v>
                </c:pt>
                <c:pt idx="682">
                  <c:v>13.417166666666668</c:v>
                </c:pt>
                <c:pt idx="683">
                  <c:v>11.490952546296295</c:v>
                </c:pt>
                <c:pt idx="684">
                  <c:v>9.2196562499999999</c:v>
                </c:pt>
                <c:pt idx="685">
                  <c:v>9.2196562499999999</c:v>
                </c:pt>
                <c:pt idx="686">
                  <c:v>11.709822916666667</c:v>
                </c:pt>
                <c:pt idx="687">
                  <c:v>14.743035879629627</c:v>
                </c:pt>
                <c:pt idx="688">
                  <c:v>17.313730324074072</c:v>
                </c:pt>
                <c:pt idx="689">
                  <c:v>20.817462962962964</c:v>
                </c:pt>
                <c:pt idx="690">
                  <c:v>23.696072916666672</c:v>
                </c:pt>
                <c:pt idx="691">
                  <c:v>24.643822916666664</c:v>
                </c:pt>
                <c:pt idx="692">
                  <c:v>24.963869212962965</c:v>
                </c:pt>
                <c:pt idx="693">
                  <c:v>26.100291666666667</c:v>
                </c:pt>
                <c:pt idx="694">
                  <c:v>27.598572916666669</c:v>
                </c:pt>
                <c:pt idx="695">
                  <c:v>28.449018518518525</c:v>
                </c:pt>
                <c:pt idx="696">
                  <c:v>27.094499999999996</c:v>
                </c:pt>
                <c:pt idx="697">
                  <c:v>20.671119212962964</c:v>
                </c:pt>
                <c:pt idx="698">
                  <c:v>17.180291666666665</c:v>
                </c:pt>
                <c:pt idx="699">
                  <c:v>13.772572916666666</c:v>
                </c:pt>
                <c:pt idx="700">
                  <c:v>12.266032407407408</c:v>
                </c:pt>
                <c:pt idx="701">
                  <c:v>11.600129629629631</c:v>
                </c:pt>
                <c:pt idx="702">
                  <c:v>11.382291666666669</c:v>
                </c:pt>
                <c:pt idx="703">
                  <c:v>11.382291666666669</c:v>
                </c:pt>
                <c:pt idx="704">
                  <c:v>11.274146990740739</c:v>
                </c:pt>
                <c:pt idx="705">
                  <c:v>10.221091435185183</c:v>
                </c:pt>
                <c:pt idx="706">
                  <c:v>8.2698414351851834</c:v>
                </c:pt>
                <c:pt idx="707">
                  <c:v>5.8849803240740748</c:v>
                </c:pt>
                <c:pt idx="708">
                  <c:v>4.2287407407407409</c:v>
                </c:pt>
                <c:pt idx="709">
                  <c:v>3.7166666666666668</c:v>
                </c:pt>
                <c:pt idx="710">
                  <c:v>4.4971666666666659</c:v>
                </c:pt>
                <c:pt idx="711">
                  <c:v>7.5471562500000013</c:v>
                </c:pt>
                <c:pt idx="712">
                  <c:v>11.490952546296295</c:v>
                </c:pt>
                <c:pt idx="713">
                  <c:v>12.266032407407408</c:v>
                </c:pt>
                <c:pt idx="714">
                  <c:v>11.600129629629631</c:v>
                </c:pt>
                <c:pt idx="715">
                  <c:v>8.8335358796296308</c:v>
                </c:pt>
                <c:pt idx="716">
                  <c:v>4.9867858796296289</c:v>
                </c:pt>
                <c:pt idx="717">
                  <c:v>3.7166666666666668</c:v>
                </c:pt>
                <c:pt idx="718">
                  <c:v>3.7166666666666668</c:v>
                </c:pt>
                <c:pt idx="719">
                  <c:v>4.3619212962962957</c:v>
                </c:pt>
                <c:pt idx="720">
                  <c:v>6.6074074074074076</c:v>
                </c:pt>
                <c:pt idx="721">
                  <c:v>8.8335358796296308</c:v>
                </c:pt>
                <c:pt idx="722">
                  <c:v>10.952810185185188</c:v>
                </c:pt>
                <c:pt idx="723">
                  <c:v>13.066406249999998</c:v>
                </c:pt>
                <c:pt idx="724">
                  <c:v>14.866666666666667</c:v>
                </c:pt>
                <c:pt idx="725">
                  <c:v>18.262254629629631</c:v>
                </c:pt>
                <c:pt idx="726">
                  <c:v>23.074563657407403</c:v>
                </c:pt>
                <c:pt idx="727">
                  <c:v>31.257166666666659</c:v>
                </c:pt>
                <c:pt idx="728">
                  <c:v>36.878625</c:v>
                </c:pt>
                <c:pt idx="729">
                  <c:v>41.71029166666667</c:v>
                </c:pt>
                <c:pt idx="730">
                  <c:v>44.666074074074075</c:v>
                </c:pt>
                <c:pt idx="731">
                  <c:v>45.312619212962957</c:v>
                </c:pt>
                <c:pt idx="732">
                  <c:v>45.529166666666676</c:v>
                </c:pt>
                <c:pt idx="733">
                  <c:v>45.963810185185181</c:v>
                </c:pt>
                <c:pt idx="734">
                  <c:v>46.400518518518524</c:v>
                </c:pt>
                <c:pt idx="735">
                  <c:v>47.059452546296306</c:v>
                </c:pt>
                <c:pt idx="736">
                  <c:v>47.945258101851856</c:v>
                </c:pt>
                <c:pt idx="737">
                  <c:v>49.28945254629631</c:v>
                </c:pt>
                <c:pt idx="738">
                  <c:v>49.968518518518522</c:v>
                </c:pt>
                <c:pt idx="739">
                  <c:v>50.195906250000014</c:v>
                </c:pt>
                <c:pt idx="740">
                  <c:v>52.96482291666667</c:v>
                </c:pt>
                <c:pt idx="741">
                  <c:v>55.568296296296296</c:v>
                </c:pt>
                <c:pt idx="742">
                  <c:v>57.500962962962966</c:v>
                </c:pt>
                <c:pt idx="743">
                  <c:v>57.744869212962953</c:v>
                </c:pt>
                <c:pt idx="744">
                  <c:v>57.989291666666652</c:v>
                </c:pt>
                <c:pt idx="745">
                  <c:v>57.989291666666652</c:v>
                </c:pt>
                <c:pt idx="746">
                  <c:v>58.234230324074069</c:v>
                </c:pt>
                <c:pt idx="747">
                  <c:v>59.21914699074074</c:v>
                </c:pt>
                <c:pt idx="748">
                  <c:v>60.96262500000001</c:v>
                </c:pt>
                <c:pt idx="749">
                  <c:v>62.986143518518524</c:v>
                </c:pt>
                <c:pt idx="750">
                  <c:v>64.01029166666666</c:v>
                </c:pt>
                <c:pt idx="751">
                  <c:v>64.01029166666666</c:v>
                </c:pt>
                <c:pt idx="752">
                  <c:v>63.753480324074083</c:v>
                </c:pt>
                <c:pt idx="753">
                  <c:v>62.731396990740734</c:v>
                </c:pt>
                <c:pt idx="754">
                  <c:v>60.712008101851858</c:v>
                </c:pt>
                <c:pt idx="755">
                  <c:v>58.47968518518519</c:v>
                </c:pt>
                <c:pt idx="756">
                  <c:v>55.329035879629622</c:v>
                </c:pt>
                <c:pt idx="757">
                  <c:v>49.28945254629631</c:v>
                </c:pt>
                <c:pt idx="758">
                  <c:v>39.863572916666662</c:v>
                </c:pt>
                <c:pt idx="759">
                  <c:v>30.012341435185185</c:v>
                </c:pt>
                <c:pt idx="760">
                  <c:v>21.70636574074074</c:v>
                </c:pt>
                <c:pt idx="761">
                  <c:v>14.497322916666663</c:v>
                </c:pt>
                <c:pt idx="762">
                  <c:v>8.7382962962962942</c:v>
                </c:pt>
                <c:pt idx="763">
                  <c:v>5.2779247685185195</c:v>
                </c:pt>
                <c:pt idx="764">
                  <c:v>3.7166666666666668</c:v>
                </c:pt>
                <c:pt idx="765">
                  <c:v>4.2287407407407409</c:v>
                </c:pt>
                <c:pt idx="766">
                  <c:v>6.6074074074074076</c:v>
                </c:pt>
                <c:pt idx="767">
                  <c:v>9.4158136574074085</c:v>
                </c:pt>
                <c:pt idx="768">
                  <c:v>12.950518518518518</c:v>
                </c:pt>
                <c:pt idx="769">
                  <c:v>16.914962962962964</c:v>
                </c:pt>
                <c:pt idx="770">
                  <c:v>23.384285879629633</c:v>
                </c:pt>
                <c:pt idx="771">
                  <c:v>32.1618136574074</c:v>
                </c:pt>
                <c:pt idx="772">
                  <c:v>41.090072916666664</c:v>
                </c:pt>
                <c:pt idx="773">
                  <c:v>51.110619212962973</c:v>
                </c:pt>
                <c:pt idx="774">
                  <c:v>58.234230324074069</c:v>
                </c:pt>
                <c:pt idx="775">
                  <c:v>66.869285879629629</c:v>
                </c:pt>
                <c:pt idx="776">
                  <c:v>75.541508101851846</c:v>
                </c:pt>
                <c:pt idx="777">
                  <c:v>81.810285879629618</c:v>
                </c:pt>
                <c:pt idx="778">
                  <c:v>87.125119212962971</c:v>
                </c:pt>
                <c:pt idx="779">
                  <c:v>92.298254629629611</c:v>
                </c:pt>
                <c:pt idx="780">
                  <c:v>96.354841435185207</c:v>
                </c:pt>
                <c:pt idx="781">
                  <c:v>99.534656249999983</c:v>
                </c:pt>
                <c:pt idx="782">
                  <c:v>101.79124074074072</c:v>
                </c:pt>
                <c:pt idx="783">
                  <c:v>103.41857291666665</c:v>
                </c:pt>
                <c:pt idx="784">
                  <c:v>104.40116666666667</c:v>
                </c:pt>
                <c:pt idx="785">
                  <c:v>105.71851851851852</c:v>
                </c:pt>
                <c:pt idx="786">
                  <c:v>108.04375810185188</c:v>
                </c:pt>
                <c:pt idx="787">
                  <c:v>109.72012962962965</c:v>
                </c:pt>
                <c:pt idx="788">
                  <c:v>110.05695254629629</c:v>
                </c:pt>
                <c:pt idx="789">
                  <c:v>110.05695254629629</c:v>
                </c:pt>
                <c:pt idx="790">
                  <c:v>110.39429166666667</c:v>
                </c:pt>
                <c:pt idx="791">
                  <c:v>111.40940624999999</c:v>
                </c:pt>
                <c:pt idx="792">
                  <c:v>112.42916666666669</c:v>
                </c:pt>
                <c:pt idx="793">
                  <c:v>111.0705185185185</c:v>
                </c:pt>
                <c:pt idx="794">
                  <c:v>104.07311921296295</c:v>
                </c:pt>
                <c:pt idx="795">
                  <c:v>91.989822916666682</c:v>
                </c:pt>
                <c:pt idx="796">
                  <c:v>76.944291666666672</c:v>
                </c:pt>
                <c:pt idx="797">
                  <c:v>62.731396990740734</c:v>
                </c:pt>
                <c:pt idx="798">
                  <c:v>52.033591435185187</c:v>
                </c:pt>
                <c:pt idx="799">
                  <c:v>46.181906249999997</c:v>
                </c:pt>
                <c:pt idx="800">
                  <c:v>44.237624999999994</c:v>
                </c:pt>
                <c:pt idx="801">
                  <c:v>44.024174768518506</c:v>
                </c:pt>
                <c:pt idx="802">
                  <c:v>45.746230324074077</c:v>
                </c:pt>
                <c:pt idx="803">
                  <c:v>51.571072916666672</c:v>
                </c:pt>
                <c:pt idx="804">
                  <c:v>60.461907407407402</c:v>
                </c:pt>
                <c:pt idx="805">
                  <c:v>68.18947685185185</c:v>
                </c:pt>
                <c:pt idx="806">
                  <c:v>71.682369212962982</c:v>
                </c:pt>
                <c:pt idx="807">
                  <c:v>72.500810185185188</c:v>
                </c:pt>
                <c:pt idx="808">
                  <c:v>71.139322916666657</c:v>
                </c:pt>
                <c:pt idx="809">
                  <c:v>67.92440624999999</c:v>
                </c:pt>
                <c:pt idx="810">
                  <c:v>63.753480324074083</c:v>
                </c:pt>
                <c:pt idx="811">
                  <c:v>57.989291666666652</c:v>
                </c:pt>
                <c:pt idx="812">
                  <c:v>49.28945254629631</c:v>
                </c:pt>
                <c:pt idx="813">
                  <c:v>40.679174768518514</c:v>
                </c:pt>
                <c:pt idx="814">
                  <c:v>32.527285879629623</c:v>
                </c:pt>
                <c:pt idx="815">
                  <c:v>24.963869212962965</c:v>
                </c:pt>
                <c:pt idx="816">
                  <c:v>17.852646990740741</c:v>
                </c:pt>
                <c:pt idx="817">
                  <c:v>12.378822916666666</c:v>
                </c:pt>
                <c:pt idx="818">
                  <c:v>8.3624999999999989</c:v>
                </c:pt>
                <c:pt idx="819">
                  <c:v>7.459143518518518</c:v>
                </c:pt>
                <c:pt idx="820">
                  <c:v>8.3624999999999989</c:v>
                </c:pt>
                <c:pt idx="821">
                  <c:v>11.820032407407409</c:v>
                </c:pt>
                <c:pt idx="822">
                  <c:v>15.874296296296297</c:v>
                </c:pt>
                <c:pt idx="823">
                  <c:v>20.090906249999996</c:v>
                </c:pt>
                <c:pt idx="824">
                  <c:v>24.484574074074072</c:v>
                </c:pt>
                <c:pt idx="825">
                  <c:v>28.107291666666672</c:v>
                </c:pt>
                <c:pt idx="826">
                  <c:v>31.798406249999996</c:v>
                </c:pt>
                <c:pt idx="827">
                  <c:v>35.525396990740745</c:v>
                </c:pt>
                <c:pt idx="828">
                  <c:v>39.056230324074072</c:v>
                </c:pt>
                <c:pt idx="829">
                  <c:v>44.237624999999994</c:v>
                </c:pt>
                <c:pt idx="830">
                  <c:v>49.968518518518522</c:v>
                </c:pt>
                <c:pt idx="831">
                  <c:v>55.329035879629622</c:v>
                </c:pt>
                <c:pt idx="832">
                  <c:v>58.725656250000014</c:v>
                </c:pt>
                <c:pt idx="833">
                  <c:v>59.963254629629645</c:v>
                </c:pt>
                <c:pt idx="834">
                  <c:v>61.213758101851845</c:v>
                </c:pt>
                <c:pt idx="835">
                  <c:v>62.731396990740734</c:v>
                </c:pt>
                <c:pt idx="836">
                  <c:v>64.01029166666666</c:v>
                </c:pt>
                <c:pt idx="837">
                  <c:v>65.042699074074079</c:v>
                </c:pt>
                <c:pt idx="838">
                  <c:v>66.869285879629629</c:v>
                </c:pt>
                <c:pt idx="839">
                  <c:v>69.254921296296288</c:v>
                </c:pt>
                <c:pt idx="840">
                  <c:v>71.139322916666657</c:v>
                </c:pt>
                <c:pt idx="841">
                  <c:v>73.323896990740735</c:v>
                </c:pt>
                <c:pt idx="842">
                  <c:v>76.662702546296288</c:v>
                </c:pt>
                <c:pt idx="843">
                  <c:v>80.075841435185183</c:v>
                </c:pt>
                <c:pt idx="844">
                  <c:v>82.392563657407393</c:v>
                </c:pt>
                <c:pt idx="845">
                  <c:v>83.269851851851854</c:v>
                </c:pt>
                <c:pt idx="846">
                  <c:v>83.857291666666669</c:v>
                </c:pt>
                <c:pt idx="847">
                  <c:v>84.446796296296313</c:v>
                </c:pt>
                <c:pt idx="848">
                  <c:v>85.929591435185188</c:v>
                </c:pt>
                <c:pt idx="849">
                  <c:v>88.933896990740763</c:v>
                </c:pt>
                <c:pt idx="850">
                  <c:v>93.226646990740747</c:v>
                </c:pt>
                <c:pt idx="851">
                  <c:v>96.354841435185207</c:v>
                </c:pt>
                <c:pt idx="852">
                  <c:v>98.256535879629624</c:v>
                </c:pt>
                <c:pt idx="853">
                  <c:v>100.17681365740741</c:v>
                </c:pt>
                <c:pt idx="854">
                  <c:v>102.11567476851849</c:v>
                </c:pt>
                <c:pt idx="855">
                  <c:v>103.41857291666665</c:v>
                </c:pt>
                <c:pt idx="856">
                  <c:v>103.74558796296294</c:v>
                </c:pt>
                <c:pt idx="857">
                  <c:v>104.07311921296295</c:v>
                </c:pt>
                <c:pt idx="858">
                  <c:v>107.37682291666668</c:v>
                </c:pt>
                <c:pt idx="859">
                  <c:v>111.74881018518518</c:v>
                </c:pt>
                <c:pt idx="860">
                  <c:v>115.17124074074076</c:v>
                </c:pt>
                <c:pt idx="861">
                  <c:v>117.24947685185187</c:v>
                </c:pt>
                <c:pt idx="862">
                  <c:v>122.17096296296293</c:v>
                </c:pt>
                <c:pt idx="863">
                  <c:v>130.47590624999998</c:v>
                </c:pt>
                <c:pt idx="864">
                  <c:v>134.91732291666662</c:v>
                </c:pt>
                <c:pt idx="865">
                  <c:v>136.78985185185181</c:v>
                </c:pt>
                <c:pt idx="866">
                  <c:v>139.05392129629632</c:v>
                </c:pt>
                <c:pt idx="867">
                  <c:v>143.63781018518515</c:v>
                </c:pt>
                <c:pt idx="868">
                  <c:v>149.07962962962961</c:v>
                </c:pt>
                <c:pt idx="869">
                  <c:v>151.44281018518518</c:v>
                </c:pt>
                <c:pt idx="870">
                  <c:v>151.04765624999999</c:v>
                </c:pt>
                <c:pt idx="871">
                  <c:v>149.86529166666668</c:v>
                </c:pt>
                <c:pt idx="872">
                  <c:v>148.29603240740741</c:v>
                </c:pt>
                <c:pt idx="873">
                  <c:v>146.73503240740743</c:v>
                </c:pt>
                <c:pt idx="874">
                  <c:v>144.40901851851854</c:v>
                </c:pt>
                <c:pt idx="875">
                  <c:v>140.95484143518519</c:v>
                </c:pt>
                <c:pt idx="876">
                  <c:v>136.41431365740743</c:v>
                </c:pt>
                <c:pt idx="877">
                  <c:v>131.21098032407409</c:v>
                </c:pt>
                <c:pt idx="878">
                  <c:v>127.91940740740741</c:v>
                </c:pt>
                <c:pt idx="879">
                  <c:v>126.46990740740742</c:v>
                </c:pt>
                <c:pt idx="880">
                  <c:v>126.46990740740742</c:v>
                </c:pt>
                <c:pt idx="881">
                  <c:v>122.88229166666666</c:v>
                </c:pt>
                <c:pt idx="882">
                  <c:v>119.34629629629629</c:v>
                </c:pt>
                <c:pt idx="883">
                  <c:v>119.34629629629629</c:v>
                </c:pt>
                <c:pt idx="884">
                  <c:v>119.34629629629629</c:v>
                </c:pt>
                <c:pt idx="885">
                  <c:v>119.69757291666663</c:v>
                </c:pt>
                <c:pt idx="886">
                  <c:v>120.75450000000002</c:v>
                </c:pt>
                <c:pt idx="887">
                  <c:v>121.46169907407405</c:v>
                </c:pt>
                <c:pt idx="888">
                  <c:v>121.81607291666668</c:v>
                </c:pt>
                <c:pt idx="889">
                  <c:v>121.10784143518519</c:v>
                </c:pt>
                <c:pt idx="890">
                  <c:v>119.69757291666663</c:v>
                </c:pt>
                <c:pt idx="891">
                  <c:v>116.90181365740737</c:v>
                </c:pt>
                <c:pt idx="892">
                  <c:v>113.11158796296296</c:v>
                </c:pt>
                <c:pt idx="893">
                  <c:v>108.37799999999999</c:v>
                </c:pt>
                <c:pt idx="894">
                  <c:v>104.40116666666667</c:v>
                </c:pt>
                <c:pt idx="895">
                  <c:v>101.1439212962963</c:v>
                </c:pt>
                <c:pt idx="896">
                  <c:v>99.534656249999983</c:v>
                </c:pt>
                <c:pt idx="897">
                  <c:v>98.894563657407417</c:v>
                </c:pt>
                <c:pt idx="898">
                  <c:v>98.894563657407417</c:v>
                </c:pt>
                <c:pt idx="899">
                  <c:v>98.575291666666658</c:v>
                </c:pt>
                <c:pt idx="900">
                  <c:v>97.620572916666688</c:v>
                </c:pt>
                <c:pt idx="901">
                  <c:v>95.725072916666662</c:v>
                </c:pt>
                <c:pt idx="902">
                  <c:v>91.989822916666682</c:v>
                </c:pt>
                <c:pt idx="903">
                  <c:v>76.944291666666672</c:v>
                </c:pt>
                <c:pt idx="904">
                  <c:v>62.731396990740734</c:v>
                </c:pt>
                <c:pt idx="905">
                  <c:v>52.033591435185187</c:v>
                </c:pt>
                <c:pt idx="906">
                  <c:v>46.181906249999997</c:v>
                </c:pt>
                <c:pt idx="907">
                  <c:v>44.237624999999994</c:v>
                </c:pt>
                <c:pt idx="908">
                  <c:v>44.024174768518506</c:v>
                </c:pt>
                <c:pt idx="909">
                  <c:v>45.746230324074077</c:v>
                </c:pt>
                <c:pt idx="910">
                  <c:v>51.571072916666672</c:v>
                </c:pt>
                <c:pt idx="911">
                  <c:v>60.461907407407402</c:v>
                </c:pt>
                <c:pt idx="912">
                  <c:v>68.18947685185185</c:v>
                </c:pt>
                <c:pt idx="913">
                  <c:v>71.682369212962982</c:v>
                </c:pt>
                <c:pt idx="914">
                  <c:v>75.262499999999989</c:v>
                </c:pt>
                <c:pt idx="915">
                  <c:v>83.857291666666669</c:v>
                </c:pt>
                <c:pt idx="916">
                  <c:v>87.125119212962971</c:v>
                </c:pt>
                <c:pt idx="917">
                  <c:v>90.455407407407421</c:v>
                </c:pt>
                <c:pt idx="918">
                  <c:v>89.845254629629622</c:v>
                </c:pt>
                <c:pt idx="919">
                  <c:v>90.150072916666659</c:v>
                </c:pt>
                <c:pt idx="920">
                  <c:v>91.374508101851845</c:v>
                </c:pt>
                <c:pt idx="921">
                  <c:v>94.471730324074088</c:v>
                </c:pt>
                <c:pt idx="922">
                  <c:v>100.17681365740741</c:v>
                </c:pt>
                <c:pt idx="923">
                  <c:v>105.38840624999999</c:v>
                </c:pt>
                <c:pt idx="924">
                  <c:v>109.38382291666665</c:v>
                </c:pt>
                <c:pt idx="925">
                  <c:v>106.04914699074071</c:v>
                </c:pt>
                <c:pt idx="926">
                  <c:v>101.46732291666667</c:v>
                </c:pt>
                <c:pt idx="927">
                  <c:v>99.214351851851831</c:v>
                </c:pt>
                <c:pt idx="928">
                  <c:v>96.986674768518512</c:v>
                </c:pt>
                <c:pt idx="929">
                  <c:v>95.725072916666662</c:v>
                </c:pt>
                <c:pt idx="930">
                  <c:v>94.471730324074088</c:v>
                </c:pt>
                <c:pt idx="931">
                  <c:v>93.537143518518533</c:v>
                </c:pt>
                <c:pt idx="932">
                  <c:v>92.298254629629611</c:v>
                </c:pt>
                <c:pt idx="933">
                  <c:v>91.067624999999992</c:v>
                </c:pt>
                <c:pt idx="934">
                  <c:v>88.631143518518513</c:v>
                </c:pt>
                <c:pt idx="935">
                  <c:v>85.334924768518519</c:v>
                </c:pt>
                <c:pt idx="936">
                  <c:v>82.684476851851855</c:v>
                </c:pt>
                <c:pt idx="937">
                  <c:v>80.94074074074075</c:v>
                </c:pt>
                <c:pt idx="938">
                  <c:v>79.501822916666669</c:v>
                </c:pt>
                <c:pt idx="939">
                  <c:v>78.075810185185176</c:v>
                </c:pt>
                <c:pt idx="940">
                  <c:v>76.381629629629614</c:v>
                </c:pt>
                <c:pt idx="941">
                  <c:v>75.541508101851846</c:v>
                </c:pt>
                <c:pt idx="942">
                  <c:v>75.262499999999989</c:v>
                </c:pt>
                <c:pt idx="943">
                  <c:v>74.984008101851856</c:v>
                </c:pt>
                <c:pt idx="944">
                  <c:v>74.984008101851856</c:v>
                </c:pt>
                <c:pt idx="945">
                  <c:v>75.262499999999989</c:v>
                </c:pt>
                <c:pt idx="946">
                  <c:v>75.821032407407415</c:v>
                </c:pt>
                <c:pt idx="947">
                  <c:v>78.075810185185176</c:v>
                </c:pt>
                <c:pt idx="948">
                  <c:v>80.363624999999985</c:v>
                </c:pt>
                <c:pt idx="949">
                  <c:v>81.519921296296303</c:v>
                </c:pt>
                <c:pt idx="950">
                  <c:v>81.230072916666671</c:v>
                </c:pt>
                <c:pt idx="951">
                  <c:v>78.359980324074087</c:v>
                </c:pt>
                <c:pt idx="952">
                  <c:v>71.682369212962982</c:v>
                </c:pt>
                <c:pt idx="953">
                  <c:v>60.461907407407402</c:v>
                </c:pt>
                <c:pt idx="954">
                  <c:v>47.945258101851856</c:v>
                </c:pt>
                <c:pt idx="955">
                  <c:v>36.878625</c:v>
                </c:pt>
                <c:pt idx="956">
                  <c:v>27.262008101851851</c:v>
                </c:pt>
                <c:pt idx="957">
                  <c:v>19.095407407407404</c:v>
                </c:pt>
                <c:pt idx="958">
                  <c:v>16.26067476851852</c:v>
                </c:pt>
                <c:pt idx="959">
                  <c:v>17.447685185185183</c:v>
                </c:pt>
                <c:pt idx="960">
                  <c:v>22.157785879629628</c:v>
                </c:pt>
                <c:pt idx="961">
                  <c:v>30.898921296296301</c:v>
                </c:pt>
                <c:pt idx="962">
                  <c:v>42.126351851851858</c:v>
                </c:pt>
                <c:pt idx="963">
                  <c:v>52.96482291666667</c:v>
                </c:pt>
                <c:pt idx="964">
                  <c:v>61.970254629629636</c:v>
                </c:pt>
                <c:pt idx="965">
                  <c:v>67.395813657407402</c:v>
                </c:pt>
                <c:pt idx="966">
                  <c:v>70.059424768518511</c:v>
                </c:pt>
                <c:pt idx="967">
                  <c:v>70.328625000000017</c:v>
                </c:pt>
                <c:pt idx="968">
                  <c:v>70.059424768518511</c:v>
                </c:pt>
                <c:pt idx="969">
                  <c:v>68.987785879629627</c:v>
                </c:pt>
                <c:pt idx="970">
                  <c:v>66.869285879629629</c:v>
                </c:pt>
                <c:pt idx="971">
                  <c:v>62.477166666666669</c:v>
                </c:pt>
                <c:pt idx="972">
                  <c:v>54.377156249999992</c:v>
                </c:pt>
                <c:pt idx="973">
                  <c:v>42.544476851851854</c:v>
                </c:pt>
                <c:pt idx="974">
                  <c:v>32.1618136574074</c:v>
                </c:pt>
                <c:pt idx="975">
                  <c:v>23.229166666666668</c:v>
                </c:pt>
                <c:pt idx="976">
                  <c:v>15.746535879629631</c:v>
                </c:pt>
                <c:pt idx="977">
                  <c:v>9.614035879629629</c:v>
                </c:pt>
                <c:pt idx="978">
                  <c:v>6.6074074074074076</c:v>
                </c:pt>
                <c:pt idx="979">
                  <c:v>4.4971666666666659</c:v>
                </c:pt>
                <c:pt idx="980">
                  <c:v>2.9550081018518521</c:v>
                </c:pt>
                <c:pt idx="981">
                  <c:v>1.9987407407407407</c:v>
                </c:pt>
                <c:pt idx="982">
                  <c:v>1.3379999999999999</c:v>
                </c:pt>
                <c:pt idx="983">
                  <c:v>0.7807581018518519</c:v>
                </c:pt>
                <c:pt idx="984">
                  <c:v>0.26429629629629631</c:v>
                </c:pt>
                <c:pt idx="985">
                  <c:v>3.1230324074074074E-2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1.6518518518518519E-2</c:v>
                </c:pt>
                <c:pt idx="1028">
                  <c:v>0.33449999999999996</c:v>
                </c:pt>
                <c:pt idx="1029">
                  <c:v>1.9089212962962958</c:v>
                </c:pt>
                <c:pt idx="1030">
                  <c:v>5.5016990740740725</c:v>
                </c:pt>
                <c:pt idx="1031">
                  <c:v>10.324074074074073</c:v>
                </c:pt>
                <c:pt idx="1032">
                  <c:v>15.366351851851851</c:v>
                </c:pt>
                <c:pt idx="1033">
                  <c:v>20.525291666666668</c:v>
                </c:pt>
                <c:pt idx="1034">
                  <c:v>25.936396990740736</c:v>
                </c:pt>
                <c:pt idx="1035">
                  <c:v>31.617476851851855</c:v>
                </c:pt>
                <c:pt idx="1036">
                  <c:v>36.489407407407406</c:v>
                </c:pt>
                <c:pt idx="1037">
                  <c:v>40.679174768518514</c:v>
                </c:pt>
                <c:pt idx="1038">
                  <c:v>44.451591435185179</c:v>
                </c:pt>
                <c:pt idx="1039">
                  <c:v>49.064129629629633</c:v>
                </c:pt>
                <c:pt idx="1040">
                  <c:v>54.61435185185185</c:v>
                </c:pt>
                <c:pt idx="1041">
                  <c:v>60.461907407407402</c:v>
                </c:pt>
                <c:pt idx="1042">
                  <c:v>65.822424768518516</c:v>
                </c:pt>
                <c:pt idx="1043">
                  <c:v>69.522572916666661</c:v>
                </c:pt>
                <c:pt idx="1044">
                  <c:v>71.410587962962964</c:v>
                </c:pt>
                <c:pt idx="1045">
                  <c:v>71.954666666666654</c:v>
                </c:pt>
                <c:pt idx="1046">
                  <c:v>72.227480324074065</c:v>
                </c:pt>
                <c:pt idx="1047">
                  <c:v>72.774656250000007</c:v>
                </c:pt>
                <c:pt idx="1048">
                  <c:v>73.323896990740735</c:v>
                </c:pt>
                <c:pt idx="1049">
                  <c:v>72.774656250000007</c:v>
                </c:pt>
                <c:pt idx="1050">
                  <c:v>70.598341435185162</c:v>
                </c:pt>
                <c:pt idx="1051">
                  <c:v>66.344822916666672</c:v>
                </c:pt>
                <c:pt idx="1052">
                  <c:v>61.465407407407405</c:v>
                </c:pt>
                <c:pt idx="1053">
                  <c:v>55.808072916666667</c:v>
                </c:pt>
                <c:pt idx="1054">
                  <c:v>49.515291666666663</c:v>
                </c:pt>
                <c:pt idx="1055">
                  <c:v>41.918063657407401</c:v>
                </c:pt>
                <c:pt idx="1056">
                  <c:v>33.449999999999996</c:v>
                </c:pt>
                <c:pt idx="1057">
                  <c:v>24.325841435185186</c:v>
                </c:pt>
                <c:pt idx="1058">
                  <c:v>16.65169907407407</c:v>
                </c:pt>
                <c:pt idx="1059">
                  <c:v>11.382291666666669</c:v>
                </c:pt>
                <c:pt idx="1060">
                  <c:v>7.1982025462962973</c:v>
                </c:pt>
                <c:pt idx="1061">
                  <c:v>4.6344768518518515</c:v>
                </c:pt>
                <c:pt idx="1062">
                  <c:v>3.7166666666666668</c:v>
                </c:pt>
                <c:pt idx="1063">
                  <c:v>3.7788692129629626</c:v>
                </c:pt>
                <c:pt idx="1064">
                  <c:v>4.2287407407407409</c:v>
                </c:pt>
                <c:pt idx="1065">
                  <c:v>6.2811666666666648</c:v>
                </c:pt>
                <c:pt idx="1066">
                  <c:v>10.221091435185183</c:v>
                </c:pt>
                <c:pt idx="1067">
                  <c:v>14.132624999999999</c:v>
                </c:pt>
                <c:pt idx="1068">
                  <c:v>15.619291666666667</c:v>
                </c:pt>
                <c:pt idx="1069">
                  <c:v>16.390499999999999</c:v>
                </c:pt>
                <c:pt idx="1070">
                  <c:v>17.988666666666663</c:v>
                </c:pt>
                <c:pt idx="1071">
                  <c:v>21.407999999999998</c:v>
                </c:pt>
                <c:pt idx="1072">
                  <c:v>26.100291666666667</c:v>
                </c:pt>
                <c:pt idx="1073">
                  <c:v>32.1618136574074</c:v>
                </c:pt>
                <c:pt idx="1074">
                  <c:v>40.270341435185188</c:v>
                </c:pt>
                <c:pt idx="1075">
                  <c:v>51.110619212962973</c:v>
                </c:pt>
                <c:pt idx="1076">
                  <c:v>62.731396990740734</c:v>
                </c:pt>
                <c:pt idx="1077">
                  <c:v>73.323896990740735</c:v>
                </c:pt>
                <c:pt idx="1078">
                  <c:v>82.101166666666671</c:v>
                </c:pt>
                <c:pt idx="1079">
                  <c:v>89.540952546296282</c:v>
                </c:pt>
                <c:pt idx="1080">
                  <c:v>96.67049999999999</c:v>
                </c:pt>
                <c:pt idx="1081">
                  <c:v>101.1439212962963</c:v>
                </c:pt>
                <c:pt idx="1082">
                  <c:v>102.44062499999998</c:v>
                </c:pt>
                <c:pt idx="1083">
                  <c:v>100.82103587962962</c:v>
                </c:pt>
                <c:pt idx="1084">
                  <c:v>95.725072916666662</c:v>
                </c:pt>
                <c:pt idx="1085">
                  <c:v>90.761258101851837</c:v>
                </c:pt>
                <c:pt idx="1086">
                  <c:v>88.631143518518513</c:v>
                </c:pt>
                <c:pt idx="1087">
                  <c:v>88.631143518518513</c:v>
                </c:pt>
                <c:pt idx="1088">
                  <c:v>88.933896990740763</c:v>
                </c:pt>
                <c:pt idx="1089">
                  <c:v>89.237166666666639</c:v>
                </c:pt>
                <c:pt idx="1090">
                  <c:v>89.237166666666639</c:v>
                </c:pt>
                <c:pt idx="1091">
                  <c:v>89.237166666666639</c:v>
                </c:pt>
                <c:pt idx="1092">
                  <c:v>90.150072916666659</c:v>
                </c:pt>
                <c:pt idx="1093">
                  <c:v>93.226646990740747</c:v>
                </c:pt>
                <c:pt idx="1094">
                  <c:v>98.256535879629624</c:v>
                </c:pt>
                <c:pt idx="1095">
                  <c:v>102.44062499999998</c:v>
                </c:pt>
                <c:pt idx="1096">
                  <c:v>104.72973032407408</c:v>
                </c:pt>
                <c:pt idx="1097">
                  <c:v>105.38840624999999</c:v>
                </c:pt>
                <c:pt idx="1098">
                  <c:v>104.07311921296295</c:v>
                </c:pt>
                <c:pt idx="1099">
                  <c:v>100.17681365740741</c:v>
                </c:pt>
                <c:pt idx="1100">
                  <c:v>93.848156249999988</c:v>
                </c:pt>
                <c:pt idx="1101">
                  <c:v>89.540952546296282</c:v>
                </c:pt>
                <c:pt idx="1102">
                  <c:v>88.027185185185161</c:v>
                </c:pt>
                <c:pt idx="1103">
                  <c:v>89.237166666666639</c:v>
                </c:pt>
                <c:pt idx="1104">
                  <c:v>93.537143518518533</c:v>
                </c:pt>
                <c:pt idx="1105">
                  <c:v>100.17681365740741</c:v>
                </c:pt>
                <c:pt idx="1106">
                  <c:v>105.38840624999999</c:v>
                </c:pt>
                <c:pt idx="1107">
                  <c:v>107.37682291666668</c:v>
                </c:pt>
                <c:pt idx="1108">
                  <c:v>107.04412962962967</c:v>
                </c:pt>
                <c:pt idx="1109">
                  <c:v>104.07311921296295</c:v>
                </c:pt>
                <c:pt idx="1110">
                  <c:v>99.214351851851831</c:v>
                </c:pt>
                <c:pt idx="1111">
                  <c:v>96.67049999999999</c:v>
                </c:pt>
                <c:pt idx="1112">
                  <c:v>96.986674768518512</c:v>
                </c:pt>
                <c:pt idx="1113">
                  <c:v>101.1439212962963</c:v>
                </c:pt>
                <c:pt idx="1114">
                  <c:v>110.05695254629629</c:v>
                </c:pt>
                <c:pt idx="1115">
                  <c:v>119.34629629629629</c:v>
                </c:pt>
                <c:pt idx="1116">
                  <c:v>124.31114351851851</c:v>
                </c:pt>
                <c:pt idx="1117">
                  <c:v>125.38820254629633</c:v>
                </c:pt>
                <c:pt idx="1118">
                  <c:v>123.95315624999999</c:v>
                </c:pt>
                <c:pt idx="1119">
                  <c:v>119.69757291666663</c:v>
                </c:pt>
                <c:pt idx="1120">
                  <c:v>115.5163229166667</c:v>
                </c:pt>
                <c:pt idx="1121">
                  <c:v>113.11158796296296</c:v>
                </c:pt>
                <c:pt idx="1122">
                  <c:v>111.40940624999999</c:v>
                </c:pt>
                <c:pt idx="1123">
                  <c:v>108.71275810185185</c:v>
                </c:pt>
                <c:pt idx="1124">
                  <c:v>103.09207407407408</c:v>
                </c:pt>
                <c:pt idx="1125">
                  <c:v>93.848156249999988</c:v>
                </c:pt>
                <c:pt idx="1126">
                  <c:v>80.363624999999985</c:v>
                </c:pt>
                <c:pt idx="1127">
                  <c:v>65.822424768518516</c:v>
                </c:pt>
                <c:pt idx="1128">
                  <c:v>52.731240740740745</c:v>
                </c:pt>
                <c:pt idx="1129">
                  <c:v>41.503035879629628</c:v>
                </c:pt>
                <c:pt idx="1130">
                  <c:v>33.82269907407408</c:v>
                </c:pt>
                <c:pt idx="1131">
                  <c:v>27.937202546296295</c:v>
                </c:pt>
                <c:pt idx="1132">
                  <c:v>22.920476851851856</c:v>
                </c:pt>
                <c:pt idx="1133">
                  <c:v>18.262254629629631</c:v>
                </c:pt>
                <c:pt idx="1134">
                  <c:v>13.653587962962963</c:v>
                </c:pt>
                <c:pt idx="1135">
                  <c:v>9.7139212962962933</c:v>
                </c:pt>
                <c:pt idx="1136">
                  <c:v>6.8575081018518533</c:v>
                </c:pt>
                <c:pt idx="1137">
                  <c:v>5.5016990740740725</c:v>
                </c:pt>
                <c:pt idx="1138">
                  <c:v>5.2043657407407409</c:v>
                </c:pt>
                <c:pt idx="1139">
                  <c:v>5.2779247685185195</c:v>
                </c:pt>
                <c:pt idx="1140">
                  <c:v>5.5016990740740725</c:v>
                </c:pt>
                <c:pt idx="1141">
                  <c:v>5.8849803240740748</c:v>
                </c:pt>
                <c:pt idx="1142">
                  <c:v>6.9419074074074061</c:v>
                </c:pt>
                <c:pt idx="1143">
                  <c:v>9.4158136574074085</c:v>
                </c:pt>
                <c:pt idx="1144">
                  <c:v>13.066406249999998</c:v>
                </c:pt>
                <c:pt idx="1145">
                  <c:v>15.366351851851851</c:v>
                </c:pt>
                <c:pt idx="1146">
                  <c:v>15.874296296296297</c:v>
                </c:pt>
                <c:pt idx="1147">
                  <c:v>13.299730324074073</c:v>
                </c:pt>
                <c:pt idx="1148">
                  <c:v>7.8142916666666649</c:v>
                </c:pt>
                <c:pt idx="1149">
                  <c:v>4.9152916666666666</c:v>
                </c:pt>
                <c:pt idx="1150">
                  <c:v>3.7166666666666668</c:v>
                </c:pt>
                <c:pt idx="1151">
                  <c:v>3.7166666666666668</c:v>
                </c:pt>
                <c:pt idx="1152">
                  <c:v>3.7166666666666668</c:v>
                </c:pt>
                <c:pt idx="1153">
                  <c:v>4.9867858796296289</c:v>
                </c:pt>
                <c:pt idx="1154">
                  <c:v>9.1223518518518514</c:v>
                </c:pt>
                <c:pt idx="1155">
                  <c:v>16.26067476851852</c:v>
                </c:pt>
                <c:pt idx="1156">
                  <c:v>22.920476851851856</c:v>
                </c:pt>
                <c:pt idx="1157">
                  <c:v>29.486587962962961</c:v>
                </c:pt>
                <c:pt idx="1158">
                  <c:v>37.663254629629634</c:v>
                </c:pt>
                <c:pt idx="1159">
                  <c:v>48.615032407407398</c:v>
                </c:pt>
                <c:pt idx="1160">
                  <c:v>61.717572916666661</c:v>
                </c:pt>
                <c:pt idx="1161">
                  <c:v>74.706032407407406</c:v>
                </c:pt>
                <c:pt idx="1162">
                  <c:v>86.227699074074067</c:v>
                </c:pt>
                <c:pt idx="1163">
                  <c:v>97.620572916666688</c:v>
                </c:pt>
                <c:pt idx="1164">
                  <c:v>109.0480324074074</c:v>
                </c:pt>
                <c:pt idx="1165">
                  <c:v>120.75450000000002</c:v>
                </c:pt>
                <c:pt idx="1166">
                  <c:v>132.31746296296294</c:v>
                </c:pt>
                <c:pt idx="1167">
                  <c:v>137.54247685185183</c:v>
                </c:pt>
                <c:pt idx="1168">
                  <c:v>142.48486921296296</c:v>
                </c:pt>
                <c:pt idx="1169">
                  <c:v>149.86529166666668</c:v>
                </c:pt>
                <c:pt idx="1170">
                  <c:v>156.62678587962967</c:v>
                </c:pt>
                <c:pt idx="1171">
                  <c:v>163.12682291666667</c:v>
                </c:pt>
                <c:pt idx="1172">
                  <c:v>169.34062499999999</c:v>
                </c:pt>
                <c:pt idx="1173">
                  <c:v>174.81986921296294</c:v>
                </c:pt>
                <c:pt idx="1174">
                  <c:v>179.95506365740744</c:v>
                </c:pt>
                <c:pt idx="1175">
                  <c:v>184.72762499999999</c:v>
                </c:pt>
                <c:pt idx="1176">
                  <c:v>188.67890624999998</c:v>
                </c:pt>
                <c:pt idx="1177">
                  <c:v>192.22625810185181</c:v>
                </c:pt>
                <c:pt idx="1178">
                  <c:v>195.80664699074069</c:v>
                </c:pt>
                <c:pt idx="1179">
                  <c:v>200.32859143518516</c:v>
                </c:pt>
                <c:pt idx="1180">
                  <c:v>204.90215624999999</c:v>
                </c:pt>
                <c:pt idx="1181">
                  <c:v>209.52734143518521</c:v>
                </c:pt>
                <c:pt idx="1182">
                  <c:v>213.73414351851849</c:v>
                </c:pt>
                <c:pt idx="1183">
                  <c:v>217.03500810185187</c:v>
                </c:pt>
                <c:pt idx="1184">
                  <c:v>219.8844525462963</c:v>
                </c:pt>
                <c:pt idx="1185">
                  <c:v>222.27318518518518</c:v>
                </c:pt>
                <c:pt idx="1186">
                  <c:v>223.71261921296292</c:v>
                </c:pt>
                <c:pt idx="1187">
                  <c:v>223.71261921296292</c:v>
                </c:pt>
                <c:pt idx="1188">
                  <c:v>223.71261921296292</c:v>
                </c:pt>
                <c:pt idx="1189">
                  <c:v>223.71261921296292</c:v>
                </c:pt>
                <c:pt idx="1190">
                  <c:v>223.71261921296292</c:v>
                </c:pt>
                <c:pt idx="1191">
                  <c:v>223.71261921296292</c:v>
                </c:pt>
                <c:pt idx="1192">
                  <c:v>223.71261921296292</c:v>
                </c:pt>
                <c:pt idx="1193">
                  <c:v>223.71261921296292</c:v>
                </c:pt>
                <c:pt idx="1194">
                  <c:v>223.71261921296292</c:v>
                </c:pt>
                <c:pt idx="1195">
                  <c:v>223.71261921296292</c:v>
                </c:pt>
                <c:pt idx="1196">
                  <c:v>224.19346296296297</c:v>
                </c:pt>
                <c:pt idx="1197">
                  <c:v>224.19346296296297</c:v>
                </c:pt>
                <c:pt idx="1198">
                  <c:v>224.67482291666667</c:v>
                </c:pt>
                <c:pt idx="1199">
                  <c:v>226.60542476851853</c:v>
                </c:pt>
                <c:pt idx="1200">
                  <c:v>229.03029166666664</c:v>
                </c:pt>
                <c:pt idx="1201">
                  <c:v>232.93692129629628</c:v>
                </c:pt>
                <c:pt idx="1202">
                  <c:v>236.87658796296296</c:v>
                </c:pt>
                <c:pt idx="1203">
                  <c:v>239.85301851851858</c:v>
                </c:pt>
                <c:pt idx="1204">
                  <c:v>241.84762962962961</c:v>
                </c:pt>
                <c:pt idx="1205">
                  <c:v>242.84803240740743</c:v>
                </c:pt>
                <c:pt idx="1206">
                  <c:v>243.34900810185181</c:v>
                </c:pt>
                <c:pt idx="1207">
                  <c:v>243.85050000000004</c:v>
                </c:pt>
                <c:pt idx="1208">
                  <c:v>244.35250810185184</c:v>
                </c:pt>
                <c:pt idx="1209">
                  <c:v>244.85503240740738</c:v>
                </c:pt>
                <c:pt idx="1210">
                  <c:v>244.85503240740738</c:v>
                </c:pt>
                <c:pt idx="1211">
                  <c:v>244.85503240740738</c:v>
                </c:pt>
                <c:pt idx="1212">
                  <c:v>244.85503240740738</c:v>
                </c:pt>
                <c:pt idx="1213">
                  <c:v>244.35250810185184</c:v>
                </c:pt>
                <c:pt idx="1214">
                  <c:v>244.35250810185184</c:v>
                </c:pt>
                <c:pt idx="1215">
                  <c:v>244.35250810185184</c:v>
                </c:pt>
                <c:pt idx="1216">
                  <c:v>244.35250810185184</c:v>
                </c:pt>
                <c:pt idx="1217">
                  <c:v>243.85050000000004</c:v>
                </c:pt>
                <c:pt idx="1218">
                  <c:v>243.34900810185181</c:v>
                </c:pt>
                <c:pt idx="1219">
                  <c:v>242.84803240740743</c:v>
                </c:pt>
                <c:pt idx="1220">
                  <c:v>242.34757291666665</c:v>
                </c:pt>
                <c:pt idx="1221">
                  <c:v>241.34820254629631</c:v>
                </c:pt>
                <c:pt idx="1222">
                  <c:v>239.85301851851858</c:v>
                </c:pt>
                <c:pt idx="1223">
                  <c:v>238.36248032407403</c:v>
                </c:pt>
                <c:pt idx="1224">
                  <c:v>236.38232291666668</c:v>
                </c:pt>
                <c:pt idx="1225">
                  <c:v>235.39534143518517</c:v>
                </c:pt>
                <c:pt idx="1226">
                  <c:v>234.41042476851848</c:v>
                </c:pt>
                <c:pt idx="1227">
                  <c:v>233.91874074074076</c:v>
                </c:pt>
                <c:pt idx="1228">
                  <c:v>232.93692129629628</c:v>
                </c:pt>
                <c:pt idx="1229">
                  <c:v>232.44678587962966</c:v>
                </c:pt>
                <c:pt idx="1230">
                  <c:v>231.46806365740741</c:v>
                </c:pt>
                <c:pt idx="1231">
                  <c:v>230.49140624999998</c:v>
                </c:pt>
                <c:pt idx="1232">
                  <c:v>230.00385185185186</c:v>
                </c:pt>
                <c:pt idx="1233">
                  <c:v>230.00385185185186</c:v>
                </c:pt>
                <c:pt idx="1234">
                  <c:v>229.5168136574074</c:v>
                </c:pt>
                <c:pt idx="1235">
                  <c:v>229.5168136574074</c:v>
                </c:pt>
                <c:pt idx="1236">
                  <c:v>228.5442858796296</c:v>
                </c:pt>
                <c:pt idx="1237">
                  <c:v>227.5738229166667</c:v>
                </c:pt>
                <c:pt idx="1238">
                  <c:v>225.15669907407408</c:v>
                </c:pt>
                <c:pt idx="1239">
                  <c:v>222.27318518518518</c:v>
                </c:pt>
                <c:pt idx="1240">
                  <c:v>218.4574074074074</c:v>
                </c:pt>
                <c:pt idx="1241">
                  <c:v>215.14570254629626</c:v>
                </c:pt>
                <c:pt idx="1242">
                  <c:v>211.85929166666668</c:v>
                </c:pt>
                <c:pt idx="1243">
                  <c:v>209.06249999999997</c:v>
                </c:pt>
                <c:pt idx="1244">
                  <c:v>205.8230636574074</c:v>
                </c:pt>
                <c:pt idx="1245">
                  <c:v>203.06653587962961</c:v>
                </c:pt>
                <c:pt idx="1246">
                  <c:v>200.32859143518516</c:v>
                </c:pt>
                <c:pt idx="1247">
                  <c:v>197.15781018518524</c:v>
                </c:pt>
                <c:pt idx="1248">
                  <c:v>194.01232291666668</c:v>
                </c:pt>
                <c:pt idx="1249">
                  <c:v>190.89212962962961</c:v>
                </c:pt>
                <c:pt idx="1250">
                  <c:v>187.79723032407409</c:v>
                </c:pt>
                <c:pt idx="1251">
                  <c:v>185.16459143518517</c:v>
                </c:pt>
                <c:pt idx="1252">
                  <c:v>182.55053587962959</c:v>
                </c:pt>
                <c:pt idx="1253">
                  <c:v>179.95506365740744</c:v>
                </c:pt>
                <c:pt idx="1254">
                  <c:v>177.37817476851856</c:v>
                </c:pt>
                <c:pt idx="1255">
                  <c:v>174.81986921296294</c:v>
                </c:pt>
                <c:pt idx="1256">
                  <c:v>172.28014699074075</c:v>
                </c:pt>
                <c:pt idx="1257">
                  <c:v>169.75900810185183</c:v>
                </c:pt>
                <c:pt idx="1258">
                  <c:v>167.25645254629626</c:v>
                </c:pt>
                <c:pt idx="1259">
                  <c:v>164.77248032407408</c:v>
                </c:pt>
                <c:pt idx="1260">
                  <c:v>162.71669907407406</c:v>
                </c:pt>
                <c:pt idx="1261">
                  <c:v>161.08136574074075</c:v>
                </c:pt>
                <c:pt idx="1262">
                  <c:v>159.86028587962966</c:v>
                </c:pt>
                <c:pt idx="1263">
                  <c:v>159.86028587962966</c:v>
                </c:pt>
                <c:pt idx="1264">
                  <c:v>160.26679629629629</c:v>
                </c:pt>
                <c:pt idx="1265">
                  <c:v>161.48942476851849</c:v>
                </c:pt>
                <c:pt idx="1266">
                  <c:v>162.71669907407406</c:v>
                </c:pt>
                <c:pt idx="1267">
                  <c:v>163.53746296296293</c:v>
                </c:pt>
                <c:pt idx="1268">
                  <c:v>164.36029166666665</c:v>
                </c:pt>
                <c:pt idx="1269">
                  <c:v>164.36029166666665</c:v>
                </c:pt>
                <c:pt idx="1270">
                  <c:v>163.53746296296293</c:v>
                </c:pt>
                <c:pt idx="1271">
                  <c:v>162.30709143518519</c:v>
                </c:pt>
                <c:pt idx="1272">
                  <c:v>160.67382291666667</c:v>
                </c:pt>
                <c:pt idx="1273">
                  <c:v>159.04881365740741</c:v>
                </c:pt>
                <c:pt idx="1274">
                  <c:v>157.83547685185189</c:v>
                </c:pt>
                <c:pt idx="1275">
                  <c:v>156.62678587962967</c:v>
                </c:pt>
                <c:pt idx="1276">
                  <c:v>155.82357291666668</c:v>
                </c:pt>
                <c:pt idx="1277">
                  <c:v>155.82357291666668</c:v>
                </c:pt>
                <c:pt idx="1278">
                  <c:v>156.22492129629629</c:v>
                </c:pt>
                <c:pt idx="1279">
                  <c:v>156.62678587962967</c:v>
                </c:pt>
                <c:pt idx="1280">
                  <c:v>157.43206365740738</c:v>
                </c:pt>
                <c:pt idx="1281">
                  <c:v>158.23940624999997</c:v>
                </c:pt>
                <c:pt idx="1282">
                  <c:v>158.23940624999997</c:v>
                </c:pt>
                <c:pt idx="1283">
                  <c:v>158.64385185185185</c:v>
                </c:pt>
                <c:pt idx="1284">
                  <c:v>158.64385185185185</c:v>
                </c:pt>
                <c:pt idx="1285">
                  <c:v>158.64385185185185</c:v>
                </c:pt>
                <c:pt idx="1286">
                  <c:v>157.83547685185189</c:v>
                </c:pt>
                <c:pt idx="1287">
                  <c:v>157.02916666666667</c:v>
                </c:pt>
                <c:pt idx="1288">
                  <c:v>155.82357291666668</c:v>
                </c:pt>
                <c:pt idx="1289">
                  <c:v>154.22334143518515</c:v>
                </c:pt>
                <c:pt idx="1290">
                  <c:v>152.63136921296299</c:v>
                </c:pt>
                <c:pt idx="1291">
                  <c:v>151.44281018518518</c:v>
                </c:pt>
                <c:pt idx="1292">
                  <c:v>149.86529166666668</c:v>
                </c:pt>
                <c:pt idx="1293">
                  <c:v>147.90500810185185</c:v>
                </c:pt>
                <c:pt idx="1294">
                  <c:v>145.95762962962962</c:v>
                </c:pt>
                <c:pt idx="1295">
                  <c:v>144.02315624999997</c:v>
                </c:pt>
                <c:pt idx="1296">
                  <c:v>142.86866666666666</c:v>
                </c:pt>
                <c:pt idx="1297">
                  <c:v>142.48486921296296</c:v>
                </c:pt>
                <c:pt idx="1298">
                  <c:v>142.86866666666666</c:v>
                </c:pt>
                <c:pt idx="1299">
                  <c:v>143.63781018518515</c:v>
                </c:pt>
                <c:pt idx="1300">
                  <c:v>144.79539699074076</c:v>
                </c:pt>
                <c:pt idx="1301">
                  <c:v>145.56970254629627</c:v>
                </c:pt>
                <c:pt idx="1302">
                  <c:v>146.34607291666669</c:v>
                </c:pt>
                <c:pt idx="1303">
                  <c:v>147.12450810185183</c:v>
                </c:pt>
                <c:pt idx="1304">
                  <c:v>148.29603240740741</c:v>
                </c:pt>
                <c:pt idx="1305">
                  <c:v>148.68757291666668</c:v>
                </c:pt>
                <c:pt idx="1306">
                  <c:v>149.07962962962961</c:v>
                </c:pt>
                <c:pt idx="1307">
                  <c:v>149.07962962962961</c:v>
                </c:pt>
                <c:pt idx="1308">
                  <c:v>149.07962962962961</c:v>
                </c:pt>
                <c:pt idx="1309">
                  <c:v>148.68757291666668</c:v>
                </c:pt>
                <c:pt idx="1310">
                  <c:v>148.68757291666668</c:v>
                </c:pt>
                <c:pt idx="1311">
                  <c:v>148.29603240740741</c:v>
                </c:pt>
                <c:pt idx="1312">
                  <c:v>147.90500810185185</c:v>
                </c:pt>
                <c:pt idx="1313">
                  <c:v>147.12450810185183</c:v>
                </c:pt>
                <c:pt idx="1314">
                  <c:v>145.95762962962962</c:v>
                </c:pt>
                <c:pt idx="1315">
                  <c:v>145.18229166666669</c:v>
                </c:pt>
                <c:pt idx="1316">
                  <c:v>144.02315624999997</c:v>
                </c:pt>
                <c:pt idx="1317">
                  <c:v>141.71882291666665</c:v>
                </c:pt>
                <c:pt idx="1318">
                  <c:v>140.19292476851854</c:v>
                </c:pt>
                <c:pt idx="1319">
                  <c:v>138.67528587962963</c:v>
                </c:pt>
                <c:pt idx="1320">
                  <c:v>139.43307291666667</c:v>
                </c:pt>
                <c:pt idx="1321">
                  <c:v>141.33657407407409</c:v>
                </c:pt>
                <c:pt idx="1322">
                  <c:v>144.79539699074076</c:v>
                </c:pt>
                <c:pt idx="1323">
                  <c:v>149.47220254629627</c:v>
                </c:pt>
                <c:pt idx="1324">
                  <c:v>155.82357291666668</c:v>
                </c:pt>
                <c:pt idx="1325">
                  <c:v>161.898</c:v>
                </c:pt>
                <c:pt idx="1326">
                  <c:v>166.42639699074076</c:v>
                </c:pt>
                <c:pt idx="1327">
                  <c:v>168.50540740740743</c:v>
                </c:pt>
                <c:pt idx="1328">
                  <c:v>169.34062499999999</c:v>
                </c:pt>
                <c:pt idx="1329">
                  <c:v>169.34062499999999</c:v>
                </c:pt>
                <c:pt idx="1330">
                  <c:v>169.34062499999999</c:v>
                </c:pt>
                <c:pt idx="1331">
                  <c:v>169.34062499999999</c:v>
                </c:pt>
                <c:pt idx="1332">
                  <c:v>169.34062499999999</c:v>
                </c:pt>
                <c:pt idx="1333">
                  <c:v>168.92275810185188</c:v>
                </c:pt>
                <c:pt idx="1334">
                  <c:v>167.67225462962961</c:v>
                </c:pt>
                <c:pt idx="1335">
                  <c:v>166.42639699074076</c:v>
                </c:pt>
                <c:pt idx="1336">
                  <c:v>165.18518518518516</c:v>
                </c:pt>
                <c:pt idx="1337">
                  <c:v>164.77248032407408</c:v>
                </c:pt>
                <c:pt idx="1338">
                  <c:v>164.36029166666665</c:v>
                </c:pt>
                <c:pt idx="1339">
                  <c:v>164.36029166666665</c:v>
                </c:pt>
                <c:pt idx="1340">
                  <c:v>164.36029166666665</c:v>
                </c:pt>
                <c:pt idx="1341">
                  <c:v>164.77248032407408</c:v>
                </c:pt>
                <c:pt idx="1342">
                  <c:v>165.18518518518516</c:v>
                </c:pt>
                <c:pt idx="1343">
                  <c:v>166.84116666666668</c:v>
                </c:pt>
                <c:pt idx="1344">
                  <c:v>168.50540740740743</c:v>
                </c:pt>
                <c:pt idx="1345">
                  <c:v>170.17790740740742</c:v>
                </c:pt>
                <c:pt idx="1346">
                  <c:v>171.43770254629629</c:v>
                </c:pt>
                <c:pt idx="1347">
                  <c:v>171.85866666666666</c:v>
                </c:pt>
                <c:pt idx="1348">
                  <c:v>171.85866666666666</c:v>
                </c:pt>
                <c:pt idx="1349">
                  <c:v>171.01725462962966</c:v>
                </c:pt>
                <c:pt idx="1350">
                  <c:v>168.08857291666666</c:v>
                </c:pt>
                <c:pt idx="1351">
                  <c:v>163.53746296296293</c:v>
                </c:pt>
                <c:pt idx="1352">
                  <c:v>157.83547685185189</c:v>
                </c:pt>
                <c:pt idx="1353">
                  <c:v>152.23466666666664</c:v>
                </c:pt>
                <c:pt idx="1354">
                  <c:v>146.34607291666669</c:v>
                </c:pt>
                <c:pt idx="1355">
                  <c:v>140.57362499999999</c:v>
                </c:pt>
                <c:pt idx="1356">
                  <c:v>134.17192476851852</c:v>
                </c:pt>
                <c:pt idx="1357">
                  <c:v>127.19362499999998</c:v>
                </c:pt>
                <c:pt idx="1358">
                  <c:v>120.04936574074074</c:v>
                </c:pt>
                <c:pt idx="1359">
                  <c:v>112.77011921296295</c:v>
                </c:pt>
                <c:pt idx="1360">
                  <c:v>105.05881018518517</c:v>
                </c:pt>
                <c:pt idx="1361">
                  <c:v>97.938296296296286</c:v>
                </c:pt>
                <c:pt idx="1362">
                  <c:v>93.537143518518533</c:v>
                </c:pt>
                <c:pt idx="1363">
                  <c:v>92.298254629629611</c:v>
                </c:pt>
                <c:pt idx="1364">
                  <c:v>94.159685185185197</c:v>
                </c:pt>
                <c:pt idx="1365">
                  <c:v>98.575291666666658</c:v>
                </c:pt>
                <c:pt idx="1366">
                  <c:v>101.1439212962963</c:v>
                </c:pt>
                <c:pt idx="1367">
                  <c:v>101.46732291666667</c:v>
                </c:pt>
                <c:pt idx="1368">
                  <c:v>98.894563657407417</c:v>
                </c:pt>
                <c:pt idx="1369">
                  <c:v>92.916666666666671</c:v>
                </c:pt>
                <c:pt idx="1370">
                  <c:v>88.027185185185161</c:v>
                </c:pt>
                <c:pt idx="1371">
                  <c:v>86.227699074074067</c:v>
                </c:pt>
                <c:pt idx="1372">
                  <c:v>86.227699074074067</c:v>
                </c:pt>
                <c:pt idx="1373">
                  <c:v>86.227699074074067</c:v>
                </c:pt>
                <c:pt idx="1374">
                  <c:v>84.742322916666652</c:v>
                </c:pt>
                <c:pt idx="1375">
                  <c:v>81.519921296296303</c:v>
                </c:pt>
                <c:pt idx="1376">
                  <c:v>76.101072916666666</c:v>
                </c:pt>
                <c:pt idx="1377">
                  <c:v>66.606796296296281</c:v>
                </c:pt>
                <c:pt idx="1378">
                  <c:v>53.433535879629623</c:v>
                </c:pt>
                <c:pt idx="1379">
                  <c:v>41.71029166666667</c:v>
                </c:pt>
                <c:pt idx="1380">
                  <c:v>31.437063657407407</c:v>
                </c:pt>
                <c:pt idx="1381">
                  <c:v>22.613851851851855</c:v>
                </c:pt>
                <c:pt idx="1382">
                  <c:v>19.236072916666668</c:v>
                </c:pt>
                <c:pt idx="1383">
                  <c:v>22.157785879629628</c:v>
                </c:pt>
                <c:pt idx="1384">
                  <c:v>27.937202546296295</c:v>
                </c:pt>
                <c:pt idx="1385">
                  <c:v>32.710796296296294</c:v>
                </c:pt>
                <c:pt idx="1386">
                  <c:v>34.763480324074081</c:v>
                </c:pt>
                <c:pt idx="1387">
                  <c:v>36.489407407407406</c:v>
                </c:pt>
                <c:pt idx="1388">
                  <c:v>40.066699074074073</c:v>
                </c:pt>
                <c:pt idx="1389">
                  <c:v>46.619646990740733</c:v>
                </c:pt>
                <c:pt idx="1390">
                  <c:v>55.808072916666667</c:v>
                </c:pt>
                <c:pt idx="1391">
                  <c:v>65.042699074074079</c:v>
                </c:pt>
                <c:pt idx="1392">
                  <c:v>71.954666666666654</c:v>
                </c:pt>
                <c:pt idx="1393">
                  <c:v>76.101072916666666</c:v>
                </c:pt>
                <c:pt idx="1394">
                  <c:v>77.792156249999991</c:v>
                </c:pt>
                <c:pt idx="1395">
                  <c:v>77.792156249999991</c:v>
                </c:pt>
                <c:pt idx="1396">
                  <c:v>77.226396990740753</c:v>
                </c:pt>
                <c:pt idx="1397">
                  <c:v>75.541508101851846</c:v>
                </c:pt>
                <c:pt idx="1398">
                  <c:v>73.049018518518523</c:v>
                </c:pt>
                <c:pt idx="1399">
                  <c:v>70.059424768518511</c:v>
                </c:pt>
                <c:pt idx="1400">
                  <c:v>66.344822916666672</c:v>
                </c:pt>
                <c:pt idx="1401">
                  <c:v>62.223452546296301</c:v>
                </c:pt>
                <c:pt idx="1402">
                  <c:v>57.989291666666652</c:v>
                </c:pt>
                <c:pt idx="1403">
                  <c:v>52.731240740740745</c:v>
                </c:pt>
                <c:pt idx="1404">
                  <c:v>45.096587962962957</c:v>
                </c:pt>
                <c:pt idx="1405">
                  <c:v>34.385619212962958</c:v>
                </c:pt>
                <c:pt idx="1406">
                  <c:v>25.124666666666659</c:v>
                </c:pt>
                <c:pt idx="1407">
                  <c:v>19.661166666666666</c:v>
                </c:pt>
                <c:pt idx="1408">
                  <c:v>18.676508101851852</c:v>
                </c:pt>
                <c:pt idx="1409">
                  <c:v>19.236072916666668</c:v>
                </c:pt>
                <c:pt idx="1410">
                  <c:v>19.518952546296294</c:v>
                </c:pt>
                <c:pt idx="1411">
                  <c:v>19.377254629629626</c:v>
                </c:pt>
                <c:pt idx="1412">
                  <c:v>18.955258101851854</c:v>
                </c:pt>
                <c:pt idx="1413">
                  <c:v>18.399822916666668</c:v>
                </c:pt>
                <c:pt idx="1414">
                  <c:v>18.537907407407406</c:v>
                </c:pt>
                <c:pt idx="1415">
                  <c:v>20.525291666666668</c:v>
                </c:pt>
                <c:pt idx="1416">
                  <c:v>24.963869212962965</c:v>
                </c:pt>
                <c:pt idx="1417">
                  <c:v>31.257166666666659</c:v>
                </c:pt>
                <c:pt idx="1418">
                  <c:v>38.05866666666666</c:v>
                </c:pt>
                <c:pt idx="1419">
                  <c:v>43.175535879629621</c:v>
                </c:pt>
                <c:pt idx="1420">
                  <c:v>44.88107291666666</c:v>
                </c:pt>
                <c:pt idx="1421">
                  <c:v>43.175535879629621</c:v>
                </c:pt>
                <c:pt idx="1422">
                  <c:v>37.860702546296295</c:v>
                </c:pt>
                <c:pt idx="1423">
                  <c:v>32.1618136574074</c:v>
                </c:pt>
                <c:pt idx="1424">
                  <c:v>30.365424768518512</c:v>
                </c:pt>
                <c:pt idx="1425">
                  <c:v>30.898921296296301</c:v>
                </c:pt>
                <c:pt idx="1426">
                  <c:v>34.009822916666657</c:v>
                </c:pt>
                <c:pt idx="1427">
                  <c:v>40.270341435185188</c:v>
                </c:pt>
                <c:pt idx="1428">
                  <c:v>45.096587962962957</c:v>
                </c:pt>
                <c:pt idx="1429">
                  <c:v>46.619646990740733</c:v>
                </c:pt>
                <c:pt idx="1430">
                  <c:v>45.312619212962957</c:v>
                </c:pt>
                <c:pt idx="1431">
                  <c:v>41.503035879629628</c:v>
                </c:pt>
                <c:pt idx="1432">
                  <c:v>34.574291666666667</c:v>
                </c:pt>
                <c:pt idx="1433">
                  <c:v>25.285980324074075</c:v>
                </c:pt>
                <c:pt idx="1434">
                  <c:v>17.447685185185183</c:v>
                </c:pt>
                <c:pt idx="1435">
                  <c:v>10.952810185185188</c:v>
                </c:pt>
                <c:pt idx="1436">
                  <c:v>9.4158136574074085</c:v>
                </c:pt>
                <c:pt idx="1437">
                  <c:v>10.016674768518518</c:v>
                </c:pt>
                <c:pt idx="1438">
                  <c:v>11.490952546296295</c:v>
                </c:pt>
                <c:pt idx="1439">
                  <c:v>12.49212962962963</c:v>
                </c:pt>
                <c:pt idx="1440">
                  <c:v>12.605952546296297</c:v>
                </c:pt>
                <c:pt idx="1441">
                  <c:v>11.820032407407409</c:v>
                </c:pt>
                <c:pt idx="1442">
                  <c:v>9.9152407407407406</c:v>
                </c:pt>
                <c:pt idx="1443">
                  <c:v>8.6435729166666668</c:v>
                </c:pt>
                <c:pt idx="1444">
                  <c:v>8.3624999999999989</c:v>
                </c:pt>
                <c:pt idx="1445">
                  <c:v>8.6435729166666668</c:v>
                </c:pt>
                <c:pt idx="1446">
                  <c:v>8.8335358796296308</c:v>
                </c:pt>
                <c:pt idx="1447">
                  <c:v>8.2698414351851834</c:v>
                </c:pt>
                <c:pt idx="1448">
                  <c:v>5.807291666666667</c:v>
                </c:pt>
                <c:pt idx="1449">
                  <c:v>2.5296562499999999</c:v>
                </c:pt>
                <c:pt idx="1450">
                  <c:v>0.54614351851851839</c:v>
                </c:pt>
                <c:pt idx="1451">
                  <c:v>3.716666666666666E-2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0.12492129629629629</c:v>
                </c:pt>
                <c:pt idx="1480">
                  <c:v>0.49968518518518518</c:v>
                </c:pt>
                <c:pt idx="1481">
                  <c:v>1.02440625</c:v>
                </c:pt>
                <c:pt idx="1482">
                  <c:v>1.6108136574074075</c:v>
                </c:pt>
                <c:pt idx="1483">
                  <c:v>2.1845740740740736</c:v>
                </c:pt>
                <c:pt idx="1484">
                  <c:v>2.7916296296296297</c:v>
                </c:pt>
                <c:pt idx="1485">
                  <c:v>3.4133969907407407</c:v>
                </c:pt>
                <c:pt idx="1486">
                  <c:v>4.2950729166666664</c:v>
                </c:pt>
                <c:pt idx="1487">
                  <c:v>5.5773229166666649</c:v>
                </c:pt>
                <c:pt idx="1488">
                  <c:v>7.459143518518518</c:v>
                </c:pt>
                <c:pt idx="1489">
                  <c:v>10.118625</c:v>
                </c:pt>
                <c:pt idx="1490">
                  <c:v>13.772572916666666</c:v>
                </c:pt>
                <c:pt idx="1491">
                  <c:v>18.399822916666668</c:v>
                </c:pt>
                <c:pt idx="1492">
                  <c:v>24.00992476851852</c:v>
                </c:pt>
                <c:pt idx="1493">
                  <c:v>30.012341435185185</c:v>
                </c:pt>
                <c:pt idx="1494">
                  <c:v>36.295572916666671</c:v>
                </c:pt>
                <c:pt idx="1495">
                  <c:v>42.544476851851854</c:v>
                </c:pt>
                <c:pt idx="1496">
                  <c:v>48.39125810185184</c:v>
                </c:pt>
                <c:pt idx="1497">
                  <c:v>53.904313657407414</c:v>
                </c:pt>
                <c:pt idx="1498">
                  <c:v>58.725656250000014</c:v>
                </c:pt>
                <c:pt idx="1499">
                  <c:v>62.731396990740734</c:v>
                </c:pt>
                <c:pt idx="1500">
                  <c:v>65.822424768518516</c:v>
                </c:pt>
                <c:pt idx="1501">
                  <c:v>67.92440624999999</c:v>
                </c:pt>
                <c:pt idx="1502">
                  <c:v>70.059424768518511</c:v>
                </c:pt>
                <c:pt idx="1503">
                  <c:v>71.682369212962982</c:v>
                </c:pt>
                <c:pt idx="1504">
                  <c:v>73.599291666666673</c:v>
                </c:pt>
                <c:pt idx="1505">
                  <c:v>75.262499999999989</c:v>
                </c:pt>
                <c:pt idx="1506">
                  <c:v>76.662702546296288</c:v>
                </c:pt>
                <c:pt idx="1507">
                  <c:v>78.075810185185176</c:v>
                </c:pt>
                <c:pt idx="1508">
                  <c:v>79.788574074074063</c:v>
                </c:pt>
                <c:pt idx="1509">
                  <c:v>81.810285879629618</c:v>
                </c:pt>
                <c:pt idx="1510">
                  <c:v>84.446796296296313</c:v>
                </c:pt>
                <c:pt idx="1511">
                  <c:v>88.328906249999989</c:v>
                </c:pt>
                <c:pt idx="1512">
                  <c:v>93.537143518518533</c:v>
                </c:pt>
                <c:pt idx="1513">
                  <c:v>100.17681365740741</c:v>
                </c:pt>
                <c:pt idx="1514">
                  <c:v>108.04375810185188</c:v>
                </c:pt>
                <c:pt idx="1515">
                  <c:v>116.20803587962962</c:v>
                </c:pt>
                <c:pt idx="1516">
                  <c:v>123.5956851851852</c:v>
                </c:pt>
                <c:pt idx="1517">
                  <c:v>129.0119525462963</c:v>
                </c:pt>
                <c:pt idx="1518">
                  <c:v>133.42859143518521</c:v>
                </c:pt>
                <c:pt idx="1519">
                  <c:v>136.41431365740743</c:v>
                </c:pt>
                <c:pt idx="1520">
                  <c:v>139.05392129629632</c:v>
                </c:pt>
                <c:pt idx="1521">
                  <c:v>140.57362499999999</c:v>
                </c:pt>
                <c:pt idx="1522">
                  <c:v>141.71882291666665</c:v>
                </c:pt>
                <c:pt idx="1523">
                  <c:v>141.33657407407409</c:v>
                </c:pt>
                <c:pt idx="1524">
                  <c:v>139.81274074074071</c:v>
                </c:pt>
                <c:pt idx="1525">
                  <c:v>135.66478587962962</c:v>
                </c:pt>
                <c:pt idx="1526">
                  <c:v>129.37716666666668</c:v>
                </c:pt>
                <c:pt idx="1527">
                  <c:v>121.46169907407405</c:v>
                </c:pt>
                <c:pt idx="1528">
                  <c:v>113.11158796296296</c:v>
                </c:pt>
                <c:pt idx="1529">
                  <c:v>105.71851851851852</c:v>
                </c:pt>
                <c:pt idx="1530">
                  <c:v>99.855476851851861</c:v>
                </c:pt>
                <c:pt idx="1531">
                  <c:v>95.725072916666662</c:v>
                </c:pt>
                <c:pt idx="1532">
                  <c:v>93.537143518518533</c:v>
                </c:pt>
                <c:pt idx="1533">
                  <c:v>92.916666666666671</c:v>
                </c:pt>
                <c:pt idx="1534">
                  <c:v>94.159685185185197</c:v>
                </c:pt>
                <c:pt idx="1535">
                  <c:v>97.303365740740745</c:v>
                </c:pt>
                <c:pt idx="1536">
                  <c:v>103.09207407407408</c:v>
                </c:pt>
                <c:pt idx="1537">
                  <c:v>111.0705185185185</c:v>
                </c:pt>
                <c:pt idx="1538">
                  <c:v>120.75450000000002</c:v>
                </c:pt>
                <c:pt idx="1539">
                  <c:v>132.31746296296294</c:v>
                </c:pt>
                <c:pt idx="1540">
                  <c:v>144.79539699074076</c:v>
                </c:pt>
                <c:pt idx="1541">
                  <c:v>158.64385185185185</c:v>
                </c:pt>
                <c:pt idx="1542">
                  <c:v>172.70214351851848</c:v>
                </c:pt>
                <c:pt idx="1543">
                  <c:v>186.04007291666667</c:v>
                </c:pt>
                <c:pt idx="1544">
                  <c:v>197.15781018518524</c:v>
                </c:pt>
                <c:pt idx="1545">
                  <c:v>204.44247685185189</c:v>
                </c:pt>
                <c:pt idx="1546">
                  <c:v>209.06249999999997</c:v>
                </c:pt>
                <c:pt idx="1547">
                  <c:v>211.85929166666668</c:v>
                </c:pt>
                <c:pt idx="1548">
                  <c:v>213.73414351851849</c:v>
                </c:pt>
                <c:pt idx="1549">
                  <c:v>216.08932291666665</c:v>
                </c:pt>
                <c:pt idx="1550">
                  <c:v>218.4574074074074</c:v>
                </c:pt>
                <c:pt idx="1551">
                  <c:v>221.79440625000007</c:v>
                </c:pt>
                <c:pt idx="1552">
                  <c:v>225.15669907407408</c:v>
                </c:pt>
                <c:pt idx="1553">
                  <c:v>229.03029166666664</c:v>
                </c:pt>
                <c:pt idx="1554">
                  <c:v>232.44678587962966</c:v>
                </c:pt>
                <c:pt idx="1555">
                  <c:v>236.38232291666668</c:v>
                </c:pt>
                <c:pt idx="1556">
                  <c:v>240.84929166666663</c:v>
                </c:pt>
                <c:pt idx="1557">
                  <c:v>246.36570254629629</c:v>
                </c:pt>
                <c:pt idx="1558">
                  <c:v>252.45484143518519</c:v>
                </c:pt>
                <c:pt idx="1559">
                  <c:v>260.17079629629632</c:v>
                </c:pt>
                <c:pt idx="1560">
                  <c:v>268.5291666666667</c:v>
                </c:pt>
                <c:pt idx="1561">
                  <c:v>277.01968518518515</c:v>
                </c:pt>
                <c:pt idx="1562">
                  <c:v>285.64235185185186</c:v>
                </c:pt>
                <c:pt idx="1563">
                  <c:v>294.39716666666669</c:v>
                </c:pt>
                <c:pt idx="1564">
                  <c:v>303.84395254629629</c:v>
                </c:pt>
                <c:pt idx="1565">
                  <c:v>313.43992129629635</c:v>
                </c:pt>
                <c:pt idx="1566">
                  <c:v>323.18507291666668</c:v>
                </c:pt>
                <c:pt idx="1567">
                  <c:v>333.66607291666668</c:v>
                </c:pt>
                <c:pt idx="1568">
                  <c:v>343.12292476851854</c:v>
                </c:pt>
                <c:pt idx="1569">
                  <c:v>352.10874074074064</c:v>
                </c:pt>
                <c:pt idx="1570">
                  <c:v>360.60029166666664</c:v>
                </c:pt>
                <c:pt idx="1571">
                  <c:v>368.57589699074066</c:v>
                </c:pt>
                <c:pt idx="1572">
                  <c:v>376.01542476851847</c:v>
                </c:pt>
                <c:pt idx="1573">
                  <c:v>382.90029166666665</c:v>
                </c:pt>
                <c:pt idx="1574">
                  <c:v>387.94669907407405</c:v>
                </c:pt>
                <c:pt idx="1575">
                  <c:v>391.75318518518515</c:v>
                </c:pt>
                <c:pt idx="1576">
                  <c:v>394.30116666666663</c:v>
                </c:pt>
                <c:pt idx="1577">
                  <c:v>394.93945254629637</c:v>
                </c:pt>
                <c:pt idx="1578">
                  <c:v>394.30116666666663</c:v>
                </c:pt>
                <c:pt idx="1579">
                  <c:v>392.38940624999998</c:v>
                </c:pt>
                <c:pt idx="1580">
                  <c:v>390.48229166666675</c:v>
                </c:pt>
                <c:pt idx="1581">
                  <c:v>387.31409143518516</c:v>
                </c:pt>
                <c:pt idx="1582">
                  <c:v>384.78882291666656</c:v>
                </c:pt>
                <c:pt idx="1583">
                  <c:v>381.01640624999993</c:v>
                </c:pt>
                <c:pt idx="1584">
                  <c:v>376.63874074074079</c:v>
                </c:pt>
                <c:pt idx="1585">
                  <c:v>371.66666666666669</c:v>
                </c:pt>
                <c:pt idx="1586">
                  <c:v>366.11257291666669</c:v>
                </c:pt>
                <c:pt idx="1587">
                  <c:v>359.99039699074075</c:v>
                </c:pt>
                <c:pt idx="1588">
                  <c:v>353.91984143518511</c:v>
                </c:pt>
                <c:pt idx="1589">
                  <c:v>348.50047685185189</c:v>
                </c:pt>
                <c:pt idx="1590">
                  <c:v>344.31432291666664</c:v>
                </c:pt>
                <c:pt idx="1591">
                  <c:v>340.74632291666671</c:v>
                </c:pt>
                <c:pt idx="1592">
                  <c:v>338.37798032407409</c:v>
                </c:pt>
                <c:pt idx="1593">
                  <c:v>336.01789699074067</c:v>
                </c:pt>
                <c:pt idx="1594">
                  <c:v>334.84095254629636</c:v>
                </c:pt>
                <c:pt idx="1595">
                  <c:v>333.66607291666668</c:v>
                </c:pt>
                <c:pt idx="1596">
                  <c:v>331.32250810185178</c:v>
                </c:pt>
                <c:pt idx="1597">
                  <c:v>328.98720254629632</c:v>
                </c:pt>
                <c:pt idx="1598">
                  <c:v>324.92029166666669</c:v>
                </c:pt>
                <c:pt idx="1599">
                  <c:v>320.30336574074073</c:v>
                </c:pt>
                <c:pt idx="1600">
                  <c:v>315.1488136574074</c:v>
                </c:pt>
                <c:pt idx="1601">
                  <c:v>309.47057291666664</c:v>
                </c:pt>
                <c:pt idx="1602">
                  <c:v>303.84395254629629</c:v>
                </c:pt>
                <c:pt idx="1603">
                  <c:v>299.37982291666668</c:v>
                </c:pt>
                <c:pt idx="1604">
                  <c:v>296.05340624999997</c:v>
                </c:pt>
                <c:pt idx="1605">
                  <c:v>293.29558796296294</c:v>
                </c:pt>
                <c:pt idx="1606">
                  <c:v>292.19607407407409</c:v>
                </c:pt>
                <c:pt idx="1607">
                  <c:v>291.09862500000003</c:v>
                </c:pt>
                <c:pt idx="1608">
                  <c:v>291.09862500000003</c:v>
                </c:pt>
                <c:pt idx="1609">
                  <c:v>291.09862500000003</c:v>
                </c:pt>
                <c:pt idx="1610">
                  <c:v>292.19607407407409</c:v>
                </c:pt>
                <c:pt idx="1611">
                  <c:v>292.74557291666667</c:v>
                </c:pt>
                <c:pt idx="1612">
                  <c:v>294.39716666666669</c:v>
                </c:pt>
                <c:pt idx="1613">
                  <c:v>296.6065185185185</c:v>
                </c:pt>
                <c:pt idx="1614">
                  <c:v>299.93603240740742</c:v>
                </c:pt>
                <c:pt idx="1615">
                  <c:v>303.84395254629629</c:v>
                </c:pt>
                <c:pt idx="1616">
                  <c:v>308.90558796296301</c:v>
                </c:pt>
                <c:pt idx="1617">
                  <c:v>315.1488136574074</c:v>
                </c:pt>
                <c:pt idx="1618">
                  <c:v>322.03084143518515</c:v>
                </c:pt>
                <c:pt idx="1619">
                  <c:v>329.57025462962957</c:v>
                </c:pt>
                <c:pt idx="1620">
                  <c:v>336.01789699074067</c:v>
                </c:pt>
                <c:pt idx="1621">
                  <c:v>341.93359143518512</c:v>
                </c:pt>
                <c:pt idx="1622">
                  <c:v>346.70331365740748</c:v>
                </c:pt>
                <c:pt idx="1623">
                  <c:v>350.30228587962966</c:v>
                </c:pt>
                <c:pt idx="1624">
                  <c:v>351.50607291666671</c:v>
                </c:pt>
                <c:pt idx="1625">
                  <c:v>350.90392129629618</c:v>
                </c:pt>
                <c:pt idx="1626">
                  <c:v>348.50047685185189</c:v>
                </c:pt>
                <c:pt idx="1627">
                  <c:v>342.52799999999996</c:v>
                </c:pt>
                <c:pt idx="1628">
                  <c:v>334.25325462962962</c:v>
                </c:pt>
                <c:pt idx="1629">
                  <c:v>323.762962962963</c:v>
                </c:pt>
                <c:pt idx="1630">
                  <c:v>312.8713229166666</c:v>
                </c:pt>
                <c:pt idx="1631">
                  <c:v>302.7248229166666</c:v>
                </c:pt>
                <c:pt idx="1632">
                  <c:v>295.50081018518517</c:v>
                </c:pt>
                <c:pt idx="1633">
                  <c:v>290.55067476851849</c:v>
                </c:pt>
                <c:pt idx="1634">
                  <c:v>288.90992129629626</c:v>
                </c:pt>
                <c:pt idx="1635">
                  <c:v>288.36403587962968</c:v>
                </c:pt>
                <c:pt idx="1636">
                  <c:v>288.36403587962968</c:v>
                </c:pt>
                <c:pt idx="1637">
                  <c:v>287.81866666666662</c:v>
                </c:pt>
                <c:pt idx="1638">
                  <c:v>286.18565624999997</c:v>
                </c:pt>
                <c:pt idx="1639">
                  <c:v>284.01553587962968</c:v>
                </c:pt>
                <c:pt idx="1640">
                  <c:v>281.31450000000007</c:v>
                </c:pt>
                <c:pt idx="1641">
                  <c:v>279.16296296296292</c:v>
                </c:pt>
                <c:pt idx="1642">
                  <c:v>278.09029166666664</c:v>
                </c:pt>
                <c:pt idx="1643">
                  <c:v>278.62636921296297</c:v>
                </c:pt>
                <c:pt idx="1644">
                  <c:v>281.31450000000007</c:v>
                </c:pt>
                <c:pt idx="1645">
                  <c:v>285.09956365740737</c:v>
                </c:pt>
                <c:pt idx="1646">
                  <c:v>290.55067476851849</c:v>
                </c:pt>
                <c:pt idx="1647">
                  <c:v>296.6065185185185</c:v>
                </c:pt>
                <c:pt idx="1648">
                  <c:v>303.84395254629629</c:v>
                </c:pt>
                <c:pt idx="1649">
                  <c:v>311.73567476851861</c:v>
                </c:pt>
                <c:pt idx="1650">
                  <c:v>319.72857291666662</c:v>
                </c:pt>
                <c:pt idx="1651">
                  <c:v>327.82264699074074</c:v>
                </c:pt>
                <c:pt idx="1652">
                  <c:v>334.84095254629636</c:v>
                </c:pt>
                <c:pt idx="1653">
                  <c:v>341.33969907407408</c:v>
                </c:pt>
                <c:pt idx="1654">
                  <c:v>347.30185185185184</c:v>
                </c:pt>
                <c:pt idx="1655">
                  <c:v>352.10874074074064</c:v>
                </c:pt>
                <c:pt idx="1656">
                  <c:v>356.94866666666655</c:v>
                </c:pt>
                <c:pt idx="1657">
                  <c:v>361.82162962962968</c:v>
                </c:pt>
                <c:pt idx="1658">
                  <c:v>366.72762962962969</c:v>
                </c:pt>
                <c:pt idx="1659">
                  <c:v>371.66666666666669</c:v>
                </c:pt>
                <c:pt idx="1660">
                  <c:v>376.63874074074079</c:v>
                </c:pt>
                <c:pt idx="1661">
                  <c:v>381.64385185185182</c:v>
                </c:pt>
                <c:pt idx="1662">
                  <c:v>386.0504247685185</c:v>
                </c:pt>
                <c:pt idx="1663">
                  <c:v>391.11748032407399</c:v>
                </c:pt>
                <c:pt idx="1664">
                  <c:v>395.57825462962967</c:v>
                </c:pt>
                <c:pt idx="1665">
                  <c:v>399.42190740740745</c:v>
                </c:pt>
                <c:pt idx="1666">
                  <c:v>403.28414351851848</c:v>
                </c:pt>
                <c:pt idx="1667">
                  <c:v>405.8692916666667</c:v>
                </c:pt>
                <c:pt idx="1668">
                  <c:v>408.46269907407395</c:v>
                </c:pt>
                <c:pt idx="1669">
                  <c:v>410.41317476851845</c:v>
                </c:pt>
                <c:pt idx="1670">
                  <c:v>412.36829629629631</c:v>
                </c:pt>
                <c:pt idx="1671">
                  <c:v>413.67429166666659</c:v>
                </c:pt>
                <c:pt idx="1672">
                  <c:v>414.32806365740748</c:v>
                </c:pt>
                <c:pt idx="1673">
                  <c:v>414.98235185185177</c:v>
                </c:pt>
                <c:pt idx="1674">
                  <c:v>415.63715624999998</c:v>
                </c:pt>
                <c:pt idx="1675">
                  <c:v>415.63715624999998</c:v>
                </c:pt>
                <c:pt idx="1676">
                  <c:v>415.63715624999998</c:v>
                </c:pt>
                <c:pt idx="1677">
                  <c:v>414.98235185185177</c:v>
                </c:pt>
                <c:pt idx="1678">
                  <c:v>413.67429166666659</c:v>
                </c:pt>
                <c:pt idx="1679">
                  <c:v>411.71607291666669</c:v>
                </c:pt>
                <c:pt idx="1680">
                  <c:v>409.76249999999993</c:v>
                </c:pt>
                <c:pt idx="1681">
                  <c:v>407.81357291666677</c:v>
                </c:pt>
                <c:pt idx="1682">
                  <c:v>407.16496296296287</c:v>
                </c:pt>
                <c:pt idx="1683">
                  <c:v>407.16496296296287</c:v>
                </c:pt>
                <c:pt idx="1684">
                  <c:v>408.46269907407395</c:v>
                </c:pt>
                <c:pt idx="1685">
                  <c:v>411.0643657407407</c:v>
                </c:pt>
                <c:pt idx="1686">
                  <c:v>413.67429166666659</c:v>
                </c:pt>
                <c:pt idx="1687">
                  <c:v>416.2924768518518</c:v>
                </c:pt>
                <c:pt idx="1688">
                  <c:v>418.91892129629633</c:v>
                </c:pt>
                <c:pt idx="1689">
                  <c:v>420.23524074074066</c:v>
                </c:pt>
                <c:pt idx="1690">
                  <c:v>421.55362499999995</c:v>
                </c:pt>
                <c:pt idx="1691">
                  <c:v>422.21359143518515</c:v>
                </c:pt>
                <c:pt idx="1692">
                  <c:v>422.87407407407409</c:v>
                </c:pt>
                <c:pt idx="1693">
                  <c:v>423.53507291666671</c:v>
                </c:pt>
                <c:pt idx="1694">
                  <c:v>424.19658796296284</c:v>
                </c:pt>
                <c:pt idx="1695">
                  <c:v>424.85861921296299</c:v>
                </c:pt>
                <c:pt idx="1696">
                  <c:v>425.52116666666677</c:v>
                </c:pt>
                <c:pt idx="1697">
                  <c:v>426.18423032407395</c:v>
                </c:pt>
                <c:pt idx="1698">
                  <c:v>426.8478101851851</c:v>
                </c:pt>
                <c:pt idx="1699">
                  <c:v>426.8478101851851</c:v>
                </c:pt>
                <c:pt idx="1700">
                  <c:v>426.18423032407395</c:v>
                </c:pt>
                <c:pt idx="1701">
                  <c:v>424.85861921296299</c:v>
                </c:pt>
                <c:pt idx="1702">
                  <c:v>423.53507291666671</c:v>
                </c:pt>
                <c:pt idx="1703">
                  <c:v>422.21359143518515</c:v>
                </c:pt>
                <c:pt idx="1704">
                  <c:v>420.23524074074066</c:v>
                </c:pt>
                <c:pt idx="1705">
                  <c:v>418.91892129629633</c:v>
                </c:pt>
                <c:pt idx="1706">
                  <c:v>417.60466666666667</c:v>
                </c:pt>
                <c:pt idx="1707">
                  <c:v>416.2924768518518</c:v>
                </c:pt>
                <c:pt idx="1708">
                  <c:v>415.63715624999998</c:v>
                </c:pt>
                <c:pt idx="1709">
                  <c:v>414.98235185185177</c:v>
                </c:pt>
                <c:pt idx="1710">
                  <c:v>414.32806365740748</c:v>
                </c:pt>
                <c:pt idx="1711">
                  <c:v>414.98235185185177</c:v>
                </c:pt>
                <c:pt idx="1712">
                  <c:v>415.63715624999998</c:v>
                </c:pt>
                <c:pt idx="1713">
                  <c:v>416.94831365740743</c:v>
                </c:pt>
                <c:pt idx="1714">
                  <c:v>418.91892129629633</c:v>
                </c:pt>
                <c:pt idx="1715">
                  <c:v>420.89417476851844</c:v>
                </c:pt>
                <c:pt idx="1716">
                  <c:v>423.53507291666671</c:v>
                </c:pt>
                <c:pt idx="1717">
                  <c:v>426.18423032407395</c:v>
                </c:pt>
                <c:pt idx="1718">
                  <c:v>429.50729166666673</c:v>
                </c:pt>
                <c:pt idx="1719">
                  <c:v>432.84325810185175</c:v>
                </c:pt>
                <c:pt idx="1720">
                  <c:v>436.86345254629617</c:v>
                </c:pt>
                <c:pt idx="1721">
                  <c:v>440.22781018518515</c:v>
                </c:pt>
                <c:pt idx="1722">
                  <c:v>442.92858796296304</c:v>
                </c:pt>
                <c:pt idx="1723">
                  <c:v>444.28207407407399</c:v>
                </c:pt>
                <c:pt idx="1724">
                  <c:v>444.9595914351853</c:v>
                </c:pt>
                <c:pt idx="1725">
                  <c:v>444.28207407407399</c:v>
                </c:pt>
                <c:pt idx="1726">
                  <c:v>440.90223032407403</c:v>
                </c:pt>
                <c:pt idx="1727">
                  <c:v>434.85103240740739</c:v>
                </c:pt>
                <c:pt idx="1728">
                  <c:v>425.52116666666677</c:v>
                </c:pt>
                <c:pt idx="1729">
                  <c:v>413.02103587962966</c:v>
                </c:pt>
                <c:pt idx="1730">
                  <c:v>397.49775810185179</c:v>
                </c:pt>
                <c:pt idx="1731">
                  <c:v>381.64385185185182</c:v>
                </c:pt>
                <c:pt idx="1732">
                  <c:v>365.49803240740738</c:v>
                </c:pt>
                <c:pt idx="1733">
                  <c:v>350.30228587962966</c:v>
                </c:pt>
                <c:pt idx="1734">
                  <c:v>336.01789699074067</c:v>
                </c:pt>
                <c:pt idx="1735">
                  <c:v>322.60769907407405</c:v>
                </c:pt>
                <c:pt idx="1736">
                  <c:v>309.47057291666664</c:v>
                </c:pt>
                <c:pt idx="1737">
                  <c:v>296.05340624999997</c:v>
                </c:pt>
                <c:pt idx="1738">
                  <c:v>283.47429629629625</c:v>
                </c:pt>
                <c:pt idx="1739">
                  <c:v>271.16825810185185</c:v>
                </c:pt>
                <c:pt idx="1740">
                  <c:v>260.17079629629632</c:v>
                </c:pt>
                <c:pt idx="1741">
                  <c:v>250.92558796296294</c:v>
                </c:pt>
                <c:pt idx="1742">
                  <c:v>243.85050000000004</c:v>
                </c:pt>
                <c:pt idx="1743">
                  <c:v>237.371369212963</c:v>
                </c:pt>
                <c:pt idx="1744">
                  <c:v>231.95716666666661</c:v>
                </c:pt>
                <c:pt idx="1745">
                  <c:v>227.08936574074073</c:v>
                </c:pt>
                <c:pt idx="1746">
                  <c:v>222.27318518518518</c:v>
                </c:pt>
                <c:pt idx="1747">
                  <c:v>217.50862499999997</c:v>
                </c:pt>
                <c:pt idx="1748">
                  <c:v>213.73414351851849</c:v>
                </c:pt>
                <c:pt idx="1749">
                  <c:v>209.99269907407407</c:v>
                </c:pt>
                <c:pt idx="1750">
                  <c:v>207.20829629629628</c:v>
                </c:pt>
                <c:pt idx="1751">
                  <c:v>204.90215624999999</c:v>
                </c:pt>
                <c:pt idx="1752">
                  <c:v>202.60892129629627</c:v>
                </c:pt>
                <c:pt idx="1753">
                  <c:v>200.32859143518516</c:v>
                </c:pt>
                <c:pt idx="1754">
                  <c:v>198.06116666666665</c:v>
                </c:pt>
                <c:pt idx="1755">
                  <c:v>195.80664699074069</c:v>
                </c:pt>
                <c:pt idx="1756">
                  <c:v>193.56503240740736</c:v>
                </c:pt>
                <c:pt idx="1757">
                  <c:v>191.33632291666666</c:v>
                </c:pt>
                <c:pt idx="1758">
                  <c:v>188.67890624999998</c:v>
                </c:pt>
                <c:pt idx="1759">
                  <c:v>186.47858796296293</c:v>
                </c:pt>
                <c:pt idx="1760">
                  <c:v>183.85524074074073</c:v>
                </c:pt>
                <c:pt idx="1761">
                  <c:v>181.25047685185183</c:v>
                </c:pt>
                <c:pt idx="1762">
                  <c:v>178.6642962962963</c:v>
                </c:pt>
                <c:pt idx="1763">
                  <c:v>176.09669907407402</c:v>
                </c:pt>
                <c:pt idx="1764">
                  <c:v>173.5476851851852</c:v>
                </c:pt>
                <c:pt idx="1765">
                  <c:v>170.59732291666663</c:v>
                </c:pt>
                <c:pt idx="1766">
                  <c:v>166.84116666666668</c:v>
                </c:pt>
                <c:pt idx="1767">
                  <c:v>161.48942476851849</c:v>
                </c:pt>
                <c:pt idx="1768">
                  <c:v>154.62262500000003</c:v>
                </c:pt>
                <c:pt idx="1769">
                  <c:v>145.56970254629627</c:v>
                </c:pt>
                <c:pt idx="1770">
                  <c:v>134.91732291666662</c:v>
                </c:pt>
                <c:pt idx="1771">
                  <c:v>123.23873032407404</c:v>
                </c:pt>
                <c:pt idx="1772">
                  <c:v>112.08873032407409</c:v>
                </c:pt>
                <c:pt idx="1773">
                  <c:v>101.46732291666667</c:v>
                </c:pt>
                <c:pt idx="1774">
                  <c:v>91.989822916666682</c:v>
                </c:pt>
                <c:pt idx="1775">
                  <c:v>83.857291666666669</c:v>
                </c:pt>
                <c:pt idx="1776">
                  <c:v>76.944291666666672</c:v>
                </c:pt>
                <c:pt idx="1777">
                  <c:v>70.328625000000017</c:v>
                </c:pt>
                <c:pt idx="1778">
                  <c:v>63.753480324074083</c:v>
                </c:pt>
                <c:pt idx="1779">
                  <c:v>56.530499999999996</c:v>
                </c:pt>
                <c:pt idx="1780">
                  <c:v>48.839322916666667</c:v>
                </c:pt>
                <c:pt idx="1781">
                  <c:v>41.090072916666664</c:v>
                </c:pt>
                <c:pt idx="1782">
                  <c:v>34.197462962962952</c:v>
                </c:pt>
                <c:pt idx="1783">
                  <c:v>28.449018518518525</c:v>
                </c:pt>
                <c:pt idx="1784">
                  <c:v>24.00992476851852</c:v>
                </c:pt>
                <c:pt idx="1785">
                  <c:v>20.671119212962964</c:v>
                </c:pt>
                <c:pt idx="1786">
                  <c:v>17.852646990740741</c:v>
                </c:pt>
                <c:pt idx="1787">
                  <c:v>15.366351851851851</c:v>
                </c:pt>
                <c:pt idx="1788">
                  <c:v>13.066406249999998</c:v>
                </c:pt>
                <c:pt idx="1789">
                  <c:v>10.846730324074075</c:v>
                </c:pt>
                <c:pt idx="1790">
                  <c:v>8.549365740740738</c:v>
                </c:pt>
                <c:pt idx="1791">
                  <c:v>6.2008969907407394</c:v>
                </c:pt>
                <c:pt idx="1792">
                  <c:v>3.9048229166666668</c:v>
                </c:pt>
                <c:pt idx="1793">
                  <c:v>1.9535729166666662</c:v>
                </c:pt>
                <c:pt idx="1794">
                  <c:v>0.69790740740740742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D73-459A-834B-BEFF5163CB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65880848"/>
        <c:axId val="1153867328"/>
      </c:scatterChart>
      <c:valAx>
        <c:axId val="11658808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MY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3867328"/>
        <c:crosses val="autoZero"/>
        <c:crossBetween val="midCat"/>
      </c:valAx>
      <c:valAx>
        <c:axId val="11538673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MY"/>
                  <a:t>Aerodynamic</a:t>
                </a:r>
                <a:r>
                  <a:rPr lang="en-MY" baseline="0"/>
                  <a:t> Force (N)</a:t>
                </a:r>
                <a:endParaRPr lang="en-MY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658808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Rolling Resistance 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WLTC_class_3!$K$8:$K$1808</c:f>
              <c:numCache>
                <c:formatCode>General</c:formatCode>
                <c:ptCount val="1801"/>
                <c:pt idx="0">
                  <c:v>235.29284999999999</c:v>
                </c:pt>
                <c:pt idx="1">
                  <c:v>235.29284999999999</c:v>
                </c:pt>
                <c:pt idx="2">
                  <c:v>235.29284999999999</c:v>
                </c:pt>
                <c:pt idx="3">
                  <c:v>235.29284999999999</c:v>
                </c:pt>
                <c:pt idx="4">
                  <c:v>235.29284999999999</c:v>
                </c:pt>
                <c:pt idx="5">
                  <c:v>235.29284999999999</c:v>
                </c:pt>
                <c:pt idx="6">
                  <c:v>235.29284999999999</c:v>
                </c:pt>
                <c:pt idx="7">
                  <c:v>235.29284999999999</c:v>
                </c:pt>
                <c:pt idx="8">
                  <c:v>235.29284999999999</c:v>
                </c:pt>
                <c:pt idx="9">
                  <c:v>235.29284999999999</c:v>
                </c:pt>
                <c:pt idx="10">
                  <c:v>235.29284999999999</c:v>
                </c:pt>
                <c:pt idx="11">
                  <c:v>235.29284999999999</c:v>
                </c:pt>
                <c:pt idx="12">
                  <c:v>235.29284999999999</c:v>
                </c:pt>
                <c:pt idx="13">
                  <c:v>235.29284999999999</c:v>
                </c:pt>
                <c:pt idx="14">
                  <c:v>235.29284999999999</c:v>
                </c:pt>
                <c:pt idx="15">
                  <c:v>235.29284999999999</c:v>
                </c:pt>
                <c:pt idx="16">
                  <c:v>235.29284999999999</c:v>
                </c:pt>
                <c:pt idx="17">
                  <c:v>235.29284999999999</c:v>
                </c:pt>
                <c:pt idx="18">
                  <c:v>235.29284999999999</c:v>
                </c:pt>
                <c:pt idx="19">
                  <c:v>235.29284999999999</c:v>
                </c:pt>
                <c:pt idx="20">
                  <c:v>235.29284999999999</c:v>
                </c:pt>
                <c:pt idx="21">
                  <c:v>235.29284999999999</c:v>
                </c:pt>
                <c:pt idx="22">
                  <c:v>235.29284999999999</c:v>
                </c:pt>
                <c:pt idx="23">
                  <c:v>235.29284999999999</c:v>
                </c:pt>
                <c:pt idx="24">
                  <c:v>235.29284999999999</c:v>
                </c:pt>
                <c:pt idx="25">
                  <c:v>235.29284999999999</c:v>
                </c:pt>
                <c:pt idx="26">
                  <c:v>235.29284999999999</c:v>
                </c:pt>
                <c:pt idx="27">
                  <c:v>235.29284999999999</c:v>
                </c:pt>
                <c:pt idx="28">
                  <c:v>235.29284999999999</c:v>
                </c:pt>
                <c:pt idx="29">
                  <c:v>235.29284999999999</c:v>
                </c:pt>
                <c:pt idx="30">
                  <c:v>235.29284999999999</c:v>
                </c:pt>
                <c:pt idx="31">
                  <c:v>235.29284999999999</c:v>
                </c:pt>
                <c:pt idx="32">
                  <c:v>235.29284999999999</c:v>
                </c:pt>
                <c:pt idx="33">
                  <c:v>235.29284999999999</c:v>
                </c:pt>
                <c:pt idx="34">
                  <c:v>235.29284999999999</c:v>
                </c:pt>
                <c:pt idx="35">
                  <c:v>235.29284999999999</c:v>
                </c:pt>
                <c:pt idx="36">
                  <c:v>235.29284999999999</c:v>
                </c:pt>
                <c:pt idx="37">
                  <c:v>235.29284999999999</c:v>
                </c:pt>
                <c:pt idx="38">
                  <c:v>235.29284999999999</c:v>
                </c:pt>
                <c:pt idx="39">
                  <c:v>235.29284999999999</c:v>
                </c:pt>
                <c:pt idx="40">
                  <c:v>235.29284999999999</c:v>
                </c:pt>
                <c:pt idx="41">
                  <c:v>235.29284999999999</c:v>
                </c:pt>
                <c:pt idx="42">
                  <c:v>235.29284999999999</c:v>
                </c:pt>
                <c:pt idx="43">
                  <c:v>235.29284999999999</c:v>
                </c:pt>
                <c:pt idx="44">
                  <c:v>235.29284999999999</c:v>
                </c:pt>
                <c:pt idx="45">
                  <c:v>235.29284999999999</c:v>
                </c:pt>
                <c:pt idx="46">
                  <c:v>235.29284999999999</c:v>
                </c:pt>
                <c:pt idx="47">
                  <c:v>235.29284999999999</c:v>
                </c:pt>
                <c:pt idx="48">
                  <c:v>235.29284999999999</c:v>
                </c:pt>
                <c:pt idx="49">
                  <c:v>235.29284999999999</c:v>
                </c:pt>
                <c:pt idx="50">
                  <c:v>235.29284999999999</c:v>
                </c:pt>
                <c:pt idx="51">
                  <c:v>235.29284999999999</c:v>
                </c:pt>
                <c:pt idx="52">
                  <c:v>235.29284999999999</c:v>
                </c:pt>
                <c:pt idx="53">
                  <c:v>235.29284999999999</c:v>
                </c:pt>
                <c:pt idx="54">
                  <c:v>235.29284999999999</c:v>
                </c:pt>
                <c:pt idx="55">
                  <c:v>235.29284999999999</c:v>
                </c:pt>
                <c:pt idx="56">
                  <c:v>235.29284999999999</c:v>
                </c:pt>
                <c:pt idx="57">
                  <c:v>235.29284999999999</c:v>
                </c:pt>
                <c:pt idx="58">
                  <c:v>235.29284999999999</c:v>
                </c:pt>
                <c:pt idx="59">
                  <c:v>235.29284999999999</c:v>
                </c:pt>
                <c:pt idx="60">
                  <c:v>235.29284999999999</c:v>
                </c:pt>
                <c:pt idx="61">
                  <c:v>235.29284999999999</c:v>
                </c:pt>
                <c:pt idx="62">
                  <c:v>235.29284999999999</c:v>
                </c:pt>
                <c:pt idx="63">
                  <c:v>235.29284999999999</c:v>
                </c:pt>
                <c:pt idx="64">
                  <c:v>235.29284999999999</c:v>
                </c:pt>
                <c:pt idx="65">
                  <c:v>235.29284999999999</c:v>
                </c:pt>
                <c:pt idx="66">
                  <c:v>235.29284999999999</c:v>
                </c:pt>
                <c:pt idx="67">
                  <c:v>235.29284999999999</c:v>
                </c:pt>
                <c:pt idx="68">
                  <c:v>235.29284999999999</c:v>
                </c:pt>
                <c:pt idx="69">
                  <c:v>235.29284999999999</c:v>
                </c:pt>
                <c:pt idx="70">
                  <c:v>235.29284999999999</c:v>
                </c:pt>
                <c:pt idx="71">
                  <c:v>235.29284999999999</c:v>
                </c:pt>
                <c:pt idx="72">
                  <c:v>235.29284999999999</c:v>
                </c:pt>
                <c:pt idx="73">
                  <c:v>235.29284999999999</c:v>
                </c:pt>
                <c:pt idx="74">
                  <c:v>235.29284999999999</c:v>
                </c:pt>
                <c:pt idx="75">
                  <c:v>235.29284999999999</c:v>
                </c:pt>
                <c:pt idx="76">
                  <c:v>235.29284999999999</c:v>
                </c:pt>
                <c:pt idx="77">
                  <c:v>235.29284999999999</c:v>
                </c:pt>
                <c:pt idx="78">
                  <c:v>235.29284999999999</c:v>
                </c:pt>
                <c:pt idx="79">
                  <c:v>235.29284999999999</c:v>
                </c:pt>
                <c:pt idx="80">
                  <c:v>235.29284999999999</c:v>
                </c:pt>
                <c:pt idx="81">
                  <c:v>235.29284999999999</c:v>
                </c:pt>
                <c:pt idx="82">
                  <c:v>235.29284999999999</c:v>
                </c:pt>
                <c:pt idx="83">
                  <c:v>235.29284999999999</c:v>
                </c:pt>
                <c:pt idx="84">
                  <c:v>235.29284999999999</c:v>
                </c:pt>
                <c:pt idx="85">
                  <c:v>235.29284999999999</c:v>
                </c:pt>
                <c:pt idx="86">
                  <c:v>235.29284999999999</c:v>
                </c:pt>
                <c:pt idx="87">
                  <c:v>235.29284999999999</c:v>
                </c:pt>
                <c:pt idx="88">
                  <c:v>235.29284999999999</c:v>
                </c:pt>
                <c:pt idx="89">
                  <c:v>235.29284999999999</c:v>
                </c:pt>
                <c:pt idx="90">
                  <c:v>235.29284999999999</c:v>
                </c:pt>
                <c:pt idx="91">
                  <c:v>235.29284999999999</c:v>
                </c:pt>
                <c:pt idx="92">
                  <c:v>235.29284999999999</c:v>
                </c:pt>
                <c:pt idx="93">
                  <c:v>235.29284999999999</c:v>
                </c:pt>
                <c:pt idx="94">
                  <c:v>235.29284999999999</c:v>
                </c:pt>
                <c:pt idx="95">
                  <c:v>235.29284999999999</c:v>
                </c:pt>
                <c:pt idx="96">
                  <c:v>235.29284999999999</c:v>
                </c:pt>
                <c:pt idx="97">
                  <c:v>235.29284999999999</c:v>
                </c:pt>
                <c:pt idx="98">
                  <c:v>235.29284999999999</c:v>
                </c:pt>
                <c:pt idx="99">
                  <c:v>235.29284999999999</c:v>
                </c:pt>
                <c:pt idx="100">
                  <c:v>235.29284999999999</c:v>
                </c:pt>
                <c:pt idx="101">
                  <c:v>235.29284999999999</c:v>
                </c:pt>
                <c:pt idx="102">
                  <c:v>235.29284999999999</c:v>
                </c:pt>
                <c:pt idx="103">
                  <c:v>235.29284999999999</c:v>
                </c:pt>
                <c:pt idx="104">
                  <c:v>235.29284999999999</c:v>
                </c:pt>
                <c:pt idx="105">
                  <c:v>235.29284999999999</c:v>
                </c:pt>
                <c:pt idx="106">
                  <c:v>235.29284999999999</c:v>
                </c:pt>
                <c:pt idx="107">
                  <c:v>235.29284999999999</c:v>
                </c:pt>
                <c:pt idx="108">
                  <c:v>235.29284999999999</c:v>
                </c:pt>
                <c:pt idx="109">
                  <c:v>235.29284999999999</c:v>
                </c:pt>
                <c:pt idx="110">
                  <c:v>235.29284999999999</c:v>
                </c:pt>
                <c:pt idx="111">
                  <c:v>235.29284999999999</c:v>
                </c:pt>
                <c:pt idx="112">
                  <c:v>235.29284999999999</c:v>
                </c:pt>
                <c:pt idx="113">
                  <c:v>235.29284999999999</c:v>
                </c:pt>
                <c:pt idx="114">
                  <c:v>235.29284999999999</c:v>
                </c:pt>
                <c:pt idx="115">
                  <c:v>235.29284999999999</c:v>
                </c:pt>
                <c:pt idx="116">
                  <c:v>235.29284999999999</c:v>
                </c:pt>
                <c:pt idx="117">
                  <c:v>235.29284999999999</c:v>
                </c:pt>
                <c:pt idx="118">
                  <c:v>235.29284999999999</c:v>
                </c:pt>
                <c:pt idx="119">
                  <c:v>235.29284999999999</c:v>
                </c:pt>
                <c:pt idx="120">
                  <c:v>235.29284999999999</c:v>
                </c:pt>
                <c:pt idx="121">
                  <c:v>235.29284999999999</c:v>
                </c:pt>
                <c:pt idx="122">
                  <c:v>235.29284999999999</c:v>
                </c:pt>
                <c:pt idx="123">
                  <c:v>235.29284999999999</c:v>
                </c:pt>
                <c:pt idx="124">
                  <c:v>235.29284999999999</c:v>
                </c:pt>
                <c:pt idx="125">
                  <c:v>235.29284999999999</c:v>
                </c:pt>
                <c:pt idx="126">
                  <c:v>235.29284999999999</c:v>
                </c:pt>
                <c:pt idx="127">
                  <c:v>235.29284999999999</c:v>
                </c:pt>
                <c:pt idx="128">
                  <c:v>235.29284999999999</c:v>
                </c:pt>
                <c:pt idx="129">
                  <c:v>235.29284999999999</c:v>
                </c:pt>
                <c:pt idx="130">
                  <c:v>235.29284999999999</c:v>
                </c:pt>
                <c:pt idx="131">
                  <c:v>235.29284999999999</c:v>
                </c:pt>
                <c:pt idx="132">
                  <c:v>235.29284999999999</c:v>
                </c:pt>
                <c:pt idx="133">
                  <c:v>235.29284999999999</c:v>
                </c:pt>
                <c:pt idx="134">
                  <c:v>235.29284999999999</c:v>
                </c:pt>
                <c:pt idx="135">
                  <c:v>235.29284999999999</c:v>
                </c:pt>
                <c:pt idx="136">
                  <c:v>235.29284999999999</c:v>
                </c:pt>
                <c:pt idx="137">
                  <c:v>235.29284999999999</c:v>
                </c:pt>
                <c:pt idx="138">
                  <c:v>235.29284999999999</c:v>
                </c:pt>
                <c:pt idx="139">
                  <c:v>235.29284999999999</c:v>
                </c:pt>
                <c:pt idx="140">
                  <c:v>235.29284999999999</c:v>
                </c:pt>
                <c:pt idx="141">
                  <c:v>235.29284999999999</c:v>
                </c:pt>
                <c:pt idx="142">
                  <c:v>235.29284999999999</c:v>
                </c:pt>
                <c:pt idx="143">
                  <c:v>235.29284999999999</c:v>
                </c:pt>
                <c:pt idx="144">
                  <c:v>235.29284999999999</c:v>
                </c:pt>
                <c:pt idx="145">
                  <c:v>235.29284999999999</c:v>
                </c:pt>
                <c:pt idx="146">
                  <c:v>235.29284999999999</c:v>
                </c:pt>
                <c:pt idx="147">
                  <c:v>235.29284999999999</c:v>
                </c:pt>
                <c:pt idx="148">
                  <c:v>235.29284999999999</c:v>
                </c:pt>
                <c:pt idx="149">
                  <c:v>235.29284999999999</c:v>
                </c:pt>
                <c:pt idx="150">
                  <c:v>235.29284999999999</c:v>
                </c:pt>
                <c:pt idx="151">
                  <c:v>235.29284999999999</c:v>
                </c:pt>
                <c:pt idx="152">
                  <c:v>235.29284999999999</c:v>
                </c:pt>
                <c:pt idx="153">
                  <c:v>235.29284999999999</c:v>
                </c:pt>
                <c:pt idx="154">
                  <c:v>235.29284999999999</c:v>
                </c:pt>
                <c:pt idx="155">
                  <c:v>235.29284999999999</c:v>
                </c:pt>
                <c:pt idx="156">
                  <c:v>235.29284999999999</c:v>
                </c:pt>
                <c:pt idx="157">
                  <c:v>235.29284999999999</c:v>
                </c:pt>
                <c:pt idx="158">
                  <c:v>235.29284999999999</c:v>
                </c:pt>
                <c:pt idx="159">
                  <c:v>235.29284999999999</c:v>
                </c:pt>
                <c:pt idx="160">
                  <c:v>235.29284999999999</c:v>
                </c:pt>
                <c:pt idx="161">
                  <c:v>235.29284999999999</c:v>
                </c:pt>
                <c:pt idx="162">
                  <c:v>235.29284999999999</c:v>
                </c:pt>
                <c:pt idx="163">
                  <c:v>235.29284999999999</c:v>
                </c:pt>
                <c:pt idx="164">
                  <c:v>235.29284999999999</c:v>
                </c:pt>
                <c:pt idx="165">
                  <c:v>235.29284999999999</c:v>
                </c:pt>
                <c:pt idx="166">
                  <c:v>235.29284999999999</c:v>
                </c:pt>
                <c:pt idx="167">
                  <c:v>235.29284999999999</c:v>
                </c:pt>
                <c:pt idx="168">
                  <c:v>235.29284999999999</c:v>
                </c:pt>
                <c:pt idx="169">
                  <c:v>235.29284999999999</c:v>
                </c:pt>
                <c:pt idx="170">
                  <c:v>235.29284999999999</c:v>
                </c:pt>
                <c:pt idx="171">
                  <c:v>235.29284999999999</c:v>
                </c:pt>
                <c:pt idx="172">
                  <c:v>235.29284999999999</c:v>
                </c:pt>
                <c:pt idx="173">
                  <c:v>235.29284999999999</c:v>
                </c:pt>
                <c:pt idx="174">
                  <c:v>235.29284999999999</c:v>
                </c:pt>
                <c:pt idx="175">
                  <c:v>235.29284999999999</c:v>
                </c:pt>
                <c:pt idx="176">
                  <c:v>235.29284999999999</c:v>
                </c:pt>
                <c:pt idx="177">
                  <c:v>235.29284999999999</c:v>
                </c:pt>
                <c:pt idx="178">
                  <c:v>235.29284999999999</c:v>
                </c:pt>
                <c:pt idx="179">
                  <c:v>235.29284999999999</c:v>
                </c:pt>
                <c:pt idx="180">
                  <c:v>235.29284999999999</c:v>
                </c:pt>
                <c:pt idx="181">
                  <c:v>235.29284999999999</c:v>
                </c:pt>
                <c:pt idx="182">
                  <c:v>235.29284999999999</c:v>
                </c:pt>
                <c:pt idx="183">
                  <c:v>235.29284999999999</c:v>
                </c:pt>
                <c:pt idx="184">
                  <c:v>235.29284999999999</c:v>
                </c:pt>
                <c:pt idx="185">
                  <c:v>235.29284999999999</c:v>
                </c:pt>
                <c:pt idx="186">
                  <c:v>235.29284999999999</c:v>
                </c:pt>
                <c:pt idx="187">
                  <c:v>235.29284999999999</c:v>
                </c:pt>
                <c:pt idx="188">
                  <c:v>235.29284999999999</c:v>
                </c:pt>
                <c:pt idx="189">
                  <c:v>235.29284999999999</c:v>
                </c:pt>
                <c:pt idx="190">
                  <c:v>235.29284999999999</c:v>
                </c:pt>
                <c:pt idx="191">
                  <c:v>235.29284999999999</c:v>
                </c:pt>
                <c:pt idx="192">
                  <c:v>235.29284999999999</c:v>
                </c:pt>
                <c:pt idx="193">
                  <c:v>235.29284999999999</c:v>
                </c:pt>
                <c:pt idx="194">
                  <c:v>235.29284999999999</c:v>
                </c:pt>
                <c:pt idx="195">
                  <c:v>235.29284999999999</c:v>
                </c:pt>
                <c:pt idx="196">
                  <c:v>235.29284999999999</c:v>
                </c:pt>
                <c:pt idx="197">
                  <c:v>235.29284999999999</c:v>
                </c:pt>
                <c:pt idx="198">
                  <c:v>235.29284999999999</c:v>
                </c:pt>
                <c:pt idx="199">
                  <c:v>235.29284999999999</c:v>
                </c:pt>
                <c:pt idx="200">
                  <c:v>235.29284999999999</c:v>
                </c:pt>
                <c:pt idx="201">
                  <c:v>235.29284999999999</c:v>
                </c:pt>
                <c:pt idx="202">
                  <c:v>235.29284999999999</c:v>
                </c:pt>
                <c:pt idx="203">
                  <c:v>235.29284999999999</c:v>
                </c:pt>
                <c:pt idx="204">
                  <c:v>235.29284999999999</c:v>
                </c:pt>
                <c:pt idx="205">
                  <c:v>235.29284999999999</c:v>
                </c:pt>
                <c:pt idx="206">
                  <c:v>235.29284999999999</c:v>
                </c:pt>
                <c:pt idx="207">
                  <c:v>235.29284999999999</c:v>
                </c:pt>
                <c:pt idx="208">
                  <c:v>235.29284999999999</c:v>
                </c:pt>
                <c:pt idx="209">
                  <c:v>235.29284999999999</c:v>
                </c:pt>
                <c:pt idx="210">
                  <c:v>235.29284999999999</c:v>
                </c:pt>
                <c:pt idx="211">
                  <c:v>235.29284999999999</c:v>
                </c:pt>
                <c:pt idx="212">
                  <c:v>235.29284999999999</c:v>
                </c:pt>
                <c:pt idx="213">
                  <c:v>235.29284999999999</c:v>
                </c:pt>
                <c:pt idx="214">
                  <c:v>235.29284999999999</c:v>
                </c:pt>
                <c:pt idx="215">
                  <c:v>235.29284999999999</c:v>
                </c:pt>
                <c:pt idx="216">
                  <c:v>235.29284999999999</c:v>
                </c:pt>
                <c:pt idx="217">
                  <c:v>235.29284999999999</c:v>
                </c:pt>
                <c:pt idx="218">
                  <c:v>235.29284999999999</c:v>
                </c:pt>
                <c:pt idx="219">
                  <c:v>235.29284999999999</c:v>
                </c:pt>
                <c:pt idx="220">
                  <c:v>235.29284999999999</c:v>
                </c:pt>
                <c:pt idx="221">
                  <c:v>235.29284999999999</c:v>
                </c:pt>
                <c:pt idx="222">
                  <c:v>235.29284999999999</c:v>
                </c:pt>
                <c:pt idx="223">
                  <c:v>235.29284999999999</c:v>
                </c:pt>
                <c:pt idx="224">
                  <c:v>235.29284999999999</c:v>
                </c:pt>
                <c:pt idx="225">
                  <c:v>235.29284999999999</c:v>
                </c:pt>
                <c:pt idx="226">
                  <c:v>235.29284999999999</c:v>
                </c:pt>
                <c:pt idx="227">
                  <c:v>235.29284999999999</c:v>
                </c:pt>
                <c:pt idx="228">
                  <c:v>235.29284999999999</c:v>
                </c:pt>
                <c:pt idx="229">
                  <c:v>235.29284999999999</c:v>
                </c:pt>
                <c:pt idx="230">
                  <c:v>235.29284999999999</c:v>
                </c:pt>
                <c:pt idx="231">
                  <c:v>235.29284999999999</c:v>
                </c:pt>
                <c:pt idx="232">
                  <c:v>235.29284999999999</c:v>
                </c:pt>
                <c:pt idx="233">
                  <c:v>235.29284999999999</c:v>
                </c:pt>
                <c:pt idx="234">
                  <c:v>235.29284999999999</c:v>
                </c:pt>
                <c:pt idx="235">
                  <c:v>235.29284999999999</c:v>
                </c:pt>
                <c:pt idx="236">
                  <c:v>235.29284999999999</c:v>
                </c:pt>
                <c:pt idx="237">
                  <c:v>235.29284999999999</c:v>
                </c:pt>
                <c:pt idx="238">
                  <c:v>235.29284999999999</c:v>
                </c:pt>
                <c:pt idx="239">
                  <c:v>235.29284999999999</c:v>
                </c:pt>
                <c:pt idx="240">
                  <c:v>235.29284999999999</c:v>
                </c:pt>
                <c:pt idx="241">
                  <c:v>235.29284999999999</c:v>
                </c:pt>
                <c:pt idx="242">
                  <c:v>235.29284999999999</c:v>
                </c:pt>
                <c:pt idx="243">
                  <c:v>235.29284999999999</c:v>
                </c:pt>
                <c:pt idx="244">
                  <c:v>235.29284999999999</c:v>
                </c:pt>
                <c:pt idx="245">
                  <c:v>235.29284999999999</c:v>
                </c:pt>
                <c:pt idx="246">
                  <c:v>235.29284999999999</c:v>
                </c:pt>
                <c:pt idx="247">
                  <c:v>235.29284999999999</c:v>
                </c:pt>
                <c:pt idx="248">
                  <c:v>235.29284999999999</c:v>
                </c:pt>
                <c:pt idx="249">
                  <c:v>235.29284999999999</c:v>
                </c:pt>
                <c:pt idx="250">
                  <c:v>235.29284999999999</c:v>
                </c:pt>
                <c:pt idx="251">
                  <c:v>235.29284999999999</c:v>
                </c:pt>
                <c:pt idx="252">
                  <c:v>235.29284999999999</c:v>
                </c:pt>
                <c:pt idx="253">
                  <c:v>235.29284999999999</c:v>
                </c:pt>
                <c:pt idx="254">
                  <c:v>235.29284999999999</c:v>
                </c:pt>
                <c:pt idx="255">
                  <c:v>235.29284999999999</c:v>
                </c:pt>
                <c:pt idx="256">
                  <c:v>235.29284999999999</c:v>
                </c:pt>
                <c:pt idx="257">
                  <c:v>235.29284999999999</c:v>
                </c:pt>
                <c:pt idx="258">
                  <c:v>235.29284999999999</c:v>
                </c:pt>
                <c:pt idx="259">
                  <c:v>235.29284999999999</c:v>
                </c:pt>
                <c:pt idx="260">
                  <c:v>235.29284999999999</c:v>
                </c:pt>
                <c:pt idx="261">
                  <c:v>235.29284999999999</c:v>
                </c:pt>
                <c:pt idx="262">
                  <c:v>235.29284999999999</c:v>
                </c:pt>
                <c:pt idx="263">
                  <c:v>235.29284999999999</c:v>
                </c:pt>
                <c:pt idx="264">
                  <c:v>235.29284999999999</c:v>
                </c:pt>
                <c:pt idx="265">
                  <c:v>235.29284999999999</c:v>
                </c:pt>
                <c:pt idx="266">
                  <c:v>235.29284999999999</c:v>
                </c:pt>
                <c:pt idx="267">
                  <c:v>235.29284999999999</c:v>
                </c:pt>
                <c:pt idx="268">
                  <c:v>235.29284999999999</c:v>
                </c:pt>
                <c:pt idx="269">
                  <c:v>235.29284999999999</c:v>
                </c:pt>
                <c:pt idx="270">
                  <c:v>235.29284999999999</c:v>
                </c:pt>
                <c:pt idx="271">
                  <c:v>235.29284999999999</c:v>
                </c:pt>
                <c:pt idx="272">
                  <c:v>235.29284999999999</c:v>
                </c:pt>
                <c:pt idx="273">
                  <c:v>235.29284999999999</c:v>
                </c:pt>
                <c:pt idx="274">
                  <c:v>235.29284999999999</c:v>
                </c:pt>
                <c:pt idx="275">
                  <c:v>235.29284999999999</c:v>
                </c:pt>
                <c:pt idx="276">
                  <c:v>235.29284999999999</c:v>
                </c:pt>
                <c:pt idx="277">
                  <c:v>235.29284999999999</c:v>
                </c:pt>
                <c:pt idx="278">
                  <c:v>235.29284999999999</c:v>
                </c:pt>
                <c:pt idx="279">
                  <c:v>235.29284999999999</c:v>
                </c:pt>
                <c:pt idx="280">
                  <c:v>235.29284999999999</c:v>
                </c:pt>
                <c:pt idx="281">
                  <c:v>235.29284999999999</c:v>
                </c:pt>
                <c:pt idx="282">
                  <c:v>235.29284999999999</c:v>
                </c:pt>
                <c:pt idx="283">
                  <c:v>235.29284999999999</c:v>
                </c:pt>
                <c:pt idx="284">
                  <c:v>235.29284999999999</c:v>
                </c:pt>
                <c:pt idx="285">
                  <c:v>235.29284999999999</c:v>
                </c:pt>
                <c:pt idx="286">
                  <c:v>235.29284999999999</c:v>
                </c:pt>
                <c:pt idx="287">
                  <c:v>235.29284999999999</c:v>
                </c:pt>
                <c:pt idx="288">
                  <c:v>235.29284999999999</c:v>
                </c:pt>
                <c:pt idx="289">
                  <c:v>235.29284999999999</c:v>
                </c:pt>
                <c:pt idx="290">
                  <c:v>235.29284999999999</c:v>
                </c:pt>
                <c:pt idx="291">
                  <c:v>235.29284999999999</c:v>
                </c:pt>
                <c:pt idx="292">
                  <c:v>235.29284999999999</c:v>
                </c:pt>
                <c:pt idx="293">
                  <c:v>235.29284999999999</c:v>
                </c:pt>
                <c:pt idx="294">
                  <c:v>235.29284999999999</c:v>
                </c:pt>
                <c:pt idx="295">
                  <c:v>235.29284999999999</c:v>
                </c:pt>
                <c:pt idx="296">
                  <c:v>235.29284999999999</c:v>
                </c:pt>
                <c:pt idx="297">
                  <c:v>235.29284999999999</c:v>
                </c:pt>
                <c:pt idx="298">
                  <c:v>235.29284999999999</c:v>
                </c:pt>
                <c:pt idx="299">
                  <c:v>235.29284999999999</c:v>
                </c:pt>
                <c:pt idx="300">
                  <c:v>235.29284999999999</c:v>
                </c:pt>
                <c:pt idx="301">
                  <c:v>235.29284999999999</c:v>
                </c:pt>
                <c:pt idx="302">
                  <c:v>235.29284999999999</c:v>
                </c:pt>
                <c:pt idx="303">
                  <c:v>235.29284999999999</c:v>
                </c:pt>
                <c:pt idx="304">
                  <c:v>235.29284999999999</c:v>
                </c:pt>
                <c:pt idx="305">
                  <c:v>235.29284999999999</c:v>
                </c:pt>
                <c:pt idx="306">
                  <c:v>235.29284999999999</c:v>
                </c:pt>
                <c:pt idx="307">
                  <c:v>235.29284999999999</c:v>
                </c:pt>
                <c:pt idx="308">
                  <c:v>235.29284999999999</c:v>
                </c:pt>
                <c:pt idx="309">
                  <c:v>235.29284999999999</c:v>
                </c:pt>
                <c:pt idx="310">
                  <c:v>235.29284999999999</c:v>
                </c:pt>
                <c:pt idx="311">
                  <c:v>235.29284999999999</c:v>
                </c:pt>
                <c:pt idx="312">
                  <c:v>235.29284999999999</c:v>
                </c:pt>
                <c:pt idx="313">
                  <c:v>235.29284999999999</c:v>
                </c:pt>
                <c:pt idx="314">
                  <c:v>235.29284999999999</c:v>
                </c:pt>
                <c:pt idx="315">
                  <c:v>235.29284999999999</c:v>
                </c:pt>
                <c:pt idx="316">
                  <c:v>235.29284999999999</c:v>
                </c:pt>
                <c:pt idx="317">
                  <c:v>235.29284999999999</c:v>
                </c:pt>
                <c:pt idx="318">
                  <c:v>235.29284999999999</c:v>
                </c:pt>
                <c:pt idx="319">
                  <c:v>235.29284999999999</c:v>
                </c:pt>
                <c:pt idx="320">
                  <c:v>235.29284999999999</c:v>
                </c:pt>
                <c:pt idx="321">
                  <c:v>235.29284999999999</c:v>
                </c:pt>
                <c:pt idx="322">
                  <c:v>235.29284999999999</c:v>
                </c:pt>
                <c:pt idx="323">
                  <c:v>235.29284999999999</c:v>
                </c:pt>
                <c:pt idx="324">
                  <c:v>235.29284999999999</c:v>
                </c:pt>
                <c:pt idx="325">
                  <c:v>235.29284999999999</c:v>
                </c:pt>
                <c:pt idx="326">
                  <c:v>235.29284999999999</c:v>
                </c:pt>
                <c:pt idx="327">
                  <c:v>235.29284999999999</c:v>
                </c:pt>
                <c:pt idx="328">
                  <c:v>235.29284999999999</c:v>
                </c:pt>
                <c:pt idx="329">
                  <c:v>235.29284999999999</c:v>
                </c:pt>
                <c:pt idx="330">
                  <c:v>235.29284999999999</c:v>
                </c:pt>
                <c:pt idx="331">
                  <c:v>235.29284999999999</c:v>
                </c:pt>
                <c:pt idx="332">
                  <c:v>235.29284999999999</c:v>
                </c:pt>
                <c:pt idx="333">
                  <c:v>235.29284999999999</c:v>
                </c:pt>
                <c:pt idx="334">
                  <c:v>235.29284999999999</c:v>
                </c:pt>
                <c:pt idx="335">
                  <c:v>235.29284999999999</c:v>
                </c:pt>
                <c:pt idx="336">
                  <c:v>235.29284999999999</c:v>
                </c:pt>
                <c:pt idx="337">
                  <c:v>235.29284999999999</c:v>
                </c:pt>
                <c:pt idx="338">
                  <c:v>235.29284999999999</c:v>
                </c:pt>
                <c:pt idx="339">
                  <c:v>235.29284999999999</c:v>
                </c:pt>
                <c:pt idx="340">
                  <c:v>235.29284999999999</c:v>
                </c:pt>
                <c:pt idx="341">
                  <c:v>235.29284999999999</c:v>
                </c:pt>
                <c:pt idx="342">
                  <c:v>235.29284999999999</c:v>
                </c:pt>
                <c:pt idx="343">
                  <c:v>235.29284999999999</c:v>
                </c:pt>
                <c:pt idx="344">
                  <c:v>235.29284999999999</c:v>
                </c:pt>
                <c:pt idx="345">
                  <c:v>235.29284999999999</c:v>
                </c:pt>
                <c:pt idx="346">
                  <c:v>235.29284999999999</c:v>
                </c:pt>
                <c:pt idx="347">
                  <c:v>235.29284999999999</c:v>
                </c:pt>
                <c:pt idx="348">
                  <c:v>235.29284999999999</c:v>
                </c:pt>
                <c:pt idx="349">
                  <c:v>235.29284999999999</c:v>
                </c:pt>
                <c:pt idx="350">
                  <c:v>235.29284999999999</c:v>
                </c:pt>
                <c:pt idx="351">
                  <c:v>235.29284999999999</c:v>
                </c:pt>
                <c:pt idx="352">
                  <c:v>235.29284999999999</c:v>
                </c:pt>
                <c:pt idx="353">
                  <c:v>235.29284999999999</c:v>
                </c:pt>
                <c:pt idx="354">
                  <c:v>235.29284999999999</c:v>
                </c:pt>
                <c:pt idx="355">
                  <c:v>235.29284999999999</c:v>
                </c:pt>
                <c:pt idx="356">
                  <c:v>235.29284999999999</c:v>
                </c:pt>
                <c:pt idx="357">
                  <c:v>235.29284999999999</c:v>
                </c:pt>
                <c:pt idx="358">
                  <c:v>235.29284999999999</c:v>
                </c:pt>
                <c:pt idx="359">
                  <c:v>235.29284999999999</c:v>
                </c:pt>
                <c:pt idx="360">
                  <c:v>235.29284999999999</c:v>
                </c:pt>
                <c:pt idx="361">
                  <c:v>235.29284999999999</c:v>
                </c:pt>
                <c:pt idx="362">
                  <c:v>235.29284999999999</c:v>
                </c:pt>
                <c:pt idx="363">
                  <c:v>235.29284999999999</c:v>
                </c:pt>
                <c:pt idx="364">
                  <c:v>235.29284999999999</c:v>
                </c:pt>
                <c:pt idx="365">
                  <c:v>235.29284999999999</c:v>
                </c:pt>
                <c:pt idx="366">
                  <c:v>235.29284999999999</c:v>
                </c:pt>
                <c:pt idx="367">
                  <c:v>235.29284999999999</c:v>
                </c:pt>
                <c:pt idx="368">
                  <c:v>235.29284999999999</c:v>
                </c:pt>
                <c:pt idx="369">
                  <c:v>235.29284999999999</c:v>
                </c:pt>
                <c:pt idx="370">
                  <c:v>235.29284999999999</c:v>
                </c:pt>
                <c:pt idx="371">
                  <c:v>235.29284999999999</c:v>
                </c:pt>
                <c:pt idx="372">
                  <c:v>235.29284999999999</c:v>
                </c:pt>
                <c:pt idx="373">
                  <c:v>235.29284999999999</c:v>
                </c:pt>
                <c:pt idx="374">
                  <c:v>235.29284999999999</c:v>
                </c:pt>
                <c:pt idx="375">
                  <c:v>235.29284999999999</c:v>
                </c:pt>
                <c:pt idx="376">
                  <c:v>235.29284999999999</c:v>
                </c:pt>
                <c:pt idx="377">
                  <c:v>235.29284999999999</c:v>
                </c:pt>
                <c:pt idx="378">
                  <c:v>235.29284999999999</c:v>
                </c:pt>
                <c:pt idx="379">
                  <c:v>235.29284999999999</c:v>
                </c:pt>
                <c:pt idx="380">
                  <c:v>235.29284999999999</c:v>
                </c:pt>
                <c:pt idx="381">
                  <c:v>235.29284999999999</c:v>
                </c:pt>
                <c:pt idx="382">
                  <c:v>235.29284999999999</c:v>
                </c:pt>
                <c:pt idx="383">
                  <c:v>235.29284999999999</c:v>
                </c:pt>
                <c:pt idx="384">
                  <c:v>235.29284999999999</c:v>
                </c:pt>
                <c:pt idx="385">
                  <c:v>235.29284999999999</c:v>
                </c:pt>
                <c:pt idx="386">
                  <c:v>235.29284999999999</c:v>
                </c:pt>
                <c:pt idx="387">
                  <c:v>235.29284999999999</c:v>
                </c:pt>
                <c:pt idx="388">
                  <c:v>235.29284999999999</c:v>
                </c:pt>
                <c:pt idx="389">
                  <c:v>235.29284999999999</c:v>
                </c:pt>
                <c:pt idx="390">
                  <c:v>235.29284999999999</c:v>
                </c:pt>
                <c:pt idx="391">
                  <c:v>235.29284999999999</c:v>
                </c:pt>
                <c:pt idx="392">
                  <c:v>235.29284999999999</c:v>
                </c:pt>
                <c:pt idx="393">
                  <c:v>235.29284999999999</c:v>
                </c:pt>
                <c:pt idx="394">
                  <c:v>235.29284999999999</c:v>
                </c:pt>
                <c:pt idx="395">
                  <c:v>235.29284999999999</c:v>
                </c:pt>
                <c:pt idx="396">
                  <c:v>235.29284999999999</c:v>
                </c:pt>
                <c:pt idx="397">
                  <c:v>235.29284999999999</c:v>
                </c:pt>
                <c:pt idx="398">
                  <c:v>235.29284999999999</c:v>
                </c:pt>
                <c:pt idx="399">
                  <c:v>235.29284999999999</c:v>
                </c:pt>
                <c:pt idx="400">
                  <c:v>235.29284999999999</c:v>
                </c:pt>
                <c:pt idx="401">
                  <c:v>235.29284999999999</c:v>
                </c:pt>
                <c:pt idx="402">
                  <c:v>235.29284999999999</c:v>
                </c:pt>
                <c:pt idx="403">
                  <c:v>235.29284999999999</c:v>
                </c:pt>
                <c:pt idx="404">
                  <c:v>235.29284999999999</c:v>
                </c:pt>
                <c:pt idx="405">
                  <c:v>235.29284999999999</c:v>
                </c:pt>
                <c:pt idx="406">
                  <c:v>235.29284999999999</c:v>
                </c:pt>
                <c:pt idx="407">
                  <c:v>235.29284999999999</c:v>
                </c:pt>
                <c:pt idx="408">
                  <c:v>235.29284999999999</c:v>
                </c:pt>
                <c:pt idx="409">
                  <c:v>235.29284999999999</c:v>
                </c:pt>
                <c:pt idx="410">
                  <c:v>235.29284999999999</c:v>
                </c:pt>
                <c:pt idx="411">
                  <c:v>235.29284999999999</c:v>
                </c:pt>
                <c:pt idx="412">
                  <c:v>235.29284999999999</c:v>
                </c:pt>
                <c:pt idx="413">
                  <c:v>235.29284999999999</c:v>
                </c:pt>
                <c:pt idx="414">
                  <c:v>235.29284999999999</c:v>
                </c:pt>
                <c:pt idx="415">
                  <c:v>235.29284999999999</c:v>
                </c:pt>
                <c:pt idx="416">
                  <c:v>235.29284999999999</c:v>
                </c:pt>
                <c:pt idx="417">
                  <c:v>235.29284999999999</c:v>
                </c:pt>
                <c:pt idx="418">
                  <c:v>235.29284999999999</c:v>
                </c:pt>
                <c:pt idx="419">
                  <c:v>235.29284999999999</c:v>
                </c:pt>
                <c:pt idx="420">
                  <c:v>235.29284999999999</c:v>
                </c:pt>
                <c:pt idx="421">
                  <c:v>235.29284999999999</c:v>
                </c:pt>
                <c:pt idx="422">
                  <c:v>235.29284999999999</c:v>
                </c:pt>
                <c:pt idx="423">
                  <c:v>235.29284999999999</c:v>
                </c:pt>
                <c:pt idx="424">
                  <c:v>235.29284999999999</c:v>
                </c:pt>
                <c:pt idx="425">
                  <c:v>235.29284999999999</c:v>
                </c:pt>
                <c:pt idx="426">
                  <c:v>235.29284999999999</c:v>
                </c:pt>
                <c:pt idx="427">
                  <c:v>235.29284999999999</c:v>
                </c:pt>
                <c:pt idx="428">
                  <c:v>235.29284999999999</c:v>
                </c:pt>
                <c:pt idx="429">
                  <c:v>235.29284999999999</c:v>
                </c:pt>
                <c:pt idx="430">
                  <c:v>235.29284999999999</c:v>
                </c:pt>
                <c:pt idx="431">
                  <c:v>235.29284999999999</c:v>
                </c:pt>
                <c:pt idx="432">
                  <c:v>235.29284999999999</c:v>
                </c:pt>
                <c:pt idx="433">
                  <c:v>235.29284999999999</c:v>
                </c:pt>
                <c:pt idx="434">
                  <c:v>235.29284999999999</c:v>
                </c:pt>
                <c:pt idx="435">
                  <c:v>235.29284999999999</c:v>
                </c:pt>
                <c:pt idx="436">
                  <c:v>235.29284999999999</c:v>
                </c:pt>
                <c:pt idx="437">
                  <c:v>235.29284999999999</c:v>
                </c:pt>
                <c:pt idx="438">
                  <c:v>235.29284999999999</c:v>
                </c:pt>
                <c:pt idx="439">
                  <c:v>235.29284999999999</c:v>
                </c:pt>
                <c:pt idx="440">
                  <c:v>235.29284999999999</c:v>
                </c:pt>
                <c:pt idx="441">
                  <c:v>235.29284999999999</c:v>
                </c:pt>
                <c:pt idx="442">
                  <c:v>235.29284999999999</c:v>
                </c:pt>
                <c:pt idx="443">
                  <c:v>235.29284999999999</c:v>
                </c:pt>
                <c:pt idx="444">
                  <c:v>235.29284999999999</c:v>
                </c:pt>
                <c:pt idx="445">
                  <c:v>235.29284999999999</c:v>
                </c:pt>
                <c:pt idx="446">
                  <c:v>235.29284999999999</c:v>
                </c:pt>
                <c:pt idx="447">
                  <c:v>235.29284999999999</c:v>
                </c:pt>
                <c:pt idx="448">
                  <c:v>235.29284999999999</c:v>
                </c:pt>
                <c:pt idx="449">
                  <c:v>235.29284999999999</c:v>
                </c:pt>
                <c:pt idx="450">
                  <c:v>235.29284999999999</c:v>
                </c:pt>
                <c:pt idx="451">
                  <c:v>235.29284999999999</c:v>
                </c:pt>
                <c:pt idx="452">
                  <c:v>235.29284999999999</c:v>
                </c:pt>
                <c:pt idx="453">
                  <c:v>235.29284999999999</c:v>
                </c:pt>
                <c:pt idx="454">
                  <c:v>235.29284999999999</c:v>
                </c:pt>
                <c:pt idx="455">
                  <c:v>235.29284999999999</c:v>
                </c:pt>
                <c:pt idx="456">
                  <c:v>235.29284999999999</c:v>
                </c:pt>
                <c:pt idx="457">
                  <c:v>235.29284999999999</c:v>
                </c:pt>
                <c:pt idx="458">
                  <c:v>235.29284999999999</c:v>
                </c:pt>
                <c:pt idx="459">
                  <c:v>235.29284999999999</c:v>
                </c:pt>
                <c:pt idx="460">
                  <c:v>235.29284999999999</c:v>
                </c:pt>
                <c:pt idx="461">
                  <c:v>235.29284999999999</c:v>
                </c:pt>
                <c:pt idx="462">
                  <c:v>235.29284999999999</c:v>
                </c:pt>
                <c:pt idx="463">
                  <c:v>235.29284999999999</c:v>
                </c:pt>
                <c:pt idx="464">
                  <c:v>235.29284999999999</c:v>
                </c:pt>
                <c:pt idx="465">
                  <c:v>235.29284999999999</c:v>
                </c:pt>
                <c:pt idx="466">
                  <c:v>235.29284999999999</c:v>
                </c:pt>
                <c:pt idx="467">
                  <c:v>235.29284999999999</c:v>
                </c:pt>
                <c:pt idx="468">
                  <c:v>235.29284999999999</c:v>
                </c:pt>
                <c:pt idx="469">
                  <c:v>235.29284999999999</c:v>
                </c:pt>
                <c:pt idx="470">
                  <c:v>235.29284999999999</c:v>
                </c:pt>
                <c:pt idx="471">
                  <c:v>235.29284999999999</c:v>
                </c:pt>
                <c:pt idx="472">
                  <c:v>235.29284999999999</c:v>
                </c:pt>
                <c:pt idx="473">
                  <c:v>235.29284999999999</c:v>
                </c:pt>
                <c:pt idx="474">
                  <c:v>235.29284999999999</c:v>
                </c:pt>
                <c:pt idx="475">
                  <c:v>235.29284999999999</c:v>
                </c:pt>
                <c:pt idx="476">
                  <c:v>235.29284999999999</c:v>
                </c:pt>
                <c:pt idx="477">
                  <c:v>235.29284999999999</c:v>
                </c:pt>
                <c:pt idx="478">
                  <c:v>235.29284999999999</c:v>
                </c:pt>
                <c:pt idx="479">
                  <c:v>235.29284999999999</c:v>
                </c:pt>
                <c:pt idx="480">
                  <c:v>235.29284999999999</c:v>
                </c:pt>
                <c:pt idx="481">
                  <c:v>235.29284999999999</c:v>
                </c:pt>
                <c:pt idx="482">
                  <c:v>235.29284999999999</c:v>
                </c:pt>
                <c:pt idx="483">
                  <c:v>235.29284999999999</c:v>
                </c:pt>
                <c:pt idx="484">
                  <c:v>235.29284999999999</c:v>
                </c:pt>
                <c:pt idx="485">
                  <c:v>235.29284999999999</c:v>
                </c:pt>
                <c:pt idx="486">
                  <c:v>235.29284999999999</c:v>
                </c:pt>
                <c:pt idx="487">
                  <c:v>235.29284999999999</c:v>
                </c:pt>
                <c:pt idx="488">
                  <c:v>235.29284999999999</c:v>
                </c:pt>
                <c:pt idx="489">
                  <c:v>235.29284999999999</c:v>
                </c:pt>
                <c:pt idx="490">
                  <c:v>235.29284999999999</c:v>
                </c:pt>
                <c:pt idx="491">
                  <c:v>235.29284999999999</c:v>
                </c:pt>
                <c:pt idx="492">
                  <c:v>235.29284999999999</c:v>
                </c:pt>
                <c:pt idx="493">
                  <c:v>235.29284999999999</c:v>
                </c:pt>
                <c:pt idx="494">
                  <c:v>235.29284999999999</c:v>
                </c:pt>
                <c:pt idx="495">
                  <c:v>235.29284999999999</c:v>
                </c:pt>
                <c:pt idx="496">
                  <c:v>235.29284999999999</c:v>
                </c:pt>
                <c:pt idx="497">
                  <c:v>235.29284999999999</c:v>
                </c:pt>
                <c:pt idx="498">
                  <c:v>235.29284999999999</c:v>
                </c:pt>
                <c:pt idx="499">
                  <c:v>235.29284999999999</c:v>
                </c:pt>
                <c:pt idx="500">
                  <c:v>235.29284999999999</c:v>
                </c:pt>
                <c:pt idx="501">
                  <c:v>235.29284999999999</c:v>
                </c:pt>
                <c:pt idx="502">
                  <c:v>235.29284999999999</c:v>
                </c:pt>
                <c:pt idx="503">
                  <c:v>235.29284999999999</c:v>
                </c:pt>
                <c:pt idx="504">
                  <c:v>235.29284999999999</c:v>
                </c:pt>
                <c:pt idx="505">
                  <c:v>235.29284999999999</c:v>
                </c:pt>
                <c:pt idx="506">
                  <c:v>235.29284999999999</c:v>
                </c:pt>
                <c:pt idx="507">
                  <c:v>235.29284999999999</c:v>
                </c:pt>
                <c:pt idx="508">
                  <c:v>235.29284999999999</c:v>
                </c:pt>
                <c:pt idx="509">
                  <c:v>235.29284999999999</c:v>
                </c:pt>
                <c:pt idx="510">
                  <c:v>235.29284999999999</c:v>
                </c:pt>
                <c:pt idx="511">
                  <c:v>235.29284999999999</c:v>
                </c:pt>
                <c:pt idx="512">
                  <c:v>235.29284999999999</c:v>
                </c:pt>
                <c:pt idx="513">
                  <c:v>235.29284999999999</c:v>
                </c:pt>
                <c:pt idx="514">
                  <c:v>235.29284999999999</c:v>
                </c:pt>
                <c:pt idx="515">
                  <c:v>235.29284999999999</c:v>
                </c:pt>
                <c:pt idx="516">
                  <c:v>235.29284999999999</c:v>
                </c:pt>
                <c:pt idx="517">
                  <c:v>235.29284999999999</c:v>
                </c:pt>
                <c:pt idx="518">
                  <c:v>235.29284999999999</c:v>
                </c:pt>
                <c:pt idx="519">
                  <c:v>235.29284999999999</c:v>
                </c:pt>
                <c:pt idx="520">
                  <c:v>235.29284999999999</c:v>
                </c:pt>
                <c:pt idx="521">
                  <c:v>235.29284999999999</c:v>
                </c:pt>
                <c:pt idx="522">
                  <c:v>235.29284999999999</c:v>
                </c:pt>
                <c:pt idx="523">
                  <c:v>235.29284999999999</c:v>
                </c:pt>
                <c:pt idx="524">
                  <c:v>235.29284999999999</c:v>
                </c:pt>
                <c:pt idx="525">
                  <c:v>235.29284999999999</c:v>
                </c:pt>
                <c:pt idx="526">
                  <c:v>235.29284999999999</c:v>
                </c:pt>
                <c:pt idx="527">
                  <c:v>235.29284999999999</c:v>
                </c:pt>
                <c:pt idx="528">
                  <c:v>235.29284999999999</c:v>
                </c:pt>
                <c:pt idx="529">
                  <c:v>235.29284999999999</c:v>
                </c:pt>
                <c:pt idx="530">
                  <c:v>235.29284999999999</c:v>
                </c:pt>
                <c:pt idx="531">
                  <c:v>235.29284999999999</c:v>
                </c:pt>
                <c:pt idx="532">
                  <c:v>235.29284999999999</c:v>
                </c:pt>
                <c:pt idx="533">
                  <c:v>235.29284999999999</c:v>
                </c:pt>
                <c:pt idx="534">
                  <c:v>235.29284999999999</c:v>
                </c:pt>
                <c:pt idx="535">
                  <c:v>235.29284999999999</c:v>
                </c:pt>
                <c:pt idx="536">
                  <c:v>235.29284999999999</c:v>
                </c:pt>
                <c:pt idx="537">
                  <c:v>235.29284999999999</c:v>
                </c:pt>
                <c:pt idx="538">
                  <c:v>235.29284999999999</c:v>
                </c:pt>
                <c:pt idx="539">
                  <c:v>235.29284999999999</c:v>
                </c:pt>
                <c:pt idx="540">
                  <c:v>235.29284999999999</c:v>
                </c:pt>
                <c:pt idx="541">
                  <c:v>235.29284999999999</c:v>
                </c:pt>
                <c:pt idx="542">
                  <c:v>235.29284999999999</c:v>
                </c:pt>
                <c:pt idx="543">
                  <c:v>235.29284999999999</c:v>
                </c:pt>
                <c:pt idx="544">
                  <c:v>235.29284999999999</c:v>
                </c:pt>
                <c:pt idx="545">
                  <c:v>235.29284999999999</c:v>
                </c:pt>
                <c:pt idx="546">
                  <c:v>235.29284999999999</c:v>
                </c:pt>
                <c:pt idx="547">
                  <c:v>235.29284999999999</c:v>
                </c:pt>
                <c:pt idx="548">
                  <c:v>235.29284999999999</c:v>
                </c:pt>
                <c:pt idx="549">
                  <c:v>235.29284999999999</c:v>
                </c:pt>
                <c:pt idx="550">
                  <c:v>235.29284999999999</c:v>
                </c:pt>
                <c:pt idx="551">
                  <c:v>235.29284999999999</c:v>
                </c:pt>
                <c:pt idx="552">
                  <c:v>235.29284999999999</c:v>
                </c:pt>
                <c:pt idx="553">
                  <c:v>235.29284999999999</c:v>
                </c:pt>
                <c:pt idx="554">
                  <c:v>235.29284999999999</c:v>
                </c:pt>
                <c:pt idx="555">
                  <c:v>235.29284999999999</c:v>
                </c:pt>
                <c:pt idx="556">
                  <c:v>235.29284999999999</c:v>
                </c:pt>
                <c:pt idx="557">
                  <c:v>235.29284999999999</c:v>
                </c:pt>
                <c:pt idx="558">
                  <c:v>235.29284999999999</c:v>
                </c:pt>
                <c:pt idx="559">
                  <c:v>235.29284999999999</c:v>
                </c:pt>
                <c:pt idx="560">
                  <c:v>235.29284999999999</c:v>
                </c:pt>
                <c:pt idx="561">
                  <c:v>235.29284999999999</c:v>
                </c:pt>
                <c:pt idx="562">
                  <c:v>235.29284999999999</c:v>
                </c:pt>
                <c:pt idx="563">
                  <c:v>235.29284999999999</c:v>
                </c:pt>
                <c:pt idx="564">
                  <c:v>235.29284999999999</c:v>
                </c:pt>
                <c:pt idx="565">
                  <c:v>235.29284999999999</c:v>
                </c:pt>
                <c:pt idx="566">
                  <c:v>235.29284999999999</c:v>
                </c:pt>
                <c:pt idx="567">
                  <c:v>235.29284999999999</c:v>
                </c:pt>
                <c:pt idx="568">
                  <c:v>235.29284999999999</c:v>
                </c:pt>
                <c:pt idx="569">
                  <c:v>235.29284999999999</c:v>
                </c:pt>
                <c:pt idx="570">
                  <c:v>235.29284999999999</c:v>
                </c:pt>
                <c:pt idx="571">
                  <c:v>235.29284999999999</c:v>
                </c:pt>
                <c:pt idx="572">
                  <c:v>235.29284999999999</c:v>
                </c:pt>
                <c:pt idx="573">
                  <c:v>235.29284999999999</c:v>
                </c:pt>
                <c:pt idx="574">
                  <c:v>235.29284999999999</c:v>
                </c:pt>
                <c:pt idx="575">
                  <c:v>235.29284999999999</c:v>
                </c:pt>
                <c:pt idx="576">
                  <c:v>235.29284999999999</c:v>
                </c:pt>
                <c:pt idx="577">
                  <c:v>235.29284999999999</c:v>
                </c:pt>
                <c:pt idx="578">
                  <c:v>235.29284999999999</c:v>
                </c:pt>
                <c:pt idx="579">
                  <c:v>235.29284999999999</c:v>
                </c:pt>
                <c:pt idx="580">
                  <c:v>235.29284999999999</c:v>
                </c:pt>
                <c:pt idx="581">
                  <c:v>235.29284999999999</c:v>
                </c:pt>
                <c:pt idx="582">
                  <c:v>235.29284999999999</c:v>
                </c:pt>
                <c:pt idx="583">
                  <c:v>235.29284999999999</c:v>
                </c:pt>
                <c:pt idx="584">
                  <c:v>235.29284999999999</c:v>
                </c:pt>
                <c:pt idx="585">
                  <c:v>235.29284999999999</c:v>
                </c:pt>
                <c:pt idx="586">
                  <c:v>235.29284999999999</c:v>
                </c:pt>
                <c:pt idx="587">
                  <c:v>235.29284999999999</c:v>
                </c:pt>
                <c:pt idx="588">
                  <c:v>235.29284999999999</c:v>
                </c:pt>
                <c:pt idx="589">
                  <c:v>235.29284999999999</c:v>
                </c:pt>
                <c:pt idx="590">
                  <c:v>235.29284999999999</c:v>
                </c:pt>
                <c:pt idx="591">
                  <c:v>235.29284999999999</c:v>
                </c:pt>
                <c:pt idx="592">
                  <c:v>235.29284999999999</c:v>
                </c:pt>
                <c:pt idx="593">
                  <c:v>235.29284999999999</c:v>
                </c:pt>
                <c:pt idx="594">
                  <c:v>235.29284999999999</c:v>
                </c:pt>
                <c:pt idx="595">
                  <c:v>235.29284999999999</c:v>
                </c:pt>
                <c:pt idx="596">
                  <c:v>235.29284999999999</c:v>
                </c:pt>
                <c:pt idx="597">
                  <c:v>235.29284999999999</c:v>
                </c:pt>
                <c:pt idx="598">
                  <c:v>235.29284999999999</c:v>
                </c:pt>
                <c:pt idx="599">
                  <c:v>235.29284999999999</c:v>
                </c:pt>
                <c:pt idx="600">
                  <c:v>235.29284999999999</c:v>
                </c:pt>
                <c:pt idx="601">
                  <c:v>235.29284999999999</c:v>
                </c:pt>
                <c:pt idx="602">
                  <c:v>235.29284999999999</c:v>
                </c:pt>
                <c:pt idx="603">
                  <c:v>235.29284999999999</c:v>
                </c:pt>
                <c:pt idx="604">
                  <c:v>235.29284999999999</c:v>
                </c:pt>
                <c:pt idx="605">
                  <c:v>235.29284999999999</c:v>
                </c:pt>
                <c:pt idx="606">
                  <c:v>235.29284999999999</c:v>
                </c:pt>
                <c:pt idx="607">
                  <c:v>235.29284999999999</c:v>
                </c:pt>
                <c:pt idx="608">
                  <c:v>235.29284999999999</c:v>
                </c:pt>
                <c:pt idx="609">
                  <c:v>235.29284999999999</c:v>
                </c:pt>
                <c:pt idx="610">
                  <c:v>235.29284999999999</c:v>
                </c:pt>
                <c:pt idx="611">
                  <c:v>235.29284999999999</c:v>
                </c:pt>
                <c:pt idx="612">
                  <c:v>235.29284999999999</c:v>
                </c:pt>
                <c:pt idx="613">
                  <c:v>235.29284999999999</c:v>
                </c:pt>
                <c:pt idx="614">
                  <c:v>235.29284999999999</c:v>
                </c:pt>
                <c:pt idx="615">
                  <c:v>235.29284999999999</c:v>
                </c:pt>
                <c:pt idx="616">
                  <c:v>235.29284999999999</c:v>
                </c:pt>
                <c:pt idx="617">
                  <c:v>235.29284999999999</c:v>
                </c:pt>
                <c:pt idx="618">
                  <c:v>235.29284999999999</c:v>
                </c:pt>
                <c:pt idx="619">
                  <c:v>235.29284999999999</c:v>
                </c:pt>
                <c:pt idx="620">
                  <c:v>235.29284999999999</c:v>
                </c:pt>
                <c:pt idx="621">
                  <c:v>235.29284999999999</c:v>
                </c:pt>
                <c:pt idx="622">
                  <c:v>235.29284999999999</c:v>
                </c:pt>
                <c:pt idx="623">
                  <c:v>235.29284999999999</c:v>
                </c:pt>
                <c:pt idx="624">
                  <c:v>235.29284999999999</c:v>
                </c:pt>
                <c:pt idx="625">
                  <c:v>235.29284999999999</c:v>
                </c:pt>
                <c:pt idx="626">
                  <c:v>235.29284999999999</c:v>
                </c:pt>
                <c:pt idx="627">
                  <c:v>235.29284999999999</c:v>
                </c:pt>
                <c:pt idx="628">
                  <c:v>235.29284999999999</c:v>
                </c:pt>
                <c:pt idx="629">
                  <c:v>235.29284999999999</c:v>
                </c:pt>
                <c:pt idx="630">
                  <c:v>235.29284999999999</c:v>
                </c:pt>
                <c:pt idx="631">
                  <c:v>235.29284999999999</c:v>
                </c:pt>
                <c:pt idx="632">
                  <c:v>235.29284999999999</c:v>
                </c:pt>
                <c:pt idx="633">
                  <c:v>235.29284999999999</c:v>
                </c:pt>
                <c:pt idx="634">
                  <c:v>235.29284999999999</c:v>
                </c:pt>
                <c:pt idx="635">
                  <c:v>235.29284999999999</c:v>
                </c:pt>
                <c:pt idx="636">
                  <c:v>235.29284999999999</c:v>
                </c:pt>
                <c:pt idx="637">
                  <c:v>235.29284999999999</c:v>
                </c:pt>
                <c:pt idx="638">
                  <c:v>235.29284999999999</c:v>
                </c:pt>
                <c:pt idx="639">
                  <c:v>235.29284999999999</c:v>
                </c:pt>
                <c:pt idx="640">
                  <c:v>235.29284999999999</c:v>
                </c:pt>
                <c:pt idx="641">
                  <c:v>235.29284999999999</c:v>
                </c:pt>
                <c:pt idx="642">
                  <c:v>235.29284999999999</c:v>
                </c:pt>
                <c:pt idx="643">
                  <c:v>235.29284999999999</c:v>
                </c:pt>
                <c:pt idx="644">
                  <c:v>235.29284999999999</c:v>
                </c:pt>
                <c:pt idx="645">
                  <c:v>235.29284999999999</c:v>
                </c:pt>
                <c:pt idx="646">
                  <c:v>235.29284999999999</c:v>
                </c:pt>
                <c:pt idx="647">
                  <c:v>235.29284999999999</c:v>
                </c:pt>
                <c:pt idx="648">
                  <c:v>235.29284999999999</c:v>
                </c:pt>
                <c:pt idx="649">
                  <c:v>235.29284999999999</c:v>
                </c:pt>
                <c:pt idx="650">
                  <c:v>235.29284999999999</c:v>
                </c:pt>
                <c:pt idx="651">
                  <c:v>235.29284999999999</c:v>
                </c:pt>
                <c:pt idx="652">
                  <c:v>235.29284999999999</c:v>
                </c:pt>
                <c:pt idx="653">
                  <c:v>235.29284999999999</c:v>
                </c:pt>
                <c:pt idx="654">
                  <c:v>235.29284999999999</c:v>
                </c:pt>
                <c:pt idx="655">
                  <c:v>235.29284999999999</c:v>
                </c:pt>
                <c:pt idx="656">
                  <c:v>235.29284999999999</c:v>
                </c:pt>
                <c:pt idx="657">
                  <c:v>235.29284999999999</c:v>
                </c:pt>
                <c:pt idx="658">
                  <c:v>235.29284999999999</c:v>
                </c:pt>
                <c:pt idx="659">
                  <c:v>235.29284999999999</c:v>
                </c:pt>
                <c:pt idx="660">
                  <c:v>235.29284999999999</c:v>
                </c:pt>
                <c:pt idx="661">
                  <c:v>235.29284999999999</c:v>
                </c:pt>
                <c:pt idx="662">
                  <c:v>235.29284999999999</c:v>
                </c:pt>
                <c:pt idx="663">
                  <c:v>235.29284999999999</c:v>
                </c:pt>
                <c:pt idx="664">
                  <c:v>235.29284999999999</c:v>
                </c:pt>
                <c:pt idx="665">
                  <c:v>235.29284999999999</c:v>
                </c:pt>
                <c:pt idx="666">
                  <c:v>235.29284999999999</c:v>
                </c:pt>
                <c:pt idx="667">
                  <c:v>235.29284999999999</c:v>
                </c:pt>
                <c:pt idx="668">
                  <c:v>235.29284999999999</c:v>
                </c:pt>
                <c:pt idx="669">
                  <c:v>235.29284999999999</c:v>
                </c:pt>
                <c:pt idx="670">
                  <c:v>235.29284999999999</c:v>
                </c:pt>
                <c:pt idx="671">
                  <c:v>235.29284999999999</c:v>
                </c:pt>
                <c:pt idx="672">
                  <c:v>235.29284999999999</c:v>
                </c:pt>
                <c:pt idx="673">
                  <c:v>235.29284999999999</c:v>
                </c:pt>
                <c:pt idx="674">
                  <c:v>235.29284999999999</c:v>
                </c:pt>
                <c:pt idx="675">
                  <c:v>235.29284999999999</c:v>
                </c:pt>
                <c:pt idx="676">
                  <c:v>235.29284999999999</c:v>
                </c:pt>
                <c:pt idx="677">
                  <c:v>235.29284999999999</c:v>
                </c:pt>
                <c:pt idx="678">
                  <c:v>235.29284999999999</c:v>
                </c:pt>
                <c:pt idx="679">
                  <c:v>235.29284999999999</c:v>
                </c:pt>
                <c:pt idx="680">
                  <c:v>235.29284999999999</c:v>
                </c:pt>
                <c:pt idx="681">
                  <c:v>235.29284999999999</c:v>
                </c:pt>
                <c:pt idx="682">
                  <c:v>235.29284999999999</c:v>
                </c:pt>
                <c:pt idx="683">
                  <c:v>235.29284999999999</c:v>
                </c:pt>
                <c:pt idx="684">
                  <c:v>235.29284999999999</c:v>
                </c:pt>
                <c:pt idx="685">
                  <c:v>235.29284999999999</c:v>
                </c:pt>
                <c:pt idx="686">
                  <c:v>235.29284999999999</c:v>
                </c:pt>
                <c:pt idx="687">
                  <c:v>235.29284999999999</c:v>
                </c:pt>
                <c:pt idx="688">
                  <c:v>235.29284999999999</c:v>
                </c:pt>
                <c:pt idx="689">
                  <c:v>235.29284999999999</c:v>
                </c:pt>
                <c:pt idx="690">
                  <c:v>235.29284999999999</c:v>
                </c:pt>
                <c:pt idx="691">
                  <c:v>235.29284999999999</c:v>
                </c:pt>
                <c:pt idx="692">
                  <c:v>235.29284999999999</c:v>
                </c:pt>
                <c:pt idx="693">
                  <c:v>235.29284999999999</c:v>
                </c:pt>
                <c:pt idx="694">
                  <c:v>235.29284999999999</c:v>
                </c:pt>
                <c:pt idx="695">
                  <c:v>235.29284999999999</c:v>
                </c:pt>
                <c:pt idx="696">
                  <c:v>235.29284999999999</c:v>
                </c:pt>
                <c:pt idx="697">
                  <c:v>235.29284999999999</c:v>
                </c:pt>
                <c:pt idx="698">
                  <c:v>235.29284999999999</c:v>
                </c:pt>
                <c:pt idx="699">
                  <c:v>235.29284999999999</c:v>
                </c:pt>
                <c:pt idx="700">
                  <c:v>235.29284999999999</c:v>
                </c:pt>
                <c:pt idx="701">
                  <c:v>235.29284999999999</c:v>
                </c:pt>
                <c:pt idx="702">
                  <c:v>235.29284999999999</c:v>
                </c:pt>
                <c:pt idx="703">
                  <c:v>235.29284999999999</c:v>
                </c:pt>
                <c:pt idx="704">
                  <c:v>235.29284999999999</c:v>
                </c:pt>
                <c:pt idx="705">
                  <c:v>235.29284999999999</c:v>
                </c:pt>
                <c:pt idx="706">
                  <c:v>235.29284999999999</c:v>
                </c:pt>
                <c:pt idx="707">
                  <c:v>235.29284999999999</c:v>
                </c:pt>
                <c:pt idx="708">
                  <c:v>235.29284999999999</c:v>
                </c:pt>
                <c:pt idx="709">
                  <c:v>235.29284999999999</c:v>
                </c:pt>
                <c:pt idx="710">
                  <c:v>235.29284999999999</c:v>
                </c:pt>
                <c:pt idx="711">
                  <c:v>235.29284999999999</c:v>
                </c:pt>
                <c:pt idx="712">
                  <c:v>235.29284999999999</c:v>
                </c:pt>
                <c:pt idx="713">
                  <c:v>235.29284999999999</c:v>
                </c:pt>
                <c:pt idx="714">
                  <c:v>235.29284999999999</c:v>
                </c:pt>
                <c:pt idx="715">
                  <c:v>235.29284999999999</c:v>
                </c:pt>
                <c:pt idx="716">
                  <c:v>235.29284999999999</c:v>
                </c:pt>
                <c:pt idx="717">
                  <c:v>235.29284999999999</c:v>
                </c:pt>
                <c:pt idx="718">
                  <c:v>235.29284999999999</c:v>
                </c:pt>
                <c:pt idx="719">
                  <c:v>235.29284999999999</c:v>
                </c:pt>
                <c:pt idx="720">
                  <c:v>235.29284999999999</c:v>
                </c:pt>
                <c:pt idx="721">
                  <c:v>235.29284999999999</c:v>
                </c:pt>
                <c:pt idx="722">
                  <c:v>235.29284999999999</c:v>
                </c:pt>
                <c:pt idx="723">
                  <c:v>235.29284999999999</c:v>
                </c:pt>
                <c:pt idx="724">
                  <c:v>235.29284999999999</c:v>
                </c:pt>
                <c:pt idx="725">
                  <c:v>235.29284999999999</c:v>
                </c:pt>
                <c:pt idx="726">
                  <c:v>235.29284999999999</c:v>
                </c:pt>
                <c:pt idx="727">
                  <c:v>235.29284999999999</c:v>
                </c:pt>
                <c:pt idx="728">
                  <c:v>235.29284999999999</c:v>
                </c:pt>
                <c:pt idx="729">
                  <c:v>235.29284999999999</c:v>
                </c:pt>
                <c:pt idx="730">
                  <c:v>235.29284999999999</c:v>
                </c:pt>
                <c:pt idx="731">
                  <c:v>235.29284999999999</c:v>
                </c:pt>
                <c:pt idx="732">
                  <c:v>235.29284999999999</c:v>
                </c:pt>
                <c:pt idx="733">
                  <c:v>235.29284999999999</c:v>
                </c:pt>
                <c:pt idx="734">
                  <c:v>235.29284999999999</c:v>
                </c:pt>
                <c:pt idx="735">
                  <c:v>235.29284999999999</c:v>
                </c:pt>
                <c:pt idx="736">
                  <c:v>235.29284999999999</c:v>
                </c:pt>
                <c:pt idx="737">
                  <c:v>235.29284999999999</c:v>
                </c:pt>
                <c:pt idx="738">
                  <c:v>235.29284999999999</c:v>
                </c:pt>
                <c:pt idx="739">
                  <c:v>235.29284999999999</c:v>
                </c:pt>
                <c:pt idx="740">
                  <c:v>235.29284999999999</c:v>
                </c:pt>
                <c:pt idx="741">
                  <c:v>235.29284999999999</c:v>
                </c:pt>
                <c:pt idx="742">
                  <c:v>235.29284999999999</c:v>
                </c:pt>
                <c:pt idx="743">
                  <c:v>235.29284999999999</c:v>
                </c:pt>
                <c:pt idx="744">
                  <c:v>235.29284999999999</c:v>
                </c:pt>
                <c:pt idx="745">
                  <c:v>235.29284999999999</c:v>
                </c:pt>
                <c:pt idx="746">
                  <c:v>235.29284999999999</c:v>
                </c:pt>
                <c:pt idx="747">
                  <c:v>235.29284999999999</c:v>
                </c:pt>
                <c:pt idx="748">
                  <c:v>235.29284999999999</c:v>
                </c:pt>
                <c:pt idx="749">
                  <c:v>235.29284999999999</c:v>
                </c:pt>
                <c:pt idx="750">
                  <c:v>235.29284999999999</c:v>
                </c:pt>
                <c:pt idx="751">
                  <c:v>235.29284999999999</c:v>
                </c:pt>
                <c:pt idx="752">
                  <c:v>235.29284999999999</c:v>
                </c:pt>
                <c:pt idx="753">
                  <c:v>235.29284999999999</c:v>
                </c:pt>
                <c:pt idx="754">
                  <c:v>235.29284999999999</c:v>
                </c:pt>
                <c:pt idx="755">
                  <c:v>235.29284999999999</c:v>
                </c:pt>
                <c:pt idx="756">
                  <c:v>235.29284999999999</c:v>
                </c:pt>
                <c:pt idx="757">
                  <c:v>235.29284999999999</c:v>
                </c:pt>
                <c:pt idx="758">
                  <c:v>235.29284999999999</c:v>
                </c:pt>
                <c:pt idx="759">
                  <c:v>235.29284999999999</c:v>
                </c:pt>
                <c:pt idx="760">
                  <c:v>235.29284999999999</c:v>
                </c:pt>
                <c:pt idx="761">
                  <c:v>235.29284999999999</c:v>
                </c:pt>
                <c:pt idx="762">
                  <c:v>235.29284999999999</c:v>
                </c:pt>
                <c:pt idx="763">
                  <c:v>235.29284999999999</c:v>
                </c:pt>
                <c:pt idx="764">
                  <c:v>235.29284999999999</c:v>
                </c:pt>
                <c:pt idx="765">
                  <c:v>235.29284999999999</c:v>
                </c:pt>
                <c:pt idx="766">
                  <c:v>235.29284999999999</c:v>
                </c:pt>
                <c:pt idx="767">
                  <c:v>235.29284999999999</c:v>
                </c:pt>
                <c:pt idx="768">
                  <c:v>235.29284999999999</c:v>
                </c:pt>
                <c:pt idx="769">
                  <c:v>235.29284999999999</c:v>
                </c:pt>
                <c:pt idx="770">
                  <c:v>235.29284999999999</c:v>
                </c:pt>
                <c:pt idx="771">
                  <c:v>235.29284999999999</c:v>
                </c:pt>
                <c:pt idx="772">
                  <c:v>235.29284999999999</c:v>
                </c:pt>
                <c:pt idx="773">
                  <c:v>235.29284999999999</c:v>
                </c:pt>
                <c:pt idx="774">
                  <c:v>235.29284999999999</c:v>
                </c:pt>
                <c:pt idx="775">
                  <c:v>235.29284999999999</c:v>
                </c:pt>
                <c:pt idx="776">
                  <c:v>235.29284999999999</c:v>
                </c:pt>
                <c:pt idx="777">
                  <c:v>235.29284999999999</c:v>
                </c:pt>
                <c:pt idx="778">
                  <c:v>235.29284999999999</c:v>
                </c:pt>
                <c:pt idx="779">
                  <c:v>235.29284999999999</c:v>
                </c:pt>
                <c:pt idx="780">
                  <c:v>235.29284999999999</c:v>
                </c:pt>
                <c:pt idx="781">
                  <c:v>235.29284999999999</c:v>
                </c:pt>
                <c:pt idx="782">
                  <c:v>235.29284999999999</c:v>
                </c:pt>
                <c:pt idx="783">
                  <c:v>235.29284999999999</c:v>
                </c:pt>
                <c:pt idx="784">
                  <c:v>235.29284999999999</c:v>
                </c:pt>
                <c:pt idx="785">
                  <c:v>235.29284999999999</c:v>
                </c:pt>
                <c:pt idx="786">
                  <c:v>235.29284999999999</c:v>
                </c:pt>
                <c:pt idx="787">
                  <c:v>235.29284999999999</c:v>
                </c:pt>
                <c:pt idx="788">
                  <c:v>235.29284999999999</c:v>
                </c:pt>
                <c:pt idx="789">
                  <c:v>235.29284999999999</c:v>
                </c:pt>
                <c:pt idx="790">
                  <c:v>235.29284999999999</c:v>
                </c:pt>
                <c:pt idx="791">
                  <c:v>235.29284999999999</c:v>
                </c:pt>
                <c:pt idx="792">
                  <c:v>235.29284999999999</c:v>
                </c:pt>
                <c:pt idx="793">
                  <c:v>235.29284999999999</c:v>
                </c:pt>
                <c:pt idx="794">
                  <c:v>235.29284999999999</c:v>
                </c:pt>
                <c:pt idx="795">
                  <c:v>235.29284999999999</c:v>
                </c:pt>
                <c:pt idx="796">
                  <c:v>235.29284999999999</c:v>
                </c:pt>
                <c:pt idx="797">
                  <c:v>235.29284999999999</c:v>
                </c:pt>
                <c:pt idx="798">
                  <c:v>235.29284999999999</c:v>
                </c:pt>
                <c:pt idx="799">
                  <c:v>235.29284999999999</c:v>
                </c:pt>
                <c:pt idx="800">
                  <c:v>235.29284999999999</c:v>
                </c:pt>
                <c:pt idx="801">
                  <c:v>235.29284999999999</c:v>
                </c:pt>
                <c:pt idx="802">
                  <c:v>235.29284999999999</c:v>
                </c:pt>
                <c:pt idx="803">
                  <c:v>235.29284999999999</c:v>
                </c:pt>
                <c:pt idx="804">
                  <c:v>235.29284999999999</c:v>
                </c:pt>
                <c:pt idx="805">
                  <c:v>235.29284999999999</c:v>
                </c:pt>
                <c:pt idx="806">
                  <c:v>235.29284999999999</c:v>
                </c:pt>
                <c:pt idx="807">
                  <c:v>235.29284999999999</c:v>
                </c:pt>
                <c:pt idx="808">
                  <c:v>235.29284999999999</c:v>
                </c:pt>
                <c:pt idx="809">
                  <c:v>235.29284999999999</c:v>
                </c:pt>
                <c:pt idx="810">
                  <c:v>235.29284999999999</c:v>
                </c:pt>
                <c:pt idx="811">
                  <c:v>235.29284999999999</c:v>
                </c:pt>
                <c:pt idx="812">
                  <c:v>235.29284999999999</c:v>
                </c:pt>
                <c:pt idx="813">
                  <c:v>235.29284999999999</c:v>
                </c:pt>
                <c:pt idx="814">
                  <c:v>235.29284999999999</c:v>
                </c:pt>
                <c:pt idx="815">
                  <c:v>235.29284999999999</c:v>
                </c:pt>
                <c:pt idx="816">
                  <c:v>235.29284999999999</c:v>
                </c:pt>
                <c:pt idx="817">
                  <c:v>235.29284999999999</c:v>
                </c:pt>
                <c:pt idx="818">
                  <c:v>235.29284999999999</c:v>
                </c:pt>
                <c:pt idx="819">
                  <c:v>235.29284999999999</c:v>
                </c:pt>
                <c:pt idx="820">
                  <c:v>235.29284999999999</c:v>
                </c:pt>
                <c:pt idx="821">
                  <c:v>235.29284999999999</c:v>
                </c:pt>
                <c:pt idx="822">
                  <c:v>235.29284999999999</c:v>
                </c:pt>
                <c:pt idx="823">
                  <c:v>235.29284999999999</c:v>
                </c:pt>
                <c:pt idx="824">
                  <c:v>235.29284999999999</c:v>
                </c:pt>
                <c:pt idx="825">
                  <c:v>235.29284999999999</c:v>
                </c:pt>
                <c:pt idx="826">
                  <c:v>235.29284999999999</c:v>
                </c:pt>
                <c:pt idx="827">
                  <c:v>235.29284999999999</c:v>
                </c:pt>
                <c:pt idx="828">
                  <c:v>235.29284999999999</c:v>
                </c:pt>
                <c:pt idx="829">
                  <c:v>235.29284999999999</c:v>
                </c:pt>
                <c:pt idx="830">
                  <c:v>235.29284999999999</c:v>
                </c:pt>
                <c:pt idx="831">
                  <c:v>235.29284999999999</c:v>
                </c:pt>
                <c:pt idx="832">
                  <c:v>235.29284999999999</c:v>
                </c:pt>
                <c:pt idx="833">
                  <c:v>235.29284999999999</c:v>
                </c:pt>
                <c:pt idx="834">
                  <c:v>235.29284999999999</c:v>
                </c:pt>
                <c:pt idx="835">
                  <c:v>235.29284999999999</c:v>
                </c:pt>
                <c:pt idx="836">
                  <c:v>235.29284999999999</c:v>
                </c:pt>
                <c:pt idx="837">
                  <c:v>235.29284999999999</c:v>
                </c:pt>
                <c:pt idx="838">
                  <c:v>235.29284999999999</c:v>
                </c:pt>
                <c:pt idx="839">
                  <c:v>235.29284999999999</c:v>
                </c:pt>
                <c:pt idx="840">
                  <c:v>235.29284999999999</c:v>
                </c:pt>
                <c:pt idx="841">
                  <c:v>235.29284999999999</c:v>
                </c:pt>
                <c:pt idx="842">
                  <c:v>235.29284999999999</c:v>
                </c:pt>
                <c:pt idx="843">
                  <c:v>235.29284999999999</c:v>
                </c:pt>
                <c:pt idx="844">
                  <c:v>235.29284999999999</c:v>
                </c:pt>
                <c:pt idx="845">
                  <c:v>235.29284999999999</c:v>
                </c:pt>
                <c:pt idx="846">
                  <c:v>235.29284999999999</c:v>
                </c:pt>
                <c:pt idx="847">
                  <c:v>235.29284999999999</c:v>
                </c:pt>
                <c:pt idx="848">
                  <c:v>235.29284999999999</c:v>
                </c:pt>
                <c:pt idx="849">
                  <c:v>235.29284999999999</c:v>
                </c:pt>
                <c:pt idx="850">
                  <c:v>235.29284999999999</c:v>
                </c:pt>
                <c:pt idx="851">
                  <c:v>235.29284999999999</c:v>
                </c:pt>
                <c:pt idx="852">
                  <c:v>235.29284999999999</c:v>
                </c:pt>
                <c:pt idx="853">
                  <c:v>235.29284999999999</c:v>
                </c:pt>
                <c:pt idx="854">
                  <c:v>235.29284999999999</c:v>
                </c:pt>
                <c:pt idx="855">
                  <c:v>235.29284999999999</c:v>
                </c:pt>
                <c:pt idx="856">
                  <c:v>235.29284999999999</c:v>
                </c:pt>
                <c:pt idx="857">
                  <c:v>235.29284999999999</c:v>
                </c:pt>
                <c:pt idx="858">
                  <c:v>235.29284999999999</c:v>
                </c:pt>
                <c:pt idx="859">
                  <c:v>235.29284999999999</c:v>
                </c:pt>
                <c:pt idx="860">
                  <c:v>235.29284999999999</c:v>
                </c:pt>
                <c:pt idx="861">
                  <c:v>235.29284999999999</c:v>
                </c:pt>
                <c:pt idx="862">
                  <c:v>235.29284999999999</c:v>
                </c:pt>
                <c:pt idx="863">
                  <c:v>235.29284999999999</c:v>
                </c:pt>
                <c:pt idx="864">
                  <c:v>235.29284999999999</c:v>
                </c:pt>
                <c:pt idx="865">
                  <c:v>235.29284999999999</c:v>
                </c:pt>
                <c:pt idx="866">
                  <c:v>235.29284999999999</c:v>
                </c:pt>
                <c:pt idx="867">
                  <c:v>235.29284999999999</c:v>
                </c:pt>
                <c:pt idx="868">
                  <c:v>235.29284999999999</c:v>
                </c:pt>
                <c:pt idx="869">
                  <c:v>235.29284999999999</c:v>
                </c:pt>
                <c:pt idx="870">
                  <c:v>235.29284999999999</c:v>
                </c:pt>
                <c:pt idx="871">
                  <c:v>235.29284999999999</c:v>
                </c:pt>
                <c:pt idx="872">
                  <c:v>235.29284999999999</c:v>
                </c:pt>
                <c:pt idx="873">
                  <c:v>235.29284999999999</c:v>
                </c:pt>
                <c:pt idx="874">
                  <c:v>235.29284999999999</c:v>
                </c:pt>
                <c:pt idx="875">
                  <c:v>235.29284999999999</c:v>
                </c:pt>
                <c:pt idx="876">
                  <c:v>235.29284999999999</c:v>
                </c:pt>
                <c:pt idx="877">
                  <c:v>235.29284999999999</c:v>
                </c:pt>
                <c:pt idx="878">
                  <c:v>235.29284999999999</c:v>
                </c:pt>
                <c:pt idx="879">
                  <c:v>235.29284999999999</c:v>
                </c:pt>
                <c:pt idx="880">
                  <c:v>235.29284999999999</c:v>
                </c:pt>
                <c:pt idx="881">
                  <c:v>235.29284999999999</c:v>
                </c:pt>
                <c:pt idx="882">
                  <c:v>235.29284999999999</c:v>
                </c:pt>
                <c:pt idx="883">
                  <c:v>235.29284999999999</c:v>
                </c:pt>
                <c:pt idx="884">
                  <c:v>235.29284999999999</c:v>
                </c:pt>
                <c:pt idx="885">
                  <c:v>235.29284999999999</c:v>
                </c:pt>
                <c:pt idx="886">
                  <c:v>235.29284999999999</c:v>
                </c:pt>
                <c:pt idx="887">
                  <c:v>235.29284999999999</c:v>
                </c:pt>
                <c:pt idx="888">
                  <c:v>235.29284999999999</c:v>
                </c:pt>
                <c:pt idx="889">
                  <c:v>235.29284999999999</c:v>
                </c:pt>
                <c:pt idx="890">
                  <c:v>235.29284999999999</c:v>
                </c:pt>
                <c:pt idx="891">
                  <c:v>235.29284999999999</c:v>
                </c:pt>
                <c:pt idx="892">
                  <c:v>235.29284999999999</c:v>
                </c:pt>
                <c:pt idx="893">
                  <c:v>235.29284999999999</c:v>
                </c:pt>
                <c:pt idx="894">
                  <c:v>235.29284999999999</c:v>
                </c:pt>
                <c:pt idx="895">
                  <c:v>235.29284999999999</c:v>
                </c:pt>
                <c:pt idx="896">
                  <c:v>235.29284999999999</c:v>
                </c:pt>
                <c:pt idx="897">
                  <c:v>235.29284999999999</c:v>
                </c:pt>
                <c:pt idx="898">
                  <c:v>235.29284999999999</c:v>
                </c:pt>
                <c:pt idx="899">
                  <c:v>235.29284999999999</c:v>
                </c:pt>
                <c:pt idx="900">
                  <c:v>235.29284999999999</c:v>
                </c:pt>
                <c:pt idx="901">
                  <c:v>235.29284999999999</c:v>
                </c:pt>
                <c:pt idx="902">
                  <c:v>235.29284999999999</c:v>
                </c:pt>
                <c:pt idx="903">
                  <c:v>235.29284999999999</c:v>
                </c:pt>
                <c:pt idx="904">
                  <c:v>235.29284999999999</c:v>
                </c:pt>
                <c:pt idx="905">
                  <c:v>235.29284999999999</c:v>
                </c:pt>
                <c:pt idx="906">
                  <c:v>235.29284999999999</c:v>
                </c:pt>
                <c:pt idx="907">
                  <c:v>235.29284999999999</c:v>
                </c:pt>
                <c:pt idx="908">
                  <c:v>235.29284999999999</c:v>
                </c:pt>
                <c:pt idx="909">
                  <c:v>235.29284999999999</c:v>
                </c:pt>
                <c:pt idx="910">
                  <c:v>235.29284999999999</c:v>
                </c:pt>
                <c:pt idx="911">
                  <c:v>235.29284999999999</c:v>
                </c:pt>
                <c:pt idx="912">
                  <c:v>235.29284999999999</c:v>
                </c:pt>
                <c:pt idx="913">
                  <c:v>235.29284999999999</c:v>
                </c:pt>
                <c:pt idx="914">
                  <c:v>235.29284999999999</c:v>
                </c:pt>
                <c:pt idx="915">
                  <c:v>235.29284999999999</c:v>
                </c:pt>
                <c:pt idx="916">
                  <c:v>235.29284999999999</c:v>
                </c:pt>
                <c:pt idx="917">
                  <c:v>235.29284999999999</c:v>
                </c:pt>
                <c:pt idx="918">
                  <c:v>235.29284999999999</c:v>
                </c:pt>
                <c:pt idx="919">
                  <c:v>235.29284999999999</c:v>
                </c:pt>
                <c:pt idx="920">
                  <c:v>235.29284999999999</c:v>
                </c:pt>
                <c:pt idx="921">
                  <c:v>235.29284999999999</c:v>
                </c:pt>
                <c:pt idx="922">
                  <c:v>235.29284999999999</c:v>
                </c:pt>
                <c:pt idx="923">
                  <c:v>235.29284999999999</c:v>
                </c:pt>
                <c:pt idx="924">
                  <c:v>235.29284999999999</c:v>
                </c:pt>
                <c:pt idx="925">
                  <c:v>235.29284999999999</c:v>
                </c:pt>
                <c:pt idx="926">
                  <c:v>235.29284999999999</c:v>
                </c:pt>
                <c:pt idx="927">
                  <c:v>235.29284999999999</c:v>
                </c:pt>
                <c:pt idx="928">
                  <c:v>235.29284999999999</c:v>
                </c:pt>
                <c:pt idx="929">
                  <c:v>235.29284999999999</c:v>
                </c:pt>
                <c:pt idx="930">
                  <c:v>235.29284999999999</c:v>
                </c:pt>
                <c:pt idx="931">
                  <c:v>235.29284999999999</c:v>
                </c:pt>
                <c:pt idx="932">
                  <c:v>235.29284999999999</c:v>
                </c:pt>
                <c:pt idx="933">
                  <c:v>235.29284999999999</c:v>
                </c:pt>
                <c:pt idx="934">
                  <c:v>235.29284999999999</c:v>
                </c:pt>
                <c:pt idx="935">
                  <c:v>235.29284999999999</c:v>
                </c:pt>
                <c:pt idx="936">
                  <c:v>235.29284999999999</c:v>
                </c:pt>
                <c:pt idx="937">
                  <c:v>235.29284999999999</c:v>
                </c:pt>
                <c:pt idx="938">
                  <c:v>235.29284999999999</c:v>
                </c:pt>
                <c:pt idx="939">
                  <c:v>235.29284999999999</c:v>
                </c:pt>
                <c:pt idx="940">
                  <c:v>235.29284999999999</c:v>
                </c:pt>
                <c:pt idx="941">
                  <c:v>235.29284999999999</c:v>
                </c:pt>
                <c:pt idx="942">
                  <c:v>235.29284999999999</c:v>
                </c:pt>
                <c:pt idx="943">
                  <c:v>235.29284999999999</c:v>
                </c:pt>
                <c:pt idx="944">
                  <c:v>235.29284999999999</c:v>
                </c:pt>
                <c:pt idx="945">
                  <c:v>235.29284999999999</c:v>
                </c:pt>
                <c:pt idx="946">
                  <c:v>235.29284999999999</c:v>
                </c:pt>
                <c:pt idx="947">
                  <c:v>235.29284999999999</c:v>
                </c:pt>
                <c:pt idx="948">
                  <c:v>235.29284999999999</c:v>
                </c:pt>
                <c:pt idx="949">
                  <c:v>235.29284999999999</c:v>
                </c:pt>
                <c:pt idx="950">
                  <c:v>235.29284999999999</c:v>
                </c:pt>
                <c:pt idx="951">
                  <c:v>235.29284999999999</c:v>
                </c:pt>
                <c:pt idx="952">
                  <c:v>235.29284999999999</c:v>
                </c:pt>
                <c:pt idx="953">
                  <c:v>235.29284999999999</c:v>
                </c:pt>
                <c:pt idx="954">
                  <c:v>235.29284999999999</c:v>
                </c:pt>
                <c:pt idx="955">
                  <c:v>235.29284999999999</c:v>
                </c:pt>
                <c:pt idx="956">
                  <c:v>235.29284999999999</c:v>
                </c:pt>
                <c:pt idx="957">
                  <c:v>235.29284999999999</c:v>
                </c:pt>
                <c:pt idx="958">
                  <c:v>235.29284999999999</c:v>
                </c:pt>
                <c:pt idx="959">
                  <c:v>235.29284999999999</c:v>
                </c:pt>
                <c:pt idx="960">
                  <c:v>235.29284999999999</c:v>
                </c:pt>
                <c:pt idx="961">
                  <c:v>235.29284999999999</c:v>
                </c:pt>
                <c:pt idx="962">
                  <c:v>235.29284999999999</c:v>
                </c:pt>
                <c:pt idx="963">
                  <c:v>235.29284999999999</c:v>
                </c:pt>
                <c:pt idx="964">
                  <c:v>235.29284999999999</c:v>
                </c:pt>
                <c:pt idx="965">
                  <c:v>235.29284999999999</c:v>
                </c:pt>
                <c:pt idx="966">
                  <c:v>235.29284999999999</c:v>
                </c:pt>
                <c:pt idx="967">
                  <c:v>235.29284999999999</c:v>
                </c:pt>
                <c:pt idx="968">
                  <c:v>235.29284999999999</c:v>
                </c:pt>
                <c:pt idx="969">
                  <c:v>235.29284999999999</c:v>
                </c:pt>
                <c:pt idx="970">
                  <c:v>235.29284999999999</c:v>
                </c:pt>
                <c:pt idx="971">
                  <c:v>235.29284999999999</c:v>
                </c:pt>
                <c:pt idx="972">
                  <c:v>235.29284999999999</c:v>
                </c:pt>
                <c:pt idx="973">
                  <c:v>235.29284999999999</c:v>
                </c:pt>
                <c:pt idx="974">
                  <c:v>235.29284999999999</c:v>
                </c:pt>
                <c:pt idx="975">
                  <c:v>235.29284999999999</c:v>
                </c:pt>
                <c:pt idx="976">
                  <c:v>235.29284999999999</c:v>
                </c:pt>
                <c:pt idx="977">
                  <c:v>235.29284999999999</c:v>
                </c:pt>
                <c:pt idx="978">
                  <c:v>235.29284999999999</c:v>
                </c:pt>
                <c:pt idx="979">
                  <c:v>235.29284999999999</c:v>
                </c:pt>
                <c:pt idx="980">
                  <c:v>235.29284999999999</c:v>
                </c:pt>
                <c:pt idx="981">
                  <c:v>235.29284999999999</c:v>
                </c:pt>
                <c:pt idx="982">
                  <c:v>235.29284999999999</c:v>
                </c:pt>
                <c:pt idx="983">
                  <c:v>235.29284999999999</c:v>
                </c:pt>
                <c:pt idx="984">
                  <c:v>235.29284999999999</c:v>
                </c:pt>
                <c:pt idx="985">
                  <c:v>235.29284999999999</c:v>
                </c:pt>
                <c:pt idx="986">
                  <c:v>235.29284999999999</c:v>
                </c:pt>
                <c:pt idx="987">
                  <c:v>235.29284999999999</c:v>
                </c:pt>
                <c:pt idx="988">
                  <c:v>235.29284999999999</c:v>
                </c:pt>
                <c:pt idx="989">
                  <c:v>235.29284999999999</c:v>
                </c:pt>
                <c:pt idx="990">
                  <c:v>235.29284999999999</c:v>
                </c:pt>
                <c:pt idx="991">
                  <c:v>235.29284999999999</c:v>
                </c:pt>
                <c:pt idx="992">
                  <c:v>235.29284999999999</c:v>
                </c:pt>
                <c:pt idx="993">
                  <c:v>235.29284999999999</c:v>
                </c:pt>
                <c:pt idx="994">
                  <c:v>235.29284999999999</c:v>
                </c:pt>
                <c:pt idx="995">
                  <c:v>235.29284999999999</c:v>
                </c:pt>
                <c:pt idx="996">
                  <c:v>235.29284999999999</c:v>
                </c:pt>
                <c:pt idx="997">
                  <c:v>235.29284999999999</c:v>
                </c:pt>
                <c:pt idx="998">
                  <c:v>235.29284999999999</c:v>
                </c:pt>
                <c:pt idx="999">
                  <c:v>235.29284999999999</c:v>
                </c:pt>
                <c:pt idx="1000">
                  <c:v>235.29284999999999</c:v>
                </c:pt>
                <c:pt idx="1001">
                  <c:v>235.29284999999999</c:v>
                </c:pt>
                <c:pt idx="1002">
                  <c:v>235.29284999999999</c:v>
                </c:pt>
                <c:pt idx="1003">
                  <c:v>235.29284999999999</c:v>
                </c:pt>
                <c:pt idx="1004">
                  <c:v>235.29284999999999</c:v>
                </c:pt>
                <c:pt idx="1005">
                  <c:v>235.29284999999999</c:v>
                </c:pt>
                <c:pt idx="1006">
                  <c:v>235.29284999999999</c:v>
                </c:pt>
                <c:pt idx="1007">
                  <c:v>235.29284999999999</c:v>
                </c:pt>
                <c:pt idx="1008">
                  <c:v>235.29284999999999</c:v>
                </c:pt>
                <c:pt idx="1009">
                  <c:v>235.29284999999999</c:v>
                </c:pt>
                <c:pt idx="1010">
                  <c:v>235.29284999999999</c:v>
                </c:pt>
                <c:pt idx="1011">
                  <c:v>235.29284999999999</c:v>
                </c:pt>
                <c:pt idx="1012">
                  <c:v>235.29284999999999</c:v>
                </c:pt>
                <c:pt idx="1013">
                  <c:v>235.29284999999999</c:v>
                </c:pt>
                <c:pt idx="1014">
                  <c:v>235.29284999999999</c:v>
                </c:pt>
                <c:pt idx="1015">
                  <c:v>235.29284999999999</c:v>
                </c:pt>
                <c:pt idx="1016">
                  <c:v>235.29284999999999</c:v>
                </c:pt>
                <c:pt idx="1017">
                  <c:v>235.29284999999999</c:v>
                </c:pt>
                <c:pt idx="1018">
                  <c:v>235.29284999999999</c:v>
                </c:pt>
                <c:pt idx="1019">
                  <c:v>235.29284999999999</c:v>
                </c:pt>
                <c:pt idx="1020">
                  <c:v>235.29284999999999</c:v>
                </c:pt>
                <c:pt idx="1021">
                  <c:v>235.29284999999999</c:v>
                </c:pt>
                <c:pt idx="1022">
                  <c:v>235.29284999999999</c:v>
                </c:pt>
                <c:pt idx="1023">
                  <c:v>235.29284999999999</c:v>
                </c:pt>
                <c:pt idx="1024">
                  <c:v>235.29284999999999</c:v>
                </c:pt>
                <c:pt idx="1025">
                  <c:v>235.29284999999999</c:v>
                </c:pt>
                <c:pt idx="1026">
                  <c:v>235.29284999999999</c:v>
                </c:pt>
                <c:pt idx="1027">
                  <c:v>235.29284999999999</c:v>
                </c:pt>
                <c:pt idx="1028">
                  <c:v>235.29284999999999</c:v>
                </c:pt>
                <c:pt idx="1029">
                  <c:v>235.29284999999999</c:v>
                </c:pt>
                <c:pt idx="1030">
                  <c:v>235.29284999999999</c:v>
                </c:pt>
                <c:pt idx="1031">
                  <c:v>235.29284999999999</c:v>
                </c:pt>
                <c:pt idx="1032">
                  <c:v>235.29284999999999</c:v>
                </c:pt>
                <c:pt idx="1033">
                  <c:v>235.29284999999999</c:v>
                </c:pt>
                <c:pt idx="1034">
                  <c:v>235.29284999999999</c:v>
                </c:pt>
                <c:pt idx="1035">
                  <c:v>235.29284999999999</c:v>
                </c:pt>
                <c:pt idx="1036">
                  <c:v>235.29284999999999</c:v>
                </c:pt>
                <c:pt idx="1037">
                  <c:v>235.29284999999999</c:v>
                </c:pt>
                <c:pt idx="1038">
                  <c:v>235.29284999999999</c:v>
                </c:pt>
                <c:pt idx="1039">
                  <c:v>235.29284999999999</c:v>
                </c:pt>
                <c:pt idx="1040">
                  <c:v>235.29284999999999</c:v>
                </c:pt>
                <c:pt idx="1041">
                  <c:v>235.29284999999999</c:v>
                </c:pt>
                <c:pt idx="1042">
                  <c:v>235.29284999999999</c:v>
                </c:pt>
                <c:pt idx="1043">
                  <c:v>235.29284999999999</c:v>
                </c:pt>
                <c:pt idx="1044">
                  <c:v>235.29284999999999</c:v>
                </c:pt>
                <c:pt idx="1045">
                  <c:v>235.29284999999999</c:v>
                </c:pt>
                <c:pt idx="1046">
                  <c:v>235.29284999999999</c:v>
                </c:pt>
                <c:pt idx="1047">
                  <c:v>235.29284999999999</c:v>
                </c:pt>
                <c:pt idx="1048">
                  <c:v>235.29284999999999</c:v>
                </c:pt>
                <c:pt idx="1049">
                  <c:v>235.29284999999999</c:v>
                </c:pt>
                <c:pt idx="1050">
                  <c:v>235.29284999999999</c:v>
                </c:pt>
                <c:pt idx="1051">
                  <c:v>235.29284999999999</c:v>
                </c:pt>
                <c:pt idx="1052">
                  <c:v>235.29284999999999</c:v>
                </c:pt>
                <c:pt idx="1053">
                  <c:v>235.29284999999999</c:v>
                </c:pt>
                <c:pt idx="1054">
                  <c:v>235.29284999999999</c:v>
                </c:pt>
                <c:pt idx="1055">
                  <c:v>235.29284999999999</c:v>
                </c:pt>
                <c:pt idx="1056">
                  <c:v>235.29284999999999</c:v>
                </c:pt>
                <c:pt idx="1057">
                  <c:v>235.29284999999999</c:v>
                </c:pt>
                <c:pt idx="1058">
                  <c:v>235.29284999999999</c:v>
                </c:pt>
                <c:pt idx="1059">
                  <c:v>235.29284999999999</c:v>
                </c:pt>
                <c:pt idx="1060">
                  <c:v>235.29284999999999</c:v>
                </c:pt>
                <c:pt idx="1061">
                  <c:v>235.29284999999999</c:v>
                </c:pt>
                <c:pt idx="1062">
                  <c:v>235.29284999999999</c:v>
                </c:pt>
                <c:pt idx="1063">
                  <c:v>235.29284999999999</c:v>
                </c:pt>
                <c:pt idx="1064">
                  <c:v>235.29284999999999</c:v>
                </c:pt>
                <c:pt idx="1065">
                  <c:v>235.29284999999999</c:v>
                </c:pt>
                <c:pt idx="1066">
                  <c:v>235.29284999999999</c:v>
                </c:pt>
                <c:pt idx="1067">
                  <c:v>235.29284999999999</c:v>
                </c:pt>
                <c:pt idx="1068">
                  <c:v>235.29284999999999</c:v>
                </c:pt>
                <c:pt idx="1069">
                  <c:v>235.29284999999999</c:v>
                </c:pt>
                <c:pt idx="1070">
                  <c:v>235.29284999999999</c:v>
                </c:pt>
                <c:pt idx="1071">
                  <c:v>235.29284999999999</c:v>
                </c:pt>
                <c:pt idx="1072">
                  <c:v>235.29284999999999</c:v>
                </c:pt>
                <c:pt idx="1073">
                  <c:v>235.29284999999999</c:v>
                </c:pt>
                <c:pt idx="1074">
                  <c:v>235.29284999999999</c:v>
                </c:pt>
                <c:pt idx="1075">
                  <c:v>235.29284999999999</c:v>
                </c:pt>
                <c:pt idx="1076">
                  <c:v>235.29284999999999</c:v>
                </c:pt>
                <c:pt idx="1077">
                  <c:v>235.29284999999999</c:v>
                </c:pt>
                <c:pt idx="1078">
                  <c:v>235.29284999999999</c:v>
                </c:pt>
                <c:pt idx="1079">
                  <c:v>235.29284999999999</c:v>
                </c:pt>
                <c:pt idx="1080">
                  <c:v>235.29284999999999</c:v>
                </c:pt>
                <c:pt idx="1081">
                  <c:v>235.29284999999999</c:v>
                </c:pt>
                <c:pt idx="1082">
                  <c:v>235.29284999999999</c:v>
                </c:pt>
                <c:pt idx="1083">
                  <c:v>235.29284999999999</c:v>
                </c:pt>
                <c:pt idx="1084">
                  <c:v>235.29284999999999</c:v>
                </c:pt>
                <c:pt idx="1085">
                  <c:v>235.29284999999999</c:v>
                </c:pt>
                <c:pt idx="1086">
                  <c:v>235.29284999999999</c:v>
                </c:pt>
                <c:pt idx="1087">
                  <c:v>235.29284999999999</c:v>
                </c:pt>
                <c:pt idx="1088">
                  <c:v>235.29284999999999</c:v>
                </c:pt>
                <c:pt idx="1089">
                  <c:v>235.29284999999999</c:v>
                </c:pt>
                <c:pt idx="1090">
                  <c:v>235.29284999999999</c:v>
                </c:pt>
                <c:pt idx="1091">
                  <c:v>235.29284999999999</c:v>
                </c:pt>
                <c:pt idx="1092">
                  <c:v>235.29284999999999</c:v>
                </c:pt>
                <c:pt idx="1093">
                  <c:v>235.29284999999999</c:v>
                </c:pt>
                <c:pt idx="1094">
                  <c:v>235.29284999999999</c:v>
                </c:pt>
                <c:pt idx="1095">
                  <c:v>235.29284999999999</c:v>
                </c:pt>
                <c:pt idx="1096">
                  <c:v>235.29284999999999</c:v>
                </c:pt>
                <c:pt idx="1097">
                  <c:v>235.29284999999999</c:v>
                </c:pt>
                <c:pt idx="1098">
                  <c:v>235.29284999999999</c:v>
                </c:pt>
                <c:pt idx="1099">
                  <c:v>235.29284999999999</c:v>
                </c:pt>
                <c:pt idx="1100">
                  <c:v>235.29284999999999</c:v>
                </c:pt>
                <c:pt idx="1101">
                  <c:v>235.29284999999999</c:v>
                </c:pt>
                <c:pt idx="1102">
                  <c:v>235.29284999999999</c:v>
                </c:pt>
                <c:pt idx="1103">
                  <c:v>235.29284999999999</c:v>
                </c:pt>
                <c:pt idx="1104">
                  <c:v>235.29284999999999</c:v>
                </c:pt>
                <c:pt idx="1105">
                  <c:v>235.29284999999999</c:v>
                </c:pt>
                <c:pt idx="1106">
                  <c:v>235.29284999999999</c:v>
                </c:pt>
                <c:pt idx="1107">
                  <c:v>235.29284999999999</c:v>
                </c:pt>
                <c:pt idx="1108">
                  <c:v>235.29284999999999</c:v>
                </c:pt>
                <c:pt idx="1109">
                  <c:v>235.29284999999999</c:v>
                </c:pt>
                <c:pt idx="1110">
                  <c:v>235.29284999999999</c:v>
                </c:pt>
                <c:pt idx="1111">
                  <c:v>235.29284999999999</c:v>
                </c:pt>
                <c:pt idx="1112">
                  <c:v>235.29284999999999</c:v>
                </c:pt>
                <c:pt idx="1113">
                  <c:v>235.29284999999999</c:v>
                </c:pt>
                <c:pt idx="1114">
                  <c:v>235.29284999999999</c:v>
                </c:pt>
                <c:pt idx="1115">
                  <c:v>235.29284999999999</c:v>
                </c:pt>
                <c:pt idx="1116">
                  <c:v>235.29284999999999</c:v>
                </c:pt>
                <c:pt idx="1117">
                  <c:v>235.29284999999999</c:v>
                </c:pt>
                <c:pt idx="1118">
                  <c:v>235.29284999999999</c:v>
                </c:pt>
                <c:pt idx="1119">
                  <c:v>235.29284999999999</c:v>
                </c:pt>
                <c:pt idx="1120">
                  <c:v>235.29284999999999</c:v>
                </c:pt>
                <c:pt idx="1121">
                  <c:v>235.29284999999999</c:v>
                </c:pt>
                <c:pt idx="1122">
                  <c:v>235.29284999999999</c:v>
                </c:pt>
                <c:pt idx="1123">
                  <c:v>235.29284999999999</c:v>
                </c:pt>
                <c:pt idx="1124">
                  <c:v>235.29284999999999</c:v>
                </c:pt>
                <c:pt idx="1125">
                  <c:v>235.29284999999999</c:v>
                </c:pt>
                <c:pt idx="1126">
                  <c:v>235.29284999999999</c:v>
                </c:pt>
                <c:pt idx="1127">
                  <c:v>235.29284999999999</c:v>
                </c:pt>
                <c:pt idx="1128">
                  <c:v>235.29284999999999</c:v>
                </c:pt>
                <c:pt idx="1129">
                  <c:v>235.29284999999999</c:v>
                </c:pt>
                <c:pt idx="1130">
                  <c:v>235.29284999999999</c:v>
                </c:pt>
                <c:pt idx="1131">
                  <c:v>235.29284999999999</c:v>
                </c:pt>
                <c:pt idx="1132">
                  <c:v>235.29284999999999</c:v>
                </c:pt>
                <c:pt idx="1133">
                  <c:v>235.29284999999999</c:v>
                </c:pt>
                <c:pt idx="1134">
                  <c:v>235.29284999999999</c:v>
                </c:pt>
                <c:pt idx="1135">
                  <c:v>235.29284999999999</c:v>
                </c:pt>
                <c:pt idx="1136">
                  <c:v>235.29284999999999</c:v>
                </c:pt>
                <c:pt idx="1137">
                  <c:v>235.29284999999999</c:v>
                </c:pt>
                <c:pt idx="1138">
                  <c:v>235.29284999999999</c:v>
                </c:pt>
                <c:pt idx="1139">
                  <c:v>235.29284999999999</c:v>
                </c:pt>
                <c:pt idx="1140">
                  <c:v>235.29284999999999</c:v>
                </c:pt>
                <c:pt idx="1141">
                  <c:v>235.29284999999999</c:v>
                </c:pt>
                <c:pt idx="1142">
                  <c:v>235.29284999999999</c:v>
                </c:pt>
                <c:pt idx="1143">
                  <c:v>235.29284999999999</c:v>
                </c:pt>
                <c:pt idx="1144">
                  <c:v>235.29284999999999</c:v>
                </c:pt>
                <c:pt idx="1145">
                  <c:v>235.29284999999999</c:v>
                </c:pt>
                <c:pt idx="1146">
                  <c:v>235.29284999999999</c:v>
                </c:pt>
                <c:pt idx="1147">
                  <c:v>235.29284999999999</c:v>
                </c:pt>
                <c:pt idx="1148">
                  <c:v>235.29284999999999</c:v>
                </c:pt>
                <c:pt idx="1149">
                  <c:v>235.29284999999999</c:v>
                </c:pt>
                <c:pt idx="1150">
                  <c:v>235.29284999999999</c:v>
                </c:pt>
                <c:pt idx="1151">
                  <c:v>235.29284999999999</c:v>
                </c:pt>
                <c:pt idx="1152">
                  <c:v>235.29284999999999</c:v>
                </c:pt>
                <c:pt idx="1153">
                  <c:v>235.29284999999999</c:v>
                </c:pt>
                <c:pt idx="1154">
                  <c:v>235.29284999999999</c:v>
                </c:pt>
                <c:pt idx="1155">
                  <c:v>235.29284999999999</c:v>
                </c:pt>
                <c:pt idx="1156">
                  <c:v>235.29284999999999</c:v>
                </c:pt>
                <c:pt idx="1157">
                  <c:v>235.29284999999999</c:v>
                </c:pt>
                <c:pt idx="1158">
                  <c:v>235.29284999999999</c:v>
                </c:pt>
                <c:pt idx="1159">
                  <c:v>235.29284999999999</c:v>
                </c:pt>
                <c:pt idx="1160">
                  <c:v>235.29284999999999</c:v>
                </c:pt>
                <c:pt idx="1161">
                  <c:v>235.29284999999999</c:v>
                </c:pt>
                <c:pt idx="1162">
                  <c:v>235.29284999999999</c:v>
                </c:pt>
                <c:pt idx="1163">
                  <c:v>235.29284999999999</c:v>
                </c:pt>
                <c:pt idx="1164">
                  <c:v>235.29284999999999</c:v>
                </c:pt>
                <c:pt idx="1165">
                  <c:v>235.29284999999999</c:v>
                </c:pt>
                <c:pt idx="1166">
                  <c:v>235.29284999999999</c:v>
                </c:pt>
                <c:pt idx="1167">
                  <c:v>235.29284999999999</c:v>
                </c:pt>
                <c:pt idx="1168">
                  <c:v>235.29284999999999</c:v>
                </c:pt>
                <c:pt idx="1169">
                  <c:v>235.29284999999999</c:v>
                </c:pt>
                <c:pt idx="1170">
                  <c:v>235.29284999999999</c:v>
                </c:pt>
                <c:pt idx="1171">
                  <c:v>235.29284999999999</c:v>
                </c:pt>
                <c:pt idx="1172">
                  <c:v>235.29284999999999</c:v>
                </c:pt>
                <c:pt idx="1173">
                  <c:v>235.29284999999999</c:v>
                </c:pt>
                <c:pt idx="1174">
                  <c:v>235.29284999999999</c:v>
                </c:pt>
                <c:pt idx="1175">
                  <c:v>235.29284999999999</c:v>
                </c:pt>
                <c:pt idx="1176">
                  <c:v>235.29284999999999</c:v>
                </c:pt>
                <c:pt idx="1177">
                  <c:v>235.29284999999999</c:v>
                </c:pt>
                <c:pt idx="1178">
                  <c:v>235.29284999999999</c:v>
                </c:pt>
                <c:pt idx="1179">
                  <c:v>235.29284999999999</c:v>
                </c:pt>
                <c:pt idx="1180">
                  <c:v>235.29284999999999</c:v>
                </c:pt>
                <c:pt idx="1181">
                  <c:v>235.29284999999999</c:v>
                </c:pt>
                <c:pt idx="1182">
                  <c:v>235.29284999999999</c:v>
                </c:pt>
                <c:pt idx="1183">
                  <c:v>235.29284999999999</c:v>
                </c:pt>
                <c:pt idx="1184">
                  <c:v>235.29284999999999</c:v>
                </c:pt>
                <c:pt idx="1185">
                  <c:v>235.29284999999999</c:v>
                </c:pt>
                <c:pt idx="1186">
                  <c:v>235.29284999999999</c:v>
                </c:pt>
                <c:pt idx="1187">
                  <c:v>235.29284999999999</c:v>
                </c:pt>
                <c:pt idx="1188">
                  <c:v>235.29284999999999</c:v>
                </c:pt>
                <c:pt idx="1189">
                  <c:v>235.29284999999999</c:v>
                </c:pt>
                <c:pt idx="1190">
                  <c:v>235.29284999999999</c:v>
                </c:pt>
                <c:pt idx="1191">
                  <c:v>235.29284999999999</c:v>
                </c:pt>
                <c:pt idx="1192">
                  <c:v>235.29284999999999</c:v>
                </c:pt>
                <c:pt idx="1193">
                  <c:v>235.29284999999999</c:v>
                </c:pt>
                <c:pt idx="1194">
                  <c:v>235.29284999999999</c:v>
                </c:pt>
                <c:pt idx="1195">
                  <c:v>235.29284999999999</c:v>
                </c:pt>
                <c:pt idx="1196">
                  <c:v>235.29284999999999</c:v>
                </c:pt>
                <c:pt idx="1197">
                  <c:v>235.29284999999999</c:v>
                </c:pt>
                <c:pt idx="1198">
                  <c:v>235.29284999999999</c:v>
                </c:pt>
                <c:pt idx="1199">
                  <c:v>235.29284999999999</c:v>
                </c:pt>
                <c:pt idx="1200">
                  <c:v>235.29284999999999</c:v>
                </c:pt>
                <c:pt idx="1201">
                  <c:v>235.29284999999999</c:v>
                </c:pt>
                <c:pt idx="1202">
                  <c:v>235.29284999999999</c:v>
                </c:pt>
                <c:pt idx="1203">
                  <c:v>235.29284999999999</c:v>
                </c:pt>
                <c:pt idx="1204">
                  <c:v>235.29284999999999</c:v>
                </c:pt>
                <c:pt idx="1205">
                  <c:v>235.29284999999999</c:v>
                </c:pt>
                <c:pt idx="1206">
                  <c:v>235.29284999999999</c:v>
                </c:pt>
                <c:pt idx="1207">
                  <c:v>235.29284999999999</c:v>
                </c:pt>
                <c:pt idx="1208">
                  <c:v>235.29284999999999</c:v>
                </c:pt>
                <c:pt idx="1209">
                  <c:v>235.29284999999999</c:v>
                </c:pt>
                <c:pt idx="1210">
                  <c:v>235.29284999999999</c:v>
                </c:pt>
                <c:pt idx="1211">
                  <c:v>235.29284999999999</c:v>
                </c:pt>
                <c:pt idx="1212">
                  <c:v>235.29284999999999</c:v>
                </c:pt>
                <c:pt idx="1213">
                  <c:v>235.29284999999999</c:v>
                </c:pt>
                <c:pt idx="1214">
                  <c:v>235.29284999999999</c:v>
                </c:pt>
                <c:pt idx="1215">
                  <c:v>235.29284999999999</c:v>
                </c:pt>
                <c:pt idx="1216">
                  <c:v>235.29284999999999</c:v>
                </c:pt>
                <c:pt idx="1217">
                  <c:v>235.29284999999999</c:v>
                </c:pt>
                <c:pt idx="1218">
                  <c:v>235.29284999999999</c:v>
                </c:pt>
                <c:pt idx="1219">
                  <c:v>235.29284999999999</c:v>
                </c:pt>
                <c:pt idx="1220">
                  <c:v>235.29284999999999</c:v>
                </c:pt>
                <c:pt idx="1221">
                  <c:v>235.29284999999999</c:v>
                </c:pt>
                <c:pt idx="1222">
                  <c:v>235.29284999999999</c:v>
                </c:pt>
                <c:pt idx="1223">
                  <c:v>235.29284999999999</c:v>
                </c:pt>
                <c:pt idx="1224">
                  <c:v>235.29284999999999</c:v>
                </c:pt>
                <c:pt idx="1225">
                  <c:v>235.29284999999999</c:v>
                </c:pt>
                <c:pt idx="1226">
                  <c:v>235.29284999999999</c:v>
                </c:pt>
                <c:pt idx="1227">
                  <c:v>235.29284999999999</c:v>
                </c:pt>
                <c:pt idx="1228">
                  <c:v>235.29284999999999</c:v>
                </c:pt>
                <c:pt idx="1229">
                  <c:v>235.29284999999999</c:v>
                </c:pt>
                <c:pt idx="1230">
                  <c:v>235.29284999999999</c:v>
                </c:pt>
                <c:pt idx="1231">
                  <c:v>235.29284999999999</c:v>
                </c:pt>
                <c:pt idx="1232">
                  <c:v>235.29284999999999</c:v>
                </c:pt>
                <c:pt idx="1233">
                  <c:v>235.29284999999999</c:v>
                </c:pt>
                <c:pt idx="1234">
                  <c:v>235.29284999999999</c:v>
                </c:pt>
                <c:pt idx="1235">
                  <c:v>235.29284999999999</c:v>
                </c:pt>
                <c:pt idx="1236">
                  <c:v>235.29284999999999</c:v>
                </c:pt>
                <c:pt idx="1237">
                  <c:v>235.29284999999999</c:v>
                </c:pt>
                <c:pt idx="1238">
                  <c:v>235.29284999999999</c:v>
                </c:pt>
                <c:pt idx="1239">
                  <c:v>235.29284999999999</c:v>
                </c:pt>
                <c:pt idx="1240">
                  <c:v>235.29284999999999</c:v>
                </c:pt>
                <c:pt idx="1241">
                  <c:v>235.29284999999999</c:v>
                </c:pt>
                <c:pt idx="1242">
                  <c:v>235.29284999999999</c:v>
                </c:pt>
                <c:pt idx="1243">
                  <c:v>235.29284999999999</c:v>
                </c:pt>
                <c:pt idx="1244">
                  <c:v>235.29284999999999</c:v>
                </c:pt>
                <c:pt idx="1245">
                  <c:v>235.29284999999999</c:v>
                </c:pt>
                <c:pt idx="1246">
                  <c:v>235.29284999999999</c:v>
                </c:pt>
                <c:pt idx="1247">
                  <c:v>235.29284999999999</c:v>
                </c:pt>
                <c:pt idx="1248">
                  <c:v>235.29284999999999</c:v>
                </c:pt>
                <c:pt idx="1249">
                  <c:v>235.29284999999999</c:v>
                </c:pt>
                <c:pt idx="1250">
                  <c:v>235.29284999999999</c:v>
                </c:pt>
                <c:pt idx="1251">
                  <c:v>235.29284999999999</c:v>
                </c:pt>
                <c:pt idx="1252">
                  <c:v>235.29284999999999</c:v>
                </c:pt>
                <c:pt idx="1253">
                  <c:v>235.29284999999999</c:v>
                </c:pt>
                <c:pt idx="1254">
                  <c:v>235.29284999999999</c:v>
                </c:pt>
                <c:pt idx="1255">
                  <c:v>235.29284999999999</c:v>
                </c:pt>
                <c:pt idx="1256">
                  <c:v>235.29284999999999</c:v>
                </c:pt>
                <c:pt idx="1257">
                  <c:v>235.29284999999999</c:v>
                </c:pt>
                <c:pt idx="1258">
                  <c:v>235.29284999999999</c:v>
                </c:pt>
                <c:pt idx="1259">
                  <c:v>235.29284999999999</c:v>
                </c:pt>
                <c:pt idx="1260">
                  <c:v>235.29284999999999</c:v>
                </c:pt>
                <c:pt idx="1261">
                  <c:v>235.29284999999999</c:v>
                </c:pt>
                <c:pt idx="1262">
                  <c:v>235.29284999999999</c:v>
                </c:pt>
                <c:pt idx="1263">
                  <c:v>235.29284999999999</c:v>
                </c:pt>
                <c:pt idx="1264">
                  <c:v>235.29284999999999</c:v>
                </c:pt>
                <c:pt idx="1265">
                  <c:v>235.29284999999999</c:v>
                </c:pt>
                <c:pt idx="1266">
                  <c:v>235.29284999999999</c:v>
                </c:pt>
                <c:pt idx="1267">
                  <c:v>235.29284999999999</c:v>
                </c:pt>
                <c:pt idx="1268">
                  <c:v>235.29284999999999</c:v>
                </c:pt>
                <c:pt idx="1269">
                  <c:v>235.29284999999999</c:v>
                </c:pt>
                <c:pt idx="1270">
                  <c:v>235.29284999999999</c:v>
                </c:pt>
                <c:pt idx="1271">
                  <c:v>235.29284999999999</c:v>
                </c:pt>
                <c:pt idx="1272">
                  <c:v>235.29284999999999</c:v>
                </c:pt>
                <c:pt idx="1273">
                  <c:v>235.29284999999999</c:v>
                </c:pt>
                <c:pt idx="1274">
                  <c:v>235.29284999999999</c:v>
                </c:pt>
                <c:pt idx="1275">
                  <c:v>235.29284999999999</c:v>
                </c:pt>
                <c:pt idx="1276">
                  <c:v>235.29284999999999</c:v>
                </c:pt>
                <c:pt idx="1277">
                  <c:v>235.29284999999999</c:v>
                </c:pt>
                <c:pt idx="1278">
                  <c:v>235.29284999999999</c:v>
                </c:pt>
                <c:pt idx="1279">
                  <c:v>235.29284999999999</c:v>
                </c:pt>
                <c:pt idx="1280">
                  <c:v>235.29284999999999</c:v>
                </c:pt>
                <c:pt idx="1281">
                  <c:v>235.29284999999999</c:v>
                </c:pt>
                <c:pt idx="1282">
                  <c:v>235.29284999999999</c:v>
                </c:pt>
                <c:pt idx="1283">
                  <c:v>235.29284999999999</c:v>
                </c:pt>
                <c:pt idx="1284">
                  <c:v>235.29284999999999</c:v>
                </c:pt>
                <c:pt idx="1285">
                  <c:v>235.29284999999999</c:v>
                </c:pt>
                <c:pt idx="1286">
                  <c:v>235.29284999999999</c:v>
                </c:pt>
                <c:pt idx="1287">
                  <c:v>235.29284999999999</c:v>
                </c:pt>
                <c:pt idx="1288">
                  <c:v>235.29284999999999</c:v>
                </c:pt>
                <c:pt idx="1289">
                  <c:v>235.29284999999999</c:v>
                </c:pt>
                <c:pt idx="1290">
                  <c:v>235.29284999999999</c:v>
                </c:pt>
                <c:pt idx="1291">
                  <c:v>235.29284999999999</c:v>
                </c:pt>
                <c:pt idx="1292">
                  <c:v>235.29284999999999</c:v>
                </c:pt>
                <c:pt idx="1293">
                  <c:v>235.29284999999999</c:v>
                </c:pt>
                <c:pt idx="1294">
                  <c:v>235.29284999999999</c:v>
                </c:pt>
                <c:pt idx="1295">
                  <c:v>235.29284999999999</c:v>
                </c:pt>
                <c:pt idx="1296">
                  <c:v>235.29284999999999</c:v>
                </c:pt>
                <c:pt idx="1297">
                  <c:v>235.29284999999999</c:v>
                </c:pt>
                <c:pt idx="1298">
                  <c:v>235.29284999999999</c:v>
                </c:pt>
                <c:pt idx="1299">
                  <c:v>235.29284999999999</c:v>
                </c:pt>
                <c:pt idx="1300">
                  <c:v>235.29284999999999</c:v>
                </c:pt>
                <c:pt idx="1301">
                  <c:v>235.29284999999999</c:v>
                </c:pt>
                <c:pt idx="1302">
                  <c:v>235.29284999999999</c:v>
                </c:pt>
                <c:pt idx="1303">
                  <c:v>235.29284999999999</c:v>
                </c:pt>
                <c:pt idx="1304">
                  <c:v>235.29284999999999</c:v>
                </c:pt>
                <c:pt idx="1305">
                  <c:v>235.29284999999999</c:v>
                </c:pt>
                <c:pt idx="1306">
                  <c:v>235.29284999999999</c:v>
                </c:pt>
                <c:pt idx="1307">
                  <c:v>235.29284999999999</c:v>
                </c:pt>
                <c:pt idx="1308">
                  <c:v>235.29284999999999</c:v>
                </c:pt>
                <c:pt idx="1309">
                  <c:v>235.29284999999999</c:v>
                </c:pt>
                <c:pt idx="1310">
                  <c:v>235.29284999999999</c:v>
                </c:pt>
                <c:pt idx="1311">
                  <c:v>235.29284999999999</c:v>
                </c:pt>
                <c:pt idx="1312">
                  <c:v>235.29284999999999</c:v>
                </c:pt>
                <c:pt idx="1313">
                  <c:v>235.29284999999999</c:v>
                </c:pt>
                <c:pt idx="1314">
                  <c:v>235.29284999999999</c:v>
                </c:pt>
                <c:pt idx="1315">
                  <c:v>235.29284999999999</c:v>
                </c:pt>
                <c:pt idx="1316">
                  <c:v>235.29284999999999</c:v>
                </c:pt>
                <c:pt idx="1317">
                  <c:v>235.29284999999999</c:v>
                </c:pt>
                <c:pt idx="1318">
                  <c:v>235.29284999999999</c:v>
                </c:pt>
                <c:pt idx="1319">
                  <c:v>235.29284999999999</c:v>
                </c:pt>
                <c:pt idx="1320">
                  <c:v>235.29284999999999</c:v>
                </c:pt>
                <c:pt idx="1321">
                  <c:v>235.29284999999999</c:v>
                </c:pt>
                <c:pt idx="1322">
                  <c:v>235.29284999999999</c:v>
                </c:pt>
                <c:pt idx="1323">
                  <c:v>235.29284999999999</c:v>
                </c:pt>
                <c:pt idx="1324">
                  <c:v>235.29284999999999</c:v>
                </c:pt>
                <c:pt idx="1325">
                  <c:v>235.29284999999999</c:v>
                </c:pt>
                <c:pt idx="1326">
                  <c:v>235.29284999999999</c:v>
                </c:pt>
                <c:pt idx="1327">
                  <c:v>235.29284999999999</c:v>
                </c:pt>
                <c:pt idx="1328">
                  <c:v>235.29284999999999</c:v>
                </c:pt>
                <c:pt idx="1329">
                  <c:v>235.29284999999999</c:v>
                </c:pt>
                <c:pt idx="1330">
                  <c:v>235.29284999999999</c:v>
                </c:pt>
                <c:pt idx="1331">
                  <c:v>235.29284999999999</c:v>
                </c:pt>
                <c:pt idx="1332">
                  <c:v>235.29284999999999</c:v>
                </c:pt>
                <c:pt idx="1333">
                  <c:v>235.29284999999999</c:v>
                </c:pt>
                <c:pt idx="1334">
                  <c:v>235.29284999999999</c:v>
                </c:pt>
                <c:pt idx="1335">
                  <c:v>235.29284999999999</c:v>
                </c:pt>
                <c:pt idx="1336">
                  <c:v>235.29284999999999</c:v>
                </c:pt>
                <c:pt idx="1337">
                  <c:v>235.29284999999999</c:v>
                </c:pt>
                <c:pt idx="1338">
                  <c:v>235.29284999999999</c:v>
                </c:pt>
                <c:pt idx="1339">
                  <c:v>235.29284999999999</c:v>
                </c:pt>
                <c:pt idx="1340">
                  <c:v>235.29284999999999</c:v>
                </c:pt>
                <c:pt idx="1341">
                  <c:v>235.29284999999999</c:v>
                </c:pt>
                <c:pt idx="1342">
                  <c:v>235.29284999999999</c:v>
                </c:pt>
                <c:pt idx="1343">
                  <c:v>235.29284999999999</c:v>
                </c:pt>
                <c:pt idx="1344">
                  <c:v>235.29284999999999</c:v>
                </c:pt>
                <c:pt idx="1345">
                  <c:v>235.29284999999999</c:v>
                </c:pt>
                <c:pt idx="1346">
                  <c:v>235.29284999999999</c:v>
                </c:pt>
                <c:pt idx="1347">
                  <c:v>235.29284999999999</c:v>
                </c:pt>
                <c:pt idx="1348">
                  <c:v>235.29284999999999</c:v>
                </c:pt>
                <c:pt idx="1349">
                  <c:v>235.29284999999999</c:v>
                </c:pt>
                <c:pt idx="1350">
                  <c:v>235.29284999999999</c:v>
                </c:pt>
                <c:pt idx="1351">
                  <c:v>235.29284999999999</c:v>
                </c:pt>
                <c:pt idx="1352">
                  <c:v>235.29284999999999</c:v>
                </c:pt>
                <c:pt idx="1353">
                  <c:v>235.29284999999999</c:v>
                </c:pt>
                <c:pt idx="1354">
                  <c:v>235.29284999999999</c:v>
                </c:pt>
                <c:pt idx="1355">
                  <c:v>235.29284999999999</c:v>
                </c:pt>
                <c:pt idx="1356">
                  <c:v>235.29284999999999</c:v>
                </c:pt>
                <c:pt idx="1357">
                  <c:v>235.29284999999999</c:v>
                </c:pt>
                <c:pt idx="1358">
                  <c:v>235.29284999999999</c:v>
                </c:pt>
                <c:pt idx="1359">
                  <c:v>235.29284999999999</c:v>
                </c:pt>
                <c:pt idx="1360">
                  <c:v>235.29284999999999</c:v>
                </c:pt>
                <c:pt idx="1361">
                  <c:v>235.29284999999999</c:v>
                </c:pt>
                <c:pt idx="1362">
                  <c:v>235.29284999999999</c:v>
                </c:pt>
                <c:pt idx="1363">
                  <c:v>235.29284999999999</c:v>
                </c:pt>
                <c:pt idx="1364">
                  <c:v>235.29284999999999</c:v>
                </c:pt>
                <c:pt idx="1365">
                  <c:v>235.29284999999999</c:v>
                </c:pt>
                <c:pt idx="1366">
                  <c:v>235.29284999999999</c:v>
                </c:pt>
                <c:pt idx="1367">
                  <c:v>235.29284999999999</c:v>
                </c:pt>
                <c:pt idx="1368">
                  <c:v>235.29284999999999</c:v>
                </c:pt>
                <c:pt idx="1369">
                  <c:v>235.29284999999999</c:v>
                </c:pt>
                <c:pt idx="1370">
                  <c:v>235.29284999999999</c:v>
                </c:pt>
                <c:pt idx="1371">
                  <c:v>235.29284999999999</c:v>
                </c:pt>
                <c:pt idx="1372">
                  <c:v>235.29284999999999</c:v>
                </c:pt>
                <c:pt idx="1373">
                  <c:v>235.29284999999999</c:v>
                </c:pt>
                <c:pt idx="1374">
                  <c:v>235.29284999999999</c:v>
                </c:pt>
                <c:pt idx="1375">
                  <c:v>235.29284999999999</c:v>
                </c:pt>
                <c:pt idx="1376">
                  <c:v>235.29284999999999</c:v>
                </c:pt>
                <c:pt idx="1377">
                  <c:v>235.29284999999999</c:v>
                </c:pt>
                <c:pt idx="1378">
                  <c:v>235.29284999999999</c:v>
                </c:pt>
                <c:pt idx="1379">
                  <c:v>235.29284999999999</c:v>
                </c:pt>
                <c:pt idx="1380">
                  <c:v>235.29284999999999</c:v>
                </c:pt>
                <c:pt idx="1381">
                  <c:v>235.29284999999999</c:v>
                </c:pt>
                <c:pt idx="1382">
                  <c:v>235.29284999999999</c:v>
                </c:pt>
                <c:pt idx="1383">
                  <c:v>235.29284999999999</c:v>
                </c:pt>
                <c:pt idx="1384">
                  <c:v>235.29284999999999</c:v>
                </c:pt>
                <c:pt idx="1385">
                  <c:v>235.29284999999999</c:v>
                </c:pt>
                <c:pt idx="1386">
                  <c:v>235.29284999999999</c:v>
                </c:pt>
                <c:pt idx="1387">
                  <c:v>235.29284999999999</c:v>
                </c:pt>
                <c:pt idx="1388">
                  <c:v>235.29284999999999</c:v>
                </c:pt>
                <c:pt idx="1389">
                  <c:v>235.29284999999999</c:v>
                </c:pt>
                <c:pt idx="1390">
                  <c:v>235.29284999999999</c:v>
                </c:pt>
                <c:pt idx="1391">
                  <c:v>235.29284999999999</c:v>
                </c:pt>
                <c:pt idx="1392">
                  <c:v>235.29284999999999</c:v>
                </c:pt>
                <c:pt idx="1393">
                  <c:v>235.29284999999999</c:v>
                </c:pt>
                <c:pt idx="1394">
                  <c:v>235.29284999999999</c:v>
                </c:pt>
                <c:pt idx="1395">
                  <c:v>235.29284999999999</c:v>
                </c:pt>
                <c:pt idx="1396">
                  <c:v>235.29284999999999</c:v>
                </c:pt>
                <c:pt idx="1397">
                  <c:v>235.29284999999999</c:v>
                </c:pt>
                <c:pt idx="1398">
                  <c:v>235.29284999999999</c:v>
                </c:pt>
                <c:pt idx="1399">
                  <c:v>235.29284999999999</c:v>
                </c:pt>
                <c:pt idx="1400">
                  <c:v>235.29284999999999</c:v>
                </c:pt>
                <c:pt idx="1401">
                  <c:v>235.29284999999999</c:v>
                </c:pt>
                <c:pt idx="1402">
                  <c:v>235.29284999999999</c:v>
                </c:pt>
                <c:pt idx="1403">
                  <c:v>235.29284999999999</c:v>
                </c:pt>
                <c:pt idx="1404">
                  <c:v>235.29284999999999</c:v>
                </c:pt>
                <c:pt idx="1405">
                  <c:v>235.29284999999999</c:v>
                </c:pt>
                <c:pt idx="1406">
                  <c:v>235.29284999999999</c:v>
                </c:pt>
                <c:pt idx="1407">
                  <c:v>235.29284999999999</c:v>
                </c:pt>
                <c:pt idx="1408">
                  <c:v>235.29284999999999</c:v>
                </c:pt>
                <c:pt idx="1409">
                  <c:v>235.29284999999999</c:v>
                </c:pt>
                <c:pt idx="1410">
                  <c:v>235.29284999999999</c:v>
                </c:pt>
                <c:pt idx="1411">
                  <c:v>235.29284999999999</c:v>
                </c:pt>
                <c:pt idx="1412">
                  <c:v>235.29284999999999</c:v>
                </c:pt>
                <c:pt idx="1413">
                  <c:v>235.29284999999999</c:v>
                </c:pt>
                <c:pt idx="1414">
                  <c:v>235.29284999999999</c:v>
                </c:pt>
                <c:pt idx="1415">
                  <c:v>235.29284999999999</c:v>
                </c:pt>
                <c:pt idx="1416">
                  <c:v>235.29284999999999</c:v>
                </c:pt>
                <c:pt idx="1417">
                  <c:v>235.29284999999999</c:v>
                </c:pt>
                <c:pt idx="1418">
                  <c:v>235.29284999999999</c:v>
                </c:pt>
                <c:pt idx="1419">
                  <c:v>235.29284999999999</c:v>
                </c:pt>
                <c:pt idx="1420">
                  <c:v>235.29284999999999</c:v>
                </c:pt>
                <c:pt idx="1421">
                  <c:v>235.29284999999999</c:v>
                </c:pt>
                <c:pt idx="1422">
                  <c:v>235.29284999999999</c:v>
                </c:pt>
                <c:pt idx="1423">
                  <c:v>235.29284999999999</c:v>
                </c:pt>
                <c:pt idx="1424">
                  <c:v>235.29284999999999</c:v>
                </c:pt>
                <c:pt idx="1425">
                  <c:v>235.29284999999999</c:v>
                </c:pt>
                <c:pt idx="1426">
                  <c:v>235.29284999999999</c:v>
                </c:pt>
                <c:pt idx="1427">
                  <c:v>235.29284999999999</c:v>
                </c:pt>
                <c:pt idx="1428">
                  <c:v>235.29284999999999</c:v>
                </c:pt>
                <c:pt idx="1429">
                  <c:v>235.29284999999999</c:v>
                </c:pt>
                <c:pt idx="1430">
                  <c:v>235.29284999999999</c:v>
                </c:pt>
                <c:pt idx="1431">
                  <c:v>235.29284999999999</c:v>
                </c:pt>
                <c:pt idx="1432">
                  <c:v>235.29284999999999</c:v>
                </c:pt>
                <c:pt idx="1433">
                  <c:v>235.29284999999999</c:v>
                </c:pt>
                <c:pt idx="1434">
                  <c:v>235.29284999999999</c:v>
                </c:pt>
                <c:pt idx="1435">
                  <c:v>235.29284999999999</c:v>
                </c:pt>
                <c:pt idx="1436">
                  <c:v>235.29284999999999</c:v>
                </c:pt>
                <c:pt idx="1437">
                  <c:v>235.29284999999999</c:v>
                </c:pt>
                <c:pt idx="1438">
                  <c:v>235.29284999999999</c:v>
                </c:pt>
                <c:pt idx="1439">
                  <c:v>235.29284999999999</c:v>
                </c:pt>
                <c:pt idx="1440">
                  <c:v>235.29284999999999</c:v>
                </c:pt>
                <c:pt idx="1441">
                  <c:v>235.29284999999999</c:v>
                </c:pt>
                <c:pt idx="1442">
                  <c:v>235.29284999999999</c:v>
                </c:pt>
                <c:pt idx="1443">
                  <c:v>235.29284999999999</c:v>
                </c:pt>
                <c:pt idx="1444">
                  <c:v>235.29284999999999</c:v>
                </c:pt>
                <c:pt idx="1445">
                  <c:v>235.29284999999999</c:v>
                </c:pt>
                <c:pt idx="1446">
                  <c:v>235.29284999999999</c:v>
                </c:pt>
                <c:pt idx="1447">
                  <c:v>235.29284999999999</c:v>
                </c:pt>
                <c:pt idx="1448">
                  <c:v>235.29284999999999</c:v>
                </c:pt>
                <c:pt idx="1449">
                  <c:v>235.29284999999999</c:v>
                </c:pt>
                <c:pt idx="1450">
                  <c:v>235.29284999999999</c:v>
                </c:pt>
                <c:pt idx="1451">
                  <c:v>235.29284999999999</c:v>
                </c:pt>
                <c:pt idx="1452">
                  <c:v>235.29284999999999</c:v>
                </c:pt>
                <c:pt idx="1453">
                  <c:v>235.29284999999999</c:v>
                </c:pt>
                <c:pt idx="1454">
                  <c:v>235.29284999999999</c:v>
                </c:pt>
                <c:pt idx="1455">
                  <c:v>235.29284999999999</c:v>
                </c:pt>
                <c:pt idx="1456">
                  <c:v>235.29284999999999</c:v>
                </c:pt>
                <c:pt idx="1457">
                  <c:v>235.29284999999999</c:v>
                </c:pt>
                <c:pt idx="1458">
                  <c:v>235.29284999999999</c:v>
                </c:pt>
                <c:pt idx="1459">
                  <c:v>235.29284999999999</c:v>
                </c:pt>
                <c:pt idx="1460">
                  <c:v>235.29284999999999</c:v>
                </c:pt>
                <c:pt idx="1461">
                  <c:v>235.29284999999999</c:v>
                </c:pt>
                <c:pt idx="1462">
                  <c:v>235.29284999999999</c:v>
                </c:pt>
                <c:pt idx="1463">
                  <c:v>235.29284999999999</c:v>
                </c:pt>
                <c:pt idx="1464">
                  <c:v>235.29284999999999</c:v>
                </c:pt>
                <c:pt idx="1465">
                  <c:v>235.29284999999999</c:v>
                </c:pt>
                <c:pt idx="1466">
                  <c:v>235.29284999999999</c:v>
                </c:pt>
                <c:pt idx="1467">
                  <c:v>235.29284999999999</c:v>
                </c:pt>
                <c:pt idx="1468">
                  <c:v>235.29284999999999</c:v>
                </c:pt>
                <c:pt idx="1469">
                  <c:v>235.29284999999999</c:v>
                </c:pt>
                <c:pt idx="1470">
                  <c:v>235.29284999999999</c:v>
                </c:pt>
                <c:pt idx="1471">
                  <c:v>235.29284999999999</c:v>
                </c:pt>
                <c:pt idx="1472">
                  <c:v>235.29284999999999</c:v>
                </c:pt>
                <c:pt idx="1473">
                  <c:v>235.29284999999999</c:v>
                </c:pt>
                <c:pt idx="1474">
                  <c:v>235.29284999999999</c:v>
                </c:pt>
                <c:pt idx="1475">
                  <c:v>235.29284999999999</c:v>
                </c:pt>
                <c:pt idx="1476">
                  <c:v>235.29284999999999</c:v>
                </c:pt>
                <c:pt idx="1477">
                  <c:v>235.29284999999999</c:v>
                </c:pt>
                <c:pt idx="1478">
                  <c:v>235.29284999999999</c:v>
                </c:pt>
                <c:pt idx="1479">
                  <c:v>235.29284999999999</c:v>
                </c:pt>
                <c:pt idx="1480">
                  <c:v>235.29284999999999</c:v>
                </c:pt>
                <c:pt idx="1481">
                  <c:v>235.29284999999999</c:v>
                </c:pt>
                <c:pt idx="1482">
                  <c:v>235.29284999999999</c:v>
                </c:pt>
                <c:pt idx="1483">
                  <c:v>235.29284999999999</c:v>
                </c:pt>
                <c:pt idx="1484">
                  <c:v>235.29284999999999</c:v>
                </c:pt>
                <c:pt idx="1485">
                  <c:v>235.29284999999999</c:v>
                </c:pt>
                <c:pt idx="1486">
                  <c:v>235.29284999999999</c:v>
                </c:pt>
                <c:pt idx="1487">
                  <c:v>235.29284999999999</c:v>
                </c:pt>
                <c:pt idx="1488">
                  <c:v>235.29284999999999</c:v>
                </c:pt>
                <c:pt idx="1489">
                  <c:v>235.29284999999999</c:v>
                </c:pt>
                <c:pt idx="1490">
                  <c:v>235.29284999999999</c:v>
                </c:pt>
                <c:pt idx="1491">
                  <c:v>235.29284999999999</c:v>
                </c:pt>
                <c:pt idx="1492">
                  <c:v>235.29284999999999</c:v>
                </c:pt>
                <c:pt idx="1493">
                  <c:v>235.29284999999999</c:v>
                </c:pt>
                <c:pt idx="1494">
                  <c:v>235.29284999999999</c:v>
                </c:pt>
                <c:pt idx="1495">
                  <c:v>235.29284999999999</c:v>
                </c:pt>
                <c:pt idx="1496">
                  <c:v>235.29284999999999</c:v>
                </c:pt>
                <c:pt idx="1497">
                  <c:v>235.29284999999999</c:v>
                </c:pt>
                <c:pt idx="1498">
                  <c:v>235.29284999999999</c:v>
                </c:pt>
                <c:pt idx="1499">
                  <c:v>235.29284999999999</c:v>
                </c:pt>
                <c:pt idx="1500">
                  <c:v>235.29284999999999</c:v>
                </c:pt>
                <c:pt idx="1501">
                  <c:v>235.29284999999999</c:v>
                </c:pt>
                <c:pt idx="1502">
                  <c:v>235.29284999999999</c:v>
                </c:pt>
                <c:pt idx="1503">
                  <c:v>235.29284999999999</c:v>
                </c:pt>
                <c:pt idx="1504">
                  <c:v>235.29284999999999</c:v>
                </c:pt>
                <c:pt idx="1505">
                  <c:v>235.29284999999999</c:v>
                </c:pt>
                <c:pt idx="1506">
                  <c:v>235.29284999999999</c:v>
                </c:pt>
                <c:pt idx="1507">
                  <c:v>235.29284999999999</c:v>
                </c:pt>
                <c:pt idx="1508">
                  <c:v>235.29284999999999</c:v>
                </c:pt>
                <c:pt idx="1509">
                  <c:v>235.29284999999999</c:v>
                </c:pt>
                <c:pt idx="1510">
                  <c:v>235.29284999999999</c:v>
                </c:pt>
                <c:pt idx="1511">
                  <c:v>235.29284999999999</c:v>
                </c:pt>
                <c:pt idx="1512">
                  <c:v>235.29284999999999</c:v>
                </c:pt>
                <c:pt idx="1513">
                  <c:v>235.29284999999999</c:v>
                </c:pt>
                <c:pt idx="1514">
                  <c:v>235.29284999999999</c:v>
                </c:pt>
                <c:pt idx="1515">
                  <c:v>235.29284999999999</c:v>
                </c:pt>
                <c:pt idx="1516">
                  <c:v>235.29284999999999</c:v>
                </c:pt>
                <c:pt idx="1517">
                  <c:v>235.29284999999999</c:v>
                </c:pt>
                <c:pt idx="1518">
                  <c:v>235.29284999999999</c:v>
                </c:pt>
                <c:pt idx="1519">
                  <c:v>235.29284999999999</c:v>
                </c:pt>
                <c:pt idx="1520">
                  <c:v>235.29284999999999</c:v>
                </c:pt>
                <c:pt idx="1521">
                  <c:v>235.29284999999999</c:v>
                </c:pt>
                <c:pt idx="1522">
                  <c:v>235.29284999999999</c:v>
                </c:pt>
                <c:pt idx="1523">
                  <c:v>235.29284999999999</c:v>
                </c:pt>
                <c:pt idx="1524">
                  <c:v>235.29284999999999</c:v>
                </c:pt>
                <c:pt idx="1525">
                  <c:v>235.29284999999999</c:v>
                </c:pt>
                <c:pt idx="1526">
                  <c:v>235.29284999999999</c:v>
                </c:pt>
                <c:pt idx="1527">
                  <c:v>235.29284999999999</c:v>
                </c:pt>
                <c:pt idx="1528">
                  <c:v>235.29284999999999</c:v>
                </c:pt>
                <c:pt idx="1529">
                  <c:v>235.29284999999999</c:v>
                </c:pt>
                <c:pt idx="1530">
                  <c:v>235.29284999999999</c:v>
                </c:pt>
                <c:pt idx="1531">
                  <c:v>235.29284999999999</c:v>
                </c:pt>
                <c:pt idx="1532">
                  <c:v>235.29284999999999</c:v>
                </c:pt>
                <c:pt idx="1533">
                  <c:v>235.29284999999999</c:v>
                </c:pt>
                <c:pt idx="1534">
                  <c:v>235.29284999999999</c:v>
                </c:pt>
                <c:pt idx="1535">
                  <c:v>235.29284999999999</c:v>
                </c:pt>
                <c:pt idx="1536">
                  <c:v>235.29284999999999</c:v>
                </c:pt>
                <c:pt idx="1537">
                  <c:v>235.29284999999999</c:v>
                </c:pt>
                <c:pt idx="1538">
                  <c:v>235.29284999999999</c:v>
                </c:pt>
                <c:pt idx="1539">
                  <c:v>235.29284999999999</c:v>
                </c:pt>
                <c:pt idx="1540">
                  <c:v>235.29284999999999</c:v>
                </c:pt>
                <c:pt idx="1541">
                  <c:v>235.29284999999999</c:v>
                </c:pt>
                <c:pt idx="1542">
                  <c:v>235.29284999999999</c:v>
                </c:pt>
                <c:pt idx="1543">
                  <c:v>235.29284999999999</c:v>
                </c:pt>
                <c:pt idx="1544">
                  <c:v>235.29284999999999</c:v>
                </c:pt>
                <c:pt idx="1545">
                  <c:v>235.29284999999999</c:v>
                </c:pt>
                <c:pt idx="1546">
                  <c:v>235.29284999999999</c:v>
                </c:pt>
                <c:pt idx="1547">
                  <c:v>235.29284999999999</c:v>
                </c:pt>
                <c:pt idx="1548">
                  <c:v>235.29284999999999</c:v>
                </c:pt>
                <c:pt idx="1549">
                  <c:v>235.29284999999999</c:v>
                </c:pt>
                <c:pt idx="1550">
                  <c:v>235.29284999999999</c:v>
                </c:pt>
                <c:pt idx="1551">
                  <c:v>235.29284999999999</c:v>
                </c:pt>
                <c:pt idx="1552">
                  <c:v>235.29284999999999</c:v>
                </c:pt>
                <c:pt idx="1553">
                  <c:v>235.29284999999999</c:v>
                </c:pt>
                <c:pt idx="1554">
                  <c:v>235.29284999999999</c:v>
                </c:pt>
                <c:pt idx="1555">
                  <c:v>235.29284999999999</c:v>
                </c:pt>
                <c:pt idx="1556">
                  <c:v>235.29284999999999</c:v>
                </c:pt>
                <c:pt idx="1557">
                  <c:v>235.29284999999999</c:v>
                </c:pt>
                <c:pt idx="1558">
                  <c:v>235.29284999999999</c:v>
                </c:pt>
                <c:pt idx="1559">
                  <c:v>235.29284999999999</c:v>
                </c:pt>
                <c:pt idx="1560">
                  <c:v>235.29284999999999</c:v>
                </c:pt>
                <c:pt idx="1561">
                  <c:v>235.29284999999999</c:v>
                </c:pt>
                <c:pt idx="1562">
                  <c:v>235.29284999999999</c:v>
                </c:pt>
                <c:pt idx="1563">
                  <c:v>235.29284999999999</c:v>
                </c:pt>
                <c:pt idx="1564">
                  <c:v>235.29284999999999</c:v>
                </c:pt>
                <c:pt idx="1565">
                  <c:v>235.29284999999999</c:v>
                </c:pt>
                <c:pt idx="1566">
                  <c:v>235.29284999999999</c:v>
                </c:pt>
                <c:pt idx="1567">
                  <c:v>235.29284999999999</c:v>
                </c:pt>
                <c:pt idx="1568">
                  <c:v>235.29284999999999</c:v>
                </c:pt>
                <c:pt idx="1569">
                  <c:v>235.29284999999999</c:v>
                </c:pt>
                <c:pt idx="1570">
                  <c:v>235.29284999999999</c:v>
                </c:pt>
                <c:pt idx="1571">
                  <c:v>235.29284999999999</c:v>
                </c:pt>
                <c:pt idx="1572">
                  <c:v>235.29284999999999</c:v>
                </c:pt>
                <c:pt idx="1573">
                  <c:v>235.29284999999999</c:v>
                </c:pt>
                <c:pt idx="1574">
                  <c:v>235.29284999999999</c:v>
                </c:pt>
                <c:pt idx="1575">
                  <c:v>235.29284999999999</c:v>
                </c:pt>
                <c:pt idx="1576">
                  <c:v>235.29284999999999</c:v>
                </c:pt>
                <c:pt idx="1577">
                  <c:v>235.29284999999999</c:v>
                </c:pt>
                <c:pt idx="1578">
                  <c:v>235.29284999999999</c:v>
                </c:pt>
                <c:pt idx="1579">
                  <c:v>235.29284999999999</c:v>
                </c:pt>
                <c:pt idx="1580">
                  <c:v>235.29284999999999</c:v>
                </c:pt>
                <c:pt idx="1581">
                  <c:v>235.29284999999999</c:v>
                </c:pt>
                <c:pt idx="1582">
                  <c:v>235.29284999999999</c:v>
                </c:pt>
                <c:pt idx="1583">
                  <c:v>235.29284999999999</c:v>
                </c:pt>
                <c:pt idx="1584">
                  <c:v>235.29284999999999</c:v>
                </c:pt>
                <c:pt idx="1585">
                  <c:v>235.29284999999999</c:v>
                </c:pt>
                <c:pt idx="1586">
                  <c:v>235.29284999999999</c:v>
                </c:pt>
                <c:pt idx="1587">
                  <c:v>235.29284999999999</c:v>
                </c:pt>
                <c:pt idx="1588">
                  <c:v>235.29284999999999</c:v>
                </c:pt>
                <c:pt idx="1589">
                  <c:v>235.29284999999999</c:v>
                </c:pt>
                <c:pt idx="1590">
                  <c:v>235.29284999999999</c:v>
                </c:pt>
                <c:pt idx="1591">
                  <c:v>235.29284999999999</c:v>
                </c:pt>
                <c:pt idx="1592">
                  <c:v>235.29284999999999</c:v>
                </c:pt>
                <c:pt idx="1593">
                  <c:v>235.29284999999999</c:v>
                </c:pt>
                <c:pt idx="1594">
                  <c:v>235.29284999999999</c:v>
                </c:pt>
                <c:pt idx="1595">
                  <c:v>235.29284999999999</c:v>
                </c:pt>
                <c:pt idx="1596">
                  <c:v>235.29284999999999</c:v>
                </c:pt>
                <c:pt idx="1597">
                  <c:v>235.29284999999999</c:v>
                </c:pt>
                <c:pt idx="1598">
                  <c:v>235.29284999999999</c:v>
                </c:pt>
                <c:pt idx="1599">
                  <c:v>235.29284999999999</c:v>
                </c:pt>
                <c:pt idx="1600">
                  <c:v>235.29284999999999</c:v>
                </c:pt>
                <c:pt idx="1601">
                  <c:v>235.29284999999999</c:v>
                </c:pt>
                <c:pt idx="1602">
                  <c:v>235.29284999999999</c:v>
                </c:pt>
                <c:pt idx="1603">
                  <c:v>235.29284999999999</c:v>
                </c:pt>
                <c:pt idx="1604">
                  <c:v>235.29284999999999</c:v>
                </c:pt>
                <c:pt idx="1605">
                  <c:v>235.29284999999999</c:v>
                </c:pt>
                <c:pt idx="1606">
                  <c:v>235.29284999999999</c:v>
                </c:pt>
                <c:pt idx="1607">
                  <c:v>235.29284999999999</c:v>
                </c:pt>
                <c:pt idx="1608">
                  <c:v>235.29284999999999</c:v>
                </c:pt>
                <c:pt idx="1609">
                  <c:v>235.29284999999999</c:v>
                </c:pt>
                <c:pt idx="1610">
                  <c:v>235.29284999999999</c:v>
                </c:pt>
                <c:pt idx="1611">
                  <c:v>235.29284999999999</c:v>
                </c:pt>
                <c:pt idx="1612">
                  <c:v>235.29284999999999</c:v>
                </c:pt>
                <c:pt idx="1613">
                  <c:v>235.29284999999999</c:v>
                </c:pt>
                <c:pt idx="1614">
                  <c:v>235.29284999999999</c:v>
                </c:pt>
                <c:pt idx="1615">
                  <c:v>235.29284999999999</c:v>
                </c:pt>
                <c:pt idx="1616">
                  <c:v>235.29284999999999</c:v>
                </c:pt>
                <c:pt idx="1617">
                  <c:v>235.29284999999999</c:v>
                </c:pt>
                <c:pt idx="1618">
                  <c:v>235.29284999999999</c:v>
                </c:pt>
                <c:pt idx="1619">
                  <c:v>235.29284999999999</c:v>
                </c:pt>
                <c:pt idx="1620">
                  <c:v>235.29284999999999</c:v>
                </c:pt>
                <c:pt idx="1621">
                  <c:v>235.29284999999999</c:v>
                </c:pt>
                <c:pt idx="1622">
                  <c:v>235.29284999999999</c:v>
                </c:pt>
                <c:pt idx="1623">
                  <c:v>235.29284999999999</c:v>
                </c:pt>
                <c:pt idx="1624">
                  <c:v>235.29284999999999</c:v>
                </c:pt>
                <c:pt idx="1625">
                  <c:v>235.29284999999999</c:v>
                </c:pt>
                <c:pt idx="1626">
                  <c:v>235.29284999999999</c:v>
                </c:pt>
                <c:pt idx="1627">
                  <c:v>235.29284999999999</c:v>
                </c:pt>
                <c:pt idx="1628">
                  <c:v>235.29284999999999</c:v>
                </c:pt>
                <c:pt idx="1629">
                  <c:v>235.29284999999999</c:v>
                </c:pt>
                <c:pt idx="1630">
                  <c:v>235.29284999999999</c:v>
                </c:pt>
                <c:pt idx="1631">
                  <c:v>235.29284999999999</c:v>
                </c:pt>
                <c:pt idx="1632">
                  <c:v>235.29284999999999</c:v>
                </c:pt>
                <c:pt idx="1633">
                  <c:v>235.29284999999999</c:v>
                </c:pt>
                <c:pt idx="1634">
                  <c:v>235.29284999999999</c:v>
                </c:pt>
                <c:pt idx="1635">
                  <c:v>235.29284999999999</c:v>
                </c:pt>
                <c:pt idx="1636">
                  <c:v>235.29284999999999</c:v>
                </c:pt>
                <c:pt idx="1637">
                  <c:v>235.29284999999999</c:v>
                </c:pt>
                <c:pt idx="1638">
                  <c:v>235.29284999999999</c:v>
                </c:pt>
                <c:pt idx="1639">
                  <c:v>235.29284999999999</c:v>
                </c:pt>
                <c:pt idx="1640">
                  <c:v>235.29284999999999</c:v>
                </c:pt>
                <c:pt idx="1641">
                  <c:v>235.29284999999999</c:v>
                </c:pt>
                <c:pt idx="1642">
                  <c:v>235.29284999999999</c:v>
                </c:pt>
                <c:pt idx="1643">
                  <c:v>235.29284999999999</c:v>
                </c:pt>
                <c:pt idx="1644">
                  <c:v>235.29284999999999</c:v>
                </c:pt>
                <c:pt idx="1645">
                  <c:v>235.29284999999999</c:v>
                </c:pt>
                <c:pt idx="1646">
                  <c:v>235.29284999999999</c:v>
                </c:pt>
                <c:pt idx="1647">
                  <c:v>235.29284999999999</c:v>
                </c:pt>
                <c:pt idx="1648">
                  <c:v>235.29284999999999</c:v>
                </c:pt>
                <c:pt idx="1649">
                  <c:v>235.29284999999999</c:v>
                </c:pt>
                <c:pt idx="1650">
                  <c:v>235.29284999999999</c:v>
                </c:pt>
                <c:pt idx="1651">
                  <c:v>235.29284999999999</c:v>
                </c:pt>
                <c:pt idx="1652">
                  <c:v>235.29284999999999</c:v>
                </c:pt>
                <c:pt idx="1653">
                  <c:v>235.29284999999999</c:v>
                </c:pt>
                <c:pt idx="1654">
                  <c:v>235.29284999999999</c:v>
                </c:pt>
                <c:pt idx="1655">
                  <c:v>235.29284999999999</c:v>
                </c:pt>
                <c:pt idx="1656">
                  <c:v>235.29284999999999</c:v>
                </c:pt>
                <c:pt idx="1657">
                  <c:v>235.29284999999999</c:v>
                </c:pt>
                <c:pt idx="1658">
                  <c:v>235.29284999999999</c:v>
                </c:pt>
                <c:pt idx="1659">
                  <c:v>235.29284999999999</c:v>
                </c:pt>
                <c:pt idx="1660">
                  <c:v>235.29284999999999</c:v>
                </c:pt>
                <c:pt idx="1661">
                  <c:v>235.29284999999999</c:v>
                </c:pt>
                <c:pt idx="1662">
                  <c:v>235.29284999999999</c:v>
                </c:pt>
                <c:pt idx="1663">
                  <c:v>235.29284999999999</c:v>
                </c:pt>
                <c:pt idx="1664">
                  <c:v>235.29284999999999</c:v>
                </c:pt>
                <c:pt idx="1665">
                  <c:v>235.29284999999999</c:v>
                </c:pt>
                <c:pt idx="1666">
                  <c:v>235.29284999999999</c:v>
                </c:pt>
                <c:pt idx="1667">
                  <c:v>235.29284999999999</c:v>
                </c:pt>
                <c:pt idx="1668">
                  <c:v>235.29284999999999</c:v>
                </c:pt>
                <c:pt idx="1669">
                  <c:v>235.29284999999999</c:v>
                </c:pt>
                <c:pt idx="1670">
                  <c:v>235.29284999999999</c:v>
                </c:pt>
                <c:pt idx="1671">
                  <c:v>235.29284999999999</c:v>
                </c:pt>
                <c:pt idx="1672">
                  <c:v>235.29284999999999</c:v>
                </c:pt>
                <c:pt idx="1673">
                  <c:v>235.29284999999999</c:v>
                </c:pt>
                <c:pt idx="1674">
                  <c:v>235.29284999999999</c:v>
                </c:pt>
                <c:pt idx="1675">
                  <c:v>235.29284999999999</c:v>
                </c:pt>
                <c:pt idx="1676">
                  <c:v>235.29284999999999</c:v>
                </c:pt>
                <c:pt idx="1677">
                  <c:v>235.29284999999999</c:v>
                </c:pt>
                <c:pt idx="1678">
                  <c:v>235.29284999999999</c:v>
                </c:pt>
                <c:pt idx="1679">
                  <c:v>235.29284999999999</c:v>
                </c:pt>
                <c:pt idx="1680">
                  <c:v>235.29284999999999</c:v>
                </c:pt>
                <c:pt idx="1681">
                  <c:v>235.29284999999999</c:v>
                </c:pt>
                <c:pt idx="1682">
                  <c:v>235.29284999999999</c:v>
                </c:pt>
                <c:pt idx="1683">
                  <c:v>235.29284999999999</c:v>
                </c:pt>
                <c:pt idx="1684">
                  <c:v>235.29284999999999</c:v>
                </c:pt>
                <c:pt idx="1685">
                  <c:v>235.29284999999999</c:v>
                </c:pt>
                <c:pt idx="1686">
                  <c:v>235.29284999999999</c:v>
                </c:pt>
                <c:pt idx="1687">
                  <c:v>235.29284999999999</c:v>
                </c:pt>
                <c:pt idx="1688">
                  <c:v>235.29284999999999</c:v>
                </c:pt>
                <c:pt idx="1689">
                  <c:v>235.29284999999999</c:v>
                </c:pt>
                <c:pt idx="1690">
                  <c:v>235.29284999999999</c:v>
                </c:pt>
                <c:pt idx="1691">
                  <c:v>235.29284999999999</c:v>
                </c:pt>
                <c:pt idx="1692">
                  <c:v>235.29284999999999</c:v>
                </c:pt>
                <c:pt idx="1693">
                  <c:v>235.29284999999999</c:v>
                </c:pt>
                <c:pt idx="1694">
                  <c:v>235.29284999999999</c:v>
                </c:pt>
                <c:pt idx="1695">
                  <c:v>235.29284999999999</c:v>
                </c:pt>
                <c:pt idx="1696">
                  <c:v>235.29284999999999</c:v>
                </c:pt>
                <c:pt idx="1697">
                  <c:v>235.29284999999999</c:v>
                </c:pt>
                <c:pt idx="1698">
                  <c:v>235.29284999999999</c:v>
                </c:pt>
                <c:pt idx="1699">
                  <c:v>235.29284999999999</c:v>
                </c:pt>
                <c:pt idx="1700">
                  <c:v>235.29284999999999</c:v>
                </c:pt>
                <c:pt idx="1701">
                  <c:v>235.29284999999999</c:v>
                </c:pt>
                <c:pt idx="1702">
                  <c:v>235.29284999999999</c:v>
                </c:pt>
                <c:pt idx="1703">
                  <c:v>235.29284999999999</c:v>
                </c:pt>
                <c:pt idx="1704">
                  <c:v>235.29284999999999</c:v>
                </c:pt>
                <c:pt idx="1705">
                  <c:v>235.29284999999999</c:v>
                </c:pt>
                <c:pt idx="1706">
                  <c:v>235.29284999999999</c:v>
                </c:pt>
                <c:pt idx="1707">
                  <c:v>235.29284999999999</c:v>
                </c:pt>
                <c:pt idx="1708">
                  <c:v>235.29284999999999</c:v>
                </c:pt>
                <c:pt idx="1709">
                  <c:v>235.29284999999999</c:v>
                </c:pt>
                <c:pt idx="1710">
                  <c:v>235.29284999999999</c:v>
                </c:pt>
                <c:pt idx="1711">
                  <c:v>235.29284999999999</c:v>
                </c:pt>
                <c:pt idx="1712">
                  <c:v>235.29284999999999</c:v>
                </c:pt>
                <c:pt idx="1713">
                  <c:v>235.29284999999999</c:v>
                </c:pt>
                <c:pt idx="1714">
                  <c:v>235.29284999999999</c:v>
                </c:pt>
                <c:pt idx="1715">
                  <c:v>235.29284999999999</c:v>
                </c:pt>
                <c:pt idx="1716">
                  <c:v>235.29284999999999</c:v>
                </c:pt>
                <c:pt idx="1717">
                  <c:v>235.29284999999999</c:v>
                </c:pt>
                <c:pt idx="1718">
                  <c:v>235.29284999999999</c:v>
                </c:pt>
                <c:pt idx="1719">
                  <c:v>235.29284999999999</c:v>
                </c:pt>
                <c:pt idx="1720">
                  <c:v>235.29284999999999</c:v>
                </c:pt>
                <c:pt idx="1721">
                  <c:v>235.29284999999999</c:v>
                </c:pt>
                <c:pt idx="1722">
                  <c:v>235.29284999999999</c:v>
                </c:pt>
                <c:pt idx="1723">
                  <c:v>235.29284999999999</c:v>
                </c:pt>
                <c:pt idx="1724">
                  <c:v>235.29284999999999</c:v>
                </c:pt>
                <c:pt idx="1725">
                  <c:v>235.29284999999999</c:v>
                </c:pt>
                <c:pt idx="1726">
                  <c:v>235.29284999999999</c:v>
                </c:pt>
                <c:pt idx="1727">
                  <c:v>235.29284999999999</c:v>
                </c:pt>
                <c:pt idx="1728">
                  <c:v>235.29284999999999</c:v>
                </c:pt>
                <c:pt idx="1729">
                  <c:v>235.29284999999999</c:v>
                </c:pt>
                <c:pt idx="1730">
                  <c:v>235.29284999999999</c:v>
                </c:pt>
                <c:pt idx="1731">
                  <c:v>235.29284999999999</c:v>
                </c:pt>
                <c:pt idx="1732">
                  <c:v>235.29284999999999</c:v>
                </c:pt>
                <c:pt idx="1733">
                  <c:v>235.29284999999999</c:v>
                </c:pt>
                <c:pt idx="1734">
                  <c:v>235.29284999999999</c:v>
                </c:pt>
                <c:pt idx="1735">
                  <c:v>235.29284999999999</c:v>
                </c:pt>
                <c:pt idx="1736">
                  <c:v>235.29284999999999</c:v>
                </c:pt>
                <c:pt idx="1737">
                  <c:v>235.29284999999999</c:v>
                </c:pt>
                <c:pt idx="1738">
                  <c:v>235.29284999999999</c:v>
                </c:pt>
                <c:pt idx="1739">
                  <c:v>235.29284999999999</c:v>
                </c:pt>
                <c:pt idx="1740">
                  <c:v>235.29284999999999</c:v>
                </c:pt>
                <c:pt idx="1741">
                  <c:v>235.29284999999999</c:v>
                </c:pt>
                <c:pt idx="1742">
                  <c:v>235.29284999999999</c:v>
                </c:pt>
                <c:pt idx="1743">
                  <c:v>235.29284999999999</c:v>
                </c:pt>
                <c:pt idx="1744">
                  <c:v>235.29284999999999</c:v>
                </c:pt>
                <c:pt idx="1745">
                  <c:v>235.29284999999999</c:v>
                </c:pt>
                <c:pt idx="1746">
                  <c:v>235.29284999999999</c:v>
                </c:pt>
                <c:pt idx="1747">
                  <c:v>235.29284999999999</c:v>
                </c:pt>
                <c:pt idx="1748">
                  <c:v>235.29284999999999</c:v>
                </c:pt>
                <c:pt idx="1749">
                  <c:v>235.29284999999999</c:v>
                </c:pt>
                <c:pt idx="1750">
                  <c:v>235.29284999999999</c:v>
                </c:pt>
                <c:pt idx="1751">
                  <c:v>235.29284999999999</c:v>
                </c:pt>
                <c:pt idx="1752">
                  <c:v>235.29284999999999</c:v>
                </c:pt>
                <c:pt idx="1753">
                  <c:v>235.29284999999999</c:v>
                </c:pt>
                <c:pt idx="1754">
                  <c:v>235.29284999999999</c:v>
                </c:pt>
                <c:pt idx="1755">
                  <c:v>235.29284999999999</c:v>
                </c:pt>
                <c:pt idx="1756">
                  <c:v>235.29284999999999</c:v>
                </c:pt>
                <c:pt idx="1757">
                  <c:v>235.29284999999999</c:v>
                </c:pt>
                <c:pt idx="1758">
                  <c:v>235.29284999999999</c:v>
                </c:pt>
                <c:pt idx="1759">
                  <c:v>235.29284999999999</c:v>
                </c:pt>
                <c:pt idx="1760">
                  <c:v>235.29284999999999</c:v>
                </c:pt>
                <c:pt idx="1761">
                  <c:v>235.29284999999999</c:v>
                </c:pt>
                <c:pt idx="1762">
                  <c:v>235.29284999999999</c:v>
                </c:pt>
                <c:pt idx="1763">
                  <c:v>235.29284999999999</c:v>
                </c:pt>
                <c:pt idx="1764">
                  <c:v>235.29284999999999</c:v>
                </c:pt>
                <c:pt idx="1765">
                  <c:v>235.29284999999999</c:v>
                </c:pt>
                <c:pt idx="1766">
                  <c:v>235.29284999999999</c:v>
                </c:pt>
                <c:pt idx="1767">
                  <c:v>235.29284999999999</c:v>
                </c:pt>
                <c:pt idx="1768">
                  <c:v>235.29284999999999</c:v>
                </c:pt>
                <c:pt idx="1769">
                  <c:v>235.29284999999999</c:v>
                </c:pt>
                <c:pt idx="1770">
                  <c:v>235.29284999999999</c:v>
                </c:pt>
                <c:pt idx="1771">
                  <c:v>235.29284999999999</c:v>
                </c:pt>
                <c:pt idx="1772">
                  <c:v>235.29284999999999</c:v>
                </c:pt>
                <c:pt idx="1773">
                  <c:v>235.29284999999999</c:v>
                </c:pt>
                <c:pt idx="1774">
                  <c:v>235.29284999999999</c:v>
                </c:pt>
                <c:pt idx="1775">
                  <c:v>235.29284999999999</c:v>
                </c:pt>
                <c:pt idx="1776">
                  <c:v>235.29284999999999</c:v>
                </c:pt>
                <c:pt idx="1777">
                  <c:v>235.29284999999999</c:v>
                </c:pt>
                <c:pt idx="1778">
                  <c:v>235.29284999999999</c:v>
                </c:pt>
                <c:pt idx="1779">
                  <c:v>235.29284999999999</c:v>
                </c:pt>
                <c:pt idx="1780">
                  <c:v>235.29284999999999</c:v>
                </c:pt>
                <c:pt idx="1781">
                  <c:v>235.29284999999999</c:v>
                </c:pt>
                <c:pt idx="1782">
                  <c:v>235.29284999999999</c:v>
                </c:pt>
                <c:pt idx="1783">
                  <c:v>235.29284999999999</c:v>
                </c:pt>
                <c:pt idx="1784">
                  <c:v>235.29284999999999</c:v>
                </c:pt>
                <c:pt idx="1785">
                  <c:v>235.29284999999999</c:v>
                </c:pt>
                <c:pt idx="1786">
                  <c:v>235.29284999999999</c:v>
                </c:pt>
                <c:pt idx="1787">
                  <c:v>235.29284999999999</c:v>
                </c:pt>
                <c:pt idx="1788">
                  <c:v>235.29284999999999</c:v>
                </c:pt>
                <c:pt idx="1789">
                  <c:v>235.29284999999999</c:v>
                </c:pt>
                <c:pt idx="1790">
                  <c:v>235.29284999999999</c:v>
                </c:pt>
                <c:pt idx="1791">
                  <c:v>235.29284999999999</c:v>
                </c:pt>
                <c:pt idx="1792">
                  <c:v>235.29284999999999</c:v>
                </c:pt>
                <c:pt idx="1793">
                  <c:v>235.29284999999999</c:v>
                </c:pt>
                <c:pt idx="1794">
                  <c:v>235.29284999999999</c:v>
                </c:pt>
                <c:pt idx="1795">
                  <c:v>235.29284999999999</c:v>
                </c:pt>
                <c:pt idx="1796">
                  <c:v>235.29284999999999</c:v>
                </c:pt>
                <c:pt idx="1797">
                  <c:v>235.29284999999999</c:v>
                </c:pt>
                <c:pt idx="1798">
                  <c:v>235.29284999999999</c:v>
                </c:pt>
                <c:pt idx="1799">
                  <c:v>235.29284999999999</c:v>
                </c:pt>
                <c:pt idx="1800">
                  <c:v>235.29284999999999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7C0-4A1D-BF03-75FF7807DE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27853295"/>
        <c:axId val="1194706879"/>
      </c:scatterChart>
      <c:valAx>
        <c:axId val="132785329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MY"/>
                  <a:t>Time (s)</a:t>
                </a:r>
              </a:p>
            </c:rich>
          </c:tx>
          <c:layout>
            <c:manualLayout>
              <c:xMode val="edge"/>
              <c:yMode val="edge"/>
              <c:x val="0.4878390201224847"/>
              <c:y val="0.8740507436570428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94706879"/>
        <c:crosses val="autoZero"/>
        <c:crossBetween val="midCat"/>
      </c:valAx>
      <c:valAx>
        <c:axId val="11947068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MY"/>
                  <a:t>Rolling Resistance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2785329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Deceleration Period Graph 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WLTC_class_3!$V$8:$V$1808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2155.1593388374399</c:v>
                </c:pt>
                <c:pt idx="37">
                  <c:v>11875.609111413325</c:v>
                </c:pt>
                <c:pt idx="38">
                  <c:v>25000.958799086944</c:v>
                </c:pt>
                <c:pt idx="39">
                  <c:v>36178.021643479944</c:v>
                </c:pt>
                <c:pt idx="40">
                  <c:v>45195.00489713221</c:v>
                </c:pt>
                <c:pt idx="41">
                  <c:v>55717.444461940599</c:v>
                </c:pt>
                <c:pt idx="42">
                  <c:v>68509.673001806848</c:v>
                </c:pt>
                <c:pt idx="43">
                  <c:v>78904.883148559675</c:v>
                </c:pt>
                <c:pt idx="44">
                  <c:v>84012.34377494856</c:v>
                </c:pt>
                <c:pt idx="45">
                  <c:v>85258.697875752317</c:v>
                </c:pt>
                <c:pt idx="46">
                  <c:v>85897.421781307872</c:v>
                </c:pt>
                <c:pt idx="47">
                  <c:v>87345.799594675933</c:v>
                </c:pt>
                <c:pt idx="48">
                  <c:v>88325.057069161528</c:v>
                </c:pt>
                <c:pt idx="49">
                  <c:v>0</c:v>
                </c:pt>
                <c:pt idx="50">
                  <c:v>0</c:v>
                </c:pt>
                <c:pt idx="51">
                  <c:v>1425.9196486111125</c:v>
                </c:pt>
                <c:pt idx="52">
                  <c:v>5177.4355097286516</c:v>
                </c:pt>
                <c:pt idx="53">
                  <c:v>7661.9882930555541</c:v>
                </c:pt>
                <c:pt idx="54">
                  <c:v>7805.854875700873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1733.3021155156966</c:v>
                </c:pt>
                <c:pt idx="82">
                  <c:v>2905.8970085776818</c:v>
                </c:pt>
                <c:pt idx="83">
                  <c:v>0</c:v>
                </c:pt>
                <c:pt idx="84">
                  <c:v>120.48477141847137</c:v>
                </c:pt>
                <c:pt idx="85">
                  <c:v>1019.9066702546484</c:v>
                </c:pt>
                <c:pt idx="86">
                  <c:v>1663.8408016139522</c:v>
                </c:pt>
                <c:pt idx="87">
                  <c:v>1814.5740552662014</c:v>
                </c:pt>
                <c:pt idx="88">
                  <c:v>5865.3125427662089</c:v>
                </c:pt>
                <c:pt idx="89">
                  <c:v>19215.17409103653</c:v>
                </c:pt>
                <c:pt idx="90">
                  <c:v>36522.965175585137</c:v>
                </c:pt>
                <c:pt idx="91">
                  <c:v>51138.237522292955</c:v>
                </c:pt>
                <c:pt idx="92">
                  <c:v>59430.450330677733</c:v>
                </c:pt>
                <c:pt idx="93">
                  <c:v>63535.641868589257</c:v>
                </c:pt>
                <c:pt idx="94">
                  <c:v>67095.193479700363</c:v>
                </c:pt>
                <c:pt idx="95">
                  <c:v>70511.029662461428</c:v>
                </c:pt>
                <c:pt idx="96">
                  <c:v>72401.207605002579</c:v>
                </c:pt>
                <c:pt idx="97">
                  <c:v>73088.080255002584</c:v>
                </c:pt>
                <c:pt idx="98">
                  <c:v>73507.96383921041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3337.290843055559</c:v>
                </c:pt>
                <c:pt idx="152">
                  <c:v>14580.801787088472</c:v>
                </c:pt>
                <c:pt idx="153">
                  <c:v>28946.864309259254</c:v>
                </c:pt>
                <c:pt idx="154">
                  <c:v>39231.269409368564</c:v>
                </c:pt>
                <c:pt idx="155">
                  <c:v>43362.643186689806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4900.7494685699548</c:v>
                </c:pt>
                <c:pt idx="172">
                  <c:v>18286.609720132452</c:v>
                </c:pt>
                <c:pt idx="173">
                  <c:v>33699.668171006939</c:v>
                </c:pt>
                <c:pt idx="174">
                  <c:v>42781.005329462445</c:v>
                </c:pt>
                <c:pt idx="175">
                  <c:v>44613.050775765172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407.1806467078178</c:v>
                </c:pt>
                <c:pt idx="183">
                  <c:v>4639.6895831725769</c:v>
                </c:pt>
                <c:pt idx="184">
                  <c:v>11538.064537860075</c:v>
                </c:pt>
                <c:pt idx="185">
                  <c:v>18468.643165226331</c:v>
                </c:pt>
                <c:pt idx="186">
                  <c:v>24055.225672170782</c:v>
                </c:pt>
                <c:pt idx="187">
                  <c:v>28018.25376435828</c:v>
                </c:pt>
                <c:pt idx="188">
                  <c:v>30759.763734670778</c:v>
                </c:pt>
                <c:pt idx="189">
                  <c:v>32611.470568010544</c:v>
                </c:pt>
                <c:pt idx="190">
                  <c:v>33706.142262229936</c:v>
                </c:pt>
                <c:pt idx="191">
                  <c:v>34352.564722755917</c:v>
                </c:pt>
                <c:pt idx="192">
                  <c:v>34595.916332304529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1454.756181430047</c:v>
                </c:pt>
                <c:pt idx="233">
                  <c:v>9575.9910861175667</c:v>
                </c:pt>
                <c:pt idx="234">
                  <c:v>19742.411093299917</c:v>
                </c:pt>
                <c:pt idx="235">
                  <c:v>26711.700753022145</c:v>
                </c:pt>
                <c:pt idx="236">
                  <c:v>28951.965626633246</c:v>
                </c:pt>
                <c:pt idx="237">
                  <c:v>29785.358732188797</c:v>
                </c:pt>
                <c:pt idx="238">
                  <c:v>33732.919771489222</c:v>
                </c:pt>
                <c:pt idx="239">
                  <c:v>43615.268388625285</c:v>
                </c:pt>
                <c:pt idx="240">
                  <c:v>57124.367816859594</c:v>
                </c:pt>
                <c:pt idx="241">
                  <c:v>68078.702728092874</c:v>
                </c:pt>
                <c:pt idx="242">
                  <c:v>77707.505905401253</c:v>
                </c:pt>
                <c:pt idx="243">
                  <c:v>87831.096527572037</c:v>
                </c:pt>
                <c:pt idx="244">
                  <c:v>96848.079781224311</c:v>
                </c:pt>
                <c:pt idx="245">
                  <c:v>107370.5193460327</c:v>
                </c:pt>
                <c:pt idx="246">
                  <c:v>120162.74788589895</c:v>
                </c:pt>
                <c:pt idx="247">
                  <c:v>130557.95803265178</c:v>
                </c:pt>
                <c:pt idx="248">
                  <c:v>135665.41865904068</c:v>
                </c:pt>
                <c:pt idx="249">
                  <c:v>136911.77275984443</c:v>
                </c:pt>
                <c:pt idx="250">
                  <c:v>137550.49666539999</c:v>
                </c:pt>
                <c:pt idx="251">
                  <c:v>138998.87447876803</c:v>
                </c:pt>
                <c:pt idx="252">
                  <c:v>139978.13195325361</c:v>
                </c:pt>
                <c:pt idx="253">
                  <c:v>0</c:v>
                </c:pt>
                <c:pt idx="254">
                  <c:v>0</c:v>
                </c:pt>
                <c:pt idx="255">
                  <c:v>1425.9196486111125</c:v>
                </c:pt>
                <c:pt idx="256">
                  <c:v>3612.8868986175412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2499.2680324652729</c:v>
                </c:pt>
                <c:pt idx="274">
                  <c:v>13042.41133211162</c:v>
                </c:pt>
                <c:pt idx="275">
                  <c:v>26442.576143222737</c:v>
                </c:pt>
                <c:pt idx="276">
                  <c:v>40876.635926144547</c:v>
                </c:pt>
                <c:pt idx="277">
                  <c:v>55721.568059066354</c:v>
                </c:pt>
                <c:pt idx="278">
                  <c:v>73065.809533198306</c:v>
                </c:pt>
                <c:pt idx="279">
                  <c:v>88523.761329205256</c:v>
                </c:pt>
                <c:pt idx="280">
                  <c:v>95128.111139339002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1884.0181055555411</c:v>
                </c:pt>
                <c:pt idx="293">
                  <c:v>4447.5803895897679</c:v>
                </c:pt>
                <c:pt idx="294">
                  <c:v>4974.2827177083527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540.86787402264792</c:v>
                </c:pt>
                <c:pt idx="303">
                  <c:v>2726.7577712963252</c:v>
                </c:pt>
                <c:pt idx="304">
                  <c:v>7126.2431605967377</c:v>
                </c:pt>
                <c:pt idx="305">
                  <c:v>12960.507915927241</c:v>
                </c:pt>
                <c:pt idx="306">
                  <c:v>17143.24305291284</c:v>
                </c:pt>
                <c:pt idx="307">
                  <c:v>18345.90786402395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354.39181440329969</c:v>
                </c:pt>
                <c:pt idx="312">
                  <c:v>2361.7390688078899</c:v>
                </c:pt>
                <c:pt idx="313">
                  <c:v>6197.6274262667375</c:v>
                </c:pt>
                <c:pt idx="314">
                  <c:v>11197.698926266736</c:v>
                </c:pt>
                <c:pt idx="315">
                  <c:v>16003.32550363299</c:v>
                </c:pt>
                <c:pt idx="316">
                  <c:v>19931.011705021876</c:v>
                </c:pt>
                <c:pt idx="317">
                  <c:v>24400.013891242299</c:v>
                </c:pt>
                <c:pt idx="318">
                  <c:v>30146.705419020072</c:v>
                </c:pt>
                <c:pt idx="319">
                  <c:v>35932.181812024181</c:v>
                </c:pt>
                <c:pt idx="320">
                  <c:v>38557.588016711677</c:v>
                </c:pt>
                <c:pt idx="321">
                  <c:v>38950.776902308389</c:v>
                </c:pt>
                <c:pt idx="322">
                  <c:v>0</c:v>
                </c:pt>
                <c:pt idx="323">
                  <c:v>0</c:v>
                </c:pt>
                <c:pt idx="324">
                  <c:v>38.586332812500089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3527.8145457111646</c:v>
                </c:pt>
                <c:pt idx="329">
                  <c:v>10589.554435532409</c:v>
                </c:pt>
                <c:pt idx="330">
                  <c:v>13891.720731024954</c:v>
                </c:pt>
                <c:pt idx="331">
                  <c:v>0</c:v>
                </c:pt>
                <c:pt idx="332">
                  <c:v>63.826228465790116</c:v>
                </c:pt>
                <c:pt idx="333">
                  <c:v>240.74498558384551</c:v>
                </c:pt>
                <c:pt idx="334">
                  <c:v>0</c:v>
                </c:pt>
                <c:pt idx="335">
                  <c:v>169.89524305555531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603.53194855967286</c:v>
                </c:pt>
                <c:pt idx="359">
                  <c:v>4450.0873005208359</c:v>
                </c:pt>
                <c:pt idx="360">
                  <c:v>9288.2871912101327</c:v>
                </c:pt>
                <c:pt idx="361">
                  <c:v>12801.734347177213</c:v>
                </c:pt>
                <c:pt idx="362">
                  <c:v>14568.658753600821</c:v>
                </c:pt>
                <c:pt idx="363">
                  <c:v>14924.52313312114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3768.9100119855952</c:v>
                </c:pt>
                <c:pt idx="373">
                  <c:v>11555.96711389532</c:v>
                </c:pt>
                <c:pt idx="374">
                  <c:v>19052.635326221709</c:v>
                </c:pt>
                <c:pt idx="375">
                  <c:v>24035.055926221707</c:v>
                </c:pt>
                <c:pt idx="376">
                  <c:v>26802.804764872686</c:v>
                </c:pt>
                <c:pt idx="377">
                  <c:v>28306.658363483795</c:v>
                </c:pt>
                <c:pt idx="378">
                  <c:v>29113.623156417179</c:v>
                </c:pt>
                <c:pt idx="379">
                  <c:v>29555.13493007973</c:v>
                </c:pt>
                <c:pt idx="380">
                  <c:v>30055.623230079731</c:v>
                </c:pt>
                <c:pt idx="381">
                  <c:v>30653.968422678754</c:v>
                </c:pt>
                <c:pt idx="382">
                  <c:v>31169.948559490738</c:v>
                </c:pt>
                <c:pt idx="383">
                  <c:v>31612.513584960132</c:v>
                </c:pt>
                <c:pt idx="384">
                  <c:v>31920.503143981481</c:v>
                </c:pt>
                <c:pt idx="385">
                  <c:v>32009.01845491898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2338.3837414930567</c:v>
                </c:pt>
                <c:pt idx="403">
                  <c:v>6197.8996760931022</c:v>
                </c:pt>
                <c:pt idx="404">
                  <c:v>9480.1405760931048</c:v>
                </c:pt>
                <c:pt idx="405">
                  <c:v>12270.549285300927</c:v>
                </c:pt>
                <c:pt idx="406">
                  <c:v>15260.895303247173</c:v>
                </c:pt>
                <c:pt idx="407">
                  <c:v>18228.802556076389</c:v>
                </c:pt>
                <c:pt idx="408">
                  <c:v>20252.504842013888</c:v>
                </c:pt>
                <c:pt idx="409">
                  <c:v>20718.946379925412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730.90116810699556</c:v>
                </c:pt>
                <c:pt idx="420">
                  <c:v>2297.6051936213985</c:v>
                </c:pt>
                <c:pt idx="421">
                  <c:v>2834.0844333847754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1338.7822967078223</c:v>
                </c:pt>
                <c:pt idx="432">
                  <c:v>2427.0813449781335</c:v>
                </c:pt>
                <c:pt idx="433">
                  <c:v>0</c:v>
                </c:pt>
                <c:pt idx="434">
                  <c:v>0</c:v>
                </c:pt>
                <c:pt idx="435">
                  <c:v>1933.0234625000046</c:v>
                </c:pt>
                <c:pt idx="436">
                  <c:v>7952.0791092078271</c:v>
                </c:pt>
                <c:pt idx="437">
                  <c:v>17853.754285075884</c:v>
                </c:pt>
                <c:pt idx="438">
                  <c:v>30179.061764756956</c:v>
                </c:pt>
                <c:pt idx="439">
                  <c:v>42030.713618512105</c:v>
                </c:pt>
                <c:pt idx="440">
                  <c:v>50813.596478060717</c:v>
                </c:pt>
                <c:pt idx="441">
                  <c:v>55294.679631873732</c:v>
                </c:pt>
                <c:pt idx="442">
                  <c:v>56777.032663406651</c:v>
                </c:pt>
                <c:pt idx="443">
                  <c:v>57025.175049524194</c:v>
                </c:pt>
                <c:pt idx="444">
                  <c:v>57030.610111612674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964.40085190971934</c:v>
                </c:pt>
                <c:pt idx="521">
                  <c:v>2612.0618032921802</c:v>
                </c:pt>
                <c:pt idx="522">
                  <c:v>4723.0883810699579</c:v>
                </c:pt>
                <c:pt idx="523">
                  <c:v>8207.2131662037009</c:v>
                </c:pt>
                <c:pt idx="524">
                  <c:v>13676.910227771343</c:v>
                </c:pt>
                <c:pt idx="525">
                  <c:v>19578.738927533432</c:v>
                </c:pt>
                <c:pt idx="526">
                  <c:v>23352.542896463474</c:v>
                </c:pt>
                <c:pt idx="527">
                  <c:v>24685.091993171292</c:v>
                </c:pt>
                <c:pt idx="528">
                  <c:v>24981.399720537549</c:v>
                </c:pt>
                <c:pt idx="529">
                  <c:v>25058.394537152777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1723.0091829218109</c:v>
                </c:pt>
                <c:pt idx="545">
                  <c:v>5741.636451562501</c:v>
                </c:pt>
                <c:pt idx="546">
                  <c:v>9806.4682569444467</c:v>
                </c:pt>
                <c:pt idx="547">
                  <c:v>12370.766690618575</c:v>
                </c:pt>
                <c:pt idx="548">
                  <c:v>13903.580355844912</c:v>
                </c:pt>
                <c:pt idx="549">
                  <c:v>14895.614845550415</c:v>
                </c:pt>
                <c:pt idx="550">
                  <c:v>15616.788317721199</c:v>
                </c:pt>
                <c:pt idx="551">
                  <c:v>15784.224694978144</c:v>
                </c:pt>
                <c:pt idx="552">
                  <c:v>15846.506061869863</c:v>
                </c:pt>
                <c:pt idx="553">
                  <c:v>15907.824355729173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789.78225282921755</c:v>
                </c:pt>
                <c:pt idx="564">
                  <c:v>7320.7126694444432</c:v>
                </c:pt>
                <c:pt idx="565">
                  <c:v>14273.789045942643</c:v>
                </c:pt>
                <c:pt idx="566">
                  <c:v>17410.105690387089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175.73147494856886</c:v>
                </c:pt>
                <c:pt idx="619">
                  <c:v>2715.9176398148188</c:v>
                </c:pt>
                <c:pt idx="620">
                  <c:v>5883.7188101273241</c:v>
                </c:pt>
                <c:pt idx="621">
                  <c:v>7094.1299988940418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5444.6996995884538</c:v>
                </c:pt>
                <c:pt idx="652">
                  <c:v>15806.85319223248</c:v>
                </c:pt>
                <c:pt idx="653">
                  <c:v>26592.605687943651</c:v>
                </c:pt>
                <c:pt idx="654">
                  <c:v>39890.653239853367</c:v>
                </c:pt>
                <c:pt idx="655">
                  <c:v>59233.884358783398</c:v>
                </c:pt>
                <c:pt idx="656">
                  <c:v>80432.354158783404</c:v>
                </c:pt>
                <c:pt idx="657">
                  <c:v>96133.273750964479</c:v>
                </c:pt>
                <c:pt idx="658">
                  <c:v>106129.67607699973</c:v>
                </c:pt>
                <c:pt idx="659">
                  <c:v>117026.75487573302</c:v>
                </c:pt>
                <c:pt idx="660">
                  <c:v>133101.79249327417</c:v>
                </c:pt>
                <c:pt idx="661">
                  <c:v>150338.59696138118</c:v>
                </c:pt>
                <c:pt idx="662">
                  <c:v>164540.50898794367</c:v>
                </c:pt>
                <c:pt idx="663">
                  <c:v>171838.76579344779</c:v>
                </c:pt>
                <c:pt idx="664">
                  <c:v>174136.82552121914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624.34117968749172</c:v>
                </c:pt>
                <c:pt idx="678">
                  <c:v>10975.047978298597</c:v>
                </c:pt>
                <c:pt idx="679">
                  <c:v>26611.770221874984</c:v>
                </c:pt>
                <c:pt idx="680">
                  <c:v>43769.255803819433</c:v>
                </c:pt>
                <c:pt idx="681">
                  <c:v>59216.270045608275</c:v>
                </c:pt>
                <c:pt idx="682">
                  <c:v>67378.60660671939</c:v>
                </c:pt>
                <c:pt idx="683">
                  <c:v>71789.627236239714</c:v>
                </c:pt>
                <c:pt idx="684">
                  <c:v>73465.624078427223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8939.1388500000048</c:v>
                </c:pt>
                <c:pt idx="697">
                  <c:v>20222.081814242541</c:v>
                </c:pt>
                <c:pt idx="698">
                  <c:v>27962.274298964763</c:v>
                </c:pt>
                <c:pt idx="699">
                  <c:v>32941.187835249482</c:v>
                </c:pt>
                <c:pt idx="700">
                  <c:v>34390.379880671295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204.98257302597972</c:v>
                </c:pt>
                <c:pt idx="705">
                  <c:v>3097.3152300925949</c:v>
                </c:pt>
                <c:pt idx="706">
                  <c:v>8002.100736567646</c:v>
                </c:pt>
                <c:pt idx="707">
                  <c:v>12472.108309374998</c:v>
                </c:pt>
                <c:pt idx="708">
                  <c:v>14444.920431185697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3525.8663421810725</c:v>
                </c:pt>
                <c:pt idx="715">
                  <c:v>11884.261998077418</c:v>
                </c:pt>
                <c:pt idx="716">
                  <c:v>17387.678820653291</c:v>
                </c:pt>
                <c:pt idx="717">
                  <c:v>18213.897098431069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129.76517315458781</c:v>
                </c:pt>
                <c:pt idx="754">
                  <c:v>2010.7587515046253</c:v>
                </c:pt>
                <c:pt idx="755">
                  <c:v>5580.4607862782987</c:v>
                </c:pt>
                <c:pt idx="756">
                  <c:v>14695.813337326388</c:v>
                </c:pt>
                <c:pt idx="757">
                  <c:v>33015.432331417178</c:v>
                </c:pt>
                <c:pt idx="758">
                  <c:v>56866.641381243571</c:v>
                </c:pt>
                <c:pt idx="759">
                  <c:v>79354.35817903807</c:v>
                </c:pt>
                <c:pt idx="760">
                  <c:v>98752.142274459882</c:v>
                </c:pt>
                <c:pt idx="761">
                  <c:v>114989.66946942516</c:v>
                </c:pt>
                <c:pt idx="762">
                  <c:v>126053.78805502187</c:v>
                </c:pt>
                <c:pt idx="763">
                  <c:v>131612.63192191359</c:v>
                </c:pt>
                <c:pt idx="764">
                  <c:v>132097.18353302471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5362.100840329218</c:v>
                </c:pt>
                <c:pt idx="794">
                  <c:v>26043.857355600529</c:v>
                </c:pt>
                <c:pt idx="795">
                  <c:v>58436.78427973247</c:v>
                </c:pt>
                <c:pt idx="796">
                  <c:v>94120.354297788057</c:v>
                </c:pt>
                <c:pt idx="797">
                  <c:v>124078.3312764982</c:v>
                </c:pt>
                <c:pt idx="798">
                  <c:v>142866.78065970936</c:v>
                </c:pt>
                <c:pt idx="799">
                  <c:v>150097.73352377187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1884.0620616319552</c:v>
                </c:pt>
                <c:pt idx="809">
                  <c:v>7787.5911600694471</c:v>
                </c:pt>
                <c:pt idx="810">
                  <c:v>17456.017516428754</c:v>
                </c:pt>
                <c:pt idx="811">
                  <c:v>33838.219317817639</c:v>
                </c:pt>
                <c:pt idx="812">
                  <c:v>54335.251506352855</c:v>
                </c:pt>
                <c:pt idx="813">
                  <c:v>74464.011399877811</c:v>
                </c:pt>
                <c:pt idx="814">
                  <c:v>93554.430893287019</c:v>
                </c:pt>
                <c:pt idx="815">
                  <c:v>111672.28256897503</c:v>
                </c:pt>
                <c:pt idx="816">
                  <c:v>127045.76129929269</c:v>
                </c:pt>
                <c:pt idx="817">
                  <c:v>138477.58153904963</c:v>
                </c:pt>
                <c:pt idx="818">
                  <c:v>143537.42978904964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97.09728744855839</c:v>
                </c:pt>
                <c:pt idx="875">
                  <c:v>3420.0787049318101</c:v>
                </c:pt>
                <c:pt idx="876">
                  <c:v>9368.2076499614323</c:v>
                </c:pt>
                <c:pt idx="877">
                  <c:v>13782.294982709616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2957.893118055556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2517.7740655156481</c:v>
                </c:pt>
                <c:pt idx="892">
                  <c:v>7891.3855118633855</c:v>
                </c:pt>
                <c:pt idx="893">
                  <c:v>13697.810211863394</c:v>
                </c:pt>
                <c:pt idx="894">
                  <c:v>17656.132584085597</c:v>
                </c:pt>
                <c:pt idx="895">
                  <c:v>18489.725116544443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2203.0926373263769</c:v>
                </c:pt>
                <c:pt idx="902">
                  <c:v>23547.373728124974</c:v>
                </c:pt>
                <c:pt idx="903">
                  <c:v>59230.943746180565</c:v>
                </c:pt>
                <c:pt idx="904">
                  <c:v>89188.920724890704</c:v>
                </c:pt>
                <c:pt idx="905">
                  <c:v>107977.37010810187</c:v>
                </c:pt>
                <c:pt idx="906">
                  <c:v>115208.32297216437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4872.6327758037169</c:v>
                </c:pt>
                <c:pt idx="926">
                  <c:v>8379.7368475050807</c:v>
                </c:pt>
                <c:pt idx="927">
                  <c:v>8797.2517045009899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2652.4802721707761</c:v>
                </c:pt>
                <c:pt idx="935">
                  <c:v>5717.1060918402727</c:v>
                </c:pt>
                <c:pt idx="936">
                  <c:v>6761.0250641139346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8534.3344580954144</c:v>
                </c:pt>
                <c:pt idx="952">
                  <c:v>29173.700693505663</c:v>
                </c:pt>
                <c:pt idx="953">
                  <c:v>58270.775621694971</c:v>
                </c:pt>
                <c:pt idx="954">
                  <c:v>87399.33466080892</c:v>
                </c:pt>
                <c:pt idx="955">
                  <c:v>113062.15917330893</c:v>
                </c:pt>
                <c:pt idx="956">
                  <c:v>135213.57364877831</c:v>
                </c:pt>
                <c:pt idx="957">
                  <c:v>147618.7512594779</c:v>
                </c:pt>
                <c:pt idx="958">
                  <c:v>148008.82251734185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46.233645839773402</c:v>
                </c:pt>
                <c:pt idx="970">
                  <c:v>4831.7224746527882</c:v>
                </c:pt>
                <c:pt idx="971">
                  <c:v>18272.615580208345</c:v>
                </c:pt>
                <c:pt idx="972">
                  <c:v>42677.135500520846</c:v>
                </c:pt>
                <c:pt idx="973">
                  <c:v>70177.01175880275</c:v>
                </c:pt>
                <c:pt idx="974">
                  <c:v>94188.810473495396</c:v>
                </c:pt>
                <c:pt idx="975">
                  <c:v>114669.87700127317</c:v>
                </c:pt>
                <c:pt idx="976">
                  <c:v>131759.7769092657</c:v>
                </c:pt>
                <c:pt idx="977">
                  <c:v>142398.73096552212</c:v>
                </c:pt>
                <c:pt idx="978">
                  <c:v>148270.84093260032</c:v>
                </c:pt>
                <c:pt idx="979">
                  <c:v>152371.40253815587</c:v>
                </c:pt>
                <c:pt idx="980">
                  <c:v>155014.45751546425</c:v>
                </c:pt>
                <c:pt idx="981">
                  <c:v>156626.77251587578</c:v>
                </c:pt>
                <c:pt idx="982">
                  <c:v>157844.76081587578</c:v>
                </c:pt>
                <c:pt idx="983">
                  <c:v>159050.06502572016</c:v>
                </c:pt>
                <c:pt idx="984">
                  <c:v>159842.90311790124</c:v>
                </c:pt>
                <c:pt idx="985">
                  <c:v>160021.55409335776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4490.6640799832776</c:v>
                </c:pt>
                <c:pt idx="1051">
                  <c:v>12873.589769740225</c:v>
                </c:pt>
                <c:pt idx="1052">
                  <c:v>23440.033391550933</c:v>
                </c:pt>
                <c:pt idx="1053">
                  <c:v>36229.458970543987</c:v>
                </c:pt>
                <c:pt idx="1054">
                  <c:v>52094.084913599552</c:v>
                </c:pt>
                <c:pt idx="1055">
                  <c:v>71365.75857460135</c:v>
                </c:pt>
                <c:pt idx="1056">
                  <c:v>93278.330074601341</c:v>
                </c:pt>
                <c:pt idx="1057">
                  <c:v>114227.93595597352</c:v>
                </c:pt>
                <c:pt idx="1058">
                  <c:v>129987.79247083976</c:v>
                </c:pt>
                <c:pt idx="1059">
                  <c:v>141553.54164445086</c:v>
                </c:pt>
                <c:pt idx="1060">
                  <c:v>149462.88870625</c:v>
                </c:pt>
                <c:pt idx="1061">
                  <c:v>153052.77726741254</c:v>
                </c:pt>
                <c:pt idx="1062">
                  <c:v>153366.49554519032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3507.137397923103</c:v>
                </c:pt>
                <c:pt idx="1084">
                  <c:v>11779.08420191617</c:v>
                </c:pt>
                <c:pt idx="1085">
                  <c:v>16116.564449016209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1245.9058208269093</c:v>
                </c:pt>
                <c:pt idx="1099">
                  <c:v>9630.9724747556775</c:v>
                </c:pt>
                <c:pt idx="1100">
                  <c:v>18711.298120068172</c:v>
                </c:pt>
                <c:pt idx="1101">
                  <c:v>21362.472156185708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4861.8780430491497</c:v>
                </c:pt>
                <c:pt idx="1110">
                  <c:v>9251.2679000450225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977.01437968754169</c:v>
                </c:pt>
                <c:pt idx="1119">
                  <c:v>5895.5288795138904</c:v>
                </c:pt>
                <c:pt idx="1120">
                  <c:v>8424.0854994791262</c:v>
                </c:pt>
                <c:pt idx="1121">
                  <c:v>0</c:v>
                </c:pt>
                <c:pt idx="1122">
                  <c:v>0</c:v>
                </c:pt>
                <c:pt idx="1123">
                  <c:v>5347.3884817193939</c:v>
                </c:pt>
                <c:pt idx="1124">
                  <c:v>20100.464259085689</c:v>
                </c:pt>
                <c:pt idx="1125">
                  <c:v>46349.539904398211</c:v>
                </c:pt>
                <c:pt idx="1126">
                  <c:v>80381.239541898191</c:v>
                </c:pt>
                <c:pt idx="1127">
                  <c:v>114260.21277083979</c:v>
                </c:pt>
                <c:pt idx="1128">
                  <c:v>144104.46585376159</c:v>
                </c:pt>
                <c:pt idx="1129">
                  <c:v>166710.32973604681</c:v>
                </c:pt>
                <c:pt idx="1130">
                  <c:v>182556.72338146865</c:v>
                </c:pt>
                <c:pt idx="1131">
                  <c:v>195138.87095680943</c:v>
                </c:pt>
                <c:pt idx="1132">
                  <c:v>206364.8759178691</c:v>
                </c:pt>
                <c:pt idx="1133">
                  <c:v>217366.52431143905</c:v>
                </c:pt>
                <c:pt idx="1134">
                  <c:v>227563.53318000902</c:v>
                </c:pt>
                <c:pt idx="1135">
                  <c:v>235495.26752357898</c:v>
                </c:pt>
                <c:pt idx="1136">
                  <c:v>239968.03117995115</c:v>
                </c:pt>
                <c:pt idx="1137">
                  <c:v>241173.87134203964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1270.7096588477352</c:v>
                </c:pt>
                <c:pt idx="1147">
                  <c:v>11660.105055137607</c:v>
                </c:pt>
                <c:pt idx="1148">
                  <c:v>21508.108037082049</c:v>
                </c:pt>
                <c:pt idx="1149">
                  <c:v>25891.68516069316</c:v>
                </c:pt>
                <c:pt idx="1150">
                  <c:v>26632.486771804273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1297.2206029514537</c:v>
                </c:pt>
                <c:pt idx="1351">
                  <c:v>6643.5697941037179</c:v>
                </c:pt>
                <c:pt idx="1352">
                  <c:v>13689.64336082181</c:v>
                </c:pt>
                <c:pt idx="1353">
                  <c:v>21275.723005266285</c:v>
                </c:pt>
                <c:pt idx="1354">
                  <c:v>29372.796367592673</c:v>
                </c:pt>
                <c:pt idx="1355">
                  <c:v>38477.533630092687</c:v>
                </c:pt>
                <c:pt idx="1356">
                  <c:v>49553.600224312046</c:v>
                </c:pt>
                <c:pt idx="1357">
                  <c:v>61972.926461812007</c:v>
                </c:pt>
                <c:pt idx="1358">
                  <c:v>75144.672541390231</c:v>
                </c:pt>
                <c:pt idx="1359">
                  <c:v>89456.002467785584</c:v>
                </c:pt>
                <c:pt idx="1360">
                  <c:v>103860.15221228143</c:v>
                </c:pt>
                <c:pt idx="1361">
                  <c:v>113943.19704232256</c:v>
                </c:pt>
                <c:pt idx="1362">
                  <c:v>116157.55381737402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6150.2393318351469</c:v>
                </c:pt>
                <c:pt idx="1369">
                  <c:v>15627.997387390704</c:v>
                </c:pt>
                <c:pt idx="1370">
                  <c:v>19528.305705497714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1431.9401644096993</c:v>
                </c:pt>
                <c:pt idx="1375">
                  <c:v>8487.1824569508517</c:v>
                </c:pt>
                <c:pt idx="1376">
                  <c:v>24661.886619624485</c:v>
                </c:pt>
                <c:pt idx="1377">
                  <c:v>52222.302721887856</c:v>
                </c:pt>
                <c:pt idx="1378">
                  <c:v>82903.503955909197</c:v>
                </c:pt>
                <c:pt idx="1379">
                  <c:v>110141.76054063143</c:v>
                </c:pt>
                <c:pt idx="1380">
                  <c:v>133888.49693323043</c:v>
                </c:pt>
                <c:pt idx="1381">
                  <c:v>147780.70849578187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1105.1524240805038</c:v>
                </c:pt>
                <c:pt idx="1398">
                  <c:v>4122.155922640175</c:v>
                </c:pt>
                <c:pt idx="1399">
                  <c:v>8974.2973072402274</c:v>
                </c:pt>
                <c:pt idx="1400">
                  <c:v>15552.795913663838</c:v>
                </c:pt>
                <c:pt idx="1401">
                  <c:v>23028.389537268533</c:v>
                </c:pt>
                <c:pt idx="1402">
                  <c:v>32325.278838657418</c:v>
                </c:pt>
                <c:pt idx="1403">
                  <c:v>46726.198588245898</c:v>
                </c:pt>
                <c:pt idx="1404">
                  <c:v>69356.086503009283</c:v>
                </c:pt>
                <c:pt idx="1405">
                  <c:v>94161.603412377852</c:v>
                </c:pt>
                <c:pt idx="1406">
                  <c:v>111670.0682679334</c:v>
                </c:pt>
                <c:pt idx="1407">
                  <c:v>118163.12914015562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6734.6577826453358</c:v>
                </c:pt>
                <c:pt idx="1422">
                  <c:v>19095.413043055574</c:v>
                </c:pt>
                <c:pt idx="1423">
                  <c:v>26523.565924414885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3891.9807888824548</c:v>
                </c:pt>
                <c:pt idx="1431">
                  <c:v>15936.785643389907</c:v>
                </c:pt>
                <c:pt idx="1432">
                  <c:v>36118.969703112132</c:v>
                </c:pt>
                <c:pt idx="1433">
                  <c:v>57469.666261683378</c:v>
                </c:pt>
                <c:pt idx="1434">
                  <c:v>75446.748507568147</c:v>
                </c:pt>
                <c:pt idx="1435">
                  <c:v>84155.28028539737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2339.2109212448559</c:v>
                </c:pt>
                <c:pt idx="1442">
                  <c:v>5329.1196494341539</c:v>
                </c:pt>
                <c:pt idx="1443">
                  <c:v>6173.2761662744333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3248.4139786972742</c:v>
                </c:pt>
                <c:pt idx="1448">
                  <c:v>10785.496721752828</c:v>
                </c:pt>
                <c:pt idx="1449">
                  <c:v>17460.234829565328</c:v>
                </c:pt>
                <c:pt idx="1450">
                  <c:v>20007.530837847222</c:v>
                </c:pt>
                <c:pt idx="1451">
                  <c:v>20322.004165625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189.50792263374461</c:v>
                </c:pt>
                <c:pt idx="1525">
                  <c:v>7168.4860889467473</c:v>
                </c:pt>
                <c:pt idx="1526">
                  <c:v>19651.017427835664</c:v>
                </c:pt>
                <c:pt idx="1527">
                  <c:v>35314.597409368551</c:v>
                </c:pt>
                <c:pt idx="1528">
                  <c:v>50583.729689049593</c:v>
                </c:pt>
                <c:pt idx="1529">
                  <c:v>62743.527582053706</c:v>
                </c:pt>
                <c:pt idx="1530">
                  <c:v>70677.943990335611</c:v>
                </c:pt>
                <c:pt idx="1531">
                  <c:v>73748.015794328661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1189.7328000000452</c:v>
                </c:pt>
                <c:pt idx="1628">
                  <c:v>9106.8587147634425</c:v>
                </c:pt>
                <c:pt idx="1629">
                  <c:v>21211.233422582394</c:v>
                </c:pt>
                <c:pt idx="1630">
                  <c:v>33443.368717547695</c:v>
                </c:pt>
                <c:pt idx="1631">
                  <c:v>41155.451640637933</c:v>
                </c:pt>
                <c:pt idx="1632">
                  <c:v>42134.987296244952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6591.591738888992</c:v>
                </c:pt>
                <c:pt idx="1729">
                  <c:v>22529.225332285445</c:v>
                </c:pt>
                <c:pt idx="1730">
                  <c:v>43999.710897441109</c:v>
                </c:pt>
                <c:pt idx="1731">
                  <c:v>67304.293412667394</c:v>
                </c:pt>
                <c:pt idx="1732">
                  <c:v>90644.296188644701</c:v>
                </c:pt>
                <c:pt idx="1733">
                  <c:v>112327.20706920674</c:v>
                </c:pt>
                <c:pt idx="1734">
                  <c:v>132391.82686597246</c:v>
                </c:pt>
                <c:pt idx="1735">
                  <c:v>151672.65148083866</c:v>
                </c:pt>
                <c:pt idx="1736">
                  <c:v>171735.83695045672</c:v>
                </c:pt>
                <c:pt idx="1737">
                  <c:v>191758.44207701925</c:v>
                </c:pt>
                <c:pt idx="1738">
                  <c:v>210971.27626261592</c:v>
                </c:pt>
                <c:pt idx="1739">
                  <c:v>228653.63360138258</c:v>
                </c:pt>
                <c:pt idx="1740">
                  <c:v>242707.16135467481</c:v>
                </c:pt>
                <c:pt idx="1741">
                  <c:v>251849.06747046701</c:v>
                </c:pt>
                <c:pt idx="1742">
                  <c:v>257592.82202046693</c:v>
                </c:pt>
                <c:pt idx="1743">
                  <c:v>261384.4890697661</c:v>
                </c:pt>
                <c:pt idx="1744">
                  <c:v>263250.86363087728</c:v>
                </c:pt>
                <c:pt idx="1745">
                  <c:v>264556.71034296579</c:v>
                </c:pt>
                <c:pt idx="1746">
                  <c:v>265972.78588041436</c:v>
                </c:pt>
                <c:pt idx="1747">
                  <c:v>266188.22326791432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92.813594965245571</c:v>
                </c:pt>
                <c:pt idx="1766">
                  <c:v>3702.237222743041</c:v>
                </c:pt>
                <c:pt idx="1767">
                  <c:v>11875.194741023646</c:v>
                </c:pt>
                <c:pt idx="1768">
                  <c:v>25529.512028523648</c:v>
                </c:pt>
                <c:pt idx="1769">
                  <c:v>44847.160585127349</c:v>
                </c:pt>
                <c:pt idx="1770">
                  <c:v>68290.23127905096</c:v>
                </c:pt>
                <c:pt idx="1771">
                  <c:v>92887.3056678305</c:v>
                </c:pt>
                <c:pt idx="1772">
                  <c:v>116549.40396134256</c:v>
                </c:pt>
                <c:pt idx="1773">
                  <c:v>138354.89344971062</c:v>
                </c:pt>
                <c:pt idx="1774">
                  <c:v>157149.48704050924</c:v>
                </c:pt>
                <c:pt idx="1775">
                  <c:v>172788.46396412034</c:v>
                </c:pt>
                <c:pt idx="1776">
                  <c:v>186707.86731550921</c:v>
                </c:pt>
                <c:pt idx="1777">
                  <c:v>200482.9184280092</c:v>
                </c:pt>
                <c:pt idx="1778">
                  <c:v>215457.85520103519</c:v>
                </c:pt>
                <c:pt idx="1779">
                  <c:v>232317.90165103518</c:v>
                </c:pt>
                <c:pt idx="1780">
                  <c:v>250249.48164495878</c:v>
                </c:pt>
                <c:pt idx="1781">
                  <c:v>267350.97716596571</c:v>
                </c:pt>
                <c:pt idx="1782">
                  <c:v>281985.64455711795</c:v>
                </c:pt>
                <c:pt idx="1783">
                  <c:v>293496.20565855829</c:v>
                </c:pt>
                <c:pt idx="1784">
                  <c:v>301937.26895565836</c:v>
                </c:pt>
                <c:pt idx="1785">
                  <c:v>308385.62858656759</c:v>
                </c:pt>
                <c:pt idx="1786">
                  <c:v>313837.24967799633</c:v>
                </c:pt>
                <c:pt idx="1787">
                  <c:v>318738.19842100044</c:v>
                </c:pt>
                <c:pt idx="1788">
                  <c:v>323432.04681943794</c:v>
                </c:pt>
                <c:pt idx="1789">
                  <c:v>328304.98462592583</c:v>
                </c:pt>
                <c:pt idx="1790">
                  <c:v>333549.65731301432</c:v>
                </c:pt>
                <c:pt idx="1791">
                  <c:v>339019.35437458195</c:v>
                </c:pt>
                <c:pt idx="1792">
                  <c:v>344155.63732545002</c:v>
                </c:pt>
                <c:pt idx="1793">
                  <c:v>347979.11472006806</c:v>
                </c:pt>
                <c:pt idx="1794">
                  <c:v>350858.44751492405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8F5-4BB0-AC52-5161F3C522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51288879"/>
        <c:axId val="449788383"/>
      </c:scatterChart>
      <c:valAx>
        <c:axId val="45128887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MY"/>
                  <a:t>Time (s)</a:t>
                </a:r>
                <a:r>
                  <a:rPr lang="en-MY" baseline="0"/>
                  <a:t> </a:t>
                </a:r>
                <a:endParaRPr lang="en-MY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9788383"/>
        <c:crosses val="autoZero"/>
        <c:crossBetween val="midCat"/>
      </c:valAx>
      <c:valAx>
        <c:axId val="4497883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MY"/>
                  <a:t>Energy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128887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MY"/>
              <a:t>Traction</a:t>
            </a:r>
            <a:r>
              <a:rPr lang="en-MY" baseline="0"/>
              <a:t> and Braking Energy in WLTP</a:t>
            </a:r>
            <a:endParaRPr lang="en-MY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Traction Energy 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WLTC_class_3!$P$8:$P$1808</c:f>
              <c:numCache>
                <c:formatCode>0.0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37.27327124485597</c:v>
                </c:pt>
                <c:pt idx="13">
                  <c:v>777.65511858924901</c:v>
                </c:pt>
                <c:pt idx="14">
                  <c:v>4283.5983310892498</c:v>
                </c:pt>
                <c:pt idx="15">
                  <c:v>10363.70397327675</c:v>
                </c:pt>
                <c:pt idx="16">
                  <c:v>17763.283134394289</c:v>
                </c:pt>
                <c:pt idx="17">
                  <c:v>29247.840078600821</c:v>
                </c:pt>
                <c:pt idx="18">
                  <c:v>44795.417549659207</c:v>
                </c:pt>
                <c:pt idx="19">
                  <c:v>57354.793637107767</c:v>
                </c:pt>
                <c:pt idx="20">
                  <c:v>63411.949767669757</c:v>
                </c:pt>
                <c:pt idx="21">
                  <c:v>67007.757137699344</c:v>
                </c:pt>
                <c:pt idx="22">
                  <c:v>70430.005145679024</c:v>
                </c:pt>
                <c:pt idx="23">
                  <c:v>74123.611945679033</c:v>
                </c:pt>
                <c:pt idx="24">
                  <c:v>80344.942760088757</c:v>
                </c:pt>
                <c:pt idx="25">
                  <c:v>88706.094054944726</c:v>
                </c:pt>
                <c:pt idx="26">
                  <c:v>98516.96167334108</c:v>
                </c:pt>
                <c:pt idx="27">
                  <c:v>112438.09904221326</c:v>
                </c:pt>
                <c:pt idx="28">
                  <c:v>128207.78998249104</c:v>
                </c:pt>
                <c:pt idx="29">
                  <c:v>144272.74962727627</c:v>
                </c:pt>
                <c:pt idx="30">
                  <c:v>157472.31021698177</c:v>
                </c:pt>
                <c:pt idx="31">
                  <c:v>166850.79108423358</c:v>
                </c:pt>
                <c:pt idx="32">
                  <c:v>174577.84577334751</c:v>
                </c:pt>
                <c:pt idx="33">
                  <c:v>181490.99213942906</c:v>
                </c:pt>
                <c:pt idx="34">
                  <c:v>186916.72167831796</c:v>
                </c:pt>
                <c:pt idx="35">
                  <c:v>189823.47983942265</c:v>
                </c:pt>
                <c:pt idx="36">
                  <c:v>189823.47983942265</c:v>
                </c:pt>
                <c:pt idx="37">
                  <c:v>189823.47983942265</c:v>
                </c:pt>
                <c:pt idx="38">
                  <c:v>189823.47983942265</c:v>
                </c:pt>
                <c:pt idx="39">
                  <c:v>189823.47983942265</c:v>
                </c:pt>
                <c:pt idx="40">
                  <c:v>189823.47983942265</c:v>
                </c:pt>
                <c:pt idx="41">
                  <c:v>189823.47983942265</c:v>
                </c:pt>
                <c:pt idx="42">
                  <c:v>189823.47983942265</c:v>
                </c:pt>
                <c:pt idx="43">
                  <c:v>189823.47983942265</c:v>
                </c:pt>
                <c:pt idx="44">
                  <c:v>189823.47983942265</c:v>
                </c:pt>
                <c:pt idx="45">
                  <c:v>189823.47983942265</c:v>
                </c:pt>
                <c:pt idx="46">
                  <c:v>189823.47983942265</c:v>
                </c:pt>
                <c:pt idx="47">
                  <c:v>189823.47983942265</c:v>
                </c:pt>
                <c:pt idx="48">
                  <c:v>189823.47983942265</c:v>
                </c:pt>
                <c:pt idx="49">
                  <c:v>190267.09810984446</c:v>
                </c:pt>
                <c:pt idx="50">
                  <c:v>190964.11915804405</c:v>
                </c:pt>
                <c:pt idx="51">
                  <c:v>190964.11915804405</c:v>
                </c:pt>
                <c:pt idx="52">
                  <c:v>190964.11915804405</c:v>
                </c:pt>
                <c:pt idx="53">
                  <c:v>190964.11915804405</c:v>
                </c:pt>
                <c:pt idx="54">
                  <c:v>190964.11915804405</c:v>
                </c:pt>
                <c:pt idx="55">
                  <c:v>191675.40088026627</c:v>
                </c:pt>
                <c:pt idx="56">
                  <c:v>192472.09926915515</c:v>
                </c:pt>
                <c:pt idx="57">
                  <c:v>193525.04765804403</c:v>
                </c:pt>
                <c:pt idx="58">
                  <c:v>194867.61887384264</c:v>
                </c:pt>
                <c:pt idx="59">
                  <c:v>197857.98553634263</c:v>
                </c:pt>
                <c:pt idx="60">
                  <c:v>201666.69499241901</c:v>
                </c:pt>
                <c:pt idx="61">
                  <c:v>203999.24270648151</c:v>
                </c:pt>
                <c:pt idx="62">
                  <c:v>206085.86561603012</c:v>
                </c:pt>
                <c:pt idx="63">
                  <c:v>208558.91475353012</c:v>
                </c:pt>
                <c:pt idx="64">
                  <c:v>211659.90478321761</c:v>
                </c:pt>
                <c:pt idx="65">
                  <c:v>214130.74527586164</c:v>
                </c:pt>
                <c:pt idx="66">
                  <c:v>216129.27952539225</c:v>
                </c:pt>
                <c:pt idx="67">
                  <c:v>220257.93871757333</c:v>
                </c:pt>
                <c:pt idx="68">
                  <c:v>228580.53818285753</c:v>
                </c:pt>
                <c:pt idx="69">
                  <c:v>240425.00769355713</c:v>
                </c:pt>
                <c:pt idx="70">
                  <c:v>254739.92530257849</c:v>
                </c:pt>
                <c:pt idx="71">
                  <c:v>269816.5592304077</c:v>
                </c:pt>
                <c:pt idx="72">
                  <c:v>282869.89699887478</c:v>
                </c:pt>
                <c:pt idx="73">
                  <c:v>292511.07597706409</c:v>
                </c:pt>
                <c:pt idx="74">
                  <c:v>300205.89953921043</c:v>
                </c:pt>
                <c:pt idx="75">
                  <c:v>307853.59325916925</c:v>
                </c:pt>
                <c:pt idx="76">
                  <c:v>316263.6076794882</c:v>
                </c:pt>
                <c:pt idx="77">
                  <c:v>324395.93056397251</c:v>
                </c:pt>
                <c:pt idx="78">
                  <c:v>330197.11734747945</c:v>
                </c:pt>
                <c:pt idx="79">
                  <c:v>332377.16833683773</c:v>
                </c:pt>
                <c:pt idx="80">
                  <c:v>332575.41987155995</c:v>
                </c:pt>
                <c:pt idx="81">
                  <c:v>332575.41987155995</c:v>
                </c:pt>
                <c:pt idx="82">
                  <c:v>332575.41987155995</c:v>
                </c:pt>
                <c:pt idx="83">
                  <c:v>333776.65563827805</c:v>
                </c:pt>
                <c:pt idx="84">
                  <c:v>333776.65563827805</c:v>
                </c:pt>
                <c:pt idx="85">
                  <c:v>333776.65563827805</c:v>
                </c:pt>
                <c:pt idx="86">
                  <c:v>333776.65563827805</c:v>
                </c:pt>
                <c:pt idx="87">
                  <c:v>333776.65563827805</c:v>
                </c:pt>
                <c:pt idx="88">
                  <c:v>333776.65563827805</c:v>
                </c:pt>
                <c:pt idx="89">
                  <c:v>333776.65563827805</c:v>
                </c:pt>
                <c:pt idx="90">
                  <c:v>333776.65563827805</c:v>
                </c:pt>
                <c:pt idx="91">
                  <c:v>333776.65563827805</c:v>
                </c:pt>
                <c:pt idx="92">
                  <c:v>333776.65563827805</c:v>
                </c:pt>
                <c:pt idx="93">
                  <c:v>333776.65563827805</c:v>
                </c:pt>
                <c:pt idx="94">
                  <c:v>333776.65563827805</c:v>
                </c:pt>
                <c:pt idx="95">
                  <c:v>333776.65563827805</c:v>
                </c:pt>
                <c:pt idx="96">
                  <c:v>333776.65563827805</c:v>
                </c:pt>
                <c:pt idx="97">
                  <c:v>333776.65563827805</c:v>
                </c:pt>
                <c:pt idx="98">
                  <c:v>333776.65563827805</c:v>
                </c:pt>
                <c:pt idx="99">
                  <c:v>333776.65563827805</c:v>
                </c:pt>
                <c:pt idx="100">
                  <c:v>333776.65563827805</c:v>
                </c:pt>
                <c:pt idx="101">
                  <c:v>333776.65563827805</c:v>
                </c:pt>
                <c:pt idx="102">
                  <c:v>333776.65563827805</c:v>
                </c:pt>
                <c:pt idx="103">
                  <c:v>333776.65563827805</c:v>
                </c:pt>
                <c:pt idx="104">
                  <c:v>333776.65563827805</c:v>
                </c:pt>
                <c:pt idx="105">
                  <c:v>333776.65563827805</c:v>
                </c:pt>
                <c:pt idx="106">
                  <c:v>333776.65563827805</c:v>
                </c:pt>
                <c:pt idx="107">
                  <c:v>333776.65563827805</c:v>
                </c:pt>
                <c:pt idx="108">
                  <c:v>333776.65563827805</c:v>
                </c:pt>
                <c:pt idx="109">
                  <c:v>333776.65563827805</c:v>
                </c:pt>
                <c:pt idx="110">
                  <c:v>333776.65563827805</c:v>
                </c:pt>
                <c:pt idx="111">
                  <c:v>333776.65563827805</c:v>
                </c:pt>
                <c:pt idx="112">
                  <c:v>333776.65563827805</c:v>
                </c:pt>
                <c:pt idx="113">
                  <c:v>333776.65563827805</c:v>
                </c:pt>
                <c:pt idx="114">
                  <c:v>333776.65563827805</c:v>
                </c:pt>
                <c:pt idx="115">
                  <c:v>333776.65563827805</c:v>
                </c:pt>
                <c:pt idx="116">
                  <c:v>333776.65563827805</c:v>
                </c:pt>
                <c:pt idx="117">
                  <c:v>333776.65563827805</c:v>
                </c:pt>
                <c:pt idx="118">
                  <c:v>333776.65563827805</c:v>
                </c:pt>
                <c:pt idx="119">
                  <c:v>333776.65563827805</c:v>
                </c:pt>
                <c:pt idx="120">
                  <c:v>333776.65563827805</c:v>
                </c:pt>
                <c:pt idx="121">
                  <c:v>333776.65563827805</c:v>
                </c:pt>
                <c:pt idx="122">
                  <c:v>333776.65563827805</c:v>
                </c:pt>
                <c:pt idx="123">
                  <c:v>333776.65563827805</c:v>
                </c:pt>
                <c:pt idx="124">
                  <c:v>333776.65563827805</c:v>
                </c:pt>
                <c:pt idx="125">
                  <c:v>333776.65563827805</c:v>
                </c:pt>
                <c:pt idx="126">
                  <c:v>333776.65563827805</c:v>
                </c:pt>
                <c:pt idx="127">
                  <c:v>333776.65563827805</c:v>
                </c:pt>
                <c:pt idx="128">
                  <c:v>333776.65563827805</c:v>
                </c:pt>
                <c:pt idx="129">
                  <c:v>333776.65563827805</c:v>
                </c:pt>
                <c:pt idx="130">
                  <c:v>333776.65563827805</c:v>
                </c:pt>
                <c:pt idx="131">
                  <c:v>333776.65563827805</c:v>
                </c:pt>
                <c:pt idx="132">
                  <c:v>333776.65563827805</c:v>
                </c:pt>
                <c:pt idx="133">
                  <c:v>333776.65563827805</c:v>
                </c:pt>
                <c:pt idx="134">
                  <c:v>333776.65563827805</c:v>
                </c:pt>
                <c:pt idx="135">
                  <c:v>333776.65563827805</c:v>
                </c:pt>
                <c:pt idx="136">
                  <c:v>333776.65563827805</c:v>
                </c:pt>
                <c:pt idx="137">
                  <c:v>333776.65563827805</c:v>
                </c:pt>
                <c:pt idx="138">
                  <c:v>333816.77613174514</c:v>
                </c:pt>
                <c:pt idx="139">
                  <c:v>334738.94167259516</c:v>
                </c:pt>
                <c:pt idx="140">
                  <c:v>339394.43328555167</c:v>
                </c:pt>
                <c:pt idx="141">
                  <c:v>348748.5865558642</c:v>
                </c:pt>
                <c:pt idx="142">
                  <c:v>358257.10045072017</c:v>
                </c:pt>
                <c:pt idx="143">
                  <c:v>364249.38485853269</c:v>
                </c:pt>
                <c:pt idx="144">
                  <c:v>368297.8681736883</c:v>
                </c:pt>
                <c:pt idx="145">
                  <c:v>374015.46674735087</c:v>
                </c:pt>
                <c:pt idx="146">
                  <c:v>383056.04685290641</c:v>
                </c:pt>
                <c:pt idx="147">
                  <c:v>393692.78756026237</c:v>
                </c:pt>
                <c:pt idx="148">
                  <c:v>403148.08058571891</c:v>
                </c:pt>
                <c:pt idx="149">
                  <c:v>409599.85827234446</c:v>
                </c:pt>
                <c:pt idx="150">
                  <c:v>412161.52692239592</c:v>
                </c:pt>
                <c:pt idx="151">
                  <c:v>412161.52692239592</c:v>
                </c:pt>
                <c:pt idx="152">
                  <c:v>412161.52692239592</c:v>
                </c:pt>
                <c:pt idx="153">
                  <c:v>412161.52692239592</c:v>
                </c:pt>
                <c:pt idx="154">
                  <c:v>412161.52692239592</c:v>
                </c:pt>
                <c:pt idx="155">
                  <c:v>412161.52692239592</c:v>
                </c:pt>
                <c:pt idx="156">
                  <c:v>412360.30864461814</c:v>
                </c:pt>
                <c:pt idx="157">
                  <c:v>415081.61280711816</c:v>
                </c:pt>
                <c:pt idx="158">
                  <c:v>420640.04498437513</c:v>
                </c:pt>
                <c:pt idx="159">
                  <c:v>429146.53687470435</c:v>
                </c:pt>
                <c:pt idx="160">
                  <c:v>439388.99673598906</c:v>
                </c:pt>
                <c:pt idx="161">
                  <c:v>450004.63732348906</c:v>
                </c:pt>
                <c:pt idx="162">
                  <c:v>459413.61261081544</c:v>
                </c:pt>
                <c:pt idx="163">
                  <c:v>469226.59340525989</c:v>
                </c:pt>
                <c:pt idx="164">
                  <c:v>478688.13794078585</c:v>
                </c:pt>
                <c:pt idx="165">
                  <c:v>486692.1265428756</c:v>
                </c:pt>
                <c:pt idx="166">
                  <c:v>493825.57510554924</c:v>
                </c:pt>
                <c:pt idx="167">
                  <c:v>503583.7640041089</c:v>
                </c:pt>
                <c:pt idx="168">
                  <c:v>516219.31931110477</c:v>
                </c:pt>
                <c:pt idx="169">
                  <c:v>526433.92281666037</c:v>
                </c:pt>
                <c:pt idx="170">
                  <c:v>529851.94636707183</c:v>
                </c:pt>
                <c:pt idx="171">
                  <c:v>529851.94636707183</c:v>
                </c:pt>
                <c:pt idx="172">
                  <c:v>529851.94636707183</c:v>
                </c:pt>
                <c:pt idx="173">
                  <c:v>529851.94636707183</c:v>
                </c:pt>
                <c:pt idx="174">
                  <c:v>529851.94636707183</c:v>
                </c:pt>
                <c:pt idx="175">
                  <c:v>529851.94636707183</c:v>
                </c:pt>
                <c:pt idx="176">
                  <c:v>532677.81260920793</c:v>
                </c:pt>
                <c:pt idx="177">
                  <c:v>539472.83286765055</c:v>
                </c:pt>
                <c:pt idx="178">
                  <c:v>547973.95698426582</c:v>
                </c:pt>
                <c:pt idx="179">
                  <c:v>553802.19300422468</c:v>
                </c:pt>
                <c:pt idx="180">
                  <c:v>556554.84255278436</c:v>
                </c:pt>
                <c:pt idx="181">
                  <c:v>557827.06417164369</c:v>
                </c:pt>
                <c:pt idx="182">
                  <c:v>557827.06417164369</c:v>
                </c:pt>
                <c:pt idx="183">
                  <c:v>557827.06417164369</c:v>
                </c:pt>
                <c:pt idx="184">
                  <c:v>557827.06417164369</c:v>
                </c:pt>
                <c:pt idx="185">
                  <c:v>557827.06417164369</c:v>
                </c:pt>
                <c:pt idx="186">
                  <c:v>557827.06417164369</c:v>
                </c:pt>
                <c:pt idx="187">
                  <c:v>557827.06417164369</c:v>
                </c:pt>
                <c:pt idx="188">
                  <c:v>557827.06417164369</c:v>
                </c:pt>
                <c:pt idx="189">
                  <c:v>557827.06417164369</c:v>
                </c:pt>
                <c:pt idx="190">
                  <c:v>557827.06417164369</c:v>
                </c:pt>
                <c:pt idx="191">
                  <c:v>557827.06417164369</c:v>
                </c:pt>
                <c:pt idx="192">
                  <c:v>557827.06417164369</c:v>
                </c:pt>
                <c:pt idx="193">
                  <c:v>558035.22629468248</c:v>
                </c:pt>
                <c:pt idx="194">
                  <c:v>558411.42494555691</c:v>
                </c:pt>
                <c:pt idx="195">
                  <c:v>559037.2900011125</c:v>
                </c:pt>
                <c:pt idx="196">
                  <c:v>559833.98839000135</c:v>
                </c:pt>
                <c:pt idx="197">
                  <c:v>560630.6867788902</c:v>
                </c:pt>
                <c:pt idx="198">
                  <c:v>561854.46850111242</c:v>
                </c:pt>
                <c:pt idx="199">
                  <c:v>563575.21742970683</c:v>
                </c:pt>
                <c:pt idx="200">
                  <c:v>565828.65827049897</c:v>
                </c:pt>
                <c:pt idx="201">
                  <c:v>568756.41467276239</c:v>
                </c:pt>
                <c:pt idx="202">
                  <c:v>572430.26942970685</c:v>
                </c:pt>
                <c:pt idx="203">
                  <c:v>578238.81793057488</c:v>
                </c:pt>
                <c:pt idx="204">
                  <c:v>585886.24048895959</c:v>
                </c:pt>
                <c:pt idx="205">
                  <c:v>594583.49914677849</c:v>
                </c:pt>
                <c:pt idx="206">
                  <c:v>605892.05441257067</c:v>
                </c:pt>
                <c:pt idx="207">
                  <c:v>618895.36017172062</c:v>
                </c:pt>
                <c:pt idx="208">
                  <c:v>631761.34305361367</c:v>
                </c:pt>
                <c:pt idx="209">
                  <c:v>646843.32065032155</c:v>
                </c:pt>
                <c:pt idx="210">
                  <c:v>663237.20929065079</c:v>
                </c:pt>
                <c:pt idx="211">
                  <c:v>676743.33869603276</c:v>
                </c:pt>
                <c:pt idx="212">
                  <c:v>688108.11354829615</c:v>
                </c:pt>
                <c:pt idx="213">
                  <c:v>698150.17861860862</c:v>
                </c:pt>
                <c:pt idx="214">
                  <c:v>709084.14840790909</c:v>
                </c:pt>
                <c:pt idx="215">
                  <c:v>722905.93659101741</c:v>
                </c:pt>
                <c:pt idx="216">
                  <c:v>739312.91752851743</c:v>
                </c:pt>
                <c:pt idx="217">
                  <c:v>756550.86889501044</c:v>
                </c:pt>
                <c:pt idx="218">
                  <c:v>772804.41531913599</c:v>
                </c:pt>
                <c:pt idx="219">
                  <c:v>787125.28657371423</c:v>
                </c:pt>
                <c:pt idx="220">
                  <c:v>799250.41144958872</c:v>
                </c:pt>
                <c:pt idx="221">
                  <c:v>808620.76743640075</c:v>
                </c:pt>
                <c:pt idx="222">
                  <c:v>816188.51315358828</c:v>
                </c:pt>
                <c:pt idx="223">
                  <c:v>823448.80574004014</c:v>
                </c:pt>
                <c:pt idx="224">
                  <c:v>830762.22653823975</c:v>
                </c:pt>
                <c:pt idx="225">
                  <c:v>839304.20499004016</c:v>
                </c:pt>
                <c:pt idx="226">
                  <c:v>848356.50843304431</c:v>
                </c:pt>
                <c:pt idx="227">
                  <c:v>857119.60325873236</c:v>
                </c:pt>
                <c:pt idx="228">
                  <c:v>865586.96612123237</c:v>
                </c:pt>
                <c:pt idx="229">
                  <c:v>873333.00855091342</c:v>
                </c:pt>
                <c:pt idx="230">
                  <c:v>879525.41504303657</c:v>
                </c:pt>
                <c:pt idx="231">
                  <c:v>883304.80070182646</c:v>
                </c:pt>
                <c:pt idx="232">
                  <c:v>883304.80070182646</c:v>
                </c:pt>
                <c:pt idx="233">
                  <c:v>883304.80070182646</c:v>
                </c:pt>
                <c:pt idx="234">
                  <c:v>883304.80070182646</c:v>
                </c:pt>
                <c:pt idx="235">
                  <c:v>883304.80070182646</c:v>
                </c:pt>
                <c:pt idx="236">
                  <c:v>883304.80070182646</c:v>
                </c:pt>
                <c:pt idx="237">
                  <c:v>883304.80070182646</c:v>
                </c:pt>
                <c:pt idx="238">
                  <c:v>883304.80070182646</c:v>
                </c:pt>
                <c:pt idx="239">
                  <c:v>883304.80070182646</c:v>
                </c:pt>
                <c:pt idx="240">
                  <c:v>883304.80070182646</c:v>
                </c:pt>
                <c:pt idx="241">
                  <c:v>883304.80070182646</c:v>
                </c:pt>
                <c:pt idx="242">
                  <c:v>883304.80070182646</c:v>
                </c:pt>
                <c:pt idx="243">
                  <c:v>883304.80070182646</c:v>
                </c:pt>
                <c:pt idx="244">
                  <c:v>883304.80070182646</c:v>
                </c:pt>
                <c:pt idx="245">
                  <c:v>883304.80070182646</c:v>
                </c:pt>
                <c:pt idx="246">
                  <c:v>883304.80070182646</c:v>
                </c:pt>
                <c:pt idx="247">
                  <c:v>883304.80070182646</c:v>
                </c:pt>
                <c:pt idx="248">
                  <c:v>883304.80070182646</c:v>
                </c:pt>
                <c:pt idx="249">
                  <c:v>883304.80070182646</c:v>
                </c:pt>
                <c:pt idx="250">
                  <c:v>883304.80070182646</c:v>
                </c:pt>
                <c:pt idx="251">
                  <c:v>883304.80070182646</c:v>
                </c:pt>
                <c:pt idx="252">
                  <c:v>883304.80070182646</c:v>
                </c:pt>
                <c:pt idx="253">
                  <c:v>883748.41897224833</c:v>
                </c:pt>
                <c:pt idx="254">
                  <c:v>884445.44002044795</c:v>
                </c:pt>
                <c:pt idx="255">
                  <c:v>884445.44002044795</c:v>
                </c:pt>
                <c:pt idx="256">
                  <c:v>884445.44002044795</c:v>
                </c:pt>
                <c:pt idx="257">
                  <c:v>885105.36902067298</c:v>
                </c:pt>
                <c:pt idx="258">
                  <c:v>889865.09832628001</c:v>
                </c:pt>
                <c:pt idx="259">
                  <c:v>897701.63226424938</c:v>
                </c:pt>
                <c:pt idx="260">
                  <c:v>906882.19770864234</c:v>
                </c:pt>
                <c:pt idx="261">
                  <c:v>916910.1394415641</c:v>
                </c:pt>
                <c:pt idx="262">
                  <c:v>928772.93975650112</c:v>
                </c:pt>
                <c:pt idx="263">
                  <c:v>944709.83005349827</c:v>
                </c:pt>
                <c:pt idx="264">
                  <c:v>964199.04057802889</c:v>
                </c:pt>
                <c:pt idx="265">
                  <c:v>983598.31760186504</c:v>
                </c:pt>
                <c:pt idx="266">
                  <c:v>999620.0066365872</c:v>
                </c:pt>
                <c:pt idx="267">
                  <c:v>1014099.8418254761</c:v>
                </c:pt>
                <c:pt idx="268">
                  <c:v>1028462.9307193997</c:v>
                </c:pt>
                <c:pt idx="269">
                  <c:v>1041473.6602582886</c:v>
                </c:pt>
                <c:pt idx="270">
                  <c:v>1050394.4528379762</c:v>
                </c:pt>
                <c:pt idx="271">
                  <c:v>1053116.5309727499</c:v>
                </c:pt>
                <c:pt idx="272">
                  <c:v>1054504.6268505277</c:v>
                </c:pt>
                <c:pt idx="273">
                  <c:v>1054504.6268505277</c:v>
                </c:pt>
                <c:pt idx="274">
                  <c:v>1054504.6268505277</c:v>
                </c:pt>
                <c:pt idx="275">
                  <c:v>1054504.6268505277</c:v>
                </c:pt>
                <c:pt idx="276">
                  <c:v>1054504.6268505277</c:v>
                </c:pt>
                <c:pt idx="277">
                  <c:v>1054504.6268505277</c:v>
                </c:pt>
                <c:pt idx="278">
                  <c:v>1054504.6268505277</c:v>
                </c:pt>
                <c:pt idx="279">
                  <c:v>1054504.6268505277</c:v>
                </c:pt>
                <c:pt idx="280">
                  <c:v>1054504.6268505277</c:v>
                </c:pt>
                <c:pt idx="281">
                  <c:v>1058040.7459190977</c:v>
                </c:pt>
                <c:pt idx="282">
                  <c:v>1070055.7905010357</c:v>
                </c:pt>
                <c:pt idx="283">
                  <c:v>1085751.1212741325</c:v>
                </c:pt>
                <c:pt idx="284">
                  <c:v>1104044.8364666738</c:v>
                </c:pt>
                <c:pt idx="285">
                  <c:v>1124034.1161966571</c:v>
                </c:pt>
                <c:pt idx="286">
                  <c:v>1144423.8181169759</c:v>
                </c:pt>
                <c:pt idx="287">
                  <c:v>1166687.8166061027</c:v>
                </c:pt>
                <c:pt idx="288">
                  <c:v>1190845.1777768845</c:v>
                </c:pt>
                <c:pt idx="289">
                  <c:v>1212202.9372543215</c:v>
                </c:pt>
                <c:pt idx="290">
                  <c:v>1225027.669148766</c:v>
                </c:pt>
                <c:pt idx="291">
                  <c:v>1229168.0292751549</c:v>
                </c:pt>
                <c:pt idx="292">
                  <c:v>1229168.0292751549</c:v>
                </c:pt>
                <c:pt idx="293">
                  <c:v>1229168.0292751549</c:v>
                </c:pt>
                <c:pt idx="294">
                  <c:v>1229168.0292751549</c:v>
                </c:pt>
                <c:pt idx="295">
                  <c:v>1230962.9828251549</c:v>
                </c:pt>
                <c:pt idx="296">
                  <c:v>1234745.4496464576</c:v>
                </c:pt>
                <c:pt idx="297">
                  <c:v>1239871.6531964575</c:v>
                </c:pt>
                <c:pt idx="298">
                  <c:v>1245375.4899796173</c:v>
                </c:pt>
                <c:pt idx="299">
                  <c:v>1249899.0480681653</c:v>
                </c:pt>
                <c:pt idx="300">
                  <c:v>1253075.8700456023</c:v>
                </c:pt>
                <c:pt idx="301">
                  <c:v>1254556.5818287621</c:v>
                </c:pt>
                <c:pt idx="302">
                  <c:v>1254556.5818287621</c:v>
                </c:pt>
                <c:pt idx="303">
                  <c:v>1254556.5818287621</c:v>
                </c:pt>
                <c:pt idx="304">
                  <c:v>1254556.5818287621</c:v>
                </c:pt>
                <c:pt idx="305">
                  <c:v>1254556.5818287621</c:v>
                </c:pt>
                <c:pt idx="306">
                  <c:v>1254556.5818287621</c:v>
                </c:pt>
                <c:pt idx="307">
                  <c:v>1254556.5818287621</c:v>
                </c:pt>
                <c:pt idx="308">
                  <c:v>1255651.8005288714</c:v>
                </c:pt>
                <c:pt idx="309">
                  <c:v>1257022.3949799195</c:v>
                </c:pt>
                <c:pt idx="310">
                  <c:v>1257522.4718919501</c:v>
                </c:pt>
                <c:pt idx="311">
                  <c:v>1257522.4718919501</c:v>
                </c:pt>
                <c:pt idx="312">
                  <c:v>1257522.4718919501</c:v>
                </c:pt>
                <c:pt idx="313">
                  <c:v>1257522.4718919501</c:v>
                </c:pt>
                <c:pt idx="314">
                  <c:v>1257522.4718919501</c:v>
                </c:pt>
                <c:pt idx="315">
                  <c:v>1257522.4718919501</c:v>
                </c:pt>
                <c:pt idx="316">
                  <c:v>1257522.4718919501</c:v>
                </c:pt>
                <c:pt idx="317">
                  <c:v>1257522.4718919501</c:v>
                </c:pt>
                <c:pt idx="318">
                  <c:v>1257522.4718919501</c:v>
                </c:pt>
                <c:pt idx="319">
                  <c:v>1257522.4718919501</c:v>
                </c:pt>
                <c:pt idx="320">
                  <c:v>1257522.4718919501</c:v>
                </c:pt>
                <c:pt idx="321">
                  <c:v>1257522.4718919501</c:v>
                </c:pt>
                <c:pt idx="322">
                  <c:v>1258019.9214837905</c:v>
                </c:pt>
                <c:pt idx="323">
                  <c:v>1258694.6106589641</c:v>
                </c:pt>
                <c:pt idx="324">
                  <c:v>1258694.6106589641</c:v>
                </c:pt>
                <c:pt idx="325">
                  <c:v>1259674.0850124429</c:v>
                </c:pt>
                <c:pt idx="326">
                  <c:v>1260823.6808936994</c:v>
                </c:pt>
                <c:pt idx="327">
                  <c:v>1261452.4772663331</c:v>
                </c:pt>
                <c:pt idx="328">
                  <c:v>1261452.4772663331</c:v>
                </c:pt>
                <c:pt idx="329">
                  <c:v>1261452.4772663331</c:v>
                </c:pt>
                <c:pt idx="330">
                  <c:v>1261452.4772663331</c:v>
                </c:pt>
                <c:pt idx="331">
                  <c:v>1261629.2911549842</c:v>
                </c:pt>
                <c:pt idx="332">
                  <c:v>1261629.2911549842</c:v>
                </c:pt>
                <c:pt idx="333">
                  <c:v>1261629.2911549842</c:v>
                </c:pt>
                <c:pt idx="334">
                  <c:v>1261676.736893873</c:v>
                </c:pt>
                <c:pt idx="335">
                  <c:v>1261676.736893873</c:v>
                </c:pt>
                <c:pt idx="336">
                  <c:v>1261923.8186718759</c:v>
                </c:pt>
                <c:pt idx="337">
                  <c:v>1262879.4192494287</c:v>
                </c:pt>
                <c:pt idx="338">
                  <c:v>1264984.3135274316</c:v>
                </c:pt>
                <c:pt idx="339">
                  <c:v>1269634.4247774831</c:v>
                </c:pt>
                <c:pt idx="340">
                  <c:v>1278060.230547905</c:v>
                </c:pt>
                <c:pt idx="341">
                  <c:v>1288968.6890850514</c:v>
                </c:pt>
                <c:pt idx="342">
                  <c:v>1297334.4595834247</c:v>
                </c:pt>
                <c:pt idx="343">
                  <c:v>1301215.877748291</c:v>
                </c:pt>
                <c:pt idx="344">
                  <c:v>1303886.0024408773</c:v>
                </c:pt>
                <c:pt idx="345">
                  <c:v>1307668.1548115369</c:v>
                </c:pt>
                <c:pt idx="346">
                  <c:v>1311592.6359337592</c:v>
                </c:pt>
                <c:pt idx="347">
                  <c:v>1314791.5083735224</c:v>
                </c:pt>
                <c:pt idx="348">
                  <c:v>1318827.3239928447</c:v>
                </c:pt>
                <c:pt idx="349">
                  <c:v>1322761.8531294123</c:v>
                </c:pt>
                <c:pt idx="350">
                  <c:v>1325757.6084161084</c:v>
                </c:pt>
                <c:pt idx="351">
                  <c:v>1327761.5171924974</c:v>
                </c:pt>
                <c:pt idx="352">
                  <c:v>1329357.1509514158</c:v>
                </c:pt>
                <c:pt idx="353">
                  <c:v>1330945.9801139671</c:v>
                </c:pt>
                <c:pt idx="354">
                  <c:v>1332726.6104749045</c:v>
                </c:pt>
                <c:pt idx="355">
                  <c:v>1335103.022085842</c:v>
                </c:pt>
                <c:pt idx="356">
                  <c:v>1337698.7426503161</c:v>
                </c:pt>
                <c:pt idx="357">
                  <c:v>1339501.9222600383</c:v>
                </c:pt>
                <c:pt idx="358">
                  <c:v>1339501.9222600383</c:v>
                </c:pt>
                <c:pt idx="359">
                  <c:v>1339501.9222600383</c:v>
                </c:pt>
                <c:pt idx="360">
                  <c:v>1339501.9222600383</c:v>
                </c:pt>
                <c:pt idx="361">
                  <c:v>1339501.9222600383</c:v>
                </c:pt>
                <c:pt idx="362">
                  <c:v>1339501.9222600383</c:v>
                </c:pt>
                <c:pt idx="363">
                  <c:v>1339501.9222600383</c:v>
                </c:pt>
                <c:pt idx="364">
                  <c:v>1340329.0727334758</c:v>
                </c:pt>
                <c:pt idx="365">
                  <c:v>1341892.9419569133</c:v>
                </c:pt>
                <c:pt idx="366">
                  <c:v>1344057.2071972426</c:v>
                </c:pt>
                <c:pt idx="367">
                  <c:v>1347472.8686328393</c:v>
                </c:pt>
                <c:pt idx="368">
                  <c:v>1352612.7994762484</c:v>
                </c:pt>
                <c:pt idx="369">
                  <c:v>1357921.8184573762</c:v>
                </c:pt>
                <c:pt idx="370">
                  <c:v>1361342.6071245638</c:v>
                </c:pt>
                <c:pt idx="371">
                  <c:v>1362177.3793841766</c:v>
                </c:pt>
                <c:pt idx="372">
                  <c:v>1362177.3793841766</c:v>
                </c:pt>
                <c:pt idx="373">
                  <c:v>1362177.3793841766</c:v>
                </c:pt>
                <c:pt idx="374">
                  <c:v>1362177.3793841766</c:v>
                </c:pt>
                <c:pt idx="375">
                  <c:v>1362177.3793841766</c:v>
                </c:pt>
                <c:pt idx="376">
                  <c:v>1362177.3793841766</c:v>
                </c:pt>
                <c:pt idx="377">
                  <c:v>1362177.3793841766</c:v>
                </c:pt>
                <c:pt idx="378">
                  <c:v>1362177.3793841766</c:v>
                </c:pt>
                <c:pt idx="379">
                  <c:v>1362177.3793841766</c:v>
                </c:pt>
                <c:pt idx="380">
                  <c:v>1362177.3793841766</c:v>
                </c:pt>
                <c:pt idx="381">
                  <c:v>1362177.3793841766</c:v>
                </c:pt>
                <c:pt idx="382">
                  <c:v>1362177.3793841766</c:v>
                </c:pt>
                <c:pt idx="383">
                  <c:v>1362177.3793841766</c:v>
                </c:pt>
                <c:pt idx="384">
                  <c:v>1362177.3793841766</c:v>
                </c:pt>
                <c:pt idx="385">
                  <c:v>1362177.3793841766</c:v>
                </c:pt>
                <c:pt idx="386">
                  <c:v>1362177.3793841766</c:v>
                </c:pt>
                <c:pt idx="387">
                  <c:v>1362177.3793841766</c:v>
                </c:pt>
                <c:pt idx="388">
                  <c:v>1362177.3793841766</c:v>
                </c:pt>
                <c:pt idx="389">
                  <c:v>1362177.3793841766</c:v>
                </c:pt>
                <c:pt idx="390">
                  <c:v>1362177.3793841766</c:v>
                </c:pt>
                <c:pt idx="391">
                  <c:v>1362177.3793841766</c:v>
                </c:pt>
                <c:pt idx="392">
                  <c:v>1362284.7994261968</c:v>
                </c:pt>
                <c:pt idx="393">
                  <c:v>1363064.8804020649</c:v>
                </c:pt>
                <c:pt idx="394">
                  <c:v>1365497.730424287</c:v>
                </c:pt>
                <c:pt idx="395">
                  <c:v>1370475.3001696637</c:v>
                </c:pt>
                <c:pt idx="396">
                  <c:v>1378559.3818021291</c:v>
                </c:pt>
                <c:pt idx="397">
                  <c:v>1389838.8747845879</c:v>
                </c:pt>
                <c:pt idx="398">
                  <c:v>1402576.6526282285</c:v>
                </c:pt>
                <c:pt idx="399">
                  <c:v>1412356.0294365105</c:v>
                </c:pt>
                <c:pt idx="400">
                  <c:v>1416700.6183286917</c:v>
                </c:pt>
                <c:pt idx="401">
                  <c:v>1417218.5405542061</c:v>
                </c:pt>
                <c:pt idx="402">
                  <c:v>1417218.5405542061</c:v>
                </c:pt>
                <c:pt idx="403">
                  <c:v>1417218.5405542061</c:v>
                </c:pt>
                <c:pt idx="404">
                  <c:v>1417218.5405542061</c:v>
                </c:pt>
                <c:pt idx="405">
                  <c:v>1417218.5405542061</c:v>
                </c:pt>
                <c:pt idx="406">
                  <c:v>1417218.5405542061</c:v>
                </c:pt>
                <c:pt idx="407">
                  <c:v>1417218.5405542061</c:v>
                </c:pt>
                <c:pt idx="408">
                  <c:v>1417218.5405542061</c:v>
                </c:pt>
                <c:pt idx="409">
                  <c:v>1417218.5405542061</c:v>
                </c:pt>
                <c:pt idx="410">
                  <c:v>1417948.4049816302</c:v>
                </c:pt>
                <c:pt idx="411">
                  <c:v>1419182.0641616713</c:v>
                </c:pt>
                <c:pt idx="412">
                  <c:v>1420636.0740126488</c:v>
                </c:pt>
                <c:pt idx="413">
                  <c:v>1422328.1210684294</c:v>
                </c:pt>
                <c:pt idx="414">
                  <c:v>1424810.5147465609</c:v>
                </c:pt>
                <c:pt idx="415">
                  <c:v>1428707.9709894429</c:v>
                </c:pt>
                <c:pt idx="416">
                  <c:v>1433350.9055074984</c:v>
                </c:pt>
                <c:pt idx="417">
                  <c:v>1436882.8337951077</c:v>
                </c:pt>
                <c:pt idx="418">
                  <c:v>1438317.1040661789</c:v>
                </c:pt>
                <c:pt idx="419">
                  <c:v>1438317.1040661789</c:v>
                </c:pt>
                <c:pt idx="420">
                  <c:v>1438317.1040661789</c:v>
                </c:pt>
                <c:pt idx="421">
                  <c:v>1438317.1040661789</c:v>
                </c:pt>
                <c:pt idx="422">
                  <c:v>1439175.7782036788</c:v>
                </c:pt>
                <c:pt idx="423">
                  <c:v>1441446.6532096458</c:v>
                </c:pt>
                <c:pt idx="424">
                  <c:v>1445912.9367666417</c:v>
                </c:pt>
                <c:pt idx="425">
                  <c:v>1454552.8146766019</c:v>
                </c:pt>
                <c:pt idx="426">
                  <c:v>1469464.7382655423</c:v>
                </c:pt>
                <c:pt idx="427">
                  <c:v>1488956.1857285567</c:v>
                </c:pt>
                <c:pt idx="428">
                  <c:v>1504743.5972411081</c:v>
                </c:pt>
                <c:pt idx="429">
                  <c:v>1511710.8433661596</c:v>
                </c:pt>
                <c:pt idx="430">
                  <c:v>1512739.184773342</c:v>
                </c:pt>
                <c:pt idx="431">
                  <c:v>1512739.184773342</c:v>
                </c:pt>
                <c:pt idx="432">
                  <c:v>1512739.184773342</c:v>
                </c:pt>
                <c:pt idx="433">
                  <c:v>1513222.4118258818</c:v>
                </c:pt>
                <c:pt idx="434">
                  <c:v>1513921.140011305</c:v>
                </c:pt>
                <c:pt idx="435">
                  <c:v>1513921.140011305</c:v>
                </c:pt>
                <c:pt idx="436">
                  <c:v>1513921.140011305</c:v>
                </c:pt>
                <c:pt idx="437">
                  <c:v>1513921.140011305</c:v>
                </c:pt>
                <c:pt idx="438">
                  <c:v>1513921.140011305</c:v>
                </c:pt>
                <c:pt idx="439">
                  <c:v>1513921.140011305</c:v>
                </c:pt>
                <c:pt idx="440">
                  <c:v>1513921.140011305</c:v>
                </c:pt>
                <c:pt idx="441">
                  <c:v>1513921.140011305</c:v>
                </c:pt>
                <c:pt idx="442">
                  <c:v>1513921.140011305</c:v>
                </c:pt>
                <c:pt idx="443">
                  <c:v>1513921.140011305</c:v>
                </c:pt>
                <c:pt idx="444">
                  <c:v>1513921.140011305</c:v>
                </c:pt>
                <c:pt idx="445">
                  <c:v>1513921.140011305</c:v>
                </c:pt>
                <c:pt idx="446">
                  <c:v>1513921.140011305</c:v>
                </c:pt>
                <c:pt idx="447">
                  <c:v>1513921.140011305</c:v>
                </c:pt>
                <c:pt idx="448">
                  <c:v>1513921.140011305</c:v>
                </c:pt>
                <c:pt idx="449">
                  <c:v>1513921.140011305</c:v>
                </c:pt>
                <c:pt idx="450">
                  <c:v>1513921.140011305</c:v>
                </c:pt>
                <c:pt idx="451">
                  <c:v>1513921.140011305</c:v>
                </c:pt>
                <c:pt idx="452">
                  <c:v>1513921.140011305</c:v>
                </c:pt>
                <c:pt idx="453">
                  <c:v>1513921.140011305</c:v>
                </c:pt>
                <c:pt idx="454">
                  <c:v>1513921.140011305</c:v>
                </c:pt>
                <c:pt idx="455">
                  <c:v>1513921.140011305</c:v>
                </c:pt>
                <c:pt idx="456">
                  <c:v>1513921.140011305</c:v>
                </c:pt>
                <c:pt idx="457">
                  <c:v>1513921.140011305</c:v>
                </c:pt>
                <c:pt idx="458">
                  <c:v>1513921.140011305</c:v>
                </c:pt>
                <c:pt idx="459">
                  <c:v>1513921.140011305</c:v>
                </c:pt>
                <c:pt idx="460">
                  <c:v>1513921.140011305</c:v>
                </c:pt>
                <c:pt idx="461">
                  <c:v>1513921.140011305</c:v>
                </c:pt>
                <c:pt idx="462">
                  <c:v>1513921.140011305</c:v>
                </c:pt>
                <c:pt idx="463">
                  <c:v>1513921.140011305</c:v>
                </c:pt>
                <c:pt idx="464">
                  <c:v>1513921.140011305</c:v>
                </c:pt>
                <c:pt idx="465">
                  <c:v>1513921.140011305</c:v>
                </c:pt>
                <c:pt idx="466">
                  <c:v>1513921.140011305</c:v>
                </c:pt>
                <c:pt idx="467">
                  <c:v>1513921.140011305</c:v>
                </c:pt>
                <c:pt idx="468">
                  <c:v>1513921.140011305</c:v>
                </c:pt>
                <c:pt idx="469">
                  <c:v>1513921.140011305</c:v>
                </c:pt>
                <c:pt idx="470">
                  <c:v>1513921.140011305</c:v>
                </c:pt>
                <c:pt idx="471">
                  <c:v>1513921.140011305</c:v>
                </c:pt>
                <c:pt idx="472">
                  <c:v>1513921.140011305</c:v>
                </c:pt>
                <c:pt idx="473">
                  <c:v>1513921.140011305</c:v>
                </c:pt>
                <c:pt idx="474">
                  <c:v>1513921.140011305</c:v>
                </c:pt>
                <c:pt idx="475">
                  <c:v>1513921.140011305</c:v>
                </c:pt>
                <c:pt idx="476">
                  <c:v>1513921.140011305</c:v>
                </c:pt>
                <c:pt idx="477">
                  <c:v>1513921.140011305</c:v>
                </c:pt>
                <c:pt idx="478">
                  <c:v>1513921.140011305</c:v>
                </c:pt>
                <c:pt idx="479">
                  <c:v>1513921.140011305</c:v>
                </c:pt>
                <c:pt idx="480">
                  <c:v>1513921.140011305</c:v>
                </c:pt>
                <c:pt idx="481">
                  <c:v>1513921.140011305</c:v>
                </c:pt>
                <c:pt idx="482">
                  <c:v>1513921.140011305</c:v>
                </c:pt>
                <c:pt idx="483">
                  <c:v>1513921.140011305</c:v>
                </c:pt>
                <c:pt idx="484">
                  <c:v>1513921.140011305</c:v>
                </c:pt>
                <c:pt idx="485">
                  <c:v>1513921.140011305</c:v>
                </c:pt>
                <c:pt idx="486">
                  <c:v>1513921.140011305</c:v>
                </c:pt>
                <c:pt idx="487">
                  <c:v>1513921.140011305</c:v>
                </c:pt>
                <c:pt idx="488">
                  <c:v>1513921.140011305</c:v>
                </c:pt>
                <c:pt idx="489">
                  <c:v>1513921.140011305</c:v>
                </c:pt>
                <c:pt idx="490">
                  <c:v>1513921.140011305</c:v>
                </c:pt>
                <c:pt idx="491">
                  <c:v>1513921.140011305</c:v>
                </c:pt>
                <c:pt idx="492">
                  <c:v>1513921.140011305</c:v>
                </c:pt>
                <c:pt idx="493">
                  <c:v>1513921.140011305</c:v>
                </c:pt>
                <c:pt idx="494">
                  <c:v>1513921.140011305</c:v>
                </c:pt>
                <c:pt idx="495">
                  <c:v>1513921.140011305</c:v>
                </c:pt>
                <c:pt idx="496">
                  <c:v>1513921.140011305</c:v>
                </c:pt>
                <c:pt idx="497">
                  <c:v>1513921.140011305</c:v>
                </c:pt>
                <c:pt idx="498">
                  <c:v>1513921.140011305</c:v>
                </c:pt>
                <c:pt idx="499">
                  <c:v>1513921.140011305</c:v>
                </c:pt>
                <c:pt idx="500">
                  <c:v>1513921.140011305</c:v>
                </c:pt>
                <c:pt idx="501">
                  <c:v>1513921.140011305</c:v>
                </c:pt>
                <c:pt idx="502">
                  <c:v>1513921.140011305</c:v>
                </c:pt>
                <c:pt idx="503">
                  <c:v>1513921.140011305</c:v>
                </c:pt>
                <c:pt idx="504">
                  <c:v>1513921.140011305</c:v>
                </c:pt>
                <c:pt idx="505">
                  <c:v>1513921.140011305</c:v>
                </c:pt>
                <c:pt idx="506">
                  <c:v>1513921.140011305</c:v>
                </c:pt>
                <c:pt idx="507">
                  <c:v>1513921.140011305</c:v>
                </c:pt>
                <c:pt idx="508">
                  <c:v>1513921.140011305</c:v>
                </c:pt>
                <c:pt idx="509">
                  <c:v>1513921.140011305</c:v>
                </c:pt>
                <c:pt idx="510">
                  <c:v>1513921.140011305</c:v>
                </c:pt>
                <c:pt idx="511">
                  <c:v>1513921.140011305</c:v>
                </c:pt>
                <c:pt idx="512">
                  <c:v>1514042.7961644365</c:v>
                </c:pt>
                <c:pt idx="513">
                  <c:v>1515291.809472532</c:v>
                </c:pt>
                <c:pt idx="514">
                  <c:v>1520094.3033989209</c:v>
                </c:pt>
                <c:pt idx="515">
                  <c:v>1529444.6124517501</c:v>
                </c:pt>
                <c:pt idx="516">
                  <c:v>1540980.3908628612</c:v>
                </c:pt>
                <c:pt idx="517">
                  <c:v>1549823.9461119289</c:v>
                </c:pt>
                <c:pt idx="518">
                  <c:v>1553513.0112888387</c:v>
                </c:pt>
                <c:pt idx="519">
                  <c:v>1554084.368132415</c:v>
                </c:pt>
                <c:pt idx="520">
                  <c:v>1554084.368132415</c:v>
                </c:pt>
                <c:pt idx="521">
                  <c:v>1554084.368132415</c:v>
                </c:pt>
                <c:pt idx="522">
                  <c:v>1554084.368132415</c:v>
                </c:pt>
                <c:pt idx="523">
                  <c:v>1554084.368132415</c:v>
                </c:pt>
                <c:pt idx="524">
                  <c:v>1554084.368132415</c:v>
                </c:pt>
                <c:pt idx="525">
                  <c:v>1554084.368132415</c:v>
                </c:pt>
                <c:pt idx="526">
                  <c:v>1554084.368132415</c:v>
                </c:pt>
                <c:pt idx="527">
                  <c:v>1554084.368132415</c:v>
                </c:pt>
                <c:pt idx="528">
                  <c:v>1554084.368132415</c:v>
                </c:pt>
                <c:pt idx="529">
                  <c:v>1554084.368132415</c:v>
                </c:pt>
                <c:pt idx="530">
                  <c:v>1554084.368132415</c:v>
                </c:pt>
                <c:pt idx="531">
                  <c:v>1554084.368132415</c:v>
                </c:pt>
                <c:pt idx="532">
                  <c:v>1554084.368132415</c:v>
                </c:pt>
                <c:pt idx="533">
                  <c:v>1554114.5233481042</c:v>
                </c:pt>
                <c:pt idx="534">
                  <c:v>1554449.2166869931</c:v>
                </c:pt>
                <c:pt idx="535">
                  <c:v>1555569.7119281455</c:v>
                </c:pt>
                <c:pt idx="536">
                  <c:v>1557761.2819110672</c:v>
                </c:pt>
                <c:pt idx="537">
                  <c:v>1562853.8881000075</c:v>
                </c:pt>
                <c:pt idx="538">
                  <c:v>1573527.9886630219</c:v>
                </c:pt>
                <c:pt idx="539">
                  <c:v>1588320.1430504704</c:v>
                </c:pt>
                <c:pt idx="540">
                  <c:v>1599290.6565975191</c:v>
                </c:pt>
                <c:pt idx="541">
                  <c:v>1603438.8837182431</c:v>
                </c:pt>
                <c:pt idx="542">
                  <c:v>1604796.8330611894</c:v>
                </c:pt>
                <c:pt idx="543">
                  <c:v>1604931.215478377</c:v>
                </c:pt>
                <c:pt idx="544">
                  <c:v>1604931.215478377</c:v>
                </c:pt>
                <c:pt idx="545">
                  <c:v>1604931.215478377</c:v>
                </c:pt>
                <c:pt idx="546">
                  <c:v>1604931.215478377</c:v>
                </c:pt>
                <c:pt idx="547">
                  <c:v>1604931.215478377</c:v>
                </c:pt>
                <c:pt idx="548">
                  <c:v>1604931.215478377</c:v>
                </c:pt>
                <c:pt idx="549">
                  <c:v>1604931.215478377</c:v>
                </c:pt>
                <c:pt idx="550">
                  <c:v>1604931.215478377</c:v>
                </c:pt>
                <c:pt idx="551">
                  <c:v>1604931.215478377</c:v>
                </c:pt>
                <c:pt idx="552">
                  <c:v>1604931.215478377</c:v>
                </c:pt>
                <c:pt idx="553">
                  <c:v>1604931.215478377</c:v>
                </c:pt>
                <c:pt idx="554">
                  <c:v>1605249.3382288334</c:v>
                </c:pt>
                <c:pt idx="555">
                  <c:v>1605935.1673899509</c:v>
                </c:pt>
                <c:pt idx="556">
                  <c:v>1606993.9826621795</c:v>
                </c:pt>
                <c:pt idx="557">
                  <c:v>1608542.8172181917</c:v>
                </c:pt>
                <c:pt idx="558">
                  <c:v>1610642.3650945807</c:v>
                </c:pt>
                <c:pt idx="559">
                  <c:v>1614398.6482614723</c:v>
                </c:pt>
                <c:pt idx="560">
                  <c:v>1618445.4780123404</c:v>
                </c:pt>
                <c:pt idx="561">
                  <c:v>1620196.8415928446</c:v>
                </c:pt>
                <c:pt idx="562">
                  <c:v>1621343.1704511265</c:v>
                </c:pt>
                <c:pt idx="563">
                  <c:v>1621343.1704511265</c:v>
                </c:pt>
                <c:pt idx="564">
                  <c:v>1621343.1704511265</c:v>
                </c:pt>
                <c:pt idx="565">
                  <c:v>1621343.1704511265</c:v>
                </c:pt>
                <c:pt idx="566">
                  <c:v>1621343.1704511265</c:v>
                </c:pt>
                <c:pt idx="567">
                  <c:v>1621343.1704511265</c:v>
                </c:pt>
                <c:pt idx="568">
                  <c:v>1621343.1704511265</c:v>
                </c:pt>
                <c:pt idx="569">
                  <c:v>1621343.1704511265</c:v>
                </c:pt>
                <c:pt idx="570">
                  <c:v>1621343.1704511265</c:v>
                </c:pt>
                <c:pt idx="571">
                  <c:v>1621343.1704511265</c:v>
                </c:pt>
                <c:pt idx="572">
                  <c:v>1621343.1704511265</c:v>
                </c:pt>
                <c:pt idx="573">
                  <c:v>1621343.1704511265</c:v>
                </c:pt>
                <c:pt idx="574">
                  <c:v>1621343.1704511265</c:v>
                </c:pt>
                <c:pt idx="575">
                  <c:v>1621343.1704511265</c:v>
                </c:pt>
                <c:pt idx="576">
                  <c:v>1621343.1704511265</c:v>
                </c:pt>
                <c:pt idx="577">
                  <c:v>1621343.1704511265</c:v>
                </c:pt>
                <c:pt idx="578">
                  <c:v>1621343.1704511265</c:v>
                </c:pt>
                <c:pt idx="579">
                  <c:v>1621343.1704511265</c:v>
                </c:pt>
                <c:pt idx="580">
                  <c:v>1621343.1704511265</c:v>
                </c:pt>
                <c:pt idx="581">
                  <c:v>1621343.1704511265</c:v>
                </c:pt>
                <c:pt idx="582">
                  <c:v>1621343.1704511265</c:v>
                </c:pt>
                <c:pt idx="583">
                  <c:v>1621343.1704511265</c:v>
                </c:pt>
                <c:pt idx="584">
                  <c:v>1621343.1704511265</c:v>
                </c:pt>
                <c:pt idx="585">
                  <c:v>1621343.1704511265</c:v>
                </c:pt>
                <c:pt idx="586">
                  <c:v>1621343.1704511265</c:v>
                </c:pt>
                <c:pt idx="587">
                  <c:v>1621343.1704511265</c:v>
                </c:pt>
                <c:pt idx="588">
                  <c:v>1621343.1704511265</c:v>
                </c:pt>
                <c:pt idx="589">
                  <c:v>1621343.1704511265</c:v>
                </c:pt>
                <c:pt idx="590">
                  <c:v>1621343.1704511265</c:v>
                </c:pt>
                <c:pt idx="591">
                  <c:v>1621343.1704511265</c:v>
                </c:pt>
                <c:pt idx="592">
                  <c:v>1621343.1704511265</c:v>
                </c:pt>
                <c:pt idx="593">
                  <c:v>1621343.1704511265</c:v>
                </c:pt>
                <c:pt idx="594">
                  <c:v>1621343.1704511265</c:v>
                </c:pt>
                <c:pt idx="595">
                  <c:v>1621343.1704511265</c:v>
                </c:pt>
                <c:pt idx="596">
                  <c:v>1621343.1704511265</c:v>
                </c:pt>
                <c:pt idx="597">
                  <c:v>1621343.1704511265</c:v>
                </c:pt>
                <c:pt idx="598">
                  <c:v>1621343.1704511265</c:v>
                </c:pt>
                <c:pt idx="599">
                  <c:v>1621343.1704511265</c:v>
                </c:pt>
                <c:pt idx="600">
                  <c:v>1621343.1704511265</c:v>
                </c:pt>
                <c:pt idx="601">
                  <c:v>1621558.015912289</c:v>
                </c:pt>
                <c:pt idx="602">
                  <c:v>1622263.3573048238</c:v>
                </c:pt>
                <c:pt idx="603">
                  <c:v>1624969.5406603795</c:v>
                </c:pt>
                <c:pt idx="604">
                  <c:v>1631658.496144285</c:v>
                </c:pt>
                <c:pt idx="605">
                  <c:v>1643422.2976619289</c:v>
                </c:pt>
                <c:pt idx="606">
                  <c:v>1660697.998274429</c:v>
                </c:pt>
                <c:pt idx="607">
                  <c:v>1681905.1506450886</c:v>
                </c:pt>
                <c:pt idx="608">
                  <c:v>1704292.3859590997</c:v>
                </c:pt>
                <c:pt idx="609">
                  <c:v>1727428.8277868775</c:v>
                </c:pt>
                <c:pt idx="610">
                  <c:v>1752754.1647772067</c:v>
                </c:pt>
                <c:pt idx="611">
                  <c:v>1779331.8370044637</c:v>
                </c:pt>
                <c:pt idx="612">
                  <c:v>1800915.7140011715</c:v>
                </c:pt>
                <c:pt idx="613">
                  <c:v>1812787.8563211369</c:v>
                </c:pt>
                <c:pt idx="614">
                  <c:v>1817492.2304362925</c:v>
                </c:pt>
                <c:pt idx="615">
                  <c:v>1820444.3965801646</c:v>
                </c:pt>
                <c:pt idx="616">
                  <c:v>1823387.1133186419</c:v>
                </c:pt>
                <c:pt idx="617">
                  <c:v>1825281.7228306276</c:v>
                </c:pt>
                <c:pt idx="618">
                  <c:v>1825281.7228306276</c:v>
                </c:pt>
                <c:pt idx="619">
                  <c:v>1825281.7228306276</c:v>
                </c:pt>
                <c:pt idx="620">
                  <c:v>1825281.7228306276</c:v>
                </c:pt>
                <c:pt idx="621">
                  <c:v>1825281.7228306276</c:v>
                </c:pt>
                <c:pt idx="622">
                  <c:v>1826914.9523695165</c:v>
                </c:pt>
                <c:pt idx="623">
                  <c:v>1830748.9953023933</c:v>
                </c:pt>
                <c:pt idx="624">
                  <c:v>1836823.2881857203</c:v>
                </c:pt>
                <c:pt idx="625">
                  <c:v>1844280.9618571259</c:v>
                </c:pt>
                <c:pt idx="626">
                  <c:v>1850879.8154346657</c:v>
                </c:pt>
                <c:pt idx="627">
                  <c:v>1855566.4769027727</c:v>
                </c:pt>
                <c:pt idx="628">
                  <c:v>1859270.8467042129</c:v>
                </c:pt>
                <c:pt idx="629">
                  <c:v>1863302.6470612087</c:v>
                </c:pt>
                <c:pt idx="630">
                  <c:v>1869315.1103999882</c:v>
                </c:pt>
                <c:pt idx="631">
                  <c:v>1878416.1883324021</c:v>
                </c:pt>
                <c:pt idx="632">
                  <c:v>1889781.6210402146</c:v>
                </c:pt>
                <c:pt idx="633">
                  <c:v>1902865.9084514992</c:v>
                </c:pt>
                <c:pt idx="634">
                  <c:v>1916732.9190221075</c:v>
                </c:pt>
                <c:pt idx="635">
                  <c:v>1929538.1615943296</c:v>
                </c:pt>
                <c:pt idx="636">
                  <c:v>1939261.1757156774</c:v>
                </c:pt>
                <c:pt idx="637">
                  <c:v>1945301.6101572926</c:v>
                </c:pt>
                <c:pt idx="638">
                  <c:v>1949455.7598766857</c:v>
                </c:pt>
                <c:pt idx="639">
                  <c:v>1952844.9648695034</c:v>
                </c:pt>
                <c:pt idx="640">
                  <c:v>1956213.3764118711</c:v>
                </c:pt>
                <c:pt idx="641">
                  <c:v>1962192.2933109966</c:v>
                </c:pt>
                <c:pt idx="642">
                  <c:v>1973161.757778184</c:v>
                </c:pt>
                <c:pt idx="643">
                  <c:v>1985975.3348655105</c:v>
                </c:pt>
                <c:pt idx="644">
                  <c:v>1995504.0434543993</c:v>
                </c:pt>
                <c:pt idx="645">
                  <c:v>2003122.4925785311</c:v>
                </c:pt>
                <c:pt idx="646">
                  <c:v>2011211.6072756313</c:v>
                </c:pt>
                <c:pt idx="647">
                  <c:v>2019376.7202061934</c:v>
                </c:pt>
                <c:pt idx="648">
                  <c:v>2026811.0313671308</c:v>
                </c:pt>
                <c:pt idx="649">
                  <c:v>2032255.7475371603</c:v>
                </c:pt>
                <c:pt idx="650">
                  <c:v>2033643.2090552673</c:v>
                </c:pt>
                <c:pt idx="651">
                  <c:v>2033643.2090552673</c:v>
                </c:pt>
                <c:pt idx="652">
                  <c:v>2033643.2090552673</c:v>
                </c:pt>
                <c:pt idx="653">
                  <c:v>2033643.2090552673</c:v>
                </c:pt>
                <c:pt idx="654">
                  <c:v>2033643.2090552673</c:v>
                </c:pt>
                <c:pt idx="655">
                  <c:v>2033643.2090552673</c:v>
                </c:pt>
                <c:pt idx="656">
                  <c:v>2033643.2090552673</c:v>
                </c:pt>
                <c:pt idx="657">
                  <c:v>2033643.2090552673</c:v>
                </c:pt>
                <c:pt idx="658">
                  <c:v>2033643.2090552673</c:v>
                </c:pt>
                <c:pt idx="659">
                  <c:v>2033643.2090552673</c:v>
                </c:pt>
                <c:pt idx="660">
                  <c:v>2033643.2090552673</c:v>
                </c:pt>
                <c:pt idx="661">
                  <c:v>2033643.2090552673</c:v>
                </c:pt>
                <c:pt idx="662">
                  <c:v>2033643.2090552673</c:v>
                </c:pt>
                <c:pt idx="663">
                  <c:v>2033643.2090552673</c:v>
                </c:pt>
                <c:pt idx="664">
                  <c:v>2033643.2090552673</c:v>
                </c:pt>
                <c:pt idx="665">
                  <c:v>2033927.4074441562</c:v>
                </c:pt>
                <c:pt idx="666">
                  <c:v>2036537.9133171951</c:v>
                </c:pt>
                <c:pt idx="667">
                  <c:v>2043950.0447194586</c:v>
                </c:pt>
                <c:pt idx="668">
                  <c:v>2057683.4047778433</c:v>
                </c:pt>
                <c:pt idx="669">
                  <c:v>2074151.7631774317</c:v>
                </c:pt>
                <c:pt idx="670">
                  <c:v>2093678.0923399832</c:v>
                </c:pt>
                <c:pt idx="671">
                  <c:v>2109671.1810478023</c:v>
                </c:pt>
                <c:pt idx="672">
                  <c:v>2121855.736719613</c:v>
                </c:pt>
                <c:pt idx="673">
                  <c:v>2134793.1652196129</c:v>
                </c:pt>
                <c:pt idx="674">
                  <c:v>2148489.6609922466</c:v>
                </c:pt>
                <c:pt idx="675">
                  <c:v>2158111.4848399833</c:v>
                </c:pt>
                <c:pt idx="676">
                  <c:v>2162648.9952067593</c:v>
                </c:pt>
                <c:pt idx="677">
                  <c:v>2162648.9952067593</c:v>
                </c:pt>
                <c:pt idx="678">
                  <c:v>2162648.9952067593</c:v>
                </c:pt>
                <c:pt idx="679">
                  <c:v>2162648.9952067593</c:v>
                </c:pt>
                <c:pt idx="680">
                  <c:v>2162648.9952067593</c:v>
                </c:pt>
                <c:pt idx="681">
                  <c:v>2162648.9952067593</c:v>
                </c:pt>
                <c:pt idx="682">
                  <c:v>2162648.9952067593</c:v>
                </c:pt>
                <c:pt idx="683">
                  <c:v>2162648.9952067593</c:v>
                </c:pt>
                <c:pt idx="684">
                  <c:v>2162648.9952067593</c:v>
                </c:pt>
                <c:pt idx="685">
                  <c:v>2167161.4358645719</c:v>
                </c:pt>
                <c:pt idx="686">
                  <c:v>2176203.5975126624</c:v>
                </c:pt>
                <c:pt idx="687">
                  <c:v>2185689.1482550302</c:v>
                </c:pt>
                <c:pt idx="688">
                  <c:v>2195802.6060134727</c:v>
                </c:pt>
                <c:pt idx="689">
                  <c:v>2206717.7540379581</c:v>
                </c:pt>
                <c:pt idx="690">
                  <c:v>2214289.50455584</c:v>
                </c:pt>
                <c:pt idx="691">
                  <c:v>2218280.210998375</c:v>
                </c:pt>
                <c:pt idx="692">
                  <c:v>2222520.8836282426</c:v>
                </c:pt>
                <c:pt idx="693">
                  <c:v>2228451.5230462984</c:v>
                </c:pt>
                <c:pt idx="694">
                  <c:v>2234098.0993044581</c:v>
                </c:pt>
                <c:pt idx="695">
                  <c:v>2235821.4270919068</c:v>
                </c:pt>
                <c:pt idx="696">
                  <c:v>2235821.4270919068</c:v>
                </c:pt>
                <c:pt idx="697">
                  <c:v>2235821.4270919068</c:v>
                </c:pt>
                <c:pt idx="698">
                  <c:v>2235821.4270919068</c:v>
                </c:pt>
                <c:pt idx="699">
                  <c:v>2235821.4270919068</c:v>
                </c:pt>
                <c:pt idx="700">
                  <c:v>2235821.4270919068</c:v>
                </c:pt>
                <c:pt idx="701">
                  <c:v>2236068.1301941699</c:v>
                </c:pt>
                <c:pt idx="702">
                  <c:v>2237208.1101872255</c:v>
                </c:pt>
                <c:pt idx="703">
                  <c:v>2238497.5693469476</c:v>
                </c:pt>
                <c:pt idx="704">
                  <c:v>2238497.5693469476</c:v>
                </c:pt>
                <c:pt idx="705">
                  <c:v>2238497.5693469476</c:v>
                </c:pt>
                <c:pt idx="706">
                  <c:v>2238497.5693469476</c:v>
                </c:pt>
                <c:pt idx="707">
                  <c:v>2238497.5693469476</c:v>
                </c:pt>
                <c:pt idx="708">
                  <c:v>2238497.5693469476</c:v>
                </c:pt>
                <c:pt idx="709">
                  <c:v>2239635.9344025031</c:v>
                </c:pt>
                <c:pt idx="710">
                  <c:v>2245307.0394636141</c:v>
                </c:pt>
                <c:pt idx="711">
                  <c:v>2256076.3107433016</c:v>
                </c:pt>
                <c:pt idx="712">
                  <c:v>2264581.7137248926</c:v>
                </c:pt>
                <c:pt idx="713">
                  <c:v>2266235.9939016928</c:v>
                </c:pt>
                <c:pt idx="714">
                  <c:v>2266235.9939016928</c:v>
                </c:pt>
                <c:pt idx="715">
                  <c:v>2266235.9939016928</c:v>
                </c:pt>
                <c:pt idx="716">
                  <c:v>2266235.9939016928</c:v>
                </c:pt>
                <c:pt idx="717">
                  <c:v>2266235.9939016928</c:v>
                </c:pt>
                <c:pt idx="718">
                  <c:v>2267886.8589572483</c:v>
                </c:pt>
                <c:pt idx="719">
                  <c:v>2272453.6678535962</c:v>
                </c:pt>
                <c:pt idx="720">
                  <c:v>2279792.6689976291</c:v>
                </c:pt>
                <c:pt idx="721">
                  <c:v>2287104.6726472881</c:v>
                </c:pt>
                <c:pt idx="722">
                  <c:v>2294379.0228139032</c:v>
                </c:pt>
                <c:pt idx="723">
                  <c:v>2301376.5806654654</c:v>
                </c:pt>
                <c:pt idx="724">
                  <c:v>2310048.4774432434</c:v>
                </c:pt>
                <c:pt idx="725">
                  <c:v>2323093.0443274514</c:v>
                </c:pt>
                <c:pt idx="726">
                  <c:v>2342690.9778464395</c:v>
                </c:pt>
                <c:pt idx="727">
                  <c:v>2364836.5863408837</c:v>
                </c:pt>
                <c:pt idx="728">
                  <c:v>2382223.7618283839</c:v>
                </c:pt>
                <c:pt idx="729">
                  <c:v>2396190.5052436618</c:v>
                </c:pt>
                <c:pt idx="730">
                  <c:v>2404459.4750329624</c:v>
                </c:pt>
                <c:pt idx="731">
                  <c:v>2408918.3970218576</c:v>
                </c:pt>
                <c:pt idx="732">
                  <c:v>2413091.5288829687</c:v>
                </c:pt>
                <c:pt idx="733">
                  <c:v>2417590.0097329174</c:v>
                </c:pt>
                <c:pt idx="734">
                  <c:v>2422416.7594065801</c:v>
                </c:pt>
                <c:pt idx="735">
                  <c:v>2427893.3582451153</c:v>
                </c:pt>
                <c:pt idx="736">
                  <c:v>2434352.2297615567</c:v>
                </c:pt>
                <c:pt idx="737">
                  <c:v>2440606.2739619105</c:v>
                </c:pt>
                <c:pt idx="738">
                  <c:v>2445345.5795771368</c:v>
                </c:pt>
                <c:pt idx="739">
                  <c:v>2452923.5980911991</c:v>
                </c:pt>
                <c:pt idx="740">
                  <c:v>2463967.1425587339</c:v>
                </c:pt>
                <c:pt idx="741">
                  <c:v>2473991.2973332196</c:v>
                </c:pt>
                <c:pt idx="742">
                  <c:v>2480853.899547623</c:v>
                </c:pt>
                <c:pt idx="743">
                  <c:v>2485377.457636171</c:v>
                </c:pt>
                <c:pt idx="744">
                  <c:v>2489576.4016681155</c:v>
                </c:pt>
                <c:pt idx="745">
                  <c:v>2493775.34570006</c:v>
                </c:pt>
                <c:pt idx="746">
                  <c:v>2499338.8106487803</c:v>
                </c:pt>
                <c:pt idx="747">
                  <c:v>2507007.9598587407</c:v>
                </c:pt>
                <c:pt idx="748">
                  <c:v>2516196.4712712406</c:v>
                </c:pt>
                <c:pt idx="749">
                  <c:v>2524509.105237856</c:v>
                </c:pt>
                <c:pt idx="750">
                  <c:v>2530067.3820309117</c:v>
                </c:pt>
                <c:pt idx="751">
                  <c:v>2533853.262990634</c:v>
                </c:pt>
                <c:pt idx="752">
                  <c:v>2536212.9269120526</c:v>
                </c:pt>
                <c:pt idx="753">
                  <c:v>2536212.9269120526</c:v>
                </c:pt>
                <c:pt idx="754">
                  <c:v>2536212.9269120526</c:v>
                </c:pt>
                <c:pt idx="755">
                  <c:v>2536212.9269120526</c:v>
                </c:pt>
                <c:pt idx="756">
                  <c:v>2536212.9269120526</c:v>
                </c:pt>
                <c:pt idx="757">
                  <c:v>2536212.9269120526</c:v>
                </c:pt>
                <c:pt idx="758">
                  <c:v>2536212.9269120526</c:v>
                </c:pt>
                <c:pt idx="759">
                  <c:v>2536212.9269120526</c:v>
                </c:pt>
                <c:pt idx="760">
                  <c:v>2536212.9269120526</c:v>
                </c:pt>
                <c:pt idx="761">
                  <c:v>2536212.9269120526</c:v>
                </c:pt>
                <c:pt idx="762">
                  <c:v>2536212.9269120526</c:v>
                </c:pt>
                <c:pt idx="763">
                  <c:v>2536212.9269120526</c:v>
                </c:pt>
                <c:pt idx="764">
                  <c:v>2536212.9269120526</c:v>
                </c:pt>
                <c:pt idx="765">
                  <c:v>2540709.0036791307</c:v>
                </c:pt>
                <c:pt idx="766">
                  <c:v>2548959.1159342746</c:v>
                </c:pt>
                <c:pt idx="767">
                  <c:v>2558958.5424553459</c:v>
                </c:pt>
                <c:pt idx="768">
                  <c:v>2570867.0567483502</c:v>
                </c:pt>
                <c:pt idx="769">
                  <c:v>2586691.6456405311</c:v>
                </c:pt>
                <c:pt idx="770">
                  <c:v>2609637.0607210803</c:v>
                </c:pt>
                <c:pt idx="771">
                  <c:v>2636883.8036730541</c:v>
                </c:pt>
                <c:pt idx="772">
                  <c:v>2666076.006068714</c:v>
                </c:pt>
                <c:pt idx="773">
                  <c:v>2693689.5350631522</c:v>
                </c:pt>
                <c:pt idx="774">
                  <c:v>2719201.350706317</c:v>
                </c:pt>
                <c:pt idx="775">
                  <c:v>2747385.9834052818</c:v>
                </c:pt>
                <c:pt idx="776">
                  <c:v>2772851.8205645345</c:v>
                </c:pt>
                <c:pt idx="777">
                  <c:v>2793840.8223839854</c:v>
                </c:pt>
                <c:pt idx="778">
                  <c:v>2813518.8561371169</c:v>
                </c:pt>
                <c:pt idx="779">
                  <c:v>2831730.300041798</c:v>
                </c:pt>
                <c:pt idx="780">
                  <c:v>2847362.1018325454</c:v>
                </c:pt>
                <c:pt idx="781">
                  <c:v>2860652.4075653576</c:v>
                </c:pt>
                <c:pt idx="782">
                  <c:v>2871896.8189260573</c:v>
                </c:pt>
                <c:pt idx="783">
                  <c:v>2881457.0781123419</c:v>
                </c:pt>
                <c:pt idx="784">
                  <c:v>2890627.2974067866</c:v>
                </c:pt>
                <c:pt idx="785">
                  <c:v>2901700.8328471156</c:v>
                </c:pt>
                <c:pt idx="786">
                  <c:v>2913397.8129982795</c:v>
                </c:pt>
                <c:pt idx="787">
                  <c:v>2922430.9647404607</c:v>
                </c:pt>
                <c:pt idx="788">
                  <c:v>2929160.0354644256</c:v>
                </c:pt>
                <c:pt idx="789">
                  <c:v>2935889.1061883904</c:v>
                </c:pt>
                <c:pt idx="790">
                  <c:v>2944031.1725953347</c:v>
                </c:pt>
                <c:pt idx="791">
                  <c:v>2953164.4262718973</c:v>
                </c:pt>
                <c:pt idx="792">
                  <c:v>2959069.5382441194</c:v>
                </c:pt>
                <c:pt idx="793">
                  <c:v>2959069.5382441194</c:v>
                </c:pt>
                <c:pt idx="794">
                  <c:v>2959069.5382441194</c:v>
                </c:pt>
                <c:pt idx="795">
                  <c:v>2959069.5382441194</c:v>
                </c:pt>
                <c:pt idx="796">
                  <c:v>2959069.5382441194</c:v>
                </c:pt>
                <c:pt idx="797">
                  <c:v>2959069.5382441194</c:v>
                </c:pt>
                <c:pt idx="798">
                  <c:v>2959069.5382441194</c:v>
                </c:pt>
                <c:pt idx="799">
                  <c:v>2959069.5382441194</c:v>
                </c:pt>
                <c:pt idx="800">
                  <c:v>2959337.2637066194</c:v>
                </c:pt>
                <c:pt idx="801">
                  <c:v>2964599.480546325</c:v>
                </c:pt>
                <c:pt idx="802">
                  <c:v>2978074.861180115</c:v>
                </c:pt>
                <c:pt idx="803">
                  <c:v>3001681.9111396638</c:v>
                </c:pt>
                <c:pt idx="804">
                  <c:v>3028740.6001003631</c:v>
                </c:pt>
                <c:pt idx="805">
                  <c:v>3048805.9797115256</c:v>
                </c:pt>
                <c:pt idx="806">
                  <c:v>3059301.7002816708</c:v>
                </c:pt>
                <c:pt idx="807">
                  <c:v>3063078.5930566192</c:v>
                </c:pt>
                <c:pt idx="808">
                  <c:v>3063078.5930566192</c:v>
                </c:pt>
                <c:pt idx="809">
                  <c:v>3063078.5930566192</c:v>
                </c:pt>
                <c:pt idx="810">
                  <c:v>3063078.5930566192</c:v>
                </c:pt>
                <c:pt idx="811">
                  <c:v>3063078.5930566192</c:v>
                </c:pt>
                <c:pt idx="812">
                  <c:v>3063078.5930566192</c:v>
                </c:pt>
                <c:pt idx="813">
                  <c:v>3063078.5930566192</c:v>
                </c:pt>
                <c:pt idx="814">
                  <c:v>3063078.5930566192</c:v>
                </c:pt>
                <c:pt idx="815">
                  <c:v>3063078.5930566192</c:v>
                </c:pt>
                <c:pt idx="816">
                  <c:v>3063078.5930566192</c:v>
                </c:pt>
                <c:pt idx="817">
                  <c:v>3063078.5930566192</c:v>
                </c:pt>
                <c:pt idx="818">
                  <c:v>3063078.5930566192</c:v>
                </c:pt>
                <c:pt idx="819">
                  <c:v>3064224.9219149011</c:v>
                </c:pt>
                <c:pt idx="820">
                  <c:v>3071080.6986649013</c:v>
                </c:pt>
                <c:pt idx="821">
                  <c:v>3082907.8419103231</c:v>
                </c:pt>
                <c:pt idx="822">
                  <c:v>3096112.410029253</c:v>
                </c:pt>
                <c:pt idx="823">
                  <c:v>3110007.2591401907</c:v>
                </c:pt>
                <c:pt idx="824">
                  <c:v>3123410.840990602</c:v>
                </c:pt>
                <c:pt idx="825">
                  <c:v>3135925.8631225466</c:v>
                </c:pt>
                <c:pt idx="826">
                  <c:v>3148773.5966209839</c:v>
                </c:pt>
                <c:pt idx="827">
                  <c:v>3161599.5638330271</c:v>
                </c:pt>
                <c:pt idx="828">
                  <c:v>3176470.4295898625</c:v>
                </c:pt>
                <c:pt idx="829">
                  <c:v>3194714.0925523625</c:v>
                </c:pt>
                <c:pt idx="830">
                  <c:v>3213547.1481675887</c:v>
                </c:pt>
                <c:pt idx="831">
                  <c:v>3229478.8095054296</c:v>
                </c:pt>
                <c:pt idx="832">
                  <c:v>3239825.6484632422</c:v>
                </c:pt>
                <c:pt idx="833">
                  <c:v>3247209.7024196722</c:v>
                </c:pt>
                <c:pt idx="834">
                  <c:v>3255033.9202848277</c:v>
                </c:pt>
                <c:pt idx="835">
                  <c:v>3262975.3183061173</c:v>
                </c:pt>
                <c:pt idx="836">
                  <c:v>3270305.990932506</c:v>
                </c:pt>
                <c:pt idx="837">
                  <c:v>3278424.5935890391</c:v>
                </c:pt>
                <c:pt idx="838">
                  <c:v>3288493.7748991149</c:v>
                </c:pt>
                <c:pt idx="839">
                  <c:v>3298775.3233861006</c:v>
                </c:pt>
                <c:pt idx="840">
                  <c:v>3308849.594657802</c:v>
                </c:pt>
                <c:pt idx="841">
                  <c:v>3321006.6842729705</c:v>
                </c:pt>
                <c:pt idx="842">
                  <c:v>3335039.7613879074</c:v>
                </c:pt>
                <c:pt idx="843">
                  <c:v>3347848.7297526128</c:v>
                </c:pt>
                <c:pt idx="844">
                  <c:v>3357258.4973558472</c:v>
                </c:pt>
                <c:pt idx="845">
                  <c:v>3364306.2366517321</c:v>
                </c:pt>
                <c:pt idx="846">
                  <c:v>3370982.3638947876</c:v>
                </c:pt>
                <c:pt idx="847">
                  <c:v>3378912.7410526066</c:v>
                </c:pt>
                <c:pt idx="848">
                  <c:v>3390221.9000444985</c:v>
                </c:pt>
                <c:pt idx="849">
                  <c:v>3405536.5139468196</c:v>
                </c:pt>
                <c:pt idx="850">
                  <c:v>3421288.0477715814</c:v>
                </c:pt>
                <c:pt idx="851">
                  <c:v>3433875.4572012173</c:v>
                </c:pt>
                <c:pt idx="852">
                  <c:v>3444862.3313980987</c:v>
                </c:pt>
                <c:pt idx="853">
                  <c:v>3455989.278633059</c:v>
                </c:pt>
                <c:pt idx="854">
                  <c:v>3466361.812301931</c:v>
                </c:pt>
                <c:pt idx="855">
                  <c:v>3474570.3527382156</c:v>
                </c:pt>
                <c:pt idx="856">
                  <c:v>3481443.7657845635</c:v>
                </c:pt>
                <c:pt idx="857">
                  <c:v>3492401.7662137365</c:v>
                </c:pt>
                <c:pt idx="858">
                  <c:v>3509100.8999368269</c:v>
                </c:pt>
                <c:pt idx="859">
                  <c:v>3526216.5155591005</c:v>
                </c:pt>
                <c:pt idx="860">
                  <c:v>3540327.3492428456</c:v>
                </c:pt>
                <c:pt idx="861">
                  <c:v>3556522.8639177941</c:v>
                </c:pt>
                <c:pt idx="862">
                  <c:v>3581474.1167877531</c:v>
                </c:pt>
                <c:pt idx="863">
                  <c:v>3606411.3309736904</c:v>
                </c:pt>
                <c:pt idx="864">
                  <c:v>3622595.1873631002</c:v>
                </c:pt>
                <c:pt idx="865">
                  <c:v>3635819.665333882</c:v>
                </c:pt>
                <c:pt idx="866">
                  <c:v>3652856.5550597566</c:v>
                </c:pt>
                <c:pt idx="867">
                  <c:v>3674515.0209624828</c:v>
                </c:pt>
                <c:pt idx="868">
                  <c:v>3693448.9955324414</c:v>
                </c:pt>
                <c:pt idx="869">
                  <c:v>3704404.086246382</c:v>
                </c:pt>
                <c:pt idx="870">
                  <c:v>3710435.6970041944</c:v>
                </c:pt>
                <c:pt idx="871">
                  <c:v>3714791.4401694722</c:v>
                </c:pt>
                <c:pt idx="872">
                  <c:v>3718551.7283046059</c:v>
                </c:pt>
                <c:pt idx="873">
                  <c:v>3721186.0761750275</c:v>
                </c:pt>
                <c:pt idx="874">
                  <c:v>3721186.0761750275</c:v>
                </c:pt>
                <c:pt idx="875">
                  <c:v>3721186.0761750275</c:v>
                </c:pt>
                <c:pt idx="876">
                  <c:v>3721186.0761750275</c:v>
                </c:pt>
                <c:pt idx="877">
                  <c:v>3721186.0761750275</c:v>
                </c:pt>
                <c:pt idx="878">
                  <c:v>3721774.4492087723</c:v>
                </c:pt>
                <c:pt idx="879">
                  <c:v>3726815.6694916938</c:v>
                </c:pt>
                <c:pt idx="880">
                  <c:v>3728867.3064412824</c:v>
                </c:pt>
                <c:pt idx="881">
                  <c:v>3728867.3064412824</c:v>
                </c:pt>
                <c:pt idx="882">
                  <c:v>3730725.7680935459</c:v>
                </c:pt>
                <c:pt idx="883">
                  <c:v>3737424.507523587</c:v>
                </c:pt>
                <c:pt idx="884">
                  <c:v>3744607.274731406</c:v>
                </c:pt>
                <c:pt idx="885">
                  <c:v>3753261.4685649131</c:v>
                </c:pt>
                <c:pt idx="886">
                  <c:v>3762460.7432149132</c:v>
                </c:pt>
                <c:pt idx="887">
                  <c:v>3770723.7951778248</c:v>
                </c:pt>
                <c:pt idx="888">
                  <c:v>3777049.6133734845</c:v>
                </c:pt>
                <c:pt idx="889">
                  <c:v>3780905.605696626</c:v>
                </c:pt>
                <c:pt idx="890">
                  <c:v>3781803.9661967997</c:v>
                </c:pt>
                <c:pt idx="891">
                  <c:v>3781803.9661967997</c:v>
                </c:pt>
                <c:pt idx="892">
                  <c:v>3781803.9661967997</c:v>
                </c:pt>
                <c:pt idx="893">
                  <c:v>3781803.9661967997</c:v>
                </c:pt>
                <c:pt idx="894">
                  <c:v>3781803.9661967997</c:v>
                </c:pt>
                <c:pt idx="895">
                  <c:v>3781803.9661967997</c:v>
                </c:pt>
                <c:pt idx="896">
                  <c:v>3784485.5219296119</c:v>
                </c:pt>
                <c:pt idx="897">
                  <c:v>3789350.473569999</c:v>
                </c:pt>
                <c:pt idx="898">
                  <c:v>3794656.032849275</c:v>
                </c:pt>
                <c:pt idx="899">
                  <c:v>3798627.8526145527</c:v>
                </c:pt>
                <c:pt idx="900">
                  <c:v>3800375.2798393792</c:v>
                </c:pt>
                <c:pt idx="901">
                  <c:v>3800375.2798393792</c:v>
                </c:pt>
                <c:pt idx="902">
                  <c:v>3800375.2798393792</c:v>
                </c:pt>
                <c:pt idx="903">
                  <c:v>3800375.2798393792</c:v>
                </c:pt>
                <c:pt idx="904">
                  <c:v>3800375.2798393792</c:v>
                </c:pt>
                <c:pt idx="905">
                  <c:v>3800375.2798393792</c:v>
                </c:pt>
                <c:pt idx="906">
                  <c:v>3800375.2798393792</c:v>
                </c:pt>
                <c:pt idx="907">
                  <c:v>3800643.0053018793</c:v>
                </c:pt>
                <c:pt idx="908">
                  <c:v>3805905.2221415848</c:v>
                </c:pt>
                <c:pt idx="909">
                  <c:v>3819380.6027753749</c:v>
                </c:pt>
                <c:pt idx="910">
                  <c:v>3842987.6527349236</c:v>
                </c:pt>
                <c:pt idx="911">
                  <c:v>3870046.341695623</c:v>
                </c:pt>
                <c:pt idx="912">
                  <c:v>3890111.7213067855</c:v>
                </c:pt>
                <c:pt idx="913">
                  <c:v>3904358.6571547086</c:v>
                </c:pt>
                <c:pt idx="914">
                  <c:v>3925545.1124047088</c:v>
                </c:pt>
                <c:pt idx="915">
                  <c:v>3947233.2188144308</c:v>
                </c:pt>
                <c:pt idx="916">
                  <c:v>3961534.9852064513</c:v>
                </c:pt>
                <c:pt idx="917">
                  <c:v>3970684.234328262</c:v>
                </c:pt>
                <c:pt idx="918">
                  <c:v>3975592.921320803</c:v>
                </c:pt>
                <c:pt idx="919">
                  <c:v>3983038.9947220185</c:v>
                </c:pt>
                <c:pt idx="920">
                  <c:v>3994367.4205017574</c:v>
                </c:pt>
                <c:pt idx="921">
                  <c:v>4011967.2835877594</c:v>
                </c:pt>
                <c:pt idx="922">
                  <c:v>4032850.2377671641</c:v>
                </c:pt>
                <c:pt idx="923">
                  <c:v>4051632.9550656015</c:v>
                </c:pt>
                <c:pt idx="924">
                  <c:v>4058792.6290675113</c:v>
                </c:pt>
                <c:pt idx="925">
                  <c:v>4058792.6290675113</c:v>
                </c:pt>
                <c:pt idx="926">
                  <c:v>4058792.6290675113</c:v>
                </c:pt>
                <c:pt idx="927">
                  <c:v>4058792.6290675113</c:v>
                </c:pt>
                <c:pt idx="928">
                  <c:v>4059650.9061142639</c:v>
                </c:pt>
                <c:pt idx="929">
                  <c:v>4061782.7093102708</c:v>
                </c:pt>
                <c:pt idx="930">
                  <c:v>4064310.0897573838</c:v>
                </c:pt>
                <c:pt idx="931">
                  <c:v>4066809.3093712213</c:v>
                </c:pt>
                <c:pt idx="932">
                  <c:v>4068845.683831458</c:v>
                </c:pt>
                <c:pt idx="933">
                  <c:v>4069156.8816689579</c:v>
                </c:pt>
                <c:pt idx="934">
                  <c:v>4069156.8816689579</c:v>
                </c:pt>
                <c:pt idx="935">
                  <c:v>4069156.8816689579</c:v>
                </c:pt>
                <c:pt idx="936">
                  <c:v>4069156.8816689579</c:v>
                </c:pt>
                <c:pt idx="937">
                  <c:v>4069691.3486360363</c:v>
                </c:pt>
                <c:pt idx="938">
                  <c:v>4070593.9123435016</c:v>
                </c:pt>
                <c:pt idx="939">
                  <c:v>4071075.0654852195</c:v>
                </c:pt>
                <c:pt idx="940">
                  <c:v>4072299.8131774007</c:v>
                </c:pt>
                <c:pt idx="941">
                  <c:v>4075430.6156144314</c:v>
                </c:pt>
                <c:pt idx="942">
                  <c:v>4079320.1958644316</c:v>
                </c:pt>
                <c:pt idx="943">
                  <c:v>4083582.066739901</c:v>
                </c:pt>
                <c:pt idx="944">
                  <c:v>4088611.2640042594</c:v>
                </c:pt>
                <c:pt idx="945">
                  <c:v>4094422.7192542595</c:v>
                </c:pt>
                <c:pt idx="946">
                  <c:v>4102964.69770606</c:v>
                </c:pt>
                <c:pt idx="947">
                  <c:v>4114016.1633477779</c:v>
                </c:pt>
                <c:pt idx="948">
                  <c:v>4123675.0887102778</c:v>
                </c:pt>
                <c:pt idx="949">
                  <c:v>4129820.9922510702</c:v>
                </c:pt>
                <c:pt idx="950">
                  <c:v>4130360.9223831883</c:v>
                </c:pt>
                <c:pt idx="951">
                  <c:v>4130360.9223831883</c:v>
                </c:pt>
                <c:pt idx="952">
                  <c:v>4130360.9223831883</c:v>
                </c:pt>
                <c:pt idx="953">
                  <c:v>4130360.9223831883</c:v>
                </c:pt>
                <c:pt idx="954">
                  <c:v>4130360.9223831883</c:v>
                </c:pt>
                <c:pt idx="955">
                  <c:v>4130360.9223831883</c:v>
                </c:pt>
                <c:pt idx="956">
                  <c:v>4130360.9223831883</c:v>
                </c:pt>
                <c:pt idx="957">
                  <c:v>4130360.9223831883</c:v>
                </c:pt>
                <c:pt idx="958">
                  <c:v>4130360.9223831883</c:v>
                </c:pt>
                <c:pt idx="959">
                  <c:v>4139959.1873595258</c:v>
                </c:pt>
                <c:pt idx="960">
                  <c:v>4159990.6258682129</c:v>
                </c:pt>
                <c:pt idx="961">
                  <c:v>4189886.6287256717</c:v>
                </c:pt>
                <c:pt idx="962">
                  <c:v>4223769.8192131203</c:v>
                </c:pt>
                <c:pt idx="963">
                  <c:v>4255127.5824306551</c:v>
                </c:pt>
                <c:pt idx="964">
                  <c:v>4279403.1774658915</c:v>
                </c:pt>
                <c:pt idx="965">
                  <c:v>4294975.3866916951</c:v>
                </c:pt>
                <c:pt idx="966">
                  <c:v>4303473.8703070953</c:v>
                </c:pt>
                <c:pt idx="967">
                  <c:v>4307905.3816945953</c:v>
                </c:pt>
                <c:pt idx="968">
                  <c:v>4310470.2541988846</c:v>
                </c:pt>
                <c:pt idx="969">
                  <c:v>4310470.2541988846</c:v>
                </c:pt>
                <c:pt idx="970">
                  <c:v>4310470.2541988846</c:v>
                </c:pt>
                <c:pt idx="971">
                  <c:v>4310470.2541988846</c:v>
                </c:pt>
                <c:pt idx="972">
                  <c:v>4310470.2541988846</c:v>
                </c:pt>
                <c:pt idx="973">
                  <c:v>4310470.2541988846</c:v>
                </c:pt>
                <c:pt idx="974">
                  <c:v>4310470.2541988846</c:v>
                </c:pt>
                <c:pt idx="975">
                  <c:v>4310470.2541988846</c:v>
                </c:pt>
                <c:pt idx="976">
                  <c:v>4310470.2541988846</c:v>
                </c:pt>
                <c:pt idx="977">
                  <c:v>4310470.2541988846</c:v>
                </c:pt>
                <c:pt idx="978">
                  <c:v>4310470.2541988846</c:v>
                </c:pt>
                <c:pt idx="979">
                  <c:v>4310470.2541988846</c:v>
                </c:pt>
                <c:pt idx="980">
                  <c:v>4310470.2541988846</c:v>
                </c:pt>
                <c:pt idx="981">
                  <c:v>4310470.2541988846</c:v>
                </c:pt>
                <c:pt idx="982">
                  <c:v>4310470.2541988846</c:v>
                </c:pt>
                <c:pt idx="983">
                  <c:v>4310470.2541988846</c:v>
                </c:pt>
                <c:pt idx="984">
                  <c:v>4310470.2541988846</c:v>
                </c:pt>
                <c:pt idx="985">
                  <c:v>4310470.2541988846</c:v>
                </c:pt>
                <c:pt idx="986">
                  <c:v>4310470.2541988846</c:v>
                </c:pt>
                <c:pt idx="987">
                  <c:v>4310470.2541988846</c:v>
                </c:pt>
                <c:pt idx="988">
                  <c:v>4310470.2541988846</c:v>
                </c:pt>
                <c:pt idx="989">
                  <c:v>4310470.2541988846</c:v>
                </c:pt>
                <c:pt idx="990">
                  <c:v>4310470.2541988846</c:v>
                </c:pt>
                <c:pt idx="991">
                  <c:v>4310470.2541988846</c:v>
                </c:pt>
                <c:pt idx="992">
                  <c:v>4310470.2541988846</c:v>
                </c:pt>
                <c:pt idx="993">
                  <c:v>4310470.2541988846</c:v>
                </c:pt>
                <c:pt idx="994">
                  <c:v>4310470.2541988846</c:v>
                </c:pt>
                <c:pt idx="995">
                  <c:v>4310470.2541988846</c:v>
                </c:pt>
                <c:pt idx="996">
                  <c:v>4310470.2541988846</c:v>
                </c:pt>
                <c:pt idx="997">
                  <c:v>4310470.2541988846</c:v>
                </c:pt>
                <c:pt idx="998">
                  <c:v>4310470.2541988846</c:v>
                </c:pt>
                <c:pt idx="999">
                  <c:v>4310470.2541988846</c:v>
                </c:pt>
                <c:pt idx="1000">
                  <c:v>4310470.2541988846</c:v>
                </c:pt>
                <c:pt idx="1001">
                  <c:v>4310470.2541988846</c:v>
                </c:pt>
                <c:pt idx="1002">
                  <c:v>4310470.2541988846</c:v>
                </c:pt>
                <c:pt idx="1003">
                  <c:v>4310470.2541988846</c:v>
                </c:pt>
                <c:pt idx="1004">
                  <c:v>4310470.2541988846</c:v>
                </c:pt>
                <c:pt idx="1005">
                  <c:v>4310470.2541988846</c:v>
                </c:pt>
                <c:pt idx="1006">
                  <c:v>4310470.2541988846</c:v>
                </c:pt>
                <c:pt idx="1007">
                  <c:v>4310470.2541988846</c:v>
                </c:pt>
                <c:pt idx="1008">
                  <c:v>4310470.2541988846</c:v>
                </c:pt>
                <c:pt idx="1009">
                  <c:v>4310470.2541988846</c:v>
                </c:pt>
                <c:pt idx="1010">
                  <c:v>4310470.2541988846</c:v>
                </c:pt>
                <c:pt idx="1011">
                  <c:v>4310470.2541988846</c:v>
                </c:pt>
                <c:pt idx="1012">
                  <c:v>4310470.2541988846</c:v>
                </c:pt>
                <c:pt idx="1013">
                  <c:v>4310470.2541988846</c:v>
                </c:pt>
                <c:pt idx="1014">
                  <c:v>4310470.2541988846</c:v>
                </c:pt>
                <c:pt idx="1015">
                  <c:v>4310470.2541988846</c:v>
                </c:pt>
                <c:pt idx="1016">
                  <c:v>4310470.2541988846</c:v>
                </c:pt>
                <c:pt idx="1017">
                  <c:v>4310470.2541988846</c:v>
                </c:pt>
                <c:pt idx="1018">
                  <c:v>4310470.2541988846</c:v>
                </c:pt>
                <c:pt idx="1019">
                  <c:v>4310470.2541988846</c:v>
                </c:pt>
                <c:pt idx="1020">
                  <c:v>4310470.2541988846</c:v>
                </c:pt>
                <c:pt idx="1021">
                  <c:v>4310470.2541988846</c:v>
                </c:pt>
                <c:pt idx="1022">
                  <c:v>4310470.2541988846</c:v>
                </c:pt>
                <c:pt idx="1023">
                  <c:v>4310470.2541988846</c:v>
                </c:pt>
                <c:pt idx="1024">
                  <c:v>4310470.2541988846</c:v>
                </c:pt>
                <c:pt idx="1025">
                  <c:v>4310470.2541988846</c:v>
                </c:pt>
                <c:pt idx="1026">
                  <c:v>4310470.2541988846</c:v>
                </c:pt>
                <c:pt idx="1027">
                  <c:v>4310727.5451696664</c:v>
                </c:pt>
                <c:pt idx="1028">
                  <c:v>4312961.9225196661</c:v>
                </c:pt>
                <c:pt idx="1029">
                  <c:v>4320262.251751096</c:v>
                </c:pt>
                <c:pt idx="1030">
                  <c:v>4333086.0990890078</c:v>
                </c:pt>
                <c:pt idx="1031">
                  <c:v>4348402.0264449753</c:v>
                </c:pt>
                <c:pt idx="1032">
                  <c:v>4364342.7443686379</c:v>
                </c:pt>
                <c:pt idx="1033">
                  <c:v>4380999.8823116934</c:v>
                </c:pt>
                <c:pt idx="1034">
                  <c:v>4398643.8315143622</c:v>
                </c:pt>
                <c:pt idx="1035">
                  <c:v>4415937.5777476439</c:v>
                </c:pt>
                <c:pt idx="1036">
                  <c:v>4431355.2202138994</c:v>
                </c:pt>
                <c:pt idx="1037">
                  <c:v>4445419.4637925969</c:v>
                </c:pt>
                <c:pt idx="1038">
                  <c:v>4460164.8684646972</c:v>
                </c:pt>
                <c:pt idx="1039">
                  <c:v>4477574.3724402115</c:v>
                </c:pt>
                <c:pt idx="1040">
                  <c:v>4496995.4089083187</c:v>
                </c:pt>
                <c:pt idx="1041">
                  <c:v>4516474.7923134631</c:v>
                </c:pt>
                <c:pt idx="1042">
                  <c:v>4533279.9336678544</c:v>
                </c:pt>
                <c:pt idx="1043">
                  <c:v>4545432.3247649027</c:v>
                </c:pt>
                <c:pt idx="1044">
                  <c:v>4553283.2902751397</c:v>
                </c:pt>
                <c:pt idx="1045">
                  <c:v>4558917.0871862508</c:v>
                </c:pt>
                <c:pt idx="1046">
                  <c:v>4564565.5630124016</c:v>
                </c:pt>
                <c:pt idx="1047">
                  <c:v>4570621.433729589</c:v>
                </c:pt>
                <c:pt idx="1048">
                  <c:v>4575190.676122535</c:v>
                </c:pt>
                <c:pt idx="1049">
                  <c:v>4575954.9843397224</c:v>
                </c:pt>
                <c:pt idx="1050">
                  <c:v>4575954.9843397224</c:v>
                </c:pt>
                <c:pt idx="1051">
                  <c:v>4575954.9843397224</c:v>
                </c:pt>
                <c:pt idx="1052">
                  <c:v>4575954.9843397224</c:v>
                </c:pt>
                <c:pt idx="1053">
                  <c:v>4575954.9843397224</c:v>
                </c:pt>
                <c:pt idx="1054">
                  <c:v>4575954.9843397224</c:v>
                </c:pt>
                <c:pt idx="1055">
                  <c:v>4575954.9843397224</c:v>
                </c:pt>
                <c:pt idx="1056">
                  <c:v>4575954.9843397224</c:v>
                </c:pt>
                <c:pt idx="1057">
                  <c:v>4575954.9843397224</c:v>
                </c:pt>
                <c:pt idx="1058">
                  <c:v>4575954.9843397224</c:v>
                </c:pt>
                <c:pt idx="1059">
                  <c:v>4575954.9843397224</c:v>
                </c:pt>
                <c:pt idx="1060">
                  <c:v>4575954.9843397224</c:v>
                </c:pt>
                <c:pt idx="1061">
                  <c:v>4575954.9843397224</c:v>
                </c:pt>
                <c:pt idx="1062">
                  <c:v>4575954.9843397224</c:v>
                </c:pt>
                <c:pt idx="1063">
                  <c:v>4577447.5587292993</c:v>
                </c:pt>
                <c:pt idx="1064">
                  <c:v>4581488.079940822</c:v>
                </c:pt>
                <c:pt idx="1065">
                  <c:v>4590418.8590130443</c:v>
                </c:pt>
                <c:pt idx="1066">
                  <c:v>4602824.6513559781</c:v>
                </c:pt>
                <c:pt idx="1067">
                  <c:v>4612274.3544434784</c:v>
                </c:pt>
                <c:pt idx="1068">
                  <c:v>4617140.7957448671</c:v>
                </c:pt>
                <c:pt idx="1069">
                  <c:v>4622131.3291948671</c:v>
                </c:pt>
                <c:pt idx="1070">
                  <c:v>4630753.7269837558</c:v>
                </c:pt>
                <c:pt idx="1071">
                  <c:v>4643877.333783756</c:v>
                </c:pt>
                <c:pt idx="1072">
                  <c:v>4660899.3273684783</c:v>
                </c:pt>
                <c:pt idx="1073">
                  <c:v>4682869.4557371186</c:v>
                </c:pt>
                <c:pt idx="1074">
                  <c:v>4711760.0101986993</c:v>
                </c:pt>
                <c:pt idx="1075">
                  <c:v>4746342.1155820265</c:v>
                </c:pt>
                <c:pt idx="1076">
                  <c:v>4781304.3642977607</c:v>
                </c:pt>
                <c:pt idx="1077">
                  <c:v>4812810.4643295957</c:v>
                </c:pt>
                <c:pt idx="1078">
                  <c:v>4840264.6372573739</c:v>
                </c:pt>
                <c:pt idx="1079">
                  <c:v>4865703.4458601456</c:v>
                </c:pt>
                <c:pt idx="1080">
                  <c:v>4887464.947810146</c:v>
                </c:pt>
                <c:pt idx="1081">
                  <c:v>4901335.8344443543</c:v>
                </c:pt>
                <c:pt idx="1082">
                  <c:v>4906797.732756854</c:v>
                </c:pt>
                <c:pt idx="1083">
                  <c:v>4906797.732756854</c:v>
                </c:pt>
                <c:pt idx="1084">
                  <c:v>4906797.732756854</c:v>
                </c:pt>
                <c:pt idx="1085">
                  <c:v>4906797.732756854</c:v>
                </c:pt>
                <c:pt idx="1086">
                  <c:v>4909150.6691513499</c:v>
                </c:pt>
                <c:pt idx="1087">
                  <c:v>4914840.5499902898</c:v>
                </c:pt>
                <c:pt idx="1088">
                  <c:v>4920962.9069481669</c:v>
                </c:pt>
                <c:pt idx="1089">
                  <c:v>4926682.105553722</c:v>
                </c:pt>
                <c:pt idx="1090">
                  <c:v>4931982.7624926111</c:v>
                </c:pt>
                <c:pt idx="1091">
                  <c:v>4938539.0444315001</c:v>
                </c:pt>
                <c:pt idx="1092">
                  <c:v>4949350.5344993817</c:v>
                </c:pt>
                <c:pt idx="1093">
                  <c:v>4965957.658601922</c:v>
                </c:pt>
                <c:pt idx="1094">
                  <c:v>4984410.6612710254</c:v>
                </c:pt>
                <c:pt idx="1095">
                  <c:v>4999289.7470835252</c:v>
                </c:pt>
                <c:pt idx="1096">
                  <c:v>5009387.038990926</c:v>
                </c:pt>
                <c:pt idx="1097">
                  <c:v>5014524.4437893638</c:v>
                </c:pt>
                <c:pt idx="1098">
                  <c:v>5014524.4437893638</c:v>
                </c:pt>
                <c:pt idx="1099">
                  <c:v>5014524.4437893638</c:v>
                </c:pt>
                <c:pt idx="1100">
                  <c:v>5014524.4437893638</c:v>
                </c:pt>
                <c:pt idx="1101">
                  <c:v>5014524.4437893638</c:v>
                </c:pt>
                <c:pt idx="1102">
                  <c:v>5019353.7188045904</c:v>
                </c:pt>
                <c:pt idx="1103">
                  <c:v>5032188.1257434795</c:v>
                </c:pt>
                <c:pt idx="1104">
                  <c:v>5052684.6370239835</c:v>
                </c:pt>
                <c:pt idx="1105">
                  <c:v>5074897.9557867218</c:v>
                </c:pt>
                <c:pt idx="1106">
                  <c:v>5090951.6105851596</c:v>
                </c:pt>
                <c:pt idx="1107">
                  <c:v>5099386.68180825</c:v>
                </c:pt>
                <c:pt idx="1108">
                  <c:v>5100926.6822216241</c:v>
                </c:pt>
                <c:pt idx="1109">
                  <c:v>5100926.6822216241</c:v>
                </c:pt>
                <c:pt idx="1110">
                  <c:v>5100926.6822216241</c:v>
                </c:pt>
                <c:pt idx="1111">
                  <c:v>5103520.6841716245</c:v>
                </c:pt>
                <c:pt idx="1112">
                  <c:v>5115287.3813572666</c:v>
                </c:pt>
                <c:pt idx="1113">
                  <c:v>5138961.2541025858</c:v>
                </c:pt>
                <c:pt idx="1114">
                  <c:v>5170325.2032987727</c:v>
                </c:pt>
                <c:pt idx="1115">
                  <c:v>5196869.0816177027</c:v>
                </c:pt>
                <c:pt idx="1116">
                  <c:v>5212199.329437199</c:v>
                </c:pt>
                <c:pt idx="1117">
                  <c:v>5218686.3868989982</c:v>
                </c:pt>
                <c:pt idx="1118">
                  <c:v>5218686.3868989982</c:v>
                </c:pt>
                <c:pt idx="1119">
                  <c:v>5218686.3868989982</c:v>
                </c:pt>
                <c:pt idx="1120">
                  <c:v>5218686.3868989982</c:v>
                </c:pt>
                <c:pt idx="1121">
                  <c:v>5219438.5740637612</c:v>
                </c:pt>
                <c:pt idx="1122">
                  <c:v>5219686.3589903237</c:v>
                </c:pt>
                <c:pt idx="1123">
                  <c:v>5219686.3589903237</c:v>
                </c:pt>
                <c:pt idx="1124">
                  <c:v>5219686.3589903237</c:v>
                </c:pt>
                <c:pt idx="1125">
                  <c:v>5219686.3589903237</c:v>
                </c:pt>
                <c:pt idx="1126">
                  <c:v>5219686.3589903237</c:v>
                </c:pt>
                <c:pt idx="1127">
                  <c:v>5219686.3589903237</c:v>
                </c:pt>
                <c:pt idx="1128">
                  <c:v>5219686.3589903237</c:v>
                </c:pt>
                <c:pt idx="1129">
                  <c:v>5219686.3589903237</c:v>
                </c:pt>
                <c:pt idx="1130">
                  <c:v>5219686.3589903237</c:v>
                </c:pt>
                <c:pt idx="1131">
                  <c:v>5219686.3589903237</c:v>
                </c:pt>
                <c:pt idx="1132">
                  <c:v>5219686.3589903237</c:v>
                </c:pt>
                <c:pt idx="1133">
                  <c:v>5219686.3589903237</c:v>
                </c:pt>
                <c:pt idx="1134">
                  <c:v>5219686.3589903237</c:v>
                </c:pt>
                <c:pt idx="1135">
                  <c:v>5219686.3589903237</c:v>
                </c:pt>
                <c:pt idx="1136">
                  <c:v>5219686.3589903237</c:v>
                </c:pt>
                <c:pt idx="1137">
                  <c:v>5219686.3589903237</c:v>
                </c:pt>
                <c:pt idx="1138">
                  <c:v>5220331.7577301897</c:v>
                </c:pt>
                <c:pt idx="1139">
                  <c:v>5221694.5110855205</c:v>
                </c:pt>
                <c:pt idx="1140">
                  <c:v>5223502.4556456544</c:v>
                </c:pt>
                <c:pt idx="1141">
                  <c:v>5226448.75015618</c:v>
                </c:pt>
                <c:pt idx="1142">
                  <c:v>5232221.70849548</c:v>
                </c:pt>
                <c:pt idx="1143">
                  <c:v>5241813.2704332182</c:v>
                </c:pt>
                <c:pt idx="1144">
                  <c:v>5251853.7970347805</c:v>
                </c:pt>
                <c:pt idx="1145">
                  <c:v>5257547.3621806651</c:v>
                </c:pt>
                <c:pt idx="1146">
                  <c:v>5257547.3621806651</c:v>
                </c:pt>
                <c:pt idx="1147">
                  <c:v>5257547.3621806651</c:v>
                </c:pt>
                <c:pt idx="1148">
                  <c:v>5257547.3621806651</c:v>
                </c:pt>
                <c:pt idx="1149">
                  <c:v>5257547.3621806651</c:v>
                </c:pt>
                <c:pt idx="1150">
                  <c:v>5257547.3621806651</c:v>
                </c:pt>
                <c:pt idx="1151">
                  <c:v>5258344.0605695536</c:v>
                </c:pt>
                <c:pt idx="1152">
                  <c:v>5260763.6756251091</c:v>
                </c:pt>
                <c:pt idx="1153">
                  <c:v>5268419.4081080891</c:v>
                </c:pt>
                <c:pt idx="1154">
                  <c:v>5284683.576384427</c:v>
                </c:pt>
                <c:pt idx="1155">
                  <c:v>5306090.4148487849</c:v>
                </c:pt>
                <c:pt idx="1156">
                  <c:v>5326682.1182210585</c:v>
                </c:pt>
                <c:pt idx="1157">
                  <c:v>5349377.6862774882</c:v>
                </c:pt>
                <c:pt idx="1158">
                  <c:v>5378377.3871655026</c:v>
                </c:pt>
                <c:pt idx="1159">
                  <c:v>5414854.8808034137</c:v>
                </c:pt>
                <c:pt idx="1160">
                  <c:v>5455088.8557146983</c:v>
                </c:pt>
                <c:pt idx="1161">
                  <c:v>5493804.2904017866</c:v>
                </c:pt>
                <c:pt idx="1162">
                  <c:v>5530646.0994952535</c:v>
                </c:pt>
                <c:pt idx="1163">
                  <c:v>5567852.1204700796</c:v>
                </c:pt>
                <c:pt idx="1164">
                  <c:v>5605993.8655691026</c:v>
                </c:pt>
                <c:pt idx="1165">
                  <c:v>5644892.5152191026</c:v>
                </c:pt>
                <c:pt idx="1166">
                  <c:v>5675647.9036658108</c:v>
                </c:pt>
                <c:pt idx="1167">
                  <c:v>5697237.8630714174</c:v>
                </c:pt>
                <c:pt idx="1168">
                  <c:v>5721958.6643318404</c:v>
                </c:pt>
                <c:pt idx="1169">
                  <c:v>5749637.4283304513</c:v>
                </c:pt>
                <c:pt idx="1170">
                  <c:v>5776416.5192012908</c:v>
                </c:pt>
                <c:pt idx="1171">
                  <c:v>5802757.401561534</c:v>
                </c:pt>
                <c:pt idx="1172">
                  <c:v>5828005.404749034</c:v>
                </c:pt>
                <c:pt idx="1173">
                  <c:v>5852026.4364965968</c:v>
                </c:pt>
                <c:pt idx="1174">
                  <c:v>5875328.1068550395</c:v>
                </c:pt>
                <c:pt idx="1175">
                  <c:v>5897242.3380175391</c:v>
                </c:pt>
                <c:pt idx="1176">
                  <c:v>5917657.7609784771</c:v>
                </c:pt>
                <c:pt idx="1177">
                  <c:v>5937734.955153252</c:v>
                </c:pt>
                <c:pt idx="1178">
                  <c:v>5959324.8554832228</c:v>
                </c:pt>
                <c:pt idx="1179">
                  <c:v>5982527.4940916784</c:v>
                </c:pt>
                <c:pt idx="1180">
                  <c:v>6006106.6954963664</c:v>
                </c:pt>
                <c:pt idx="1181">
                  <c:v>6029424.9557042299</c:v>
                </c:pt>
                <c:pt idx="1182">
                  <c:v>6051139.2491515037</c:v>
                </c:pt>
                <c:pt idx="1183">
                  <c:v>6071146.4788981536</c:v>
                </c:pt>
                <c:pt idx="1184">
                  <c:v>6090043.6809884375</c:v>
                </c:pt>
                <c:pt idx="1185">
                  <c:v>6107123.1610065447</c:v>
                </c:pt>
                <c:pt idx="1186">
                  <c:v>6120981.6253631357</c:v>
                </c:pt>
                <c:pt idx="1187">
                  <c:v>6132852.0168030597</c:v>
                </c:pt>
                <c:pt idx="1188">
                  <c:v>6144722.4082429837</c:v>
                </c:pt>
                <c:pt idx="1189">
                  <c:v>6156592.7996829078</c:v>
                </c:pt>
                <c:pt idx="1190">
                  <c:v>6168463.1911228318</c:v>
                </c:pt>
                <c:pt idx="1191">
                  <c:v>6180333.5825627558</c:v>
                </c:pt>
                <c:pt idx="1192">
                  <c:v>6192203.9740026798</c:v>
                </c:pt>
                <c:pt idx="1193">
                  <c:v>6204074.3654426038</c:v>
                </c:pt>
                <c:pt idx="1194">
                  <c:v>6215944.7568825278</c:v>
                </c:pt>
                <c:pt idx="1195">
                  <c:v>6228477.8392946739</c:v>
                </c:pt>
                <c:pt idx="1196">
                  <c:v>6241036.8321747147</c:v>
                </c:pt>
                <c:pt idx="1197">
                  <c:v>6253595.8250547554</c:v>
                </c:pt>
                <c:pt idx="1198">
                  <c:v>6268837.2268278459</c:v>
                </c:pt>
                <c:pt idx="1199">
                  <c:v>6286862.0687294602</c:v>
                </c:pt>
                <c:pt idx="1200">
                  <c:v>6307728.6284364043</c:v>
                </c:pt>
                <c:pt idx="1201">
                  <c:v>6330904.1362900566</c:v>
                </c:pt>
                <c:pt idx="1202">
                  <c:v>6353015.8257780708</c:v>
                </c:pt>
                <c:pt idx="1203">
                  <c:v>6372600.9818128441</c:v>
                </c:pt>
                <c:pt idx="1204">
                  <c:v>6389564.9258206626</c:v>
                </c:pt>
                <c:pt idx="1205">
                  <c:v>6404519.5204299735</c:v>
                </c:pt>
                <c:pt idx="1206">
                  <c:v>6418811.8813804425</c:v>
                </c:pt>
                <c:pt idx="1207">
                  <c:v>6433132.5018304428</c:v>
                </c:pt>
                <c:pt idx="1208">
                  <c:v>6447481.4235924734</c:v>
                </c:pt>
                <c:pt idx="1209">
                  <c:v>6461165.3899109401</c:v>
                </c:pt>
                <c:pt idx="1210">
                  <c:v>6474156.0576182958</c:v>
                </c:pt>
                <c:pt idx="1211">
                  <c:v>6487146.7253256515</c:v>
                </c:pt>
                <c:pt idx="1212">
                  <c:v>6499444.0944218962</c:v>
                </c:pt>
                <c:pt idx="1213">
                  <c:v>6511715.2557672597</c:v>
                </c:pt>
                <c:pt idx="1214">
                  <c:v>6524679.0039181793</c:v>
                </c:pt>
                <c:pt idx="1215">
                  <c:v>6537642.7520690989</c:v>
                </c:pt>
                <c:pt idx="1216">
                  <c:v>6549913.9134144625</c:v>
                </c:pt>
                <c:pt idx="1217">
                  <c:v>6561467.0338644627</c:v>
                </c:pt>
                <c:pt idx="1218">
                  <c:v>6572994.7420371547</c:v>
                </c:pt>
                <c:pt idx="1219">
                  <c:v>6584497.0797020206</c:v>
                </c:pt>
                <c:pt idx="1220">
                  <c:v>6595284.3490021946</c:v>
                </c:pt>
                <c:pt idx="1221">
                  <c:v>6604645.8774136463</c:v>
                </c:pt>
                <c:pt idx="1222">
                  <c:v>6613252.1445595315</c:v>
                </c:pt>
                <c:pt idx="1223">
                  <c:v>6621107.7944884598</c:v>
                </c:pt>
                <c:pt idx="1224">
                  <c:v>6629559.3053351613</c:v>
                </c:pt>
                <c:pt idx="1225">
                  <c:v>6639326.5198579561</c:v>
                </c:pt>
                <c:pt idx="1226">
                  <c:v>6649725.5572428005</c:v>
                </c:pt>
                <c:pt idx="1227">
                  <c:v>6660100.6804201668</c:v>
                </c:pt>
                <c:pt idx="1228">
                  <c:v>6670428.0979960412</c:v>
                </c:pt>
                <c:pt idx="1229">
                  <c:v>6680731.7240918679</c:v>
                </c:pt>
                <c:pt idx="1230">
                  <c:v>6690313.8097927999</c:v>
                </c:pt>
                <c:pt idx="1231">
                  <c:v>6700522.677769362</c:v>
                </c:pt>
                <c:pt idx="1232">
                  <c:v>6712051.8468401441</c:v>
                </c:pt>
                <c:pt idx="1233">
                  <c:v>6723581.0159109263</c:v>
                </c:pt>
                <c:pt idx="1234">
                  <c:v>6735085.2141839527</c:v>
                </c:pt>
                <c:pt idx="1235">
                  <c:v>6745918.1798180901</c:v>
                </c:pt>
                <c:pt idx="1236">
                  <c:v>6755363.1310642771</c:v>
                </c:pt>
                <c:pt idx="1237">
                  <c:v>6762757.5388661865</c:v>
                </c:pt>
                <c:pt idx="1238">
                  <c:v>6767390.5563338306</c:v>
                </c:pt>
                <c:pt idx="1239">
                  <c:v>6769937.8141297149</c:v>
                </c:pt>
                <c:pt idx="1240">
                  <c:v>6771710.7373745712</c:v>
                </c:pt>
                <c:pt idx="1241">
                  <c:v>6774036.0609433148</c:v>
                </c:pt>
                <c:pt idx="1242">
                  <c:v>6776905.7440085923</c:v>
                </c:pt>
                <c:pt idx="1243">
                  <c:v>6779686.5027585924</c:v>
                </c:pt>
                <c:pt idx="1244">
                  <c:v>6782365.2773668161</c:v>
                </c:pt>
                <c:pt idx="1245">
                  <c:v>6785589.5072355727</c:v>
                </c:pt>
                <c:pt idx="1246">
                  <c:v>6788097.8229273614</c:v>
                </c:pt>
                <c:pt idx="1247">
                  <c:v>6789887.1111774128</c:v>
                </c:pt>
                <c:pt idx="1248">
                  <c:v>6791586.3149251556</c:v>
                </c:pt>
                <c:pt idx="1249">
                  <c:v>6793197.2616607519</c:v>
                </c:pt>
                <c:pt idx="1250">
                  <c:v>6795328.9342584303</c:v>
                </c:pt>
                <c:pt idx="1251">
                  <c:v>6797986.5718388632</c:v>
                </c:pt>
                <c:pt idx="1252">
                  <c:v>6800564.3159367731</c:v>
                </c:pt>
                <c:pt idx="1253">
                  <c:v>6803063.4689341048</c:v>
                </c:pt>
                <c:pt idx="1254">
                  <c:v>6805485.3239211356</c:v>
                </c:pt>
                <c:pt idx="1255">
                  <c:v>6807831.1646964764</c:v>
                </c:pt>
                <c:pt idx="1256">
                  <c:v>6810102.2657670714</c:v>
                </c:pt>
                <c:pt idx="1257">
                  <c:v>6812299.8923481992</c:v>
                </c:pt>
                <c:pt idx="1258">
                  <c:v>6814425.3003634708</c:v>
                </c:pt>
                <c:pt idx="1259">
                  <c:v>6817048.469083719</c:v>
                </c:pt>
                <c:pt idx="1260">
                  <c:v>6820740.2283049636</c:v>
                </c:pt>
                <c:pt idx="1261">
                  <c:v>6825502.1555392742</c:v>
                </c:pt>
                <c:pt idx="1262">
                  <c:v>6832460.0692319758</c:v>
                </c:pt>
                <c:pt idx="1263">
                  <c:v>6841658.7468135664</c:v>
                </c:pt>
                <c:pt idx="1264">
                  <c:v>6852560.7190713855</c:v>
                </c:pt>
                <c:pt idx="1265">
                  <c:v>6864657.136553105</c:v>
                </c:pt>
                <c:pt idx="1266">
                  <c:v>6876261.3263299055</c:v>
                </c:pt>
                <c:pt idx="1267">
                  <c:v>6887346.296583198</c:v>
                </c:pt>
                <c:pt idx="1268">
                  <c:v>6897341.3162234761</c:v>
                </c:pt>
                <c:pt idx="1269">
                  <c:v>6905064.2525304202</c:v>
                </c:pt>
                <c:pt idx="1270">
                  <c:v>6911049.8477837127</c:v>
                </c:pt>
                <c:pt idx="1271">
                  <c:v>6915856.8582992153</c:v>
                </c:pt>
                <c:pt idx="1272">
                  <c:v>6920042.2112139724</c:v>
                </c:pt>
                <c:pt idx="1273">
                  <c:v>6924729.6787409466</c:v>
                </c:pt>
                <c:pt idx="1274">
                  <c:v>6929929.5079520065</c:v>
                </c:pt>
                <c:pt idx="1275">
                  <c:v>6935637.730767291</c:v>
                </c:pt>
                <c:pt idx="1276">
                  <c:v>6942973.1810619095</c:v>
                </c:pt>
                <c:pt idx="1277">
                  <c:v>6951967.8501065271</c:v>
                </c:pt>
                <c:pt idx="1278">
                  <c:v>6961536.5536084305</c:v>
                </c:pt>
                <c:pt idx="1279">
                  <c:v>6971680.7486459371</c:v>
                </c:pt>
                <c:pt idx="1280">
                  <c:v>6982424.3780227825</c:v>
                </c:pt>
                <c:pt idx="1281">
                  <c:v>6992098.3920962196</c:v>
                </c:pt>
                <c:pt idx="1282">
                  <c:v>7001215.0624196576</c:v>
                </c:pt>
                <c:pt idx="1283">
                  <c:v>7010352.1839266531</c:v>
                </c:pt>
                <c:pt idx="1284">
                  <c:v>7018931.2498780936</c:v>
                </c:pt>
                <c:pt idx="1285">
                  <c:v>7026394.2047184231</c:v>
                </c:pt>
                <c:pt idx="1286">
                  <c:v>7032707.297818372</c:v>
                </c:pt>
                <c:pt idx="1287">
                  <c:v>7038431.5665128166</c:v>
                </c:pt>
                <c:pt idx="1288">
                  <c:v>7043001.6522241011</c:v>
                </c:pt>
                <c:pt idx="1289">
                  <c:v>7046963.6248901952</c:v>
                </c:pt>
                <c:pt idx="1290">
                  <c:v>7051418.4679339388</c:v>
                </c:pt>
                <c:pt idx="1291">
                  <c:v>7055830.6419812124</c:v>
                </c:pt>
                <c:pt idx="1292">
                  <c:v>7059101.5934798233</c:v>
                </c:pt>
                <c:pt idx="1293">
                  <c:v>7061771.0248293541</c:v>
                </c:pt>
                <c:pt idx="1294">
                  <c:v>7064382.145959395</c:v>
                </c:pt>
                <c:pt idx="1295">
                  <c:v>7067999.2030890826</c:v>
                </c:pt>
                <c:pt idx="1296">
                  <c:v>7073696.2077668607</c:v>
                </c:pt>
                <c:pt idx="1297">
                  <c:v>7081493.1201383946</c:v>
                </c:pt>
                <c:pt idx="1298">
                  <c:v>7090897.2081495058</c:v>
                </c:pt>
                <c:pt idx="1299">
                  <c:v>7101404.5282188989</c:v>
                </c:pt>
                <c:pt idx="1300">
                  <c:v>7111978.1871632338</c:v>
                </c:pt>
                <c:pt idx="1301">
                  <c:v>7122061.6670788527</c:v>
                </c:pt>
                <c:pt idx="1302">
                  <c:v>7132188.2395498594</c:v>
                </c:pt>
                <c:pt idx="1303">
                  <c:v>7142895.4473378286</c:v>
                </c:pt>
                <c:pt idx="1304">
                  <c:v>7153130.3188062953</c:v>
                </c:pt>
                <c:pt idx="1305">
                  <c:v>7162306.4268894549</c:v>
                </c:pt>
                <c:pt idx="1306">
                  <c:v>7170961.9292371916</c:v>
                </c:pt>
                <c:pt idx="1307">
                  <c:v>7179076.4593627062</c:v>
                </c:pt>
                <c:pt idx="1308">
                  <c:v>7186650.0172659988</c:v>
                </c:pt>
                <c:pt idx="1309">
                  <c:v>7194205.3440991584</c:v>
                </c:pt>
                <c:pt idx="1310">
                  <c:v>7201760.6709323181</c:v>
                </c:pt>
                <c:pt idx="1311">
                  <c:v>7208758.2507341187</c:v>
                </c:pt>
                <c:pt idx="1312">
                  <c:v>7215199.5397225386</c:v>
                </c:pt>
                <c:pt idx="1313">
                  <c:v>7220532.6155660637</c:v>
                </c:pt>
                <c:pt idx="1314">
                  <c:v>7225820.1255849935</c:v>
                </c:pt>
                <c:pt idx="1315">
                  <c:v>7231077.4202030487</c:v>
                </c:pt>
                <c:pt idx="1316">
                  <c:v>7234162.7585827364</c:v>
                </c:pt>
                <c:pt idx="1317">
                  <c:v>7236648.4363502711</c:v>
                </c:pt>
                <c:pt idx="1318">
                  <c:v>7240138.65901706</c:v>
                </c:pt>
                <c:pt idx="1319">
                  <c:v>7246709.5588392755</c:v>
                </c:pt>
                <c:pt idx="1320">
                  <c:v>7258022.452682157</c:v>
                </c:pt>
                <c:pt idx="1321">
                  <c:v>7273138.5852881242</c:v>
                </c:pt>
                <c:pt idx="1322">
                  <c:v>7292242.522010237</c:v>
                </c:pt>
                <c:pt idx="1323">
                  <c:v>7315543.1804821184</c:v>
                </c:pt>
                <c:pt idx="1324">
                  <c:v>7341130.0370267369</c:v>
                </c:pt>
                <c:pt idx="1325">
                  <c:v>7364525.7357267365</c:v>
                </c:pt>
                <c:pt idx="1326">
                  <c:v>7382631.5844860021</c:v>
                </c:pt>
                <c:pt idx="1327">
                  <c:v>7395720.5842633685</c:v>
                </c:pt>
                <c:pt idx="1328">
                  <c:v>7405977.9624508685</c:v>
                </c:pt>
                <c:pt idx="1329">
                  <c:v>7415082.2156383684</c:v>
                </c:pt>
                <c:pt idx="1330">
                  <c:v>7424186.4688258683</c:v>
                </c:pt>
                <c:pt idx="1331">
                  <c:v>7433290.7220133683</c:v>
                </c:pt>
                <c:pt idx="1332">
                  <c:v>7441818.4127008682</c:v>
                </c:pt>
                <c:pt idx="1333">
                  <c:v>7448598.6328940457</c:v>
                </c:pt>
                <c:pt idx="1334">
                  <c:v>7454178.2821810311</c:v>
                </c:pt>
                <c:pt idx="1335">
                  <c:v>7459709.3739958527</c:v>
                </c:pt>
                <c:pt idx="1336">
                  <c:v>7466331.1081110789</c:v>
                </c:pt>
                <c:pt idx="1337">
                  <c:v>7474072.870581327</c:v>
                </c:pt>
                <c:pt idx="1338">
                  <c:v>7482363.8277216051</c:v>
                </c:pt>
                <c:pt idx="1339">
                  <c:v>7491222.8056952162</c:v>
                </c:pt>
                <c:pt idx="1340">
                  <c:v>7500649.8045021603</c:v>
                </c:pt>
                <c:pt idx="1341">
                  <c:v>7510666.4975279644</c:v>
                </c:pt>
                <c:pt idx="1342">
                  <c:v>7522413.2316431906</c:v>
                </c:pt>
                <c:pt idx="1343">
                  <c:v>7535972.5580154127</c:v>
                </c:pt>
                <c:pt idx="1344">
                  <c:v>7549636.6966816681</c:v>
                </c:pt>
                <c:pt idx="1345">
                  <c:v>7562828.2176543018</c:v>
                </c:pt>
                <c:pt idx="1346">
                  <c:v>7574356.631552225</c:v>
                </c:pt>
                <c:pt idx="1347">
                  <c:v>7584166.2325966693</c:v>
                </c:pt>
                <c:pt idx="1348">
                  <c:v>7592233.3336411137</c:v>
                </c:pt>
                <c:pt idx="1349">
                  <c:v>7596205.7690624613</c:v>
                </c:pt>
                <c:pt idx="1350">
                  <c:v>7596205.7690624613</c:v>
                </c:pt>
                <c:pt idx="1351">
                  <c:v>7596205.7690624613</c:v>
                </c:pt>
                <c:pt idx="1352">
                  <c:v>7596205.7690624613</c:v>
                </c:pt>
                <c:pt idx="1353">
                  <c:v>7596205.7690624613</c:v>
                </c:pt>
                <c:pt idx="1354">
                  <c:v>7596205.7690624613</c:v>
                </c:pt>
                <c:pt idx="1355">
                  <c:v>7596205.7690624613</c:v>
                </c:pt>
                <c:pt idx="1356">
                  <c:v>7596205.7690624613</c:v>
                </c:pt>
                <c:pt idx="1357">
                  <c:v>7596205.7690624613</c:v>
                </c:pt>
                <c:pt idx="1358">
                  <c:v>7596205.7690624613</c:v>
                </c:pt>
                <c:pt idx="1359">
                  <c:v>7596205.7690624613</c:v>
                </c:pt>
                <c:pt idx="1360">
                  <c:v>7596205.7690624613</c:v>
                </c:pt>
                <c:pt idx="1361">
                  <c:v>7596205.7690624613</c:v>
                </c:pt>
                <c:pt idx="1362">
                  <c:v>7596205.7690624613</c:v>
                </c:pt>
                <c:pt idx="1363">
                  <c:v>7602498.7407449204</c:v>
                </c:pt>
                <c:pt idx="1364">
                  <c:v>7616624.8332796944</c:v>
                </c:pt>
                <c:pt idx="1365">
                  <c:v>7632033.9447116386</c:v>
                </c:pt>
                <c:pt idx="1366">
                  <c:v>7641894.5188458469</c:v>
                </c:pt>
                <c:pt idx="1367">
                  <c:v>7644635.643940812</c:v>
                </c:pt>
                <c:pt idx="1368">
                  <c:v>7644635.643940812</c:v>
                </c:pt>
                <c:pt idx="1369">
                  <c:v>7644635.643940812</c:v>
                </c:pt>
                <c:pt idx="1370">
                  <c:v>7644635.643940812</c:v>
                </c:pt>
                <c:pt idx="1371">
                  <c:v>7647329.2933120569</c:v>
                </c:pt>
                <c:pt idx="1372">
                  <c:v>7652491.4843499688</c:v>
                </c:pt>
                <c:pt idx="1373">
                  <c:v>7655596.5573323248</c:v>
                </c:pt>
                <c:pt idx="1374">
                  <c:v>7655596.5573323248</c:v>
                </c:pt>
                <c:pt idx="1375">
                  <c:v>7655596.5573323248</c:v>
                </c:pt>
                <c:pt idx="1376">
                  <c:v>7655596.5573323248</c:v>
                </c:pt>
                <c:pt idx="1377">
                  <c:v>7655596.5573323248</c:v>
                </c:pt>
                <c:pt idx="1378">
                  <c:v>7655596.5573323248</c:v>
                </c:pt>
                <c:pt idx="1379">
                  <c:v>7655596.5573323248</c:v>
                </c:pt>
                <c:pt idx="1380">
                  <c:v>7655596.5573323248</c:v>
                </c:pt>
                <c:pt idx="1381">
                  <c:v>7655596.5573323248</c:v>
                </c:pt>
                <c:pt idx="1382">
                  <c:v>7656943.7662477763</c:v>
                </c:pt>
                <c:pt idx="1383">
                  <c:v>7670718.4339231299</c:v>
                </c:pt>
                <c:pt idx="1384">
                  <c:v>7687877.6578755667</c:v>
                </c:pt>
                <c:pt idx="1385">
                  <c:v>7700157.2217111634</c:v>
                </c:pt>
                <c:pt idx="1386">
                  <c:v>7708134.9487453001</c:v>
                </c:pt>
                <c:pt idx="1387">
                  <c:v>7718199.8134337775</c:v>
                </c:pt>
                <c:pt idx="1388">
                  <c:v>7734955.5887764217</c:v>
                </c:pt>
                <c:pt idx="1389">
                  <c:v>7759762.4550603405</c:v>
                </c:pt>
                <c:pt idx="1390">
                  <c:v>7789008.7065646807</c:v>
                </c:pt>
                <c:pt idx="1391">
                  <c:v>7815708.2814434357</c:v>
                </c:pt>
                <c:pt idx="1392">
                  <c:v>7835623.7450212138</c:v>
                </c:pt>
                <c:pt idx="1393">
                  <c:v>7848437.3221085398</c:v>
                </c:pt>
                <c:pt idx="1394">
                  <c:v>7855556.5559538519</c:v>
                </c:pt>
                <c:pt idx="1395">
                  <c:v>7859549.539799164</c:v>
                </c:pt>
                <c:pt idx="1396">
                  <c:v>7861183.2350242734</c:v>
                </c:pt>
                <c:pt idx="1397">
                  <c:v>7861183.2350242734</c:v>
                </c:pt>
                <c:pt idx="1398">
                  <c:v>7861183.2350242734</c:v>
                </c:pt>
                <c:pt idx="1399">
                  <c:v>7861183.2350242734</c:v>
                </c:pt>
                <c:pt idx="1400">
                  <c:v>7861183.2350242734</c:v>
                </c:pt>
                <c:pt idx="1401">
                  <c:v>7861183.2350242734</c:v>
                </c:pt>
                <c:pt idx="1402">
                  <c:v>7861183.2350242734</c:v>
                </c:pt>
                <c:pt idx="1403">
                  <c:v>7861183.2350242734</c:v>
                </c:pt>
                <c:pt idx="1404">
                  <c:v>7861183.2350242734</c:v>
                </c:pt>
                <c:pt idx="1405">
                  <c:v>7861183.2350242734</c:v>
                </c:pt>
                <c:pt idx="1406">
                  <c:v>7861183.2350242734</c:v>
                </c:pt>
                <c:pt idx="1407">
                  <c:v>7861183.2350242734</c:v>
                </c:pt>
                <c:pt idx="1408">
                  <c:v>7862506.523422312</c:v>
                </c:pt>
                <c:pt idx="1409">
                  <c:v>7865602.6385877635</c:v>
                </c:pt>
                <c:pt idx="1410">
                  <c:v>7867744.8641627701</c:v>
                </c:pt>
                <c:pt idx="1411">
                  <c:v>7868903.0477368953</c:v>
                </c:pt>
                <c:pt idx="1412">
                  <c:v>7869466.6758562177</c:v>
                </c:pt>
                <c:pt idx="1413">
                  <c:v>7870778.0735970167</c:v>
                </c:pt>
                <c:pt idx="1414">
                  <c:v>7875529.1609021612</c:v>
                </c:pt>
                <c:pt idx="1415">
                  <c:v>7886164.4238452166</c:v>
                </c:pt>
                <c:pt idx="1416">
                  <c:v>7903023.2735584173</c:v>
                </c:pt>
                <c:pt idx="1417">
                  <c:v>7923682.6320528621</c:v>
                </c:pt>
                <c:pt idx="1418">
                  <c:v>7943271.7148973066</c:v>
                </c:pt>
                <c:pt idx="1419">
                  <c:v>7956042.6647535507</c:v>
                </c:pt>
                <c:pt idx="1420">
                  <c:v>7959288.0126940021</c:v>
                </c:pt>
                <c:pt idx="1421">
                  <c:v>7959288.0126940021</c:v>
                </c:pt>
                <c:pt idx="1422">
                  <c:v>7959288.0126940021</c:v>
                </c:pt>
                <c:pt idx="1423">
                  <c:v>7959288.0126940021</c:v>
                </c:pt>
                <c:pt idx="1424">
                  <c:v>7960110.1005619355</c:v>
                </c:pt>
                <c:pt idx="1425">
                  <c:v>7967594.1936971722</c:v>
                </c:pt>
                <c:pt idx="1426">
                  <c:v>7982970.5477324156</c:v>
                </c:pt>
                <c:pt idx="1427">
                  <c:v>8001458.0639995513</c:v>
                </c:pt>
                <c:pt idx="1428">
                  <c:v>8013639.7385847876</c:v>
                </c:pt>
                <c:pt idx="1429">
                  <c:v>8017270.3895909283</c:v>
                </c:pt>
                <c:pt idx="1430">
                  <c:v>8017270.3895909283</c:v>
                </c:pt>
                <c:pt idx="1431">
                  <c:v>8017270.3895909283</c:v>
                </c:pt>
                <c:pt idx="1432">
                  <c:v>8017270.3895909283</c:v>
                </c:pt>
                <c:pt idx="1433">
                  <c:v>8017270.3895909283</c:v>
                </c:pt>
                <c:pt idx="1434">
                  <c:v>8017270.3895909283</c:v>
                </c:pt>
                <c:pt idx="1435">
                  <c:v>8017270.3895909283</c:v>
                </c:pt>
                <c:pt idx="1436">
                  <c:v>8017345.1112508886</c:v>
                </c:pt>
                <c:pt idx="1437">
                  <c:v>8021492.0133725386</c:v>
                </c:pt>
                <c:pt idx="1438">
                  <c:v>8026392.8330207961</c:v>
                </c:pt>
                <c:pt idx="1439">
                  <c:v>8029473.0467851991</c:v>
                </c:pt>
                <c:pt idx="1440">
                  <c:v>8030051.0158230532</c:v>
                </c:pt>
                <c:pt idx="1441">
                  <c:v>8030051.0158230532</c:v>
                </c:pt>
                <c:pt idx="1442">
                  <c:v>8030051.0158230532</c:v>
                </c:pt>
                <c:pt idx="1443">
                  <c:v>8030051.0158230532</c:v>
                </c:pt>
                <c:pt idx="1444">
                  <c:v>8031269.2925730534</c:v>
                </c:pt>
                <c:pt idx="1445">
                  <c:v>8033160.6048062127</c:v>
                </c:pt>
                <c:pt idx="1446">
                  <c:v>8033888.4070669832</c:v>
                </c:pt>
                <c:pt idx="1447">
                  <c:v>8033888.4070669832</c:v>
                </c:pt>
                <c:pt idx="1448">
                  <c:v>8033888.4070669832</c:v>
                </c:pt>
                <c:pt idx="1449">
                  <c:v>8033888.4070669832</c:v>
                </c:pt>
                <c:pt idx="1450">
                  <c:v>8033888.4070669832</c:v>
                </c:pt>
                <c:pt idx="1451">
                  <c:v>8033888.4070669832</c:v>
                </c:pt>
                <c:pt idx="1452">
                  <c:v>8033888.4070669832</c:v>
                </c:pt>
                <c:pt idx="1453">
                  <c:v>8033888.4070669832</c:v>
                </c:pt>
                <c:pt idx="1454">
                  <c:v>8033888.4070669832</c:v>
                </c:pt>
                <c:pt idx="1455">
                  <c:v>8033888.4070669832</c:v>
                </c:pt>
                <c:pt idx="1456">
                  <c:v>8033888.4070669832</c:v>
                </c:pt>
                <c:pt idx="1457">
                  <c:v>8033888.4070669832</c:v>
                </c:pt>
                <c:pt idx="1458">
                  <c:v>8033888.4070669832</c:v>
                </c:pt>
                <c:pt idx="1459">
                  <c:v>8033888.4070669832</c:v>
                </c:pt>
                <c:pt idx="1460">
                  <c:v>8033888.4070669832</c:v>
                </c:pt>
                <c:pt idx="1461">
                  <c:v>8033888.4070669832</c:v>
                </c:pt>
                <c:pt idx="1462">
                  <c:v>8033888.4070669832</c:v>
                </c:pt>
                <c:pt idx="1463">
                  <c:v>8033888.4070669832</c:v>
                </c:pt>
                <c:pt idx="1464">
                  <c:v>8033888.4070669832</c:v>
                </c:pt>
                <c:pt idx="1465">
                  <c:v>8033888.4070669832</c:v>
                </c:pt>
                <c:pt idx="1466">
                  <c:v>8033888.4070669832</c:v>
                </c:pt>
                <c:pt idx="1467">
                  <c:v>8033888.4070669832</c:v>
                </c:pt>
                <c:pt idx="1468">
                  <c:v>8033888.4070669832</c:v>
                </c:pt>
                <c:pt idx="1469">
                  <c:v>8033888.4070669832</c:v>
                </c:pt>
                <c:pt idx="1470">
                  <c:v>8033888.4070669832</c:v>
                </c:pt>
                <c:pt idx="1471">
                  <c:v>8033888.4070669832</c:v>
                </c:pt>
                <c:pt idx="1472">
                  <c:v>8033888.4070669832</c:v>
                </c:pt>
                <c:pt idx="1473">
                  <c:v>8033888.4070669832</c:v>
                </c:pt>
                <c:pt idx="1474">
                  <c:v>8033888.4070669832</c:v>
                </c:pt>
                <c:pt idx="1475">
                  <c:v>8033888.4070669832</c:v>
                </c:pt>
                <c:pt idx="1476">
                  <c:v>8033888.4070669832</c:v>
                </c:pt>
                <c:pt idx="1477">
                  <c:v>8033888.4070669832</c:v>
                </c:pt>
                <c:pt idx="1478">
                  <c:v>8033888.4070669832</c:v>
                </c:pt>
                <c:pt idx="1479">
                  <c:v>8034721.3012605533</c:v>
                </c:pt>
                <c:pt idx="1480">
                  <c:v>8036293.589359113</c:v>
                </c:pt>
                <c:pt idx="1481">
                  <c:v>8038276.6758075505</c:v>
                </c:pt>
                <c:pt idx="1482">
                  <c:v>8040427.2942639096</c:v>
                </c:pt>
                <c:pt idx="1483">
                  <c:v>8042671.3337920988</c:v>
                </c:pt>
                <c:pt idx="1484">
                  <c:v>8045061.7722888067</c:v>
                </c:pt>
                <c:pt idx="1485">
                  <c:v>8047870.7471055826</c:v>
                </c:pt>
                <c:pt idx="1486">
                  <c:v>8051667.6038293671</c:v>
                </c:pt>
                <c:pt idx="1487">
                  <c:v>8056941.209118777</c:v>
                </c:pt>
                <c:pt idx="1488">
                  <c:v>8064258.8921437254</c:v>
                </c:pt>
                <c:pt idx="1489">
                  <c:v>8074205.8427562257</c:v>
                </c:pt>
                <c:pt idx="1490">
                  <c:v>8087149.4813032746</c:v>
                </c:pt>
                <c:pt idx="1491">
                  <c:v>8103094.8894607397</c:v>
                </c:pt>
                <c:pt idx="1492">
                  <c:v>8121357.2115803063</c:v>
                </c:pt>
                <c:pt idx="1493">
                  <c:v>8140861.0399214011</c:v>
                </c:pt>
                <c:pt idx="1494">
                  <c:v>8161040.3464101162</c:v>
                </c:pt>
                <c:pt idx="1495">
                  <c:v>8180935.3312629452</c:v>
                </c:pt>
                <c:pt idx="1496">
                  <c:v>8200066.2227576151</c:v>
                </c:pt>
                <c:pt idx="1497">
                  <c:v>8218050.4061962664</c:v>
                </c:pt>
                <c:pt idx="1498">
                  <c:v>8234169.276404079</c:v>
                </c:pt>
                <c:pt idx="1499">
                  <c:v>8248076.3167864801</c:v>
                </c:pt>
                <c:pt idx="1500">
                  <c:v>8259489.5310575385</c:v>
                </c:pt>
                <c:pt idx="1501">
                  <c:v>8269652.8769591013</c:v>
                </c:pt>
                <c:pt idx="1502">
                  <c:v>8279263.9126578346</c:v>
                </c:pt>
                <c:pt idx="1503">
                  <c:v>8288634.2686446467</c:v>
                </c:pt>
                <c:pt idx="1504">
                  <c:v>8298157.5229127025</c:v>
                </c:pt>
                <c:pt idx="1505">
                  <c:v>8307043.9781627022</c:v>
                </c:pt>
                <c:pt idx="1506">
                  <c:v>8315645.9788887501</c:v>
                </c:pt>
                <c:pt idx="1507">
                  <c:v>8324739.9792526904</c:v>
                </c:pt>
                <c:pt idx="1508">
                  <c:v>8334751.1673578341</c:v>
                </c:pt>
                <c:pt idx="1509">
                  <c:v>8346122.2525106184</c:v>
                </c:pt>
                <c:pt idx="1510">
                  <c:v>8360159.9213351039</c:v>
                </c:pt>
                <c:pt idx="1511">
                  <c:v>8377910.9623741666</c:v>
                </c:pt>
                <c:pt idx="1512">
                  <c:v>8399692.9944880046</c:v>
                </c:pt>
                <c:pt idx="1513">
                  <c:v>8425453.9521396309</c:v>
                </c:pt>
                <c:pt idx="1514">
                  <c:v>8453730.3072907943</c:v>
                </c:pt>
                <c:pt idx="1515">
                  <c:v>8481774.8619970512</c:v>
                </c:pt>
                <c:pt idx="1516">
                  <c:v>8506405.9971733894</c:v>
                </c:pt>
                <c:pt idx="1517">
                  <c:v>8527148.1949622855</c:v>
                </c:pt>
                <c:pt idx="1518">
                  <c:v>8544748.1454176158</c:v>
                </c:pt>
                <c:pt idx="1519">
                  <c:v>8560016.8046670314</c:v>
                </c:pt>
                <c:pt idx="1520">
                  <c:v>8573396.4374484606</c:v>
                </c:pt>
                <c:pt idx="1521">
                  <c:v>8584778.8876859602</c:v>
                </c:pt>
                <c:pt idx="1522">
                  <c:v>8593593.940453494</c:v>
                </c:pt>
                <c:pt idx="1523">
                  <c:v>8598702.0869483501</c:v>
                </c:pt>
                <c:pt idx="1524">
                  <c:v>8598702.0869483501</c:v>
                </c:pt>
                <c:pt idx="1525">
                  <c:v>8598702.0869483501</c:v>
                </c:pt>
                <c:pt idx="1526">
                  <c:v>8598702.0869483501</c:v>
                </c:pt>
                <c:pt idx="1527">
                  <c:v>8598702.0869483501</c:v>
                </c:pt>
                <c:pt idx="1528">
                  <c:v>8598702.0869483501</c:v>
                </c:pt>
                <c:pt idx="1529">
                  <c:v>8598702.0869483501</c:v>
                </c:pt>
                <c:pt idx="1530">
                  <c:v>8598702.0869483501</c:v>
                </c:pt>
                <c:pt idx="1531">
                  <c:v>8598702.0869483501</c:v>
                </c:pt>
                <c:pt idx="1532">
                  <c:v>8600344.2926732991</c:v>
                </c:pt>
                <c:pt idx="1533">
                  <c:v>8606668.6179510765</c:v>
                </c:pt>
                <c:pt idx="1534">
                  <c:v>8618215.1271525174</c:v>
                </c:pt>
                <c:pt idx="1535">
                  <c:v>8636125.1014987621</c:v>
                </c:pt>
                <c:pt idx="1536">
                  <c:v>8660959.8034991734</c:v>
                </c:pt>
                <c:pt idx="1537">
                  <c:v>8691552.4248810671</c:v>
                </c:pt>
                <c:pt idx="1538">
                  <c:v>8727529.8245310672</c:v>
                </c:pt>
                <c:pt idx="1539">
                  <c:v>8767968.6157555524</c:v>
                </c:pt>
                <c:pt idx="1540">
                  <c:v>8812130.2434498873</c:v>
                </c:pt>
                <c:pt idx="1541">
                  <c:v>8859215.1427346617</c:v>
                </c:pt>
                <c:pt idx="1542">
                  <c:v>8906332.3970318325</c:v>
                </c:pt>
                <c:pt idx="1543">
                  <c:v>8950110.9151306171</c:v>
                </c:pt>
                <c:pt idx="1544">
                  <c:v>8986116.6964362245</c:v>
                </c:pt>
                <c:pt idx="1545">
                  <c:v>9013459.1114611737</c:v>
                </c:pt>
                <c:pt idx="1546">
                  <c:v>9034817.9952111728</c:v>
                </c:pt>
                <c:pt idx="1547">
                  <c:v>9052520.2824431174</c:v>
                </c:pt>
                <c:pt idx="1548">
                  <c:v>9069700.3745015021</c:v>
                </c:pt>
                <c:pt idx="1549">
                  <c:v>9087686.0255631339</c:v>
                </c:pt>
                <c:pt idx="1550">
                  <c:v>9107140.1988079902</c:v>
                </c:pt>
                <c:pt idx="1551">
                  <c:v>9128148.0081564281</c:v>
                </c:pt>
                <c:pt idx="1552">
                  <c:v>9150066.5117351841</c:v>
                </c:pt>
                <c:pt idx="1553">
                  <c:v>9172274.1131087951</c:v>
                </c:pt>
                <c:pt idx="1554">
                  <c:v>9194736.8017046228</c:v>
                </c:pt>
                <c:pt idx="1555">
                  <c:v>9218855.8646346573</c:v>
                </c:pt>
                <c:pt idx="1556">
                  <c:v>9245384.4287693799</c:v>
                </c:pt>
                <c:pt idx="1557">
                  <c:v>9274451.0893482063</c:v>
                </c:pt>
                <c:pt idx="1558">
                  <c:v>9306857.9460656904</c:v>
                </c:pt>
                <c:pt idx="1559">
                  <c:v>9342830.1127568427</c:v>
                </c:pt>
                <c:pt idx="1560">
                  <c:v>9380338.4032290652</c:v>
                </c:pt>
                <c:pt idx="1561">
                  <c:v>9418679.3972971719</c:v>
                </c:pt>
                <c:pt idx="1562">
                  <c:v>9457864.5037512872</c:v>
                </c:pt>
                <c:pt idx="1563">
                  <c:v>9498665.5159123987</c:v>
                </c:pt>
                <c:pt idx="1564">
                  <c:v>9541173.0070446972</c:v>
                </c:pt>
                <c:pt idx="1565">
                  <c:v>9584640.2574327122</c:v>
                </c:pt>
                <c:pt idx="1566">
                  <c:v>9629877.4774533715</c:v>
                </c:pt>
                <c:pt idx="1567">
                  <c:v>9675364.0759354904</c:v>
                </c:pt>
                <c:pt idx="1568">
                  <c:v>9719331.5138051603</c:v>
                </c:pt>
                <c:pt idx="1569">
                  <c:v>9762499.7098603044</c:v>
                </c:pt>
                <c:pt idx="1570">
                  <c:v>9804781.4305116925</c:v>
                </c:pt>
                <c:pt idx="1571">
                  <c:v>9846091.7090576347</c:v>
                </c:pt>
                <c:pt idx="1572">
                  <c:v>9886347.9510755688</c:v>
                </c:pt>
                <c:pt idx="1573">
                  <c:v>9923736.0898686238</c:v>
                </c:pt>
                <c:pt idx="1574">
                  <c:v>9957178.2895120904</c:v>
                </c:pt>
                <c:pt idx="1575">
                  <c:v>9987406.6427162047</c:v>
                </c:pt>
                <c:pt idx="1576">
                  <c:v>10013421.662288427</c:v>
                </c:pt>
                <c:pt idx="1577">
                  <c:v>10035077.144462032</c:v>
                </c:pt>
                <c:pt idx="1578">
                  <c:v>10053174.039034255</c:v>
                </c:pt>
                <c:pt idx="1579">
                  <c:v>10069406.218810817</c:v>
                </c:pt>
                <c:pt idx="1580">
                  <c:v>10083782.702817762</c:v>
                </c:pt>
                <c:pt idx="1581">
                  <c:v>10097120.97721382</c:v>
                </c:pt>
                <c:pt idx="1582">
                  <c:v>10109460.93478691</c:v>
                </c:pt>
                <c:pt idx="1583">
                  <c:v>10119018.403435348</c:v>
                </c:pt>
                <c:pt idx="1584">
                  <c:v>10126654.191257982</c:v>
                </c:pt>
                <c:pt idx="1585">
                  <c:v>10132365.341813536</c:v>
                </c:pt>
                <c:pt idx="1586">
                  <c:v>10136154.389971696</c:v>
                </c:pt>
                <c:pt idx="1587">
                  <c:v>10138870.140379921</c:v>
                </c:pt>
                <c:pt idx="1588">
                  <c:v>10142198.958065215</c:v>
                </c:pt>
                <c:pt idx="1589">
                  <c:v>10147808.620448601</c:v>
                </c:pt>
                <c:pt idx="1590">
                  <c:v>10155716.590163011</c:v>
                </c:pt>
                <c:pt idx="1591">
                  <c:v>10165923.194598602</c:v>
                </c:pt>
                <c:pt idx="1592">
                  <c:v>10177648.975174187</c:v>
                </c:pt>
                <c:pt idx="1593">
                  <c:v>10190883.331071865</c:v>
                </c:pt>
                <c:pt idx="1594">
                  <c:v>10205678.744991316</c:v>
                </c:pt>
                <c:pt idx="1595">
                  <c:v>10218792.426806767</c:v>
                </c:pt>
                <c:pt idx="1596">
                  <c:v>10230173.265715916</c:v>
                </c:pt>
                <c:pt idx="1597">
                  <c:v>10239029.80194716</c:v>
                </c:pt>
                <c:pt idx="1598">
                  <c:v>10244510.09069577</c:v>
                </c:pt>
                <c:pt idx="1599">
                  <c:v>10248222.533316193</c:v>
                </c:pt>
                <c:pt idx="1600">
                  <c:v>10250173.676742343</c:v>
                </c:pt>
                <c:pt idx="1601">
                  <c:v>10251155.022522725</c:v>
                </c:pt>
                <c:pt idx="1602">
                  <c:v>10253502.44421058</c:v>
                </c:pt>
                <c:pt idx="1603">
                  <c:v>10258765.464175336</c:v>
                </c:pt>
                <c:pt idx="1604">
                  <c:v>10266187.234048773</c:v>
                </c:pt>
                <c:pt idx="1605">
                  <c:v>10276527.831961786</c:v>
                </c:pt>
                <c:pt idx="1606">
                  <c:v>10289088.615717754</c:v>
                </c:pt>
                <c:pt idx="1607">
                  <c:v>10303105.289230254</c:v>
                </c:pt>
                <c:pt idx="1608">
                  <c:v>10318633.837742753</c:v>
                </c:pt>
                <c:pt idx="1609">
                  <c:v>10335674.261255253</c:v>
                </c:pt>
                <c:pt idx="1610">
                  <c:v>10353536.572788998</c:v>
                </c:pt>
                <c:pt idx="1611">
                  <c:v>10372190.001133617</c:v>
                </c:pt>
                <c:pt idx="1612">
                  <c:v>10393225.596628061</c:v>
                </c:pt>
                <c:pt idx="1613">
                  <c:v>10416694.933379501</c:v>
                </c:pt>
                <c:pt idx="1614">
                  <c:v>10442697.307969367</c:v>
                </c:pt>
                <c:pt idx="1615">
                  <c:v>10471303.236601666</c:v>
                </c:pt>
                <c:pt idx="1616">
                  <c:v>10503415.128021985</c:v>
                </c:pt>
                <c:pt idx="1617">
                  <c:v>10538401.167281469</c:v>
                </c:pt>
                <c:pt idx="1618">
                  <c:v>10575570.853068501</c:v>
                </c:pt>
                <c:pt idx="1619">
                  <c:v>10612605.44496382</c:v>
                </c:pt>
                <c:pt idx="1620">
                  <c:v>10647768.394611498</c:v>
                </c:pt>
                <c:pt idx="1621">
                  <c:v>10680970.794169607</c:v>
                </c:pt>
                <c:pt idx="1622">
                  <c:v>10711257.5942718</c:v>
                </c:pt>
                <c:pt idx="1623">
                  <c:v>10736842.131307904</c:v>
                </c:pt>
                <c:pt idx="1624">
                  <c:v>10756694.873475786</c:v>
                </c:pt>
                <c:pt idx="1625">
                  <c:v>10771531.309179438</c:v>
                </c:pt>
                <c:pt idx="1626">
                  <c:v>10778795.207673933</c:v>
                </c:pt>
                <c:pt idx="1627">
                  <c:v>10778795.207673933</c:v>
                </c:pt>
                <c:pt idx="1628">
                  <c:v>10778795.207673933</c:v>
                </c:pt>
                <c:pt idx="1629">
                  <c:v>10778795.207673933</c:v>
                </c:pt>
                <c:pt idx="1630">
                  <c:v>10778795.207673933</c:v>
                </c:pt>
                <c:pt idx="1631">
                  <c:v>10778795.207673933</c:v>
                </c:pt>
                <c:pt idx="1632">
                  <c:v>10778795.207673933</c:v>
                </c:pt>
                <c:pt idx="1633">
                  <c:v>10785230.276556695</c:v>
                </c:pt>
                <c:pt idx="1634">
                  <c:v>10797623.652446458</c:v>
                </c:pt>
                <c:pt idx="1635">
                  <c:v>10812246.421984646</c:v>
                </c:pt>
                <c:pt idx="1636">
                  <c:v>10826869.191522835</c:v>
                </c:pt>
                <c:pt idx="1637">
                  <c:v>10839207.129345058</c:v>
                </c:pt>
                <c:pt idx="1638">
                  <c:v>10849213.65690287</c:v>
                </c:pt>
                <c:pt idx="1639">
                  <c:v>10857625.570008084</c:v>
                </c:pt>
                <c:pt idx="1640">
                  <c:v>10865919.058158085</c:v>
                </c:pt>
                <c:pt idx="1641">
                  <c:v>10876339.448310347</c:v>
                </c:pt>
                <c:pt idx="1642">
                  <c:v>10890403.14139507</c:v>
                </c:pt>
                <c:pt idx="1643">
                  <c:v>10909672.816916244</c:v>
                </c:pt>
                <c:pt idx="1644">
                  <c:v>10933571.930066245</c:v>
                </c:pt>
                <c:pt idx="1645">
                  <c:v>10961482.327337187</c:v>
                </c:pt>
                <c:pt idx="1646">
                  <c:v>10992839.844136614</c:v>
                </c:pt>
                <c:pt idx="1647">
                  <c:v>11026991.958665833</c:v>
                </c:pt>
                <c:pt idx="1648">
                  <c:v>11064093.286603687</c:v>
                </c:pt>
                <c:pt idx="1649">
                  <c:v>11102696.532401482</c:v>
                </c:pt>
                <c:pt idx="1650">
                  <c:v>11142038.653059989</c:v>
                </c:pt>
                <c:pt idx="1651">
                  <c:v>11180524.622924116</c:v>
                </c:pt>
                <c:pt idx="1652">
                  <c:v>11217210.193093566</c:v>
                </c:pt>
                <c:pt idx="1653">
                  <c:v>11252820.503688987</c:v>
                </c:pt>
                <c:pt idx="1654">
                  <c:v>11286455.499637548</c:v>
                </c:pt>
                <c:pt idx="1655">
                  <c:v>11318815.640137136</c:v>
                </c:pt>
                <c:pt idx="1656">
                  <c:v>11351555.52968158</c:v>
                </c:pt>
                <c:pt idx="1657">
                  <c:v>11384678.40590051</c:v>
                </c:pt>
                <c:pt idx="1658">
                  <c:v>11418187.528448246</c:v>
                </c:pt>
                <c:pt idx="1659">
                  <c:v>11452086.179003801</c:v>
                </c:pt>
                <c:pt idx="1660">
                  <c:v>11486377.661270879</c:v>
                </c:pt>
                <c:pt idx="1661">
                  <c:v>11520199.74542232</c:v>
                </c:pt>
                <c:pt idx="1662">
                  <c:v>11554366.230145706</c:v>
                </c:pt>
                <c:pt idx="1663">
                  <c:v>11588929.472968731</c:v>
                </c:pt>
                <c:pt idx="1664">
                  <c:v>11622080.22790016</c:v>
                </c:pt>
                <c:pt idx="1665">
                  <c:v>11654638.982295016</c:v>
                </c:pt>
                <c:pt idx="1666">
                  <c:v>11685709.364014409</c:v>
                </c:pt>
                <c:pt idx="1667">
                  <c:v>11715184.011949131</c:v>
                </c:pt>
                <c:pt idx="1668">
                  <c:v>11743947.851691775</c:v>
                </c:pt>
                <c:pt idx="1669">
                  <c:v>11771951.019670472</c:v>
                </c:pt>
                <c:pt idx="1670">
                  <c:v>11799189.733251542</c:v>
                </c:pt>
                <c:pt idx="1671">
                  <c:v>11824715.181900153</c:v>
                </c:pt>
                <c:pt idx="1672">
                  <c:v>11849381.944333596</c:v>
                </c:pt>
                <c:pt idx="1673">
                  <c:v>11874091.220887711</c:v>
                </c:pt>
                <c:pt idx="1674">
                  <c:v>11897939.784858024</c:v>
                </c:pt>
                <c:pt idx="1675">
                  <c:v>11920885.067578336</c:v>
                </c:pt>
                <c:pt idx="1676">
                  <c:v>11942927.069048649</c:v>
                </c:pt>
                <c:pt idx="1677">
                  <c:v>11963123.498380542</c:v>
                </c:pt>
                <c:pt idx="1678">
                  <c:v>11981439.780362487</c:v>
                </c:pt>
                <c:pt idx="1679">
                  <c:v>11998744.947574813</c:v>
                </c:pt>
                <c:pt idx="1680">
                  <c:v>12015940.634824812</c:v>
                </c:pt>
                <c:pt idx="1681">
                  <c:v>12034816.809091652</c:v>
                </c:pt>
                <c:pt idx="1682">
                  <c:v>12056337.420566138</c:v>
                </c:pt>
                <c:pt idx="1683">
                  <c:v>12080540.115373956</c:v>
                </c:pt>
                <c:pt idx="1684">
                  <c:v>12108408.503727712</c:v>
                </c:pt>
                <c:pt idx="1685">
                  <c:v>12138253.303901734</c:v>
                </c:pt>
                <c:pt idx="1686">
                  <c:v>12168284.481717011</c:v>
                </c:pt>
                <c:pt idx="1687">
                  <c:v>12198502.908525396</c:v>
                </c:pt>
                <c:pt idx="1688">
                  <c:v>12227095.777876271</c:v>
                </c:pt>
                <c:pt idx="1689">
                  <c:v>12253963.662425859</c:v>
                </c:pt>
                <c:pt idx="1690">
                  <c:v>12280010.774788359</c:v>
                </c:pt>
                <c:pt idx="1691">
                  <c:v>12305191.316138238</c:v>
                </c:pt>
                <c:pt idx="1692">
                  <c:v>12330415.028994204</c:v>
                </c:pt>
                <c:pt idx="1693">
                  <c:v>12355681.968417989</c:v>
                </c:pt>
                <c:pt idx="1694">
                  <c:v>12380992.189514337</c:v>
                </c:pt>
                <c:pt idx="1695">
                  <c:v>12406345.74743101</c:v>
                </c:pt>
                <c:pt idx="1696">
                  <c:v>12431742.697358787</c:v>
                </c:pt>
                <c:pt idx="1697">
                  <c:v>12457183.094531465</c:v>
                </c:pt>
                <c:pt idx="1698">
                  <c:v>12481751.612281414</c:v>
                </c:pt>
                <c:pt idx="1699">
                  <c:v>12504489.366142474</c:v>
                </c:pt>
                <c:pt idx="1700">
                  <c:v>12525356.412620708</c:v>
                </c:pt>
                <c:pt idx="1701">
                  <c:v>12545230.491370715</c:v>
                </c:pt>
                <c:pt idx="1702">
                  <c:v>12565026.4932945</c:v>
                </c:pt>
                <c:pt idx="1703">
                  <c:v>12583834.239505488</c:v>
                </c:pt>
                <c:pt idx="1704">
                  <c:v>12602527.749055076</c:v>
                </c:pt>
                <c:pt idx="1705">
                  <c:v>12622052.215628173</c:v>
                </c:pt>
                <c:pt idx="1706">
                  <c:v>12641499.594550395</c:v>
                </c:pt>
                <c:pt idx="1707">
                  <c:v>12661774.097747669</c:v>
                </c:pt>
                <c:pt idx="1708">
                  <c:v>12682912.817967981</c:v>
                </c:pt>
                <c:pt idx="1709">
                  <c:v>12704011.816744318</c:v>
                </c:pt>
                <c:pt idx="1710">
                  <c:v>12726874.863899983</c:v>
                </c:pt>
                <c:pt idx="1711">
                  <c:v>12751584.140454099</c:v>
                </c:pt>
                <c:pt idx="1712">
                  <c:v>12777239.266924411</c:v>
                </c:pt>
                <c:pt idx="1713">
                  <c:v>12804790.527869094</c:v>
                </c:pt>
                <c:pt idx="1714">
                  <c:v>12833383.397219969</c:v>
                </c:pt>
                <c:pt idx="1715">
                  <c:v>12863022.639043007</c:v>
                </c:pt>
                <c:pt idx="1716">
                  <c:v>12893760.515966792</c:v>
                </c:pt>
                <c:pt idx="1717">
                  <c:v>12925603.604111692</c:v>
                </c:pt>
                <c:pt idx="1718">
                  <c:v>12958607.900854748</c:v>
                </c:pt>
                <c:pt idx="1719">
                  <c:v>12992781.911548967</c:v>
                </c:pt>
                <c:pt idx="1720">
                  <c:v>13027259.542788209</c:v>
                </c:pt>
                <c:pt idx="1721">
                  <c:v>13060132.493682705</c:v>
                </c:pt>
                <c:pt idx="1722">
                  <c:v>13090407.009897469</c:v>
                </c:pt>
                <c:pt idx="1723">
                  <c:v>13117975.40713039</c:v>
                </c:pt>
                <c:pt idx="1724">
                  <c:v>13142785.725341624</c:v>
                </c:pt>
                <c:pt idx="1725">
                  <c:v>13161949.122574545</c:v>
                </c:pt>
                <c:pt idx="1726">
                  <c:v>13173474.142574089</c:v>
                </c:pt>
                <c:pt idx="1727">
                  <c:v>13176386.30950089</c:v>
                </c:pt>
                <c:pt idx="1728">
                  <c:v>13176386.30950089</c:v>
                </c:pt>
                <c:pt idx="1729">
                  <c:v>13176386.30950089</c:v>
                </c:pt>
                <c:pt idx="1730">
                  <c:v>13176386.30950089</c:v>
                </c:pt>
                <c:pt idx="1731">
                  <c:v>13176386.30950089</c:v>
                </c:pt>
                <c:pt idx="1732">
                  <c:v>13176386.30950089</c:v>
                </c:pt>
                <c:pt idx="1733">
                  <c:v>13176386.30950089</c:v>
                </c:pt>
                <c:pt idx="1734">
                  <c:v>13176386.30950089</c:v>
                </c:pt>
                <c:pt idx="1735">
                  <c:v>13176386.30950089</c:v>
                </c:pt>
                <c:pt idx="1736">
                  <c:v>13176386.30950089</c:v>
                </c:pt>
                <c:pt idx="1737">
                  <c:v>13176386.30950089</c:v>
                </c:pt>
                <c:pt idx="1738">
                  <c:v>13176386.30950089</c:v>
                </c:pt>
                <c:pt idx="1739">
                  <c:v>13176386.30950089</c:v>
                </c:pt>
                <c:pt idx="1740">
                  <c:v>13176386.30950089</c:v>
                </c:pt>
                <c:pt idx="1741">
                  <c:v>13176386.30950089</c:v>
                </c:pt>
                <c:pt idx="1742">
                  <c:v>13176386.30950089</c:v>
                </c:pt>
                <c:pt idx="1743">
                  <c:v>13176386.30950089</c:v>
                </c:pt>
                <c:pt idx="1744">
                  <c:v>13176386.30950089</c:v>
                </c:pt>
                <c:pt idx="1745">
                  <c:v>13176386.30950089</c:v>
                </c:pt>
                <c:pt idx="1746">
                  <c:v>13176386.30950089</c:v>
                </c:pt>
                <c:pt idx="1747">
                  <c:v>13176386.30950089</c:v>
                </c:pt>
                <c:pt idx="1748">
                  <c:v>13177372.825170387</c:v>
                </c:pt>
                <c:pt idx="1749">
                  <c:v>13179541.021427743</c:v>
                </c:pt>
                <c:pt idx="1750">
                  <c:v>13183538.827735562</c:v>
                </c:pt>
                <c:pt idx="1751">
                  <c:v>13188091.466640249</c:v>
                </c:pt>
                <c:pt idx="1752">
                  <c:v>13192562.118567152</c:v>
                </c:pt>
                <c:pt idx="1753">
                  <c:v>13196951.736342274</c:v>
                </c:pt>
                <c:pt idx="1754">
                  <c:v>13201261.267414495</c:v>
                </c:pt>
                <c:pt idx="1755">
                  <c:v>13205491.653855577</c:v>
                </c:pt>
                <c:pt idx="1756">
                  <c:v>13209643.832360156</c:v>
                </c:pt>
                <c:pt idx="1757">
                  <c:v>13213105.869662413</c:v>
                </c:pt>
                <c:pt idx="1758">
                  <c:v>13216480.66762335</c:v>
                </c:pt>
                <c:pt idx="1759">
                  <c:v>13219783.777964143</c:v>
                </c:pt>
                <c:pt idx="1760">
                  <c:v>13222401.305424843</c:v>
                </c:pt>
                <c:pt idx="1761">
                  <c:v>13224939.59175545</c:v>
                </c:pt>
                <c:pt idx="1762">
                  <c:v>13227399.934692075</c:v>
                </c:pt>
                <c:pt idx="1763">
                  <c:v>13229783.622679165</c:v>
                </c:pt>
                <c:pt idx="1764">
                  <c:v>13231508.254313938</c:v>
                </c:pt>
                <c:pt idx="1765">
                  <c:v>13231508.254313938</c:v>
                </c:pt>
                <c:pt idx="1766">
                  <c:v>13231508.254313938</c:v>
                </c:pt>
                <c:pt idx="1767">
                  <c:v>13231508.254313938</c:v>
                </c:pt>
                <c:pt idx="1768">
                  <c:v>13231508.254313938</c:v>
                </c:pt>
                <c:pt idx="1769">
                  <c:v>13231508.254313938</c:v>
                </c:pt>
                <c:pt idx="1770">
                  <c:v>13231508.254313938</c:v>
                </c:pt>
                <c:pt idx="1771">
                  <c:v>13231508.254313938</c:v>
                </c:pt>
                <c:pt idx="1772">
                  <c:v>13231508.254313938</c:v>
                </c:pt>
                <c:pt idx="1773">
                  <c:v>13231508.254313938</c:v>
                </c:pt>
                <c:pt idx="1774">
                  <c:v>13231508.254313938</c:v>
                </c:pt>
                <c:pt idx="1775">
                  <c:v>13231508.254313938</c:v>
                </c:pt>
                <c:pt idx="1776">
                  <c:v>13231508.254313938</c:v>
                </c:pt>
                <c:pt idx="1777">
                  <c:v>13231508.254313938</c:v>
                </c:pt>
                <c:pt idx="1778">
                  <c:v>13231508.254313938</c:v>
                </c:pt>
                <c:pt idx="1779">
                  <c:v>13231508.254313938</c:v>
                </c:pt>
                <c:pt idx="1780">
                  <c:v>13231508.254313938</c:v>
                </c:pt>
                <c:pt idx="1781">
                  <c:v>13231508.254313938</c:v>
                </c:pt>
                <c:pt idx="1782">
                  <c:v>13231508.254313938</c:v>
                </c:pt>
                <c:pt idx="1783">
                  <c:v>13231508.254313938</c:v>
                </c:pt>
                <c:pt idx="1784">
                  <c:v>13231508.254313938</c:v>
                </c:pt>
                <c:pt idx="1785">
                  <c:v>13231508.254313938</c:v>
                </c:pt>
                <c:pt idx="1786">
                  <c:v>13231508.254313938</c:v>
                </c:pt>
                <c:pt idx="1787">
                  <c:v>13231508.254313938</c:v>
                </c:pt>
                <c:pt idx="1788">
                  <c:v>13231508.254313938</c:v>
                </c:pt>
                <c:pt idx="1789">
                  <c:v>13231508.254313938</c:v>
                </c:pt>
                <c:pt idx="1790">
                  <c:v>13231508.254313938</c:v>
                </c:pt>
                <c:pt idx="1791">
                  <c:v>13231508.254313938</c:v>
                </c:pt>
                <c:pt idx="1792">
                  <c:v>13231508.254313938</c:v>
                </c:pt>
                <c:pt idx="1793">
                  <c:v>13231508.254313938</c:v>
                </c:pt>
                <c:pt idx="1794">
                  <c:v>13231508.254313938</c:v>
                </c:pt>
                <c:pt idx="1795">
                  <c:v>13231508.254313938</c:v>
                </c:pt>
                <c:pt idx="1796">
                  <c:v>13231508.254313938</c:v>
                </c:pt>
                <c:pt idx="1797">
                  <c:v>13231508.254313938</c:v>
                </c:pt>
                <c:pt idx="1798">
                  <c:v>13231508.254313938</c:v>
                </c:pt>
                <c:pt idx="1799">
                  <c:v>13231508.254313938</c:v>
                </c:pt>
                <c:pt idx="1800">
                  <c:v>13231508.254313938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F9B-47B3-A27A-6F5A1536BA2A}"/>
            </c:ext>
          </c:extLst>
        </c:ser>
        <c:ser>
          <c:idx val="1"/>
          <c:order val="1"/>
          <c:tx>
            <c:v>Braking Energy 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WLTC_class_3!$R$8:$R$1808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2155.1593388374399</c:v>
                </c:pt>
                <c:pt idx="37">
                  <c:v>11875.609111413325</c:v>
                </c:pt>
                <c:pt idx="38">
                  <c:v>25000.958799086944</c:v>
                </c:pt>
                <c:pt idx="39">
                  <c:v>36178.021643479944</c:v>
                </c:pt>
                <c:pt idx="40">
                  <c:v>45195.00489713221</c:v>
                </c:pt>
                <c:pt idx="41">
                  <c:v>55717.444461940599</c:v>
                </c:pt>
                <c:pt idx="42">
                  <c:v>68509.673001806848</c:v>
                </c:pt>
                <c:pt idx="43">
                  <c:v>78904.883148559675</c:v>
                </c:pt>
                <c:pt idx="44">
                  <c:v>84012.34377494856</c:v>
                </c:pt>
                <c:pt idx="45">
                  <c:v>85258.697875752317</c:v>
                </c:pt>
                <c:pt idx="46">
                  <c:v>85897.421781307872</c:v>
                </c:pt>
                <c:pt idx="47">
                  <c:v>87345.799594675933</c:v>
                </c:pt>
                <c:pt idx="48">
                  <c:v>88325.057069161528</c:v>
                </c:pt>
                <c:pt idx="49">
                  <c:v>88325.057069161528</c:v>
                </c:pt>
                <c:pt idx="50">
                  <c:v>88325.057069161528</c:v>
                </c:pt>
                <c:pt idx="51">
                  <c:v>89750.976717772646</c:v>
                </c:pt>
                <c:pt idx="52">
                  <c:v>93502.492578890189</c:v>
                </c:pt>
                <c:pt idx="53">
                  <c:v>95987.04536221709</c:v>
                </c:pt>
                <c:pt idx="54">
                  <c:v>96130.911944862411</c:v>
                </c:pt>
                <c:pt idx="55">
                  <c:v>96130.911944862411</c:v>
                </c:pt>
                <c:pt idx="56">
                  <c:v>96130.911944862411</c:v>
                </c:pt>
                <c:pt idx="57">
                  <c:v>96130.911944862411</c:v>
                </c:pt>
                <c:pt idx="58">
                  <c:v>96130.911944862411</c:v>
                </c:pt>
                <c:pt idx="59">
                  <c:v>96130.911944862411</c:v>
                </c:pt>
                <c:pt idx="60">
                  <c:v>96130.911944862411</c:v>
                </c:pt>
                <c:pt idx="61">
                  <c:v>96130.911944862411</c:v>
                </c:pt>
                <c:pt idx="62">
                  <c:v>96130.911944862411</c:v>
                </c:pt>
                <c:pt idx="63">
                  <c:v>96130.911944862411</c:v>
                </c:pt>
                <c:pt idx="64">
                  <c:v>96130.911944862411</c:v>
                </c:pt>
                <c:pt idx="65">
                  <c:v>96130.911944862411</c:v>
                </c:pt>
                <c:pt idx="66">
                  <c:v>96130.911944862411</c:v>
                </c:pt>
                <c:pt idx="67">
                  <c:v>96130.911944862411</c:v>
                </c:pt>
                <c:pt idx="68">
                  <c:v>96130.911944862411</c:v>
                </c:pt>
                <c:pt idx="69">
                  <c:v>96130.911944862411</c:v>
                </c:pt>
                <c:pt idx="70">
                  <c:v>96130.911944862411</c:v>
                </c:pt>
                <c:pt idx="71">
                  <c:v>96130.911944862411</c:v>
                </c:pt>
                <c:pt idx="72">
                  <c:v>96130.911944862411</c:v>
                </c:pt>
                <c:pt idx="73">
                  <c:v>96130.911944862411</c:v>
                </c:pt>
                <c:pt idx="74">
                  <c:v>96130.911944862411</c:v>
                </c:pt>
                <c:pt idx="75">
                  <c:v>96130.911944862411</c:v>
                </c:pt>
                <c:pt idx="76">
                  <c:v>96130.911944862411</c:v>
                </c:pt>
                <c:pt idx="77">
                  <c:v>96130.911944862411</c:v>
                </c:pt>
                <c:pt idx="78">
                  <c:v>96130.911944862411</c:v>
                </c:pt>
                <c:pt idx="79">
                  <c:v>96130.911944862411</c:v>
                </c:pt>
                <c:pt idx="80">
                  <c:v>96130.911944862411</c:v>
                </c:pt>
                <c:pt idx="81">
                  <c:v>97864.214060378115</c:v>
                </c:pt>
                <c:pt idx="82">
                  <c:v>99036.808953440108</c:v>
                </c:pt>
                <c:pt idx="83">
                  <c:v>99036.808953440108</c:v>
                </c:pt>
                <c:pt idx="84">
                  <c:v>99157.29372485858</c:v>
                </c:pt>
                <c:pt idx="85">
                  <c:v>100056.71562369476</c:v>
                </c:pt>
                <c:pt idx="86">
                  <c:v>100700.64975505407</c:v>
                </c:pt>
                <c:pt idx="87">
                  <c:v>100851.38300870631</c:v>
                </c:pt>
                <c:pt idx="88">
                  <c:v>104902.12149620632</c:v>
                </c:pt>
                <c:pt idx="89">
                  <c:v>118251.98304447664</c:v>
                </c:pt>
                <c:pt idx="90">
                  <c:v>135559.77412902526</c:v>
                </c:pt>
                <c:pt idx="91">
                  <c:v>150175.04647573308</c:v>
                </c:pt>
                <c:pt idx="92">
                  <c:v>158467.25928411784</c:v>
                </c:pt>
                <c:pt idx="93">
                  <c:v>162572.45082202935</c:v>
                </c:pt>
                <c:pt idx="94">
                  <c:v>166132.00243314047</c:v>
                </c:pt>
                <c:pt idx="95">
                  <c:v>169547.83861590154</c:v>
                </c:pt>
                <c:pt idx="96">
                  <c:v>171438.0165584427</c:v>
                </c:pt>
                <c:pt idx="97">
                  <c:v>172124.88920844271</c:v>
                </c:pt>
                <c:pt idx="98">
                  <c:v>172544.77279265053</c:v>
                </c:pt>
                <c:pt idx="99">
                  <c:v>172544.77279265053</c:v>
                </c:pt>
                <c:pt idx="100">
                  <c:v>172544.77279265053</c:v>
                </c:pt>
                <c:pt idx="101">
                  <c:v>172544.77279265053</c:v>
                </c:pt>
                <c:pt idx="102">
                  <c:v>172544.77279265053</c:v>
                </c:pt>
                <c:pt idx="103">
                  <c:v>172544.77279265053</c:v>
                </c:pt>
                <c:pt idx="104">
                  <c:v>172544.77279265053</c:v>
                </c:pt>
                <c:pt idx="105">
                  <c:v>172544.77279265053</c:v>
                </c:pt>
                <c:pt idx="106">
                  <c:v>172544.77279265053</c:v>
                </c:pt>
                <c:pt idx="107">
                  <c:v>172544.77279265053</c:v>
                </c:pt>
                <c:pt idx="108">
                  <c:v>172544.77279265053</c:v>
                </c:pt>
                <c:pt idx="109">
                  <c:v>172544.77279265053</c:v>
                </c:pt>
                <c:pt idx="110">
                  <c:v>172544.77279265053</c:v>
                </c:pt>
                <c:pt idx="111">
                  <c:v>172544.77279265053</c:v>
                </c:pt>
                <c:pt idx="112">
                  <c:v>172544.77279265053</c:v>
                </c:pt>
                <c:pt idx="113">
                  <c:v>172544.77279265053</c:v>
                </c:pt>
                <c:pt idx="114">
                  <c:v>172544.77279265053</c:v>
                </c:pt>
                <c:pt idx="115">
                  <c:v>172544.77279265053</c:v>
                </c:pt>
                <c:pt idx="116">
                  <c:v>172544.77279265053</c:v>
                </c:pt>
                <c:pt idx="117">
                  <c:v>172544.77279265053</c:v>
                </c:pt>
                <c:pt idx="118">
                  <c:v>172544.77279265053</c:v>
                </c:pt>
                <c:pt idx="119">
                  <c:v>172544.77279265053</c:v>
                </c:pt>
                <c:pt idx="120">
                  <c:v>172544.77279265053</c:v>
                </c:pt>
                <c:pt idx="121">
                  <c:v>172544.77279265053</c:v>
                </c:pt>
                <c:pt idx="122">
                  <c:v>172544.77279265053</c:v>
                </c:pt>
                <c:pt idx="123">
                  <c:v>172544.77279265053</c:v>
                </c:pt>
                <c:pt idx="124">
                  <c:v>172544.77279265053</c:v>
                </c:pt>
                <c:pt idx="125">
                  <c:v>172544.77279265053</c:v>
                </c:pt>
                <c:pt idx="126">
                  <c:v>172544.77279265053</c:v>
                </c:pt>
                <c:pt idx="127">
                  <c:v>172544.77279265053</c:v>
                </c:pt>
                <c:pt idx="128">
                  <c:v>172544.77279265053</c:v>
                </c:pt>
                <c:pt idx="129">
                  <c:v>172544.77279265053</c:v>
                </c:pt>
                <c:pt idx="130">
                  <c:v>172544.77279265053</c:v>
                </c:pt>
                <c:pt idx="131">
                  <c:v>172544.77279265053</c:v>
                </c:pt>
                <c:pt idx="132">
                  <c:v>172544.77279265053</c:v>
                </c:pt>
                <c:pt idx="133">
                  <c:v>172544.77279265053</c:v>
                </c:pt>
                <c:pt idx="134">
                  <c:v>172544.77279265053</c:v>
                </c:pt>
                <c:pt idx="135">
                  <c:v>172544.77279265053</c:v>
                </c:pt>
                <c:pt idx="136">
                  <c:v>172544.77279265053</c:v>
                </c:pt>
                <c:pt idx="137">
                  <c:v>172544.77279265053</c:v>
                </c:pt>
                <c:pt idx="138">
                  <c:v>172544.77279265053</c:v>
                </c:pt>
                <c:pt idx="139">
                  <c:v>172544.77279265053</c:v>
                </c:pt>
                <c:pt idx="140">
                  <c:v>172544.77279265053</c:v>
                </c:pt>
                <c:pt idx="141">
                  <c:v>172544.77279265053</c:v>
                </c:pt>
                <c:pt idx="142">
                  <c:v>172544.77279265053</c:v>
                </c:pt>
                <c:pt idx="143">
                  <c:v>172544.77279265053</c:v>
                </c:pt>
                <c:pt idx="144">
                  <c:v>172544.77279265053</c:v>
                </c:pt>
                <c:pt idx="145">
                  <c:v>172544.77279265053</c:v>
                </c:pt>
                <c:pt idx="146">
                  <c:v>172544.77279265053</c:v>
                </c:pt>
                <c:pt idx="147">
                  <c:v>172544.77279265053</c:v>
                </c:pt>
                <c:pt idx="148">
                  <c:v>172544.77279265053</c:v>
                </c:pt>
                <c:pt idx="149">
                  <c:v>172544.77279265053</c:v>
                </c:pt>
                <c:pt idx="150">
                  <c:v>172544.77279265053</c:v>
                </c:pt>
                <c:pt idx="151">
                  <c:v>175882.06363570609</c:v>
                </c:pt>
                <c:pt idx="152">
                  <c:v>187125.57457973901</c:v>
                </c:pt>
                <c:pt idx="153">
                  <c:v>201491.63710190979</c:v>
                </c:pt>
                <c:pt idx="154">
                  <c:v>211776.0422020191</c:v>
                </c:pt>
                <c:pt idx="155">
                  <c:v>215907.41597934035</c:v>
                </c:pt>
                <c:pt idx="156">
                  <c:v>215907.41597934035</c:v>
                </c:pt>
                <c:pt idx="157">
                  <c:v>215907.41597934035</c:v>
                </c:pt>
                <c:pt idx="158">
                  <c:v>215907.41597934035</c:v>
                </c:pt>
                <c:pt idx="159">
                  <c:v>215907.41597934035</c:v>
                </c:pt>
                <c:pt idx="160">
                  <c:v>215907.41597934035</c:v>
                </c:pt>
                <c:pt idx="161">
                  <c:v>215907.41597934035</c:v>
                </c:pt>
                <c:pt idx="162">
                  <c:v>215907.41597934035</c:v>
                </c:pt>
                <c:pt idx="163">
                  <c:v>215907.41597934035</c:v>
                </c:pt>
                <c:pt idx="164">
                  <c:v>215907.41597934035</c:v>
                </c:pt>
                <c:pt idx="165">
                  <c:v>215907.41597934035</c:v>
                </c:pt>
                <c:pt idx="166">
                  <c:v>215907.41597934035</c:v>
                </c:pt>
                <c:pt idx="167">
                  <c:v>215907.41597934035</c:v>
                </c:pt>
                <c:pt idx="168">
                  <c:v>215907.41597934035</c:v>
                </c:pt>
                <c:pt idx="169">
                  <c:v>215907.41597934035</c:v>
                </c:pt>
                <c:pt idx="170">
                  <c:v>215907.41597934035</c:v>
                </c:pt>
                <c:pt idx="171">
                  <c:v>220808.16544791032</c:v>
                </c:pt>
                <c:pt idx="172">
                  <c:v>234194.02569947281</c:v>
                </c:pt>
                <c:pt idx="173">
                  <c:v>249607.08415034731</c:v>
                </c:pt>
                <c:pt idx="174">
                  <c:v>258688.42130880282</c:v>
                </c:pt>
                <c:pt idx="175">
                  <c:v>260520.46675510553</c:v>
                </c:pt>
                <c:pt idx="176">
                  <c:v>260520.46675510553</c:v>
                </c:pt>
                <c:pt idx="177">
                  <c:v>260520.46675510553</c:v>
                </c:pt>
                <c:pt idx="178">
                  <c:v>260520.46675510553</c:v>
                </c:pt>
                <c:pt idx="179">
                  <c:v>260520.46675510553</c:v>
                </c:pt>
                <c:pt idx="180">
                  <c:v>260520.46675510553</c:v>
                </c:pt>
                <c:pt idx="181">
                  <c:v>260520.46675510553</c:v>
                </c:pt>
                <c:pt idx="182">
                  <c:v>260927.64740181336</c:v>
                </c:pt>
                <c:pt idx="183">
                  <c:v>265160.15633827815</c:v>
                </c:pt>
                <c:pt idx="184">
                  <c:v>272058.53129296564</c:v>
                </c:pt>
                <c:pt idx="185">
                  <c:v>278989.10992033192</c:v>
                </c:pt>
                <c:pt idx="186">
                  <c:v>284575.69242727634</c:v>
                </c:pt>
                <c:pt idx="187">
                  <c:v>288538.72051946382</c:v>
                </c:pt>
                <c:pt idx="188">
                  <c:v>291280.2304897763</c:v>
                </c:pt>
                <c:pt idx="189">
                  <c:v>293131.93732311606</c:v>
                </c:pt>
                <c:pt idx="190">
                  <c:v>294226.60901733546</c:v>
                </c:pt>
                <c:pt idx="191">
                  <c:v>294873.03147786146</c:v>
                </c:pt>
                <c:pt idx="192">
                  <c:v>295116.38308741007</c:v>
                </c:pt>
                <c:pt idx="193">
                  <c:v>295116.38308741007</c:v>
                </c:pt>
                <c:pt idx="194">
                  <c:v>295116.38308741007</c:v>
                </c:pt>
                <c:pt idx="195">
                  <c:v>295116.38308741007</c:v>
                </c:pt>
                <c:pt idx="196">
                  <c:v>295116.38308741007</c:v>
                </c:pt>
                <c:pt idx="197">
                  <c:v>295116.38308741007</c:v>
                </c:pt>
                <c:pt idx="198">
                  <c:v>295116.38308741007</c:v>
                </c:pt>
                <c:pt idx="199">
                  <c:v>295116.38308741007</c:v>
                </c:pt>
                <c:pt idx="200">
                  <c:v>295116.38308741007</c:v>
                </c:pt>
                <c:pt idx="201">
                  <c:v>295116.38308741007</c:v>
                </c:pt>
                <c:pt idx="202">
                  <c:v>295116.38308741007</c:v>
                </c:pt>
                <c:pt idx="203">
                  <c:v>295116.38308741007</c:v>
                </c:pt>
                <c:pt idx="204">
                  <c:v>295116.38308741007</c:v>
                </c:pt>
                <c:pt idx="205">
                  <c:v>295116.38308741007</c:v>
                </c:pt>
                <c:pt idx="206">
                  <c:v>295116.38308741007</c:v>
                </c:pt>
                <c:pt idx="207">
                  <c:v>295116.38308741007</c:v>
                </c:pt>
                <c:pt idx="208">
                  <c:v>295116.38308741007</c:v>
                </c:pt>
                <c:pt idx="209">
                  <c:v>295116.38308741007</c:v>
                </c:pt>
                <c:pt idx="210">
                  <c:v>295116.38308741007</c:v>
                </c:pt>
                <c:pt idx="211">
                  <c:v>295116.38308741007</c:v>
                </c:pt>
                <c:pt idx="212">
                  <c:v>295116.38308741007</c:v>
                </c:pt>
                <c:pt idx="213">
                  <c:v>295116.38308741007</c:v>
                </c:pt>
                <c:pt idx="214">
                  <c:v>295116.38308741007</c:v>
                </c:pt>
                <c:pt idx="215">
                  <c:v>295116.38308741007</c:v>
                </c:pt>
                <c:pt idx="216">
                  <c:v>295116.38308741007</c:v>
                </c:pt>
                <c:pt idx="217">
                  <c:v>295116.38308741007</c:v>
                </c:pt>
                <c:pt idx="218">
                  <c:v>295116.38308741007</c:v>
                </c:pt>
                <c:pt idx="219">
                  <c:v>295116.38308741007</c:v>
                </c:pt>
                <c:pt idx="220">
                  <c:v>295116.38308741007</c:v>
                </c:pt>
                <c:pt idx="221">
                  <c:v>295116.38308741007</c:v>
                </c:pt>
                <c:pt idx="222">
                  <c:v>295116.38308741007</c:v>
                </c:pt>
                <c:pt idx="223">
                  <c:v>295116.38308741007</c:v>
                </c:pt>
                <c:pt idx="224">
                  <c:v>295116.38308741007</c:v>
                </c:pt>
                <c:pt idx="225">
                  <c:v>295116.38308741007</c:v>
                </c:pt>
                <c:pt idx="226">
                  <c:v>295116.38308741007</c:v>
                </c:pt>
                <c:pt idx="227">
                  <c:v>295116.38308741007</c:v>
                </c:pt>
                <c:pt idx="228">
                  <c:v>295116.38308741007</c:v>
                </c:pt>
                <c:pt idx="229">
                  <c:v>295116.38308741007</c:v>
                </c:pt>
                <c:pt idx="230">
                  <c:v>295116.38308741007</c:v>
                </c:pt>
                <c:pt idx="231">
                  <c:v>295116.38308741007</c:v>
                </c:pt>
                <c:pt idx="232">
                  <c:v>296571.13926884014</c:v>
                </c:pt>
                <c:pt idx="233">
                  <c:v>304692.37417352764</c:v>
                </c:pt>
                <c:pt idx="234">
                  <c:v>314858.79418070999</c:v>
                </c:pt>
                <c:pt idx="235">
                  <c:v>321828.08384043223</c:v>
                </c:pt>
                <c:pt idx="236">
                  <c:v>324068.34871404333</c:v>
                </c:pt>
                <c:pt idx="237">
                  <c:v>324901.74181959889</c:v>
                </c:pt>
                <c:pt idx="238">
                  <c:v>328849.30285889929</c:v>
                </c:pt>
                <c:pt idx="239">
                  <c:v>338731.65147603536</c:v>
                </c:pt>
                <c:pt idx="240">
                  <c:v>352240.75090426969</c:v>
                </c:pt>
                <c:pt idx="241">
                  <c:v>363195.08581550297</c:v>
                </c:pt>
                <c:pt idx="242">
                  <c:v>372823.88899281138</c:v>
                </c:pt>
                <c:pt idx="243">
                  <c:v>382947.47961498215</c:v>
                </c:pt>
                <c:pt idx="244">
                  <c:v>391964.46286863444</c:v>
                </c:pt>
                <c:pt idx="245">
                  <c:v>402486.90243344282</c:v>
                </c:pt>
                <c:pt idx="246">
                  <c:v>415279.13097330905</c:v>
                </c:pt>
                <c:pt idx="247">
                  <c:v>425674.34112006187</c:v>
                </c:pt>
                <c:pt idx="248">
                  <c:v>430781.80174645077</c:v>
                </c:pt>
                <c:pt idx="249">
                  <c:v>432028.1558472545</c:v>
                </c:pt>
                <c:pt idx="250">
                  <c:v>432666.87975281005</c:v>
                </c:pt>
                <c:pt idx="251">
                  <c:v>434115.2575661781</c:v>
                </c:pt>
                <c:pt idx="252">
                  <c:v>435094.51504066371</c:v>
                </c:pt>
                <c:pt idx="253">
                  <c:v>435094.51504066371</c:v>
                </c:pt>
                <c:pt idx="254">
                  <c:v>435094.51504066371</c:v>
                </c:pt>
                <c:pt idx="255">
                  <c:v>436520.43468927481</c:v>
                </c:pt>
                <c:pt idx="256">
                  <c:v>438707.40193928126</c:v>
                </c:pt>
                <c:pt idx="257">
                  <c:v>438707.40193928126</c:v>
                </c:pt>
                <c:pt idx="258">
                  <c:v>438707.40193928126</c:v>
                </c:pt>
                <c:pt idx="259">
                  <c:v>438707.40193928126</c:v>
                </c:pt>
                <c:pt idx="260">
                  <c:v>438707.40193928126</c:v>
                </c:pt>
                <c:pt idx="261">
                  <c:v>438707.40193928126</c:v>
                </c:pt>
                <c:pt idx="262">
                  <c:v>438707.40193928126</c:v>
                </c:pt>
                <c:pt idx="263">
                  <c:v>438707.40193928126</c:v>
                </c:pt>
                <c:pt idx="264">
                  <c:v>438707.40193928126</c:v>
                </c:pt>
                <c:pt idx="265">
                  <c:v>438707.40193928126</c:v>
                </c:pt>
                <c:pt idx="266">
                  <c:v>438707.40193928126</c:v>
                </c:pt>
                <c:pt idx="267">
                  <c:v>438707.40193928126</c:v>
                </c:pt>
                <c:pt idx="268">
                  <c:v>438707.40193928126</c:v>
                </c:pt>
                <c:pt idx="269">
                  <c:v>438707.40193928126</c:v>
                </c:pt>
                <c:pt idx="270">
                  <c:v>438707.40193928126</c:v>
                </c:pt>
                <c:pt idx="271">
                  <c:v>438707.40193928126</c:v>
                </c:pt>
                <c:pt idx="272">
                  <c:v>438707.40193928126</c:v>
                </c:pt>
                <c:pt idx="273">
                  <c:v>441206.66997174651</c:v>
                </c:pt>
                <c:pt idx="274">
                  <c:v>451749.81327139284</c:v>
                </c:pt>
                <c:pt idx="275">
                  <c:v>465149.97808250395</c:v>
                </c:pt>
                <c:pt idx="276">
                  <c:v>479584.03786542575</c:v>
                </c:pt>
                <c:pt idx="277">
                  <c:v>494428.96999834757</c:v>
                </c:pt>
                <c:pt idx="278">
                  <c:v>511773.21147247951</c:v>
                </c:pt>
                <c:pt idx="279">
                  <c:v>527231.1632684865</c:v>
                </c:pt>
                <c:pt idx="280">
                  <c:v>533835.51307862019</c:v>
                </c:pt>
                <c:pt idx="281">
                  <c:v>533835.51307862019</c:v>
                </c:pt>
                <c:pt idx="282">
                  <c:v>533835.51307862019</c:v>
                </c:pt>
                <c:pt idx="283">
                  <c:v>533835.51307862019</c:v>
                </c:pt>
                <c:pt idx="284">
                  <c:v>533835.51307862019</c:v>
                </c:pt>
                <c:pt idx="285">
                  <c:v>533835.51307862019</c:v>
                </c:pt>
                <c:pt idx="286">
                  <c:v>533835.51307862019</c:v>
                </c:pt>
                <c:pt idx="287">
                  <c:v>533835.51307862019</c:v>
                </c:pt>
                <c:pt idx="288">
                  <c:v>533835.51307862019</c:v>
                </c:pt>
                <c:pt idx="289">
                  <c:v>533835.51307862019</c:v>
                </c:pt>
                <c:pt idx="290">
                  <c:v>533835.51307862019</c:v>
                </c:pt>
                <c:pt idx="291">
                  <c:v>533835.51307862019</c:v>
                </c:pt>
                <c:pt idx="292">
                  <c:v>535719.53118417575</c:v>
                </c:pt>
                <c:pt idx="293">
                  <c:v>538283.09346820996</c:v>
                </c:pt>
                <c:pt idx="294">
                  <c:v>538809.79579632857</c:v>
                </c:pt>
                <c:pt idx="295">
                  <c:v>538809.79579632857</c:v>
                </c:pt>
                <c:pt idx="296">
                  <c:v>538809.79579632857</c:v>
                </c:pt>
                <c:pt idx="297">
                  <c:v>538809.79579632857</c:v>
                </c:pt>
                <c:pt idx="298">
                  <c:v>538809.79579632857</c:v>
                </c:pt>
                <c:pt idx="299">
                  <c:v>538809.79579632857</c:v>
                </c:pt>
                <c:pt idx="300">
                  <c:v>538809.79579632857</c:v>
                </c:pt>
                <c:pt idx="301">
                  <c:v>538809.79579632857</c:v>
                </c:pt>
                <c:pt idx="302">
                  <c:v>539350.66367035126</c:v>
                </c:pt>
                <c:pt idx="303">
                  <c:v>541536.55356762488</c:v>
                </c:pt>
                <c:pt idx="304">
                  <c:v>545936.03895692527</c:v>
                </c:pt>
                <c:pt idx="305">
                  <c:v>551770.30371225579</c:v>
                </c:pt>
                <c:pt idx="306">
                  <c:v>555953.03884924133</c:v>
                </c:pt>
                <c:pt idx="307">
                  <c:v>557155.70366035239</c:v>
                </c:pt>
                <c:pt idx="308">
                  <c:v>557155.70366035239</c:v>
                </c:pt>
                <c:pt idx="309">
                  <c:v>557155.70366035239</c:v>
                </c:pt>
                <c:pt idx="310">
                  <c:v>557155.70366035239</c:v>
                </c:pt>
                <c:pt idx="311">
                  <c:v>557510.09547475574</c:v>
                </c:pt>
                <c:pt idx="312">
                  <c:v>559517.44272916031</c:v>
                </c:pt>
                <c:pt idx="313">
                  <c:v>563353.33108661918</c:v>
                </c:pt>
                <c:pt idx="314">
                  <c:v>568353.40258661914</c:v>
                </c:pt>
                <c:pt idx="315">
                  <c:v>573159.0291639854</c:v>
                </c:pt>
                <c:pt idx="316">
                  <c:v>577086.71536537423</c:v>
                </c:pt>
                <c:pt idx="317">
                  <c:v>581555.7175515946</c:v>
                </c:pt>
                <c:pt idx="318">
                  <c:v>587302.40907937242</c:v>
                </c:pt>
                <c:pt idx="319">
                  <c:v>593087.88547237648</c:v>
                </c:pt>
                <c:pt idx="320">
                  <c:v>595713.29167706403</c:v>
                </c:pt>
                <c:pt idx="321">
                  <c:v>596106.48056266073</c:v>
                </c:pt>
                <c:pt idx="322">
                  <c:v>596106.48056266073</c:v>
                </c:pt>
                <c:pt idx="323">
                  <c:v>596106.48056266073</c:v>
                </c:pt>
                <c:pt idx="324">
                  <c:v>596145.06689547328</c:v>
                </c:pt>
                <c:pt idx="325">
                  <c:v>596145.06689547328</c:v>
                </c:pt>
                <c:pt idx="326">
                  <c:v>596145.06689547328</c:v>
                </c:pt>
                <c:pt idx="327">
                  <c:v>596145.06689547328</c:v>
                </c:pt>
                <c:pt idx="328">
                  <c:v>599672.88144118444</c:v>
                </c:pt>
                <c:pt idx="329">
                  <c:v>606734.62133100571</c:v>
                </c:pt>
                <c:pt idx="330">
                  <c:v>610036.78762649826</c:v>
                </c:pt>
                <c:pt idx="331">
                  <c:v>610036.78762649826</c:v>
                </c:pt>
                <c:pt idx="332">
                  <c:v>610100.61385496403</c:v>
                </c:pt>
                <c:pt idx="333">
                  <c:v>610277.53261208208</c:v>
                </c:pt>
                <c:pt idx="334">
                  <c:v>610277.53261208208</c:v>
                </c:pt>
                <c:pt idx="335">
                  <c:v>610447.42785513762</c:v>
                </c:pt>
                <c:pt idx="336">
                  <c:v>610447.42785513762</c:v>
                </c:pt>
                <c:pt idx="337">
                  <c:v>610447.42785513762</c:v>
                </c:pt>
                <c:pt idx="338">
                  <c:v>610447.42785513762</c:v>
                </c:pt>
                <c:pt idx="339">
                  <c:v>610447.42785513762</c:v>
                </c:pt>
                <c:pt idx="340">
                  <c:v>610447.42785513762</c:v>
                </c:pt>
                <c:pt idx="341">
                  <c:v>610447.42785513762</c:v>
                </c:pt>
                <c:pt idx="342">
                  <c:v>610447.42785513762</c:v>
                </c:pt>
                <c:pt idx="343">
                  <c:v>610447.42785513762</c:v>
                </c:pt>
                <c:pt idx="344">
                  <c:v>610447.42785513762</c:v>
                </c:pt>
                <c:pt idx="345">
                  <c:v>610447.42785513762</c:v>
                </c:pt>
                <c:pt idx="346">
                  <c:v>610447.42785513762</c:v>
                </c:pt>
                <c:pt idx="347">
                  <c:v>610447.42785513762</c:v>
                </c:pt>
                <c:pt idx="348">
                  <c:v>610447.42785513762</c:v>
                </c:pt>
                <c:pt idx="349">
                  <c:v>610447.42785513762</c:v>
                </c:pt>
                <c:pt idx="350">
                  <c:v>610447.42785513762</c:v>
                </c:pt>
                <c:pt idx="351">
                  <c:v>610447.42785513762</c:v>
                </c:pt>
                <c:pt idx="352">
                  <c:v>610447.42785513762</c:v>
                </c:pt>
                <c:pt idx="353">
                  <c:v>610447.42785513762</c:v>
                </c:pt>
                <c:pt idx="354">
                  <c:v>610447.42785513762</c:v>
                </c:pt>
                <c:pt idx="355">
                  <c:v>610447.42785513762</c:v>
                </c:pt>
                <c:pt idx="356">
                  <c:v>610447.42785513762</c:v>
                </c:pt>
                <c:pt idx="357">
                  <c:v>610447.42785513762</c:v>
                </c:pt>
                <c:pt idx="358">
                  <c:v>611050.9598036973</c:v>
                </c:pt>
                <c:pt idx="359">
                  <c:v>614897.51515565848</c:v>
                </c:pt>
                <c:pt idx="360">
                  <c:v>619735.71504634782</c:v>
                </c:pt>
                <c:pt idx="361">
                  <c:v>623249.16220231494</c:v>
                </c:pt>
                <c:pt idx="362">
                  <c:v>625016.08660873852</c:v>
                </c:pt>
                <c:pt idx="363">
                  <c:v>625371.95098825882</c:v>
                </c:pt>
                <c:pt idx="364">
                  <c:v>625371.95098825882</c:v>
                </c:pt>
                <c:pt idx="365">
                  <c:v>625371.95098825882</c:v>
                </c:pt>
                <c:pt idx="366">
                  <c:v>625371.95098825882</c:v>
                </c:pt>
                <c:pt idx="367">
                  <c:v>625371.95098825882</c:v>
                </c:pt>
                <c:pt idx="368">
                  <c:v>625371.95098825882</c:v>
                </c:pt>
                <c:pt idx="369">
                  <c:v>625371.95098825882</c:v>
                </c:pt>
                <c:pt idx="370">
                  <c:v>625371.95098825882</c:v>
                </c:pt>
                <c:pt idx="371">
                  <c:v>625371.95098825882</c:v>
                </c:pt>
                <c:pt idx="372">
                  <c:v>629140.86100024439</c:v>
                </c:pt>
                <c:pt idx="373">
                  <c:v>636927.91810215416</c:v>
                </c:pt>
                <c:pt idx="374">
                  <c:v>644424.58631448052</c:v>
                </c:pt>
                <c:pt idx="375">
                  <c:v>649407.00691448047</c:v>
                </c:pt>
                <c:pt idx="376">
                  <c:v>652174.75575313147</c:v>
                </c:pt>
                <c:pt idx="377">
                  <c:v>653678.60935174255</c:v>
                </c:pt>
                <c:pt idx="378">
                  <c:v>654485.57414467598</c:v>
                </c:pt>
                <c:pt idx="379">
                  <c:v>654927.0859183385</c:v>
                </c:pt>
                <c:pt idx="380">
                  <c:v>655427.57421833847</c:v>
                </c:pt>
                <c:pt idx="381">
                  <c:v>656025.91941093747</c:v>
                </c:pt>
                <c:pt idx="382">
                  <c:v>656541.89954774943</c:v>
                </c:pt>
                <c:pt idx="383">
                  <c:v>656984.46457321884</c:v>
                </c:pt>
                <c:pt idx="384">
                  <c:v>657292.45413224015</c:v>
                </c:pt>
                <c:pt idx="385">
                  <c:v>657380.96944317769</c:v>
                </c:pt>
                <c:pt idx="386">
                  <c:v>657380.96944317769</c:v>
                </c:pt>
                <c:pt idx="387">
                  <c:v>657380.96944317769</c:v>
                </c:pt>
                <c:pt idx="388">
                  <c:v>657380.96944317769</c:v>
                </c:pt>
                <c:pt idx="389">
                  <c:v>657380.96944317769</c:v>
                </c:pt>
                <c:pt idx="390">
                  <c:v>657380.96944317769</c:v>
                </c:pt>
                <c:pt idx="391">
                  <c:v>657380.96944317769</c:v>
                </c:pt>
                <c:pt idx="392">
                  <c:v>657380.96944317769</c:v>
                </c:pt>
                <c:pt idx="393">
                  <c:v>657380.96944317769</c:v>
                </c:pt>
                <c:pt idx="394">
                  <c:v>657380.96944317769</c:v>
                </c:pt>
                <c:pt idx="395">
                  <c:v>657380.96944317769</c:v>
                </c:pt>
                <c:pt idx="396">
                  <c:v>657380.96944317769</c:v>
                </c:pt>
                <c:pt idx="397">
                  <c:v>657380.96944317769</c:v>
                </c:pt>
                <c:pt idx="398">
                  <c:v>657380.96944317769</c:v>
                </c:pt>
                <c:pt idx="399">
                  <c:v>657380.96944317769</c:v>
                </c:pt>
                <c:pt idx="400">
                  <c:v>657380.96944317769</c:v>
                </c:pt>
                <c:pt idx="401">
                  <c:v>657380.96944317769</c:v>
                </c:pt>
                <c:pt idx="402">
                  <c:v>659719.35318467079</c:v>
                </c:pt>
                <c:pt idx="403">
                  <c:v>663578.86911927082</c:v>
                </c:pt>
                <c:pt idx="404">
                  <c:v>666861.1100192708</c:v>
                </c:pt>
                <c:pt idx="405">
                  <c:v>669651.51872847858</c:v>
                </c:pt>
                <c:pt idx="406">
                  <c:v>672641.86474642484</c:v>
                </c:pt>
                <c:pt idx="407">
                  <c:v>675609.77199925401</c:v>
                </c:pt>
                <c:pt idx="408">
                  <c:v>677633.47428519151</c:v>
                </c:pt>
                <c:pt idx="409">
                  <c:v>678099.91582310305</c:v>
                </c:pt>
                <c:pt idx="410">
                  <c:v>678099.91582310305</c:v>
                </c:pt>
                <c:pt idx="411">
                  <c:v>678099.91582310305</c:v>
                </c:pt>
                <c:pt idx="412">
                  <c:v>678099.91582310305</c:v>
                </c:pt>
                <c:pt idx="413">
                  <c:v>678099.91582310305</c:v>
                </c:pt>
                <c:pt idx="414">
                  <c:v>678099.91582310305</c:v>
                </c:pt>
                <c:pt idx="415">
                  <c:v>678099.91582310305</c:v>
                </c:pt>
                <c:pt idx="416">
                  <c:v>678099.91582310305</c:v>
                </c:pt>
                <c:pt idx="417">
                  <c:v>678099.91582310305</c:v>
                </c:pt>
                <c:pt idx="418">
                  <c:v>678099.91582310305</c:v>
                </c:pt>
                <c:pt idx="419">
                  <c:v>678830.81699120998</c:v>
                </c:pt>
                <c:pt idx="420">
                  <c:v>680397.52101672441</c:v>
                </c:pt>
                <c:pt idx="421">
                  <c:v>680934.00025648775</c:v>
                </c:pt>
                <c:pt idx="422">
                  <c:v>680934.00025648775</c:v>
                </c:pt>
                <c:pt idx="423">
                  <c:v>680934.00025648775</c:v>
                </c:pt>
                <c:pt idx="424">
                  <c:v>680934.00025648775</c:v>
                </c:pt>
                <c:pt idx="425">
                  <c:v>680934.00025648775</c:v>
                </c:pt>
                <c:pt idx="426">
                  <c:v>680934.00025648775</c:v>
                </c:pt>
                <c:pt idx="427">
                  <c:v>680934.00025648775</c:v>
                </c:pt>
                <c:pt idx="428">
                  <c:v>680934.00025648775</c:v>
                </c:pt>
                <c:pt idx="429">
                  <c:v>680934.00025648775</c:v>
                </c:pt>
                <c:pt idx="430">
                  <c:v>680934.00025648775</c:v>
                </c:pt>
                <c:pt idx="431">
                  <c:v>682272.7825531956</c:v>
                </c:pt>
                <c:pt idx="432">
                  <c:v>683361.08160146594</c:v>
                </c:pt>
                <c:pt idx="433">
                  <c:v>683361.08160146594</c:v>
                </c:pt>
                <c:pt idx="434">
                  <c:v>683361.08160146594</c:v>
                </c:pt>
                <c:pt idx="435">
                  <c:v>685294.10506396589</c:v>
                </c:pt>
                <c:pt idx="436">
                  <c:v>691313.16071067366</c:v>
                </c:pt>
                <c:pt idx="437">
                  <c:v>701214.83588654175</c:v>
                </c:pt>
                <c:pt idx="438">
                  <c:v>713540.14336622285</c:v>
                </c:pt>
                <c:pt idx="439">
                  <c:v>725391.79521997797</c:v>
                </c:pt>
                <c:pt idx="440">
                  <c:v>734174.67807952664</c:v>
                </c:pt>
                <c:pt idx="441">
                  <c:v>738655.76123333967</c:v>
                </c:pt>
                <c:pt idx="442">
                  <c:v>740138.11426487262</c:v>
                </c:pt>
                <c:pt idx="443">
                  <c:v>740386.25665099011</c:v>
                </c:pt>
                <c:pt idx="444">
                  <c:v>740391.69171307853</c:v>
                </c:pt>
                <c:pt idx="445">
                  <c:v>740391.69171307853</c:v>
                </c:pt>
                <c:pt idx="446">
                  <c:v>740391.69171307853</c:v>
                </c:pt>
                <c:pt idx="447">
                  <c:v>740391.69171307853</c:v>
                </c:pt>
                <c:pt idx="448">
                  <c:v>740391.69171307853</c:v>
                </c:pt>
                <c:pt idx="449">
                  <c:v>740391.69171307853</c:v>
                </c:pt>
                <c:pt idx="450">
                  <c:v>740391.69171307853</c:v>
                </c:pt>
                <c:pt idx="451">
                  <c:v>740391.69171307853</c:v>
                </c:pt>
                <c:pt idx="452">
                  <c:v>740391.69171307853</c:v>
                </c:pt>
                <c:pt idx="453">
                  <c:v>740391.69171307853</c:v>
                </c:pt>
                <c:pt idx="454">
                  <c:v>740391.69171307853</c:v>
                </c:pt>
                <c:pt idx="455">
                  <c:v>740391.69171307853</c:v>
                </c:pt>
                <c:pt idx="456">
                  <c:v>740391.69171307853</c:v>
                </c:pt>
                <c:pt idx="457">
                  <c:v>740391.69171307853</c:v>
                </c:pt>
                <c:pt idx="458">
                  <c:v>740391.69171307853</c:v>
                </c:pt>
                <c:pt idx="459">
                  <c:v>740391.69171307853</c:v>
                </c:pt>
                <c:pt idx="460">
                  <c:v>740391.69171307853</c:v>
                </c:pt>
                <c:pt idx="461">
                  <c:v>740391.69171307853</c:v>
                </c:pt>
                <c:pt idx="462">
                  <c:v>740391.69171307853</c:v>
                </c:pt>
                <c:pt idx="463">
                  <c:v>740391.69171307853</c:v>
                </c:pt>
                <c:pt idx="464">
                  <c:v>740391.69171307853</c:v>
                </c:pt>
                <c:pt idx="465">
                  <c:v>740391.69171307853</c:v>
                </c:pt>
                <c:pt idx="466">
                  <c:v>740391.69171307853</c:v>
                </c:pt>
                <c:pt idx="467">
                  <c:v>740391.69171307853</c:v>
                </c:pt>
                <c:pt idx="468">
                  <c:v>740391.69171307853</c:v>
                </c:pt>
                <c:pt idx="469">
                  <c:v>740391.69171307853</c:v>
                </c:pt>
                <c:pt idx="470">
                  <c:v>740391.69171307853</c:v>
                </c:pt>
                <c:pt idx="471">
                  <c:v>740391.69171307853</c:v>
                </c:pt>
                <c:pt idx="472">
                  <c:v>740391.69171307853</c:v>
                </c:pt>
                <c:pt idx="473">
                  <c:v>740391.69171307853</c:v>
                </c:pt>
                <c:pt idx="474">
                  <c:v>740391.69171307853</c:v>
                </c:pt>
                <c:pt idx="475">
                  <c:v>740391.69171307853</c:v>
                </c:pt>
                <c:pt idx="476">
                  <c:v>740391.69171307853</c:v>
                </c:pt>
                <c:pt idx="477">
                  <c:v>740391.69171307853</c:v>
                </c:pt>
                <c:pt idx="478">
                  <c:v>740391.69171307853</c:v>
                </c:pt>
                <c:pt idx="479">
                  <c:v>740391.69171307853</c:v>
                </c:pt>
                <c:pt idx="480">
                  <c:v>740391.69171307853</c:v>
                </c:pt>
                <c:pt idx="481">
                  <c:v>740391.69171307853</c:v>
                </c:pt>
                <c:pt idx="482">
                  <c:v>740391.69171307853</c:v>
                </c:pt>
                <c:pt idx="483">
                  <c:v>740391.69171307853</c:v>
                </c:pt>
                <c:pt idx="484">
                  <c:v>740391.69171307853</c:v>
                </c:pt>
                <c:pt idx="485">
                  <c:v>740391.69171307853</c:v>
                </c:pt>
                <c:pt idx="486">
                  <c:v>740391.69171307853</c:v>
                </c:pt>
                <c:pt idx="487">
                  <c:v>740391.69171307853</c:v>
                </c:pt>
                <c:pt idx="488">
                  <c:v>740391.69171307853</c:v>
                </c:pt>
                <c:pt idx="489">
                  <c:v>740391.69171307853</c:v>
                </c:pt>
                <c:pt idx="490">
                  <c:v>740391.69171307853</c:v>
                </c:pt>
                <c:pt idx="491">
                  <c:v>740391.69171307853</c:v>
                </c:pt>
                <c:pt idx="492">
                  <c:v>740391.69171307853</c:v>
                </c:pt>
                <c:pt idx="493">
                  <c:v>740391.69171307853</c:v>
                </c:pt>
                <c:pt idx="494">
                  <c:v>740391.69171307853</c:v>
                </c:pt>
                <c:pt idx="495">
                  <c:v>740391.69171307853</c:v>
                </c:pt>
                <c:pt idx="496">
                  <c:v>740391.69171307853</c:v>
                </c:pt>
                <c:pt idx="497">
                  <c:v>740391.69171307853</c:v>
                </c:pt>
                <c:pt idx="498">
                  <c:v>740391.69171307853</c:v>
                </c:pt>
                <c:pt idx="499">
                  <c:v>740391.69171307853</c:v>
                </c:pt>
                <c:pt idx="500">
                  <c:v>740391.69171307853</c:v>
                </c:pt>
                <c:pt idx="501">
                  <c:v>740391.69171307853</c:v>
                </c:pt>
                <c:pt idx="502">
                  <c:v>740391.69171307853</c:v>
                </c:pt>
                <c:pt idx="503">
                  <c:v>740391.69171307853</c:v>
                </c:pt>
                <c:pt idx="504">
                  <c:v>740391.69171307853</c:v>
                </c:pt>
                <c:pt idx="505">
                  <c:v>740391.69171307853</c:v>
                </c:pt>
                <c:pt idx="506">
                  <c:v>740391.69171307853</c:v>
                </c:pt>
                <c:pt idx="507">
                  <c:v>740391.69171307853</c:v>
                </c:pt>
                <c:pt idx="508">
                  <c:v>740391.69171307853</c:v>
                </c:pt>
                <c:pt idx="509">
                  <c:v>740391.69171307853</c:v>
                </c:pt>
                <c:pt idx="510">
                  <c:v>740391.69171307853</c:v>
                </c:pt>
                <c:pt idx="511">
                  <c:v>740391.69171307853</c:v>
                </c:pt>
                <c:pt idx="512">
                  <c:v>740391.69171307853</c:v>
                </c:pt>
                <c:pt idx="513">
                  <c:v>740391.69171307853</c:v>
                </c:pt>
                <c:pt idx="514">
                  <c:v>740391.69171307853</c:v>
                </c:pt>
                <c:pt idx="515">
                  <c:v>740391.69171307853</c:v>
                </c:pt>
                <c:pt idx="516">
                  <c:v>740391.69171307853</c:v>
                </c:pt>
                <c:pt idx="517">
                  <c:v>740391.69171307853</c:v>
                </c:pt>
                <c:pt idx="518">
                  <c:v>740391.69171307853</c:v>
                </c:pt>
                <c:pt idx="519">
                  <c:v>740391.69171307853</c:v>
                </c:pt>
                <c:pt idx="520">
                  <c:v>741356.0925649883</c:v>
                </c:pt>
                <c:pt idx="521">
                  <c:v>743003.75351637078</c:v>
                </c:pt>
                <c:pt idx="522">
                  <c:v>745114.78009414859</c:v>
                </c:pt>
                <c:pt idx="523">
                  <c:v>748598.90487928235</c:v>
                </c:pt>
                <c:pt idx="524">
                  <c:v>754068.60194085003</c:v>
                </c:pt>
                <c:pt idx="525">
                  <c:v>759970.43064061215</c:v>
                </c:pt>
                <c:pt idx="526">
                  <c:v>763744.23460954218</c:v>
                </c:pt>
                <c:pt idx="527">
                  <c:v>765076.78370625002</c:v>
                </c:pt>
                <c:pt idx="528">
                  <c:v>765373.09143361624</c:v>
                </c:pt>
                <c:pt idx="529">
                  <c:v>765450.08625023148</c:v>
                </c:pt>
                <c:pt idx="530">
                  <c:v>765450.08625023148</c:v>
                </c:pt>
                <c:pt idx="531">
                  <c:v>765450.08625023148</c:v>
                </c:pt>
                <c:pt idx="532">
                  <c:v>765450.08625023148</c:v>
                </c:pt>
                <c:pt idx="533">
                  <c:v>765450.08625023148</c:v>
                </c:pt>
                <c:pt idx="534">
                  <c:v>765450.08625023148</c:v>
                </c:pt>
                <c:pt idx="535">
                  <c:v>765450.08625023148</c:v>
                </c:pt>
                <c:pt idx="536">
                  <c:v>765450.08625023148</c:v>
                </c:pt>
                <c:pt idx="537">
                  <c:v>765450.08625023148</c:v>
                </c:pt>
                <c:pt idx="538">
                  <c:v>765450.08625023148</c:v>
                </c:pt>
                <c:pt idx="539">
                  <c:v>765450.08625023148</c:v>
                </c:pt>
                <c:pt idx="540">
                  <c:v>765450.08625023148</c:v>
                </c:pt>
                <c:pt idx="541">
                  <c:v>765450.08625023148</c:v>
                </c:pt>
                <c:pt idx="542">
                  <c:v>765450.08625023148</c:v>
                </c:pt>
                <c:pt idx="543">
                  <c:v>765450.08625023148</c:v>
                </c:pt>
                <c:pt idx="544">
                  <c:v>767173.09543315333</c:v>
                </c:pt>
                <c:pt idx="545">
                  <c:v>771191.722701794</c:v>
                </c:pt>
                <c:pt idx="546">
                  <c:v>775256.55450717593</c:v>
                </c:pt>
                <c:pt idx="547">
                  <c:v>777820.85294085008</c:v>
                </c:pt>
                <c:pt idx="548">
                  <c:v>779353.66660607641</c:v>
                </c:pt>
                <c:pt idx="549">
                  <c:v>780345.70109578187</c:v>
                </c:pt>
                <c:pt idx="550">
                  <c:v>781066.87456795271</c:v>
                </c:pt>
                <c:pt idx="551">
                  <c:v>781234.3109452097</c:v>
                </c:pt>
                <c:pt idx="552">
                  <c:v>781296.59231210139</c:v>
                </c:pt>
                <c:pt idx="553">
                  <c:v>781357.91060596076</c:v>
                </c:pt>
                <c:pt idx="554">
                  <c:v>781357.91060596076</c:v>
                </c:pt>
                <c:pt idx="555">
                  <c:v>781357.91060596076</c:v>
                </c:pt>
                <c:pt idx="556">
                  <c:v>781357.91060596076</c:v>
                </c:pt>
                <c:pt idx="557">
                  <c:v>781357.91060596076</c:v>
                </c:pt>
                <c:pt idx="558">
                  <c:v>781357.91060596076</c:v>
                </c:pt>
                <c:pt idx="559">
                  <c:v>781357.91060596076</c:v>
                </c:pt>
                <c:pt idx="560">
                  <c:v>781357.91060596076</c:v>
                </c:pt>
                <c:pt idx="561">
                  <c:v>781357.91060596076</c:v>
                </c:pt>
                <c:pt idx="562">
                  <c:v>781357.91060596076</c:v>
                </c:pt>
                <c:pt idx="563">
                  <c:v>782147.69285878993</c:v>
                </c:pt>
                <c:pt idx="564">
                  <c:v>788678.62327540515</c:v>
                </c:pt>
                <c:pt idx="565">
                  <c:v>795631.69965190336</c:v>
                </c:pt>
                <c:pt idx="566">
                  <c:v>798768.01629634784</c:v>
                </c:pt>
                <c:pt idx="567">
                  <c:v>798768.01629634784</c:v>
                </c:pt>
                <c:pt idx="568">
                  <c:v>798768.01629634784</c:v>
                </c:pt>
                <c:pt idx="569">
                  <c:v>798768.01629634784</c:v>
                </c:pt>
                <c:pt idx="570">
                  <c:v>798768.01629634784</c:v>
                </c:pt>
                <c:pt idx="571">
                  <c:v>798768.01629634784</c:v>
                </c:pt>
                <c:pt idx="572">
                  <c:v>798768.01629634784</c:v>
                </c:pt>
                <c:pt idx="573">
                  <c:v>798768.01629634784</c:v>
                </c:pt>
                <c:pt idx="574">
                  <c:v>798768.01629634784</c:v>
                </c:pt>
                <c:pt idx="575">
                  <c:v>798768.01629634784</c:v>
                </c:pt>
                <c:pt idx="576">
                  <c:v>798768.01629634784</c:v>
                </c:pt>
                <c:pt idx="577">
                  <c:v>798768.01629634784</c:v>
                </c:pt>
                <c:pt idx="578">
                  <c:v>798768.01629634784</c:v>
                </c:pt>
                <c:pt idx="579">
                  <c:v>798768.01629634784</c:v>
                </c:pt>
                <c:pt idx="580">
                  <c:v>798768.01629634784</c:v>
                </c:pt>
                <c:pt idx="581">
                  <c:v>798768.01629634784</c:v>
                </c:pt>
                <c:pt idx="582">
                  <c:v>798768.01629634784</c:v>
                </c:pt>
                <c:pt idx="583">
                  <c:v>798768.01629634784</c:v>
                </c:pt>
                <c:pt idx="584">
                  <c:v>798768.01629634784</c:v>
                </c:pt>
                <c:pt idx="585">
                  <c:v>798768.01629634784</c:v>
                </c:pt>
                <c:pt idx="586">
                  <c:v>798768.01629634784</c:v>
                </c:pt>
                <c:pt idx="587">
                  <c:v>798768.01629634784</c:v>
                </c:pt>
                <c:pt idx="588">
                  <c:v>798768.01629634784</c:v>
                </c:pt>
                <c:pt idx="589">
                  <c:v>798768.01629634784</c:v>
                </c:pt>
                <c:pt idx="590">
                  <c:v>798768.01629634784</c:v>
                </c:pt>
                <c:pt idx="591">
                  <c:v>798768.01629634784</c:v>
                </c:pt>
                <c:pt idx="592">
                  <c:v>798768.01629634784</c:v>
                </c:pt>
                <c:pt idx="593">
                  <c:v>798768.01629634784</c:v>
                </c:pt>
                <c:pt idx="594">
                  <c:v>798768.01629634784</c:v>
                </c:pt>
                <c:pt idx="595">
                  <c:v>798768.01629634784</c:v>
                </c:pt>
                <c:pt idx="596">
                  <c:v>798768.01629634784</c:v>
                </c:pt>
                <c:pt idx="597">
                  <c:v>798768.01629634784</c:v>
                </c:pt>
                <c:pt idx="598">
                  <c:v>798768.01629634784</c:v>
                </c:pt>
                <c:pt idx="599">
                  <c:v>798768.01629634784</c:v>
                </c:pt>
                <c:pt idx="600">
                  <c:v>798768.01629634784</c:v>
                </c:pt>
                <c:pt idx="601">
                  <c:v>798768.01629634784</c:v>
                </c:pt>
                <c:pt idx="602">
                  <c:v>798768.01629634784</c:v>
                </c:pt>
                <c:pt idx="603">
                  <c:v>798768.01629634784</c:v>
                </c:pt>
                <c:pt idx="604">
                  <c:v>798768.01629634784</c:v>
                </c:pt>
                <c:pt idx="605">
                  <c:v>798768.01629634784</c:v>
                </c:pt>
                <c:pt idx="606">
                  <c:v>798768.01629634784</c:v>
                </c:pt>
                <c:pt idx="607">
                  <c:v>798768.01629634784</c:v>
                </c:pt>
                <c:pt idx="608">
                  <c:v>798768.01629634784</c:v>
                </c:pt>
                <c:pt idx="609">
                  <c:v>798768.01629634784</c:v>
                </c:pt>
                <c:pt idx="610">
                  <c:v>798768.01629634784</c:v>
                </c:pt>
                <c:pt idx="611">
                  <c:v>798768.01629634784</c:v>
                </c:pt>
                <c:pt idx="612">
                  <c:v>798768.01629634784</c:v>
                </c:pt>
                <c:pt idx="613">
                  <c:v>798768.01629634784</c:v>
                </c:pt>
                <c:pt idx="614">
                  <c:v>798768.01629634784</c:v>
                </c:pt>
                <c:pt idx="615">
                  <c:v>798768.01629634784</c:v>
                </c:pt>
                <c:pt idx="616">
                  <c:v>798768.01629634784</c:v>
                </c:pt>
                <c:pt idx="617">
                  <c:v>798768.01629634784</c:v>
                </c:pt>
                <c:pt idx="618">
                  <c:v>798943.74777129642</c:v>
                </c:pt>
                <c:pt idx="619">
                  <c:v>801483.93393616262</c:v>
                </c:pt>
                <c:pt idx="620">
                  <c:v>804651.73510647507</c:v>
                </c:pt>
                <c:pt idx="621">
                  <c:v>805862.14629524178</c:v>
                </c:pt>
                <c:pt idx="622">
                  <c:v>805862.14629524178</c:v>
                </c:pt>
                <c:pt idx="623">
                  <c:v>805862.14629524178</c:v>
                </c:pt>
                <c:pt idx="624">
                  <c:v>805862.14629524178</c:v>
                </c:pt>
                <c:pt idx="625">
                  <c:v>805862.14629524178</c:v>
                </c:pt>
                <c:pt idx="626">
                  <c:v>805862.14629524178</c:v>
                </c:pt>
                <c:pt idx="627">
                  <c:v>805862.14629524178</c:v>
                </c:pt>
                <c:pt idx="628">
                  <c:v>805862.14629524178</c:v>
                </c:pt>
                <c:pt idx="629">
                  <c:v>805862.14629524178</c:v>
                </c:pt>
                <c:pt idx="630">
                  <c:v>805862.14629524178</c:v>
                </c:pt>
                <c:pt idx="631">
                  <c:v>805862.14629524178</c:v>
                </c:pt>
                <c:pt idx="632">
                  <c:v>805862.14629524178</c:v>
                </c:pt>
                <c:pt idx="633">
                  <c:v>805862.14629524178</c:v>
                </c:pt>
                <c:pt idx="634">
                  <c:v>805862.14629524178</c:v>
                </c:pt>
                <c:pt idx="635">
                  <c:v>805862.14629524178</c:v>
                </c:pt>
                <c:pt idx="636">
                  <c:v>805862.14629524178</c:v>
                </c:pt>
                <c:pt idx="637">
                  <c:v>805862.14629524178</c:v>
                </c:pt>
                <c:pt idx="638">
                  <c:v>805862.14629524178</c:v>
                </c:pt>
                <c:pt idx="639">
                  <c:v>805862.14629524178</c:v>
                </c:pt>
                <c:pt idx="640">
                  <c:v>805862.14629524178</c:v>
                </c:pt>
                <c:pt idx="641">
                  <c:v>805862.14629524178</c:v>
                </c:pt>
                <c:pt idx="642">
                  <c:v>805862.14629524178</c:v>
                </c:pt>
                <c:pt idx="643">
                  <c:v>805862.14629524178</c:v>
                </c:pt>
                <c:pt idx="644">
                  <c:v>805862.14629524178</c:v>
                </c:pt>
                <c:pt idx="645">
                  <c:v>805862.14629524178</c:v>
                </c:pt>
                <c:pt idx="646">
                  <c:v>805862.14629524178</c:v>
                </c:pt>
                <c:pt idx="647">
                  <c:v>805862.14629524178</c:v>
                </c:pt>
                <c:pt idx="648">
                  <c:v>805862.14629524178</c:v>
                </c:pt>
                <c:pt idx="649">
                  <c:v>805862.14629524178</c:v>
                </c:pt>
                <c:pt idx="650">
                  <c:v>805862.14629524178</c:v>
                </c:pt>
                <c:pt idx="651">
                  <c:v>811306.84599483025</c:v>
                </c:pt>
                <c:pt idx="652">
                  <c:v>821668.99948747433</c:v>
                </c:pt>
                <c:pt idx="653">
                  <c:v>832454.75198318553</c:v>
                </c:pt>
                <c:pt idx="654">
                  <c:v>845752.79953509523</c:v>
                </c:pt>
                <c:pt idx="655">
                  <c:v>865096.03065402526</c:v>
                </c:pt>
                <c:pt idx="656">
                  <c:v>886294.50045402523</c:v>
                </c:pt>
                <c:pt idx="657">
                  <c:v>901995.42004620633</c:v>
                </c:pt>
                <c:pt idx="658">
                  <c:v>911991.82237224153</c:v>
                </c:pt>
                <c:pt idx="659">
                  <c:v>922888.90117097483</c:v>
                </c:pt>
                <c:pt idx="660">
                  <c:v>938963.93878851598</c:v>
                </c:pt>
                <c:pt idx="661">
                  <c:v>956200.74325662293</c:v>
                </c:pt>
                <c:pt idx="662">
                  <c:v>970402.65528318542</c:v>
                </c:pt>
                <c:pt idx="663">
                  <c:v>977700.91208868951</c:v>
                </c:pt>
                <c:pt idx="664">
                  <c:v>979998.97181646083</c:v>
                </c:pt>
                <c:pt idx="665">
                  <c:v>979998.97181646083</c:v>
                </c:pt>
                <c:pt idx="666">
                  <c:v>979998.97181646083</c:v>
                </c:pt>
                <c:pt idx="667">
                  <c:v>979998.97181646083</c:v>
                </c:pt>
                <c:pt idx="668">
                  <c:v>979998.97181646083</c:v>
                </c:pt>
                <c:pt idx="669">
                  <c:v>979998.97181646083</c:v>
                </c:pt>
                <c:pt idx="670">
                  <c:v>979998.97181646083</c:v>
                </c:pt>
                <c:pt idx="671">
                  <c:v>979998.97181646083</c:v>
                </c:pt>
                <c:pt idx="672">
                  <c:v>979998.97181646083</c:v>
                </c:pt>
                <c:pt idx="673">
                  <c:v>979998.97181646083</c:v>
                </c:pt>
                <c:pt idx="674">
                  <c:v>979998.97181646083</c:v>
                </c:pt>
                <c:pt idx="675">
                  <c:v>979998.97181646083</c:v>
                </c:pt>
                <c:pt idx="676">
                  <c:v>979998.97181646083</c:v>
                </c:pt>
                <c:pt idx="677">
                  <c:v>980623.31299614836</c:v>
                </c:pt>
                <c:pt idx="678">
                  <c:v>990974.01979475946</c:v>
                </c:pt>
                <c:pt idx="679">
                  <c:v>1006610.7420383359</c:v>
                </c:pt>
                <c:pt idx="680">
                  <c:v>1023768.2276202803</c:v>
                </c:pt>
                <c:pt idx="681">
                  <c:v>1039215.2418620692</c:v>
                </c:pt>
                <c:pt idx="682">
                  <c:v>1047377.5784231804</c:v>
                </c:pt>
                <c:pt idx="683">
                  <c:v>1051788.5990527007</c:v>
                </c:pt>
                <c:pt idx="684">
                  <c:v>1053464.5958948883</c:v>
                </c:pt>
                <c:pt idx="685">
                  <c:v>1053464.5958948883</c:v>
                </c:pt>
                <c:pt idx="686">
                  <c:v>1053464.5958948883</c:v>
                </c:pt>
                <c:pt idx="687">
                  <c:v>1053464.5958948883</c:v>
                </c:pt>
                <c:pt idx="688">
                  <c:v>1053464.5958948883</c:v>
                </c:pt>
                <c:pt idx="689">
                  <c:v>1053464.5958948883</c:v>
                </c:pt>
                <c:pt idx="690">
                  <c:v>1053464.5958948883</c:v>
                </c:pt>
                <c:pt idx="691">
                  <c:v>1053464.5958948883</c:v>
                </c:pt>
                <c:pt idx="692">
                  <c:v>1053464.5958948883</c:v>
                </c:pt>
                <c:pt idx="693">
                  <c:v>1053464.5958948883</c:v>
                </c:pt>
                <c:pt idx="694">
                  <c:v>1053464.5958948883</c:v>
                </c:pt>
                <c:pt idx="695">
                  <c:v>1053464.5958948883</c:v>
                </c:pt>
                <c:pt idx="696">
                  <c:v>1062403.7347448883</c:v>
                </c:pt>
                <c:pt idx="697">
                  <c:v>1073686.6777091308</c:v>
                </c:pt>
                <c:pt idx="698">
                  <c:v>1081426.870193853</c:v>
                </c:pt>
                <c:pt idx="699">
                  <c:v>1086405.7837301379</c:v>
                </c:pt>
                <c:pt idx="700">
                  <c:v>1087854.9757755597</c:v>
                </c:pt>
                <c:pt idx="701">
                  <c:v>1087854.9757755597</c:v>
                </c:pt>
                <c:pt idx="702">
                  <c:v>1087854.9757755597</c:v>
                </c:pt>
                <c:pt idx="703">
                  <c:v>1087854.9757755597</c:v>
                </c:pt>
                <c:pt idx="704">
                  <c:v>1088059.9583485858</c:v>
                </c:pt>
                <c:pt idx="705">
                  <c:v>1090952.2910056524</c:v>
                </c:pt>
                <c:pt idx="706">
                  <c:v>1095857.0765121274</c:v>
                </c:pt>
                <c:pt idx="707">
                  <c:v>1100327.0840849348</c:v>
                </c:pt>
                <c:pt idx="708">
                  <c:v>1102299.8962067454</c:v>
                </c:pt>
                <c:pt idx="709">
                  <c:v>1102299.8962067454</c:v>
                </c:pt>
                <c:pt idx="710">
                  <c:v>1102299.8962067454</c:v>
                </c:pt>
                <c:pt idx="711">
                  <c:v>1102299.8962067454</c:v>
                </c:pt>
                <c:pt idx="712">
                  <c:v>1102299.8962067454</c:v>
                </c:pt>
                <c:pt idx="713">
                  <c:v>1102299.8962067454</c:v>
                </c:pt>
                <c:pt idx="714">
                  <c:v>1105825.7625489265</c:v>
                </c:pt>
                <c:pt idx="715">
                  <c:v>1114184.1582048228</c:v>
                </c:pt>
                <c:pt idx="716">
                  <c:v>1119687.5750273988</c:v>
                </c:pt>
                <c:pt idx="717">
                  <c:v>1120513.7933051765</c:v>
                </c:pt>
                <c:pt idx="718">
                  <c:v>1120513.7933051765</c:v>
                </c:pt>
                <c:pt idx="719">
                  <c:v>1120513.7933051765</c:v>
                </c:pt>
                <c:pt idx="720">
                  <c:v>1120513.7933051765</c:v>
                </c:pt>
                <c:pt idx="721">
                  <c:v>1120513.7933051765</c:v>
                </c:pt>
                <c:pt idx="722">
                  <c:v>1120513.7933051765</c:v>
                </c:pt>
                <c:pt idx="723">
                  <c:v>1120513.7933051765</c:v>
                </c:pt>
                <c:pt idx="724">
                  <c:v>1120513.7933051765</c:v>
                </c:pt>
                <c:pt idx="725">
                  <c:v>1120513.7933051765</c:v>
                </c:pt>
                <c:pt idx="726">
                  <c:v>1120513.7933051765</c:v>
                </c:pt>
                <c:pt idx="727">
                  <c:v>1120513.7933051765</c:v>
                </c:pt>
                <c:pt idx="728">
                  <c:v>1120513.7933051765</c:v>
                </c:pt>
                <c:pt idx="729">
                  <c:v>1120513.7933051765</c:v>
                </c:pt>
                <c:pt idx="730">
                  <c:v>1120513.7933051765</c:v>
                </c:pt>
                <c:pt idx="731">
                  <c:v>1120513.7933051765</c:v>
                </c:pt>
                <c:pt idx="732">
                  <c:v>1120513.7933051765</c:v>
                </c:pt>
                <c:pt idx="733">
                  <c:v>1120513.7933051765</c:v>
                </c:pt>
                <c:pt idx="734">
                  <c:v>1120513.7933051765</c:v>
                </c:pt>
                <c:pt idx="735">
                  <c:v>1120513.7933051765</c:v>
                </c:pt>
                <c:pt idx="736">
                  <c:v>1120513.7933051765</c:v>
                </c:pt>
                <c:pt idx="737">
                  <c:v>1120513.7933051765</c:v>
                </c:pt>
                <c:pt idx="738">
                  <c:v>1120513.7933051765</c:v>
                </c:pt>
                <c:pt idx="739">
                  <c:v>1120513.7933051765</c:v>
                </c:pt>
                <c:pt idx="740">
                  <c:v>1120513.7933051765</c:v>
                </c:pt>
                <c:pt idx="741">
                  <c:v>1120513.7933051765</c:v>
                </c:pt>
                <c:pt idx="742">
                  <c:v>1120513.7933051765</c:v>
                </c:pt>
                <c:pt idx="743">
                  <c:v>1120513.7933051765</c:v>
                </c:pt>
                <c:pt idx="744">
                  <c:v>1120513.7933051765</c:v>
                </c:pt>
                <c:pt idx="745">
                  <c:v>1120513.7933051765</c:v>
                </c:pt>
                <c:pt idx="746">
                  <c:v>1120513.7933051765</c:v>
                </c:pt>
                <c:pt idx="747">
                  <c:v>1120513.7933051765</c:v>
                </c:pt>
                <c:pt idx="748">
                  <c:v>1120513.7933051765</c:v>
                </c:pt>
                <c:pt idx="749">
                  <c:v>1120513.7933051765</c:v>
                </c:pt>
                <c:pt idx="750">
                  <c:v>1120513.7933051765</c:v>
                </c:pt>
                <c:pt idx="751">
                  <c:v>1120513.7933051765</c:v>
                </c:pt>
                <c:pt idx="752">
                  <c:v>1120513.7933051765</c:v>
                </c:pt>
                <c:pt idx="753">
                  <c:v>1120643.5584783312</c:v>
                </c:pt>
                <c:pt idx="754">
                  <c:v>1122524.5520566811</c:v>
                </c:pt>
                <c:pt idx="755">
                  <c:v>1126094.2540914549</c:v>
                </c:pt>
                <c:pt idx="756">
                  <c:v>1135209.6066425031</c:v>
                </c:pt>
                <c:pt idx="757">
                  <c:v>1153529.2256365938</c:v>
                </c:pt>
                <c:pt idx="758">
                  <c:v>1177380.4346864203</c:v>
                </c:pt>
                <c:pt idx="759">
                  <c:v>1199868.1514842147</c:v>
                </c:pt>
                <c:pt idx="760">
                  <c:v>1219265.9355796366</c:v>
                </c:pt>
                <c:pt idx="761">
                  <c:v>1235503.4627746018</c:v>
                </c:pt>
                <c:pt idx="762">
                  <c:v>1246567.5813601986</c:v>
                </c:pt>
                <c:pt idx="763">
                  <c:v>1252126.4252270903</c:v>
                </c:pt>
                <c:pt idx="764">
                  <c:v>1252610.9768382013</c:v>
                </c:pt>
                <c:pt idx="765">
                  <c:v>1252610.9768382013</c:v>
                </c:pt>
                <c:pt idx="766">
                  <c:v>1252610.9768382013</c:v>
                </c:pt>
                <c:pt idx="767">
                  <c:v>1252610.9768382013</c:v>
                </c:pt>
                <c:pt idx="768">
                  <c:v>1252610.9768382013</c:v>
                </c:pt>
                <c:pt idx="769">
                  <c:v>1252610.9768382013</c:v>
                </c:pt>
                <c:pt idx="770">
                  <c:v>1252610.9768382013</c:v>
                </c:pt>
                <c:pt idx="771">
                  <c:v>1252610.9768382013</c:v>
                </c:pt>
                <c:pt idx="772">
                  <c:v>1252610.9768382013</c:v>
                </c:pt>
                <c:pt idx="773">
                  <c:v>1252610.9768382013</c:v>
                </c:pt>
                <c:pt idx="774">
                  <c:v>1252610.9768382013</c:v>
                </c:pt>
                <c:pt idx="775">
                  <c:v>1252610.9768382013</c:v>
                </c:pt>
                <c:pt idx="776">
                  <c:v>1252610.9768382013</c:v>
                </c:pt>
                <c:pt idx="777">
                  <c:v>1252610.9768382013</c:v>
                </c:pt>
                <c:pt idx="778">
                  <c:v>1252610.9768382013</c:v>
                </c:pt>
                <c:pt idx="779">
                  <c:v>1252610.9768382013</c:v>
                </c:pt>
                <c:pt idx="780">
                  <c:v>1252610.9768382013</c:v>
                </c:pt>
                <c:pt idx="781">
                  <c:v>1252610.9768382013</c:v>
                </c:pt>
                <c:pt idx="782">
                  <c:v>1252610.9768382013</c:v>
                </c:pt>
                <c:pt idx="783">
                  <c:v>1252610.9768382013</c:v>
                </c:pt>
                <c:pt idx="784">
                  <c:v>1252610.9768382013</c:v>
                </c:pt>
                <c:pt idx="785">
                  <c:v>1252610.9768382013</c:v>
                </c:pt>
                <c:pt idx="786">
                  <c:v>1252610.9768382013</c:v>
                </c:pt>
                <c:pt idx="787">
                  <c:v>1252610.9768382013</c:v>
                </c:pt>
                <c:pt idx="788">
                  <c:v>1252610.9768382013</c:v>
                </c:pt>
                <c:pt idx="789">
                  <c:v>1252610.9768382013</c:v>
                </c:pt>
                <c:pt idx="790">
                  <c:v>1252610.9768382013</c:v>
                </c:pt>
                <c:pt idx="791">
                  <c:v>1252610.9768382013</c:v>
                </c:pt>
                <c:pt idx="792">
                  <c:v>1252610.9768382013</c:v>
                </c:pt>
                <c:pt idx="793">
                  <c:v>1257973.0776785305</c:v>
                </c:pt>
                <c:pt idx="794">
                  <c:v>1278654.8341938017</c:v>
                </c:pt>
                <c:pt idx="795">
                  <c:v>1311047.7611179338</c:v>
                </c:pt>
                <c:pt idx="796">
                  <c:v>1346731.3311359894</c:v>
                </c:pt>
                <c:pt idx="797">
                  <c:v>1376689.3081146996</c:v>
                </c:pt>
                <c:pt idx="798">
                  <c:v>1395477.7574979106</c:v>
                </c:pt>
                <c:pt idx="799">
                  <c:v>1402708.7103619731</c:v>
                </c:pt>
                <c:pt idx="800">
                  <c:v>1402708.7103619731</c:v>
                </c:pt>
                <c:pt idx="801">
                  <c:v>1402708.7103619731</c:v>
                </c:pt>
                <c:pt idx="802">
                  <c:v>1402708.7103619731</c:v>
                </c:pt>
                <c:pt idx="803">
                  <c:v>1402708.7103619731</c:v>
                </c:pt>
                <c:pt idx="804">
                  <c:v>1402708.7103619731</c:v>
                </c:pt>
                <c:pt idx="805">
                  <c:v>1402708.7103619731</c:v>
                </c:pt>
                <c:pt idx="806">
                  <c:v>1402708.7103619731</c:v>
                </c:pt>
                <c:pt idx="807">
                  <c:v>1402708.7103619731</c:v>
                </c:pt>
                <c:pt idx="808">
                  <c:v>1404592.7724236052</c:v>
                </c:pt>
                <c:pt idx="809">
                  <c:v>1410496.3015220426</c:v>
                </c:pt>
                <c:pt idx="810">
                  <c:v>1420164.727878402</c:v>
                </c:pt>
                <c:pt idx="811">
                  <c:v>1436546.929679791</c:v>
                </c:pt>
                <c:pt idx="812">
                  <c:v>1457043.9618683262</c:v>
                </c:pt>
                <c:pt idx="813">
                  <c:v>1477172.7217618511</c:v>
                </c:pt>
                <c:pt idx="814">
                  <c:v>1496263.1412552602</c:v>
                </c:pt>
                <c:pt idx="815">
                  <c:v>1514380.9929309483</c:v>
                </c:pt>
                <c:pt idx="816">
                  <c:v>1529754.4716612659</c:v>
                </c:pt>
                <c:pt idx="817">
                  <c:v>1541186.2919010229</c:v>
                </c:pt>
                <c:pt idx="818">
                  <c:v>1546246.1401510229</c:v>
                </c:pt>
                <c:pt idx="819">
                  <c:v>1546246.1401510229</c:v>
                </c:pt>
                <c:pt idx="820">
                  <c:v>1546246.1401510229</c:v>
                </c:pt>
                <c:pt idx="821">
                  <c:v>1546246.1401510229</c:v>
                </c:pt>
                <c:pt idx="822">
                  <c:v>1546246.1401510229</c:v>
                </c:pt>
                <c:pt idx="823">
                  <c:v>1546246.1401510229</c:v>
                </c:pt>
                <c:pt idx="824">
                  <c:v>1546246.1401510229</c:v>
                </c:pt>
                <c:pt idx="825">
                  <c:v>1546246.1401510229</c:v>
                </c:pt>
                <c:pt idx="826">
                  <c:v>1546246.1401510229</c:v>
                </c:pt>
                <c:pt idx="827">
                  <c:v>1546246.1401510229</c:v>
                </c:pt>
                <c:pt idx="828">
                  <c:v>1546246.1401510229</c:v>
                </c:pt>
                <c:pt idx="829">
                  <c:v>1546246.1401510229</c:v>
                </c:pt>
                <c:pt idx="830">
                  <c:v>1546246.1401510229</c:v>
                </c:pt>
                <c:pt idx="831">
                  <c:v>1546246.1401510229</c:v>
                </c:pt>
                <c:pt idx="832">
                  <c:v>1546246.1401510229</c:v>
                </c:pt>
                <c:pt idx="833">
                  <c:v>1546246.1401510229</c:v>
                </c:pt>
                <c:pt idx="834">
                  <c:v>1546246.1401510229</c:v>
                </c:pt>
                <c:pt idx="835">
                  <c:v>1546246.1401510229</c:v>
                </c:pt>
                <c:pt idx="836">
                  <c:v>1546246.1401510229</c:v>
                </c:pt>
                <c:pt idx="837">
                  <c:v>1546246.1401510229</c:v>
                </c:pt>
                <c:pt idx="838">
                  <c:v>1546246.1401510229</c:v>
                </c:pt>
                <c:pt idx="839">
                  <c:v>1546246.1401510229</c:v>
                </c:pt>
                <c:pt idx="840">
                  <c:v>1546246.1401510229</c:v>
                </c:pt>
                <c:pt idx="841">
                  <c:v>1546246.1401510229</c:v>
                </c:pt>
                <c:pt idx="842">
                  <c:v>1546246.1401510229</c:v>
                </c:pt>
                <c:pt idx="843">
                  <c:v>1546246.1401510229</c:v>
                </c:pt>
                <c:pt idx="844">
                  <c:v>1546246.1401510229</c:v>
                </c:pt>
                <c:pt idx="845">
                  <c:v>1546246.1401510229</c:v>
                </c:pt>
                <c:pt idx="846">
                  <c:v>1546246.1401510229</c:v>
                </c:pt>
                <c:pt idx="847">
                  <c:v>1546246.1401510229</c:v>
                </c:pt>
                <c:pt idx="848">
                  <c:v>1546246.1401510229</c:v>
                </c:pt>
                <c:pt idx="849">
                  <c:v>1546246.1401510229</c:v>
                </c:pt>
                <c:pt idx="850">
                  <c:v>1546246.1401510229</c:v>
                </c:pt>
                <c:pt idx="851">
                  <c:v>1546246.1401510229</c:v>
                </c:pt>
                <c:pt idx="852">
                  <c:v>1546246.1401510229</c:v>
                </c:pt>
                <c:pt idx="853">
                  <c:v>1546246.1401510229</c:v>
                </c:pt>
                <c:pt idx="854">
                  <c:v>1546246.1401510229</c:v>
                </c:pt>
                <c:pt idx="855">
                  <c:v>1546246.1401510229</c:v>
                </c:pt>
                <c:pt idx="856">
                  <c:v>1546246.1401510229</c:v>
                </c:pt>
                <c:pt idx="857">
                  <c:v>1546246.1401510229</c:v>
                </c:pt>
                <c:pt idx="858">
                  <c:v>1546246.1401510229</c:v>
                </c:pt>
                <c:pt idx="859">
                  <c:v>1546246.1401510229</c:v>
                </c:pt>
                <c:pt idx="860">
                  <c:v>1546246.1401510229</c:v>
                </c:pt>
                <c:pt idx="861">
                  <c:v>1546246.1401510229</c:v>
                </c:pt>
                <c:pt idx="862">
                  <c:v>1546246.1401510229</c:v>
                </c:pt>
                <c:pt idx="863">
                  <c:v>1546246.1401510229</c:v>
                </c:pt>
                <c:pt idx="864">
                  <c:v>1546246.1401510229</c:v>
                </c:pt>
                <c:pt idx="865">
                  <c:v>1546246.1401510229</c:v>
                </c:pt>
                <c:pt idx="866">
                  <c:v>1546246.1401510229</c:v>
                </c:pt>
                <c:pt idx="867">
                  <c:v>1546246.1401510229</c:v>
                </c:pt>
                <c:pt idx="868">
                  <c:v>1546246.1401510229</c:v>
                </c:pt>
                <c:pt idx="869">
                  <c:v>1546246.1401510229</c:v>
                </c:pt>
                <c:pt idx="870">
                  <c:v>1546246.1401510229</c:v>
                </c:pt>
                <c:pt idx="871">
                  <c:v>1546246.1401510229</c:v>
                </c:pt>
                <c:pt idx="872">
                  <c:v>1546246.1401510229</c:v>
                </c:pt>
                <c:pt idx="873">
                  <c:v>1546246.1401510229</c:v>
                </c:pt>
                <c:pt idx="874">
                  <c:v>1546343.2374384715</c:v>
                </c:pt>
                <c:pt idx="875">
                  <c:v>1549666.2188559547</c:v>
                </c:pt>
                <c:pt idx="876">
                  <c:v>1555614.3478009843</c:v>
                </c:pt>
                <c:pt idx="877">
                  <c:v>1560028.4351337324</c:v>
                </c:pt>
                <c:pt idx="878">
                  <c:v>1560028.4351337324</c:v>
                </c:pt>
                <c:pt idx="879">
                  <c:v>1560028.4351337324</c:v>
                </c:pt>
                <c:pt idx="880">
                  <c:v>1560028.4351337324</c:v>
                </c:pt>
                <c:pt idx="881">
                  <c:v>1562986.3282517879</c:v>
                </c:pt>
                <c:pt idx="882">
                  <c:v>1562986.3282517879</c:v>
                </c:pt>
                <c:pt idx="883">
                  <c:v>1562986.3282517879</c:v>
                </c:pt>
                <c:pt idx="884">
                  <c:v>1562986.3282517879</c:v>
                </c:pt>
                <c:pt idx="885">
                  <c:v>1562986.3282517879</c:v>
                </c:pt>
                <c:pt idx="886">
                  <c:v>1562986.3282517879</c:v>
                </c:pt>
                <c:pt idx="887">
                  <c:v>1562986.3282517879</c:v>
                </c:pt>
                <c:pt idx="888">
                  <c:v>1562986.3282517879</c:v>
                </c:pt>
                <c:pt idx="889">
                  <c:v>1562986.3282517879</c:v>
                </c:pt>
                <c:pt idx="890">
                  <c:v>1562986.3282517879</c:v>
                </c:pt>
                <c:pt idx="891">
                  <c:v>1565504.1023173037</c:v>
                </c:pt>
                <c:pt idx="892">
                  <c:v>1570877.7137636514</c:v>
                </c:pt>
                <c:pt idx="893">
                  <c:v>1576684.1384636515</c:v>
                </c:pt>
                <c:pt idx="894">
                  <c:v>1580642.4608358736</c:v>
                </c:pt>
                <c:pt idx="895">
                  <c:v>1581476.0533683326</c:v>
                </c:pt>
                <c:pt idx="896">
                  <c:v>1581476.0533683326</c:v>
                </c:pt>
                <c:pt idx="897">
                  <c:v>1581476.0533683326</c:v>
                </c:pt>
                <c:pt idx="898">
                  <c:v>1581476.0533683326</c:v>
                </c:pt>
                <c:pt idx="899">
                  <c:v>1581476.0533683326</c:v>
                </c:pt>
                <c:pt idx="900">
                  <c:v>1581476.0533683326</c:v>
                </c:pt>
                <c:pt idx="901">
                  <c:v>1583679.1460056589</c:v>
                </c:pt>
                <c:pt idx="902">
                  <c:v>1605023.4270964575</c:v>
                </c:pt>
                <c:pt idx="903">
                  <c:v>1640706.9971145131</c:v>
                </c:pt>
                <c:pt idx="904">
                  <c:v>1670664.9740932232</c:v>
                </c:pt>
                <c:pt idx="905">
                  <c:v>1689453.4234764343</c:v>
                </c:pt>
                <c:pt idx="906">
                  <c:v>1696684.3763404968</c:v>
                </c:pt>
                <c:pt idx="907">
                  <c:v>1696684.3763404968</c:v>
                </c:pt>
                <c:pt idx="908">
                  <c:v>1696684.3763404968</c:v>
                </c:pt>
                <c:pt idx="909">
                  <c:v>1696684.3763404968</c:v>
                </c:pt>
                <c:pt idx="910">
                  <c:v>1696684.3763404968</c:v>
                </c:pt>
                <c:pt idx="911">
                  <c:v>1696684.3763404968</c:v>
                </c:pt>
                <c:pt idx="912">
                  <c:v>1696684.3763404968</c:v>
                </c:pt>
                <c:pt idx="913">
                  <c:v>1696684.3763404968</c:v>
                </c:pt>
                <c:pt idx="914">
                  <c:v>1696684.3763404968</c:v>
                </c:pt>
                <c:pt idx="915">
                  <c:v>1696684.3763404968</c:v>
                </c:pt>
                <c:pt idx="916">
                  <c:v>1696684.3763404968</c:v>
                </c:pt>
                <c:pt idx="917">
                  <c:v>1696684.3763404968</c:v>
                </c:pt>
                <c:pt idx="918">
                  <c:v>1696684.3763404968</c:v>
                </c:pt>
                <c:pt idx="919">
                  <c:v>1696684.3763404968</c:v>
                </c:pt>
                <c:pt idx="920">
                  <c:v>1696684.3763404968</c:v>
                </c:pt>
                <c:pt idx="921">
                  <c:v>1696684.3763404968</c:v>
                </c:pt>
                <c:pt idx="922">
                  <c:v>1696684.3763404968</c:v>
                </c:pt>
                <c:pt idx="923">
                  <c:v>1696684.3763404968</c:v>
                </c:pt>
                <c:pt idx="924">
                  <c:v>1696684.3763404968</c:v>
                </c:pt>
                <c:pt idx="925">
                  <c:v>1701557.0091163006</c:v>
                </c:pt>
                <c:pt idx="926">
                  <c:v>1705064.113188002</c:v>
                </c:pt>
                <c:pt idx="927">
                  <c:v>1705481.628044998</c:v>
                </c:pt>
                <c:pt idx="928">
                  <c:v>1705481.628044998</c:v>
                </c:pt>
                <c:pt idx="929">
                  <c:v>1705481.628044998</c:v>
                </c:pt>
                <c:pt idx="930">
                  <c:v>1705481.628044998</c:v>
                </c:pt>
                <c:pt idx="931">
                  <c:v>1705481.628044998</c:v>
                </c:pt>
                <c:pt idx="932">
                  <c:v>1705481.628044998</c:v>
                </c:pt>
                <c:pt idx="933">
                  <c:v>1705481.628044998</c:v>
                </c:pt>
                <c:pt idx="934">
                  <c:v>1708134.1083171689</c:v>
                </c:pt>
                <c:pt idx="935">
                  <c:v>1711198.7341368385</c:v>
                </c:pt>
                <c:pt idx="936">
                  <c:v>1712242.6531091121</c:v>
                </c:pt>
                <c:pt idx="937">
                  <c:v>1712242.6531091121</c:v>
                </c:pt>
                <c:pt idx="938">
                  <c:v>1712242.6531091121</c:v>
                </c:pt>
                <c:pt idx="939">
                  <c:v>1712242.6531091121</c:v>
                </c:pt>
                <c:pt idx="940">
                  <c:v>1712242.6531091121</c:v>
                </c:pt>
                <c:pt idx="941">
                  <c:v>1712242.6531091121</c:v>
                </c:pt>
                <c:pt idx="942">
                  <c:v>1712242.6531091121</c:v>
                </c:pt>
                <c:pt idx="943">
                  <c:v>1712242.6531091121</c:v>
                </c:pt>
                <c:pt idx="944">
                  <c:v>1712242.6531091121</c:v>
                </c:pt>
                <c:pt idx="945">
                  <c:v>1712242.6531091121</c:v>
                </c:pt>
                <c:pt idx="946">
                  <c:v>1712242.6531091121</c:v>
                </c:pt>
                <c:pt idx="947">
                  <c:v>1712242.6531091121</c:v>
                </c:pt>
                <c:pt idx="948">
                  <c:v>1712242.6531091121</c:v>
                </c:pt>
                <c:pt idx="949">
                  <c:v>1712242.6531091121</c:v>
                </c:pt>
                <c:pt idx="950">
                  <c:v>1712242.6531091121</c:v>
                </c:pt>
                <c:pt idx="951">
                  <c:v>1720776.9875672075</c:v>
                </c:pt>
                <c:pt idx="952">
                  <c:v>1741416.3538026179</c:v>
                </c:pt>
                <c:pt idx="953">
                  <c:v>1770513.4287308073</c:v>
                </c:pt>
                <c:pt idx="954">
                  <c:v>1799641.9877699213</c:v>
                </c:pt>
                <c:pt idx="955">
                  <c:v>1825304.8122824214</c:v>
                </c:pt>
                <c:pt idx="956">
                  <c:v>1847456.2267578908</c:v>
                </c:pt>
                <c:pt idx="957">
                  <c:v>1859861.4043685903</c:v>
                </c:pt>
                <c:pt idx="958">
                  <c:v>1860251.4756264542</c:v>
                </c:pt>
                <c:pt idx="959">
                  <c:v>1860251.4756264542</c:v>
                </c:pt>
                <c:pt idx="960">
                  <c:v>1860251.4756264542</c:v>
                </c:pt>
                <c:pt idx="961">
                  <c:v>1860251.4756264542</c:v>
                </c:pt>
                <c:pt idx="962">
                  <c:v>1860251.4756264542</c:v>
                </c:pt>
                <c:pt idx="963">
                  <c:v>1860251.4756264542</c:v>
                </c:pt>
                <c:pt idx="964">
                  <c:v>1860251.4756264542</c:v>
                </c:pt>
                <c:pt idx="965">
                  <c:v>1860251.4756264542</c:v>
                </c:pt>
                <c:pt idx="966">
                  <c:v>1860251.4756264542</c:v>
                </c:pt>
                <c:pt idx="967">
                  <c:v>1860251.4756264542</c:v>
                </c:pt>
                <c:pt idx="968">
                  <c:v>1860251.4756264542</c:v>
                </c:pt>
                <c:pt idx="969">
                  <c:v>1860297.7092722941</c:v>
                </c:pt>
                <c:pt idx="970">
                  <c:v>1865083.198101107</c:v>
                </c:pt>
                <c:pt idx="971">
                  <c:v>1878524.0912066626</c:v>
                </c:pt>
                <c:pt idx="972">
                  <c:v>1902928.6111269752</c:v>
                </c:pt>
                <c:pt idx="973">
                  <c:v>1930428.4873852571</c:v>
                </c:pt>
                <c:pt idx="974">
                  <c:v>1954440.2860999499</c:v>
                </c:pt>
                <c:pt idx="975">
                  <c:v>1974921.3526277277</c:v>
                </c:pt>
                <c:pt idx="976">
                  <c:v>1992011.2525357201</c:v>
                </c:pt>
                <c:pt idx="977">
                  <c:v>2002650.2065919766</c:v>
                </c:pt>
                <c:pt idx="978">
                  <c:v>2008522.3165590547</c:v>
                </c:pt>
                <c:pt idx="979">
                  <c:v>2012622.8781646101</c:v>
                </c:pt>
                <c:pt idx="980">
                  <c:v>2015265.9331419186</c:v>
                </c:pt>
                <c:pt idx="981">
                  <c:v>2016878.2481423302</c:v>
                </c:pt>
                <c:pt idx="982">
                  <c:v>2018096.2364423303</c:v>
                </c:pt>
                <c:pt idx="983">
                  <c:v>2019301.5406521747</c:v>
                </c:pt>
                <c:pt idx="984">
                  <c:v>2020094.3787443559</c:v>
                </c:pt>
                <c:pt idx="985">
                  <c:v>2020273.0297198123</c:v>
                </c:pt>
                <c:pt idx="986">
                  <c:v>2020273.0297198123</c:v>
                </c:pt>
                <c:pt idx="987">
                  <c:v>2020273.0297198123</c:v>
                </c:pt>
                <c:pt idx="988">
                  <c:v>2020273.0297198123</c:v>
                </c:pt>
                <c:pt idx="989">
                  <c:v>2020273.0297198123</c:v>
                </c:pt>
                <c:pt idx="990">
                  <c:v>2020273.0297198123</c:v>
                </c:pt>
                <c:pt idx="991">
                  <c:v>2020273.0297198123</c:v>
                </c:pt>
                <c:pt idx="992">
                  <c:v>2020273.0297198123</c:v>
                </c:pt>
                <c:pt idx="993">
                  <c:v>2020273.0297198123</c:v>
                </c:pt>
                <c:pt idx="994">
                  <c:v>2020273.0297198123</c:v>
                </c:pt>
                <c:pt idx="995">
                  <c:v>2020273.0297198123</c:v>
                </c:pt>
                <c:pt idx="996">
                  <c:v>2020273.0297198123</c:v>
                </c:pt>
                <c:pt idx="997">
                  <c:v>2020273.0297198123</c:v>
                </c:pt>
                <c:pt idx="998">
                  <c:v>2020273.0297198123</c:v>
                </c:pt>
                <c:pt idx="999">
                  <c:v>2020273.0297198123</c:v>
                </c:pt>
                <c:pt idx="1000">
                  <c:v>2020273.0297198123</c:v>
                </c:pt>
                <c:pt idx="1001">
                  <c:v>2020273.0297198123</c:v>
                </c:pt>
                <c:pt idx="1002">
                  <c:v>2020273.0297198123</c:v>
                </c:pt>
                <c:pt idx="1003">
                  <c:v>2020273.0297198123</c:v>
                </c:pt>
                <c:pt idx="1004">
                  <c:v>2020273.0297198123</c:v>
                </c:pt>
                <c:pt idx="1005">
                  <c:v>2020273.0297198123</c:v>
                </c:pt>
                <c:pt idx="1006">
                  <c:v>2020273.0297198123</c:v>
                </c:pt>
                <c:pt idx="1007">
                  <c:v>2020273.0297198123</c:v>
                </c:pt>
                <c:pt idx="1008">
                  <c:v>2020273.0297198123</c:v>
                </c:pt>
                <c:pt idx="1009">
                  <c:v>2020273.0297198123</c:v>
                </c:pt>
                <c:pt idx="1010">
                  <c:v>2020273.0297198123</c:v>
                </c:pt>
                <c:pt idx="1011">
                  <c:v>2020273.0297198123</c:v>
                </c:pt>
                <c:pt idx="1012">
                  <c:v>2020273.0297198123</c:v>
                </c:pt>
                <c:pt idx="1013">
                  <c:v>2020273.0297198123</c:v>
                </c:pt>
                <c:pt idx="1014">
                  <c:v>2020273.0297198123</c:v>
                </c:pt>
                <c:pt idx="1015">
                  <c:v>2020273.0297198123</c:v>
                </c:pt>
                <c:pt idx="1016">
                  <c:v>2020273.0297198123</c:v>
                </c:pt>
                <c:pt idx="1017">
                  <c:v>2020273.0297198123</c:v>
                </c:pt>
                <c:pt idx="1018">
                  <c:v>2020273.0297198123</c:v>
                </c:pt>
                <c:pt idx="1019">
                  <c:v>2020273.0297198123</c:v>
                </c:pt>
                <c:pt idx="1020">
                  <c:v>2020273.0297198123</c:v>
                </c:pt>
                <c:pt idx="1021">
                  <c:v>2020273.0297198123</c:v>
                </c:pt>
                <c:pt idx="1022">
                  <c:v>2020273.0297198123</c:v>
                </c:pt>
                <c:pt idx="1023">
                  <c:v>2020273.0297198123</c:v>
                </c:pt>
                <c:pt idx="1024">
                  <c:v>2020273.0297198123</c:v>
                </c:pt>
                <c:pt idx="1025">
                  <c:v>2020273.0297198123</c:v>
                </c:pt>
                <c:pt idx="1026">
                  <c:v>2020273.0297198123</c:v>
                </c:pt>
                <c:pt idx="1027">
                  <c:v>2020273.0297198123</c:v>
                </c:pt>
                <c:pt idx="1028">
                  <c:v>2020273.0297198123</c:v>
                </c:pt>
                <c:pt idx="1029">
                  <c:v>2020273.0297198123</c:v>
                </c:pt>
                <c:pt idx="1030">
                  <c:v>2020273.0297198123</c:v>
                </c:pt>
                <c:pt idx="1031">
                  <c:v>2020273.0297198123</c:v>
                </c:pt>
                <c:pt idx="1032">
                  <c:v>2020273.0297198123</c:v>
                </c:pt>
                <c:pt idx="1033">
                  <c:v>2020273.0297198123</c:v>
                </c:pt>
                <c:pt idx="1034">
                  <c:v>2020273.0297198123</c:v>
                </c:pt>
                <c:pt idx="1035">
                  <c:v>2020273.0297198123</c:v>
                </c:pt>
                <c:pt idx="1036">
                  <c:v>2020273.0297198123</c:v>
                </c:pt>
                <c:pt idx="1037">
                  <c:v>2020273.0297198123</c:v>
                </c:pt>
                <c:pt idx="1038">
                  <c:v>2020273.0297198123</c:v>
                </c:pt>
                <c:pt idx="1039">
                  <c:v>2020273.0297198123</c:v>
                </c:pt>
                <c:pt idx="1040">
                  <c:v>2020273.0297198123</c:v>
                </c:pt>
                <c:pt idx="1041">
                  <c:v>2020273.0297198123</c:v>
                </c:pt>
                <c:pt idx="1042">
                  <c:v>2020273.0297198123</c:v>
                </c:pt>
                <c:pt idx="1043">
                  <c:v>2020273.0297198123</c:v>
                </c:pt>
                <c:pt idx="1044">
                  <c:v>2020273.0297198123</c:v>
                </c:pt>
                <c:pt idx="1045">
                  <c:v>2020273.0297198123</c:v>
                </c:pt>
                <c:pt idx="1046">
                  <c:v>2020273.0297198123</c:v>
                </c:pt>
                <c:pt idx="1047">
                  <c:v>2020273.0297198123</c:v>
                </c:pt>
                <c:pt idx="1048">
                  <c:v>2020273.0297198123</c:v>
                </c:pt>
                <c:pt idx="1049">
                  <c:v>2020273.0297198123</c:v>
                </c:pt>
                <c:pt idx="1050">
                  <c:v>2024763.6937997956</c:v>
                </c:pt>
                <c:pt idx="1051">
                  <c:v>2033146.6194895525</c:v>
                </c:pt>
                <c:pt idx="1052">
                  <c:v>2043713.0631113632</c:v>
                </c:pt>
                <c:pt idx="1053">
                  <c:v>2056502.4886903563</c:v>
                </c:pt>
                <c:pt idx="1054">
                  <c:v>2072367.1146334119</c:v>
                </c:pt>
                <c:pt idx="1055">
                  <c:v>2091638.7882944136</c:v>
                </c:pt>
                <c:pt idx="1056">
                  <c:v>2113551.3597944137</c:v>
                </c:pt>
                <c:pt idx="1057">
                  <c:v>2134500.9656757857</c:v>
                </c:pt>
                <c:pt idx="1058">
                  <c:v>2150260.8221906521</c:v>
                </c:pt>
                <c:pt idx="1059">
                  <c:v>2161826.5713642631</c:v>
                </c:pt>
                <c:pt idx="1060">
                  <c:v>2169735.918426062</c:v>
                </c:pt>
                <c:pt idx="1061">
                  <c:v>2173325.8069872246</c:v>
                </c:pt>
                <c:pt idx="1062">
                  <c:v>2173639.5252650026</c:v>
                </c:pt>
                <c:pt idx="1063">
                  <c:v>2173639.5252650026</c:v>
                </c:pt>
                <c:pt idx="1064">
                  <c:v>2173639.5252650026</c:v>
                </c:pt>
                <c:pt idx="1065">
                  <c:v>2173639.5252650026</c:v>
                </c:pt>
                <c:pt idx="1066">
                  <c:v>2173639.5252650026</c:v>
                </c:pt>
                <c:pt idx="1067">
                  <c:v>2173639.5252650026</c:v>
                </c:pt>
                <c:pt idx="1068">
                  <c:v>2173639.5252650026</c:v>
                </c:pt>
                <c:pt idx="1069">
                  <c:v>2173639.5252650026</c:v>
                </c:pt>
                <c:pt idx="1070">
                  <c:v>2173639.5252650026</c:v>
                </c:pt>
                <c:pt idx="1071">
                  <c:v>2173639.5252650026</c:v>
                </c:pt>
                <c:pt idx="1072">
                  <c:v>2173639.5252650026</c:v>
                </c:pt>
                <c:pt idx="1073">
                  <c:v>2173639.5252650026</c:v>
                </c:pt>
                <c:pt idx="1074">
                  <c:v>2173639.5252650026</c:v>
                </c:pt>
                <c:pt idx="1075">
                  <c:v>2173639.5252650026</c:v>
                </c:pt>
                <c:pt idx="1076">
                  <c:v>2173639.5252650026</c:v>
                </c:pt>
                <c:pt idx="1077">
                  <c:v>2173639.5252650026</c:v>
                </c:pt>
                <c:pt idx="1078">
                  <c:v>2173639.5252650026</c:v>
                </c:pt>
                <c:pt idx="1079">
                  <c:v>2173639.5252650026</c:v>
                </c:pt>
                <c:pt idx="1080">
                  <c:v>2173639.5252650026</c:v>
                </c:pt>
                <c:pt idx="1081">
                  <c:v>2173639.5252650026</c:v>
                </c:pt>
                <c:pt idx="1082">
                  <c:v>2173639.5252650026</c:v>
                </c:pt>
                <c:pt idx="1083">
                  <c:v>2177146.6626629257</c:v>
                </c:pt>
                <c:pt idx="1084">
                  <c:v>2185418.6094669187</c:v>
                </c:pt>
                <c:pt idx="1085">
                  <c:v>2189756.0897140186</c:v>
                </c:pt>
                <c:pt idx="1086">
                  <c:v>2189756.0897140186</c:v>
                </c:pt>
                <c:pt idx="1087">
                  <c:v>2189756.0897140186</c:v>
                </c:pt>
                <c:pt idx="1088">
                  <c:v>2189756.0897140186</c:v>
                </c:pt>
                <c:pt idx="1089">
                  <c:v>2189756.0897140186</c:v>
                </c:pt>
                <c:pt idx="1090">
                  <c:v>2189756.0897140186</c:v>
                </c:pt>
                <c:pt idx="1091">
                  <c:v>2189756.0897140186</c:v>
                </c:pt>
                <c:pt idx="1092">
                  <c:v>2189756.0897140186</c:v>
                </c:pt>
                <c:pt idx="1093">
                  <c:v>2189756.0897140186</c:v>
                </c:pt>
                <c:pt idx="1094">
                  <c:v>2189756.0897140186</c:v>
                </c:pt>
                <c:pt idx="1095">
                  <c:v>2189756.0897140186</c:v>
                </c:pt>
                <c:pt idx="1096">
                  <c:v>2189756.0897140186</c:v>
                </c:pt>
                <c:pt idx="1097">
                  <c:v>2189756.0897140186</c:v>
                </c:pt>
                <c:pt idx="1098">
                  <c:v>2191001.9955348456</c:v>
                </c:pt>
                <c:pt idx="1099">
                  <c:v>2199387.0621887743</c:v>
                </c:pt>
                <c:pt idx="1100">
                  <c:v>2208467.387834087</c:v>
                </c:pt>
                <c:pt idx="1101">
                  <c:v>2211118.5618702048</c:v>
                </c:pt>
                <c:pt idx="1102">
                  <c:v>2211118.5618702048</c:v>
                </c:pt>
                <c:pt idx="1103">
                  <c:v>2211118.5618702048</c:v>
                </c:pt>
                <c:pt idx="1104">
                  <c:v>2211118.5618702048</c:v>
                </c:pt>
                <c:pt idx="1105">
                  <c:v>2211118.5618702048</c:v>
                </c:pt>
                <c:pt idx="1106">
                  <c:v>2211118.5618702048</c:v>
                </c:pt>
                <c:pt idx="1107">
                  <c:v>2211118.5618702048</c:v>
                </c:pt>
                <c:pt idx="1108">
                  <c:v>2211118.5618702048</c:v>
                </c:pt>
                <c:pt idx="1109">
                  <c:v>2215980.4399132538</c:v>
                </c:pt>
                <c:pt idx="1110">
                  <c:v>2220369.8297702498</c:v>
                </c:pt>
                <c:pt idx="1111">
                  <c:v>2220369.8297702498</c:v>
                </c:pt>
                <c:pt idx="1112">
                  <c:v>2220369.8297702498</c:v>
                </c:pt>
                <c:pt idx="1113">
                  <c:v>2220369.8297702498</c:v>
                </c:pt>
                <c:pt idx="1114">
                  <c:v>2220369.8297702498</c:v>
                </c:pt>
                <c:pt idx="1115">
                  <c:v>2220369.8297702498</c:v>
                </c:pt>
                <c:pt idx="1116">
                  <c:v>2220369.8297702498</c:v>
                </c:pt>
                <c:pt idx="1117">
                  <c:v>2220369.8297702498</c:v>
                </c:pt>
                <c:pt idx="1118">
                  <c:v>2221346.8441499374</c:v>
                </c:pt>
                <c:pt idx="1119">
                  <c:v>2226265.3586497637</c:v>
                </c:pt>
                <c:pt idx="1120">
                  <c:v>2228793.9152697287</c:v>
                </c:pt>
                <c:pt idx="1121">
                  <c:v>2228793.9152697287</c:v>
                </c:pt>
                <c:pt idx="1122">
                  <c:v>2228793.9152697287</c:v>
                </c:pt>
                <c:pt idx="1123">
                  <c:v>2234141.3037514482</c:v>
                </c:pt>
                <c:pt idx="1124">
                  <c:v>2248894.3795288145</c:v>
                </c:pt>
                <c:pt idx="1125">
                  <c:v>2275143.4551741271</c:v>
                </c:pt>
                <c:pt idx="1126">
                  <c:v>2309175.1548116272</c:v>
                </c:pt>
                <c:pt idx="1127">
                  <c:v>2343054.1280405689</c:v>
                </c:pt>
                <c:pt idx="1128">
                  <c:v>2372898.3811234906</c:v>
                </c:pt>
                <c:pt idx="1129">
                  <c:v>2395504.2450057757</c:v>
                </c:pt>
                <c:pt idx="1130">
                  <c:v>2411350.6386511973</c:v>
                </c:pt>
                <c:pt idx="1131">
                  <c:v>2423932.786226538</c:v>
                </c:pt>
                <c:pt idx="1132">
                  <c:v>2435158.7911875979</c:v>
                </c:pt>
                <c:pt idx="1133">
                  <c:v>2446160.4395811679</c:v>
                </c:pt>
                <c:pt idx="1134">
                  <c:v>2456357.4484497379</c:v>
                </c:pt>
                <c:pt idx="1135">
                  <c:v>2464289.1827933076</c:v>
                </c:pt>
                <c:pt idx="1136">
                  <c:v>2468761.9464496798</c:v>
                </c:pt>
                <c:pt idx="1137">
                  <c:v>2469967.7866117684</c:v>
                </c:pt>
                <c:pt idx="1138">
                  <c:v>2469967.7866117684</c:v>
                </c:pt>
                <c:pt idx="1139">
                  <c:v>2469967.7866117684</c:v>
                </c:pt>
                <c:pt idx="1140">
                  <c:v>2469967.7866117684</c:v>
                </c:pt>
                <c:pt idx="1141">
                  <c:v>2469967.7866117684</c:v>
                </c:pt>
                <c:pt idx="1142">
                  <c:v>2469967.7866117684</c:v>
                </c:pt>
                <c:pt idx="1143">
                  <c:v>2469967.7866117684</c:v>
                </c:pt>
                <c:pt idx="1144">
                  <c:v>2469967.7866117684</c:v>
                </c:pt>
                <c:pt idx="1145">
                  <c:v>2469967.7866117684</c:v>
                </c:pt>
                <c:pt idx="1146">
                  <c:v>2471238.4962706161</c:v>
                </c:pt>
                <c:pt idx="1147">
                  <c:v>2481627.891666906</c:v>
                </c:pt>
                <c:pt idx="1148">
                  <c:v>2491475.8946488504</c:v>
                </c:pt>
                <c:pt idx="1149">
                  <c:v>2495859.4717724617</c:v>
                </c:pt>
                <c:pt idx="1150">
                  <c:v>2496600.2733835727</c:v>
                </c:pt>
                <c:pt idx="1151">
                  <c:v>2496600.2733835727</c:v>
                </c:pt>
                <c:pt idx="1152">
                  <c:v>2496600.2733835727</c:v>
                </c:pt>
                <c:pt idx="1153">
                  <c:v>2496600.2733835727</c:v>
                </c:pt>
                <c:pt idx="1154">
                  <c:v>2496600.2733835727</c:v>
                </c:pt>
                <c:pt idx="1155">
                  <c:v>2496600.2733835727</c:v>
                </c:pt>
                <c:pt idx="1156">
                  <c:v>2496600.2733835727</c:v>
                </c:pt>
                <c:pt idx="1157">
                  <c:v>2496600.2733835727</c:v>
                </c:pt>
                <c:pt idx="1158">
                  <c:v>2496600.2733835727</c:v>
                </c:pt>
                <c:pt idx="1159">
                  <c:v>2496600.2733835727</c:v>
                </c:pt>
                <c:pt idx="1160">
                  <c:v>2496600.2733835727</c:v>
                </c:pt>
                <c:pt idx="1161">
                  <c:v>2496600.2733835727</c:v>
                </c:pt>
                <c:pt idx="1162">
                  <c:v>2496600.2733835727</c:v>
                </c:pt>
                <c:pt idx="1163">
                  <c:v>2496600.2733835727</c:v>
                </c:pt>
                <c:pt idx="1164">
                  <c:v>2496600.2733835727</c:v>
                </c:pt>
                <c:pt idx="1165">
                  <c:v>2496600.2733835727</c:v>
                </c:pt>
                <c:pt idx="1166">
                  <c:v>2496600.2733835727</c:v>
                </c:pt>
                <c:pt idx="1167">
                  <c:v>2496600.2733835727</c:v>
                </c:pt>
                <c:pt idx="1168">
                  <c:v>2496600.2733835727</c:v>
                </c:pt>
                <c:pt idx="1169">
                  <c:v>2496600.2733835727</c:v>
                </c:pt>
                <c:pt idx="1170">
                  <c:v>2496600.2733835727</c:v>
                </c:pt>
                <c:pt idx="1171">
                  <c:v>2496600.2733835727</c:v>
                </c:pt>
                <c:pt idx="1172">
                  <c:v>2496600.2733835727</c:v>
                </c:pt>
                <c:pt idx="1173">
                  <c:v>2496600.2733835727</c:v>
                </c:pt>
                <c:pt idx="1174">
                  <c:v>2496600.2733835727</c:v>
                </c:pt>
                <c:pt idx="1175">
                  <c:v>2496600.2733835727</c:v>
                </c:pt>
                <c:pt idx="1176">
                  <c:v>2496600.2733835727</c:v>
                </c:pt>
                <c:pt idx="1177">
                  <c:v>2496600.2733835727</c:v>
                </c:pt>
                <c:pt idx="1178">
                  <c:v>2496600.2733835727</c:v>
                </c:pt>
                <c:pt idx="1179">
                  <c:v>2496600.2733835727</c:v>
                </c:pt>
                <c:pt idx="1180">
                  <c:v>2496600.2733835727</c:v>
                </c:pt>
                <c:pt idx="1181">
                  <c:v>2496600.2733835727</c:v>
                </c:pt>
                <c:pt idx="1182">
                  <c:v>2496600.2733835727</c:v>
                </c:pt>
                <c:pt idx="1183">
                  <c:v>2496600.2733835727</c:v>
                </c:pt>
                <c:pt idx="1184">
                  <c:v>2496600.2733835727</c:v>
                </c:pt>
                <c:pt idx="1185">
                  <c:v>2496600.2733835727</c:v>
                </c:pt>
                <c:pt idx="1186">
                  <c:v>2496600.2733835727</c:v>
                </c:pt>
                <c:pt idx="1187">
                  <c:v>2496600.2733835727</c:v>
                </c:pt>
                <c:pt idx="1188">
                  <c:v>2496600.2733835727</c:v>
                </c:pt>
                <c:pt idx="1189">
                  <c:v>2496600.2733835727</c:v>
                </c:pt>
                <c:pt idx="1190">
                  <c:v>2496600.2733835727</c:v>
                </c:pt>
                <c:pt idx="1191">
                  <c:v>2496600.2733835727</c:v>
                </c:pt>
                <c:pt idx="1192">
                  <c:v>2496600.2733835727</c:v>
                </c:pt>
                <c:pt idx="1193">
                  <c:v>2496600.2733835727</c:v>
                </c:pt>
                <c:pt idx="1194">
                  <c:v>2496600.2733835727</c:v>
                </c:pt>
                <c:pt idx="1195">
                  <c:v>2496600.2733835727</c:v>
                </c:pt>
                <c:pt idx="1196">
                  <c:v>2496600.2733835727</c:v>
                </c:pt>
                <c:pt idx="1197">
                  <c:v>2496600.2733835727</c:v>
                </c:pt>
                <c:pt idx="1198">
                  <c:v>2496600.2733835727</c:v>
                </c:pt>
                <c:pt idx="1199">
                  <c:v>2496600.2733835727</c:v>
                </c:pt>
                <c:pt idx="1200">
                  <c:v>2496600.2733835727</c:v>
                </c:pt>
                <c:pt idx="1201">
                  <c:v>2496600.2733835727</c:v>
                </c:pt>
                <c:pt idx="1202">
                  <c:v>2496600.2733835727</c:v>
                </c:pt>
                <c:pt idx="1203">
                  <c:v>2496600.2733835727</c:v>
                </c:pt>
                <c:pt idx="1204">
                  <c:v>2496600.2733835727</c:v>
                </c:pt>
                <c:pt idx="1205">
                  <c:v>2496600.2733835727</c:v>
                </c:pt>
                <c:pt idx="1206">
                  <c:v>2496600.2733835727</c:v>
                </c:pt>
                <c:pt idx="1207">
                  <c:v>2496600.2733835727</c:v>
                </c:pt>
                <c:pt idx="1208">
                  <c:v>2496600.2733835727</c:v>
                </c:pt>
                <c:pt idx="1209">
                  <c:v>2496600.2733835727</c:v>
                </c:pt>
                <c:pt idx="1210">
                  <c:v>2496600.2733835727</c:v>
                </c:pt>
                <c:pt idx="1211">
                  <c:v>2496600.2733835727</c:v>
                </c:pt>
                <c:pt idx="1212">
                  <c:v>2496600.2733835727</c:v>
                </c:pt>
                <c:pt idx="1213">
                  <c:v>2496600.2733835727</c:v>
                </c:pt>
                <c:pt idx="1214">
                  <c:v>2496600.2733835727</c:v>
                </c:pt>
                <c:pt idx="1215">
                  <c:v>2496600.2733835727</c:v>
                </c:pt>
                <c:pt idx="1216">
                  <c:v>2496600.2733835727</c:v>
                </c:pt>
                <c:pt idx="1217">
                  <c:v>2496600.2733835727</c:v>
                </c:pt>
                <c:pt idx="1218">
                  <c:v>2496600.2733835727</c:v>
                </c:pt>
                <c:pt idx="1219">
                  <c:v>2496600.2733835727</c:v>
                </c:pt>
                <c:pt idx="1220">
                  <c:v>2496600.2733835727</c:v>
                </c:pt>
                <c:pt idx="1221">
                  <c:v>2496600.2733835727</c:v>
                </c:pt>
                <c:pt idx="1222">
                  <c:v>2496600.2733835727</c:v>
                </c:pt>
                <c:pt idx="1223">
                  <c:v>2496600.2733835727</c:v>
                </c:pt>
                <c:pt idx="1224">
                  <c:v>2496600.2733835727</c:v>
                </c:pt>
                <c:pt idx="1225">
                  <c:v>2496600.2733835727</c:v>
                </c:pt>
                <c:pt idx="1226">
                  <c:v>2496600.2733835727</c:v>
                </c:pt>
                <c:pt idx="1227">
                  <c:v>2496600.2733835727</c:v>
                </c:pt>
                <c:pt idx="1228">
                  <c:v>2496600.2733835727</c:v>
                </c:pt>
                <c:pt idx="1229">
                  <c:v>2496600.2733835727</c:v>
                </c:pt>
                <c:pt idx="1230">
                  <c:v>2496600.2733835727</c:v>
                </c:pt>
                <c:pt idx="1231">
                  <c:v>2496600.2733835727</c:v>
                </c:pt>
                <c:pt idx="1232">
                  <c:v>2496600.2733835727</c:v>
                </c:pt>
                <c:pt idx="1233">
                  <c:v>2496600.2733835727</c:v>
                </c:pt>
                <c:pt idx="1234">
                  <c:v>2496600.2733835727</c:v>
                </c:pt>
                <c:pt idx="1235">
                  <c:v>2496600.2733835727</c:v>
                </c:pt>
                <c:pt idx="1236">
                  <c:v>2496600.2733835727</c:v>
                </c:pt>
                <c:pt idx="1237">
                  <c:v>2496600.2733835727</c:v>
                </c:pt>
                <c:pt idx="1238">
                  <c:v>2496600.2733835727</c:v>
                </c:pt>
                <c:pt idx="1239">
                  <c:v>2496600.2733835727</c:v>
                </c:pt>
                <c:pt idx="1240">
                  <c:v>2496600.2733835727</c:v>
                </c:pt>
                <c:pt idx="1241">
                  <c:v>2496600.2733835727</c:v>
                </c:pt>
                <c:pt idx="1242">
                  <c:v>2496600.2733835727</c:v>
                </c:pt>
                <c:pt idx="1243">
                  <c:v>2496600.2733835727</c:v>
                </c:pt>
                <c:pt idx="1244">
                  <c:v>2496600.2733835727</c:v>
                </c:pt>
                <c:pt idx="1245">
                  <c:v>2496600.2733835727</c:v>
                </c:pt>
                <c:pt idx="1246">
                  <c:v>2496600.2733835727</c:v>
                </c:pt>
                <c:pt idx="1247">
                  <c:v>2496600.2733835727</c:v>
                </c:pt>
                <c:pt idx="1248">
                  <c:v>2496600.2733835727</c:v>
                </c:pt>
                <c:pt idx="1249">
                  <c:v>2496600.2733835727</c:v>
                </c:pt>
                <c:pt idx="1250">
                  <c:v>2496600.2733835727</c:v>
                </c:pt>
                <c:pt idx="1251">
                  <c:v>2496600.2733835727</c:v>
                </c:pt>
                <c:pt idx="1252">
                  <c:v>2496600.2733835727</c:v>
                </c:pt>
                <c:pt idx="1253">
                  <c:v>2496600.2733835727</c:v>
                </c:pt>
                <c:pt idx="1254">
                  <c:v>2496600.2733835727</c:v>
                </c:pt>
                <c:pt idx="1255">
                  <c:v>2496600.2733835727</c:v>
                </c:pt>
                <c:pt idx="1256">
                  <c:v>2496600.2733835727</c:v>
                </c:pt>
                <c:pt idx="1257">
                  <c:v>2496600.2733835727</c:v>
                </c:pt>
                <c:pt idx="1258">
                  <c:v>2496600.2733835727</c:v>
                </c:pt>
                <c:pt idx="1259">
                  <c:v>2496600.2733835727</c:v>
                </c:pt>
                <c:pt idx="1260">
                  <c:v>2496600.2733835727</c:v>
                </c:pt>
                <c:pt idx="1261">
                  <c:v>2496600.2733835727</c:v>
                </c:pt>
                <c:pt idx="1262">
                  <c:v>2496600.2733835727</c:v>
                </c:pt>
                <c:pt idx="1263">
                  <c:v>2496600.2733835727</c:v>
                </c:pt>
                <c:pt idx="1264">
                  <c:v>2496600.2733835727</c:v>
                </c:pt>
                <c:pt idx="1265">
                  <c:v>2496600.2733835727</c:v>
                </c:pt>
                <c:pt idx="1266">
                  <c:v>2496600.2733835727</c:v>
                </c:pt>
                <c:pt idx="1267">
                  <c:v>2496600.2733835727</c:v>
                </c:pt>
                <c:pt idx="1268">
                  <c:v>2496600.2733835727</c:v>
                </c:pt>
                <c:pt idx="1269">
                  <c:v>2496600.2733835727</c:v>
                </c:pt>
                <c:pt idx="1270">
                  <c:v>2496600.2733835727</c:v>
                </c:pt>
                <c:pt idx="1271">
                  <c:v>2496600.2733835727</c:v>
                </c:pt>
                <c:pt idx="1272">
                  <c:v>2496600.2733835727</c:v>
                </c:pt>
                <c:pt idx="1273">
                  <c:v>2496600.2733835727</c:v>
                </c:pt>
                <c:pt idx="1274">
                  <c:v>2496600.2733835727</c:v>
                </c:pt>
                <c:pt idx="1275">
                  <c:v>2496600.2733835727</c:v>
                </c:pt>
                <c:pt idx="1276">
                  <c:v>2496600.2733835727</c:v>
                </c:pt>
                <c:pt idx="1277">
                  <c:v>2496600.2733835727</c:v>
                </c:pt>
                <c:pt idx="1278">
                  <c:v>2496600.2733835727</c:v>
                </c:pt>
                <c:pt idx="1279">
                  <c:v>2496600.2733835727</c:v>
                </c:pt>
                <c:pt idx="1280">
                  <c:v>2496600.2733835727</c:v>
                </c:pt>
                <c:pt idx="1281">
                  <c:v>2496600.2733835727</c:v>
                </c:pt>
                <c:pt idx="1282">
                  <c:v>2496600.2733835727</c:v>
                </c:pt>
                <c:pt idx="1283">
                  <c:v>2496600.2733835727</c:v>
                </c:pt>
                <c:pt idx="1284">
                  <c:v>2496600.2733835727</c:v>
                </c:pt>
                <c:pt idx="1285">
                  <c:v>2496600.2733835727</c:v>
                </c:pt>
                <c:pt idx="1286">
                  <c:v>2496600.2733835727</c:v>
                </c:pt>
                <c:pt idx="1287">
                  <c:v>2496600.2733835727</c:v>
                </c:pt>
                <c:pt idx="1288">
                  <c:v>2496600.2733835727</c:v>
                </c:pt>
                <c:pt idx="1289">
                  <c:v>2496600.2733835727</c:v>
                </c:pt>
                <c:pt idx="1290">
                  <c:v>2496600.2733835727</c:v>
                </c:pt>
                <c:pt idx="1291">
                  <c:v>2496600.2733835727</c:v>
                </c:pt>
                <c:pt idx="1292">
                  <c:v>2496600.2733835727</c:v>
                </c:pt>
                <c:pt idx="1293">
                  <c:v>2496600.2733835727</c:v>
                </c:pt>
                <c:pt idx="1294">
                  <c:v>2496600.2733835727</c:v>
                </c:pt>
                <c:pt idx="1295">
                  <c:v>2496600.2733835727</c:v>
                </c:pt>
                <c:pt idx="1296">
                  <c:v>2496600.2733835727</c:v>
                </c:pt>
                <c:pt idx="1297">
                  <c:v>2496600.2733835727</c:v>
                </c:pt>
                <c:pt idx="1298">
                  <c:v>2496600.2733835727</c:v>
                </c:pt>
                <c:pt idx="1299">
                  <c:v>2496600.2733835727</c:v>
                </c:pt>
                <c:pt idx="1300">
                  <c:v>2496600.2733835727</c:v>
                </c:pt>
                <c:pt idx="1301">
                  <c:v>2496600.2733835727</c:v>
                </c:pt>
                <c:pt idx="1302">
                  <c:v>2496600.2733835727</c:v>
                </c:pt>
                <c:pt idx="1303">
                  <c:v>2496600.2733835727</c:v>
                </c:pt>
                <c:pt idx="1304">
                  <c:v>2496600.2733835727</c:v>
                </c:pt>
                <c:pt idx="1305">
                  <c:v>2496600.2733835727</c:v>
                </c:pt>
                <c:pt idx="1306">
                  <c:v>2496600.2733835727</c:v>
                </c:pt>
                <c:pt idx="1307">
                  <c:v>2496600.2733835727</c:v>
                </c:pt>
                <c:pt idx="1308">
                  <c:v>2496600.2733835727</c:v>
                </c:pt>
                <c:pt idx="1309">
                  <c:v>2496600.2733835727</c:v>
                </c:pt>
                <c:pt idx="1310">
                  <c:v>2496600.2733835727</c:v>
                </c:pt>
                <c:pt idx="1311">
                  <c:v>2496600.2733835727</c:v>
                </c:pt>
                <c:pt idx="1312">
                  <c:v>2496600.2733835727</c:v>
                </c:pt>
                <c:pt idx="1313">
                  <c:v>2496600.2733835727</c:v>
                </c:pt>
                <c:pt idx="1314">
                  <c:v>2496600.2733835727</c:v>
                </c:pt>
                <c:pt idx="1315">
                  <c:v>2496600.2733835727</c:v>
                </c:pt>
                <c:pt idx="1316">
                  <c:v>2496600.2733835727</c:v>
                </c:pt>
                <c:pt idx="1317">
                  <c:v>2496600.2733835727</c:v>
                </c:pt>
                <c:pt idx="1318">
                  <c:v>2496600.2733835727</c:v>
                </c:pt>
                <c:pt idx="1319">
                  <c:v>2496600.2733835727</c:v>
                </c:pt>
                <c:pt idx="1320">
                  <c:v>2496600.2733835727</c:v>
                </c:pt>
                <c:pt idx="1321">
                  <c:v>2496600.2733835727</c:v>
                </c:pt>
                <c:pt idx="1322">
                  <c:v>2496600.2733835727</c:v>
                </c:pt>
                <c:pt idx="1323">
                  <c:v>2496600.2733835727</c:v>
                </c:pt>
                <c:pt idx="1324">
                  <c:v>2496600.2733835727</c:v>
                </c:pt>
                <c:pt idx="1325">
                  <c:v>2496600.2733835727</c:v>
                </c:pt>
                <c:pt idx="1326">
                  <c:v>2496600.2733835727</c:v>
                </c:pt>
                <c:pt idx="1327">
                  <c:v>2496600.2733835727</c:v>
                </c:pt>
                <c:pt idx="1328">
                  <c:v>2496600.2733835727</c:v>
                </c:pt>
                <c:pt idx="1329">
                  <c:v>2496600.2733835727</c:v>
                </c:pt>
                <c:pt idx="1330">
                  <c:v>2496600.2733835727</c:v>
                </c:pt>
                <c:pt idx="1331">
                  <c:v>2496600.2733835727</c:v>
                </c:pt>
                <c:pt idx="1332">
                  <c:v>2496600.2733835727</c:v>
                </c:pt>
                <c:pt idx="1333">
                  <c:v>2496600.2733835727</c:v>
                </c:pt>
                <c:pt idx="1334">
                  <c:v>2496600.2733835727</c:v>
                </c:pt>
                <c:pt idx="1335">
                  <c:v>2496600.2733835727</c:v>
                </c:pt>
                <c:pt idx="1336">
                  <c:v>2496600.2733835727</c:v>
                </c:pt>
                <c:pt idx="1337">
                  <c:v>2496600.2733835727</c:v>
                </c:pt>
                <c:pt idx="1338">
                  <c:v>2496600.2733835727</c:v>
                </c:pt>
                <c:pt idx="1339">
                  <c:v>2496600.2733835727</c:v>
                </c:pt>
                <c:pt idx="1340">
                  <c:v>2496600.2733835727</c:v>
                </c:pt>
                <c:pt idx="1341">
                  <c:v>2496600.2733835727</c:v>
                </c:pt>
                <c:pt idx="1342">
                  <c:v>2496600.2733835727</c:v>
                </c:pt>
                <c:pt idx="1343">
                  <c:v>2496600.2733835727</c:v>
                </c:pt>
                <c:pt idx="1344">
                  <c:v>2496600.2733835727</c:v>
                </c:pt>
                <c:pt idx="1345">
                  <c:v>2496600.2733835727</c:v>
                </c:pt>
                <c:pt idx="1346">
                  <c:v>2496600.2733835727</c:v>
                </c:pt>
                <c:pt idx="1347">
                  <c:v>2496600.2733835727</c:v>
                </c:pt>
                <c:pt idx="1348">
                  <c:v>2496600.2733835727</c:v>
                </c:pt>
                <c:pt idx="1349">
                  <c:v>2496600.2733835727</c:v>
                </c:pt>
                <c:pt idx="1350">
                  <c:v>2497897.4939865242</c:v>
                </c:pt>
                <c:pt idx="1351">
                  <c:v>2503243.8431776767</c:v>
                </c:pt>
                <c:pt idx="1352">
                  <c:v>2510289.9167443947</c:v>
                </c:pt>
                <c:pt idx="1353">
                  <c:v>2517875.9963888391</c:v>
                </c:pt>
                <c:pt idx="1354">
                  <c:v>2525973.0697511653</c:v>
                </c:pt>
                <c:pt idx="1355">
                  <c:v>2535077.8070136653</c:v>
                </c:pt>
                <c:pt idx="1356">
                  <c:v>2546153.8736078846</c:v>
                </c:pt>
                <c:pt idx="1357">
                  <c:v>2558573.1998453848</c:v>
                </c:pt>
                <c:pt idx="1358">
                  <c:v>2571744.9459249629</c:v>
                </c:pt>
                <c:pt idx="1359">
                  <c:v>2586056.2758513582</c:v>
                </c:pt>
                <c:pt idx="1360">
                  <c:v>2600460.4255958539</c:v>
                </c:pt>
                <c:pt idx="1361">
                  <c:v>2610543.4704258949</c:v>
                </c:pt>
                <c:pt idx="1362">
                  <c:v>2612757.8272009464</c:v>
                </c:pt>
                <c:pt idx="1363">
                  <c:v>2612757.8272009464</c:v>
                </c:pt>
                <c:pt idx="1364">
                  <c:v>2612757.8272009464</c:v>
                </c:pt>
                <c:pt idx="1365">
                  <c:v>2612757.8272009464</c:v>
                </c:pt>
                <c:pt idx="1366">
                  <c:v>2612757.8272009464</c:v>
                </c:pt>
                <c:pt idx="1367">
                  <c:v>2612757.8272009464</c:v>
                </c:pt>
                <c:pt idx="1368">
                  <c:v>2618908.0665327813</c:v>
                </c:pt>
                <c:pt idx="1369">
                  <c:v>2628385.824588337</c:v>
                </c:pt>
                <c:pt idx="1370">
                  <c:v>2632286.1329064439</c:v>
                </c:pt>
                <c:pt idx="1371">
                  <c:v>2632286.1329064439</c:v>
                </c:pt>
                <c:pt idx="1372">
                  <c:v>2632286.1329064439</c:v>
                </c:pt>
                <c:pt idx="1373">
                  <c:v>2632286.1329064439</c:v>
                </c:pt>
                <c:pt idx="1374">
                  <c:v>2633718.0730708535</c:v>
                </c:pt>
                <c:pt idx="1375">
                  <c:v>2640773.3153633946</c:v>
                </c:pt>
                <c:pt idx="1376">
                  <c:v>2656948.0195260681</c:v>
                </c:pt>
                <c:pt idx="1377">
                  <c:v>2684508.4356283313</c:v>
                </c:pt>
                <c:pt idx="1378">
                  <c:v>2715189.6368623525</c:v>
                </c:pt>
                <c:pt idx="1379">
                  <c:v>2742427.8934470746</c:v>
                </c:pt>
                <c:pt idx="1380">
                  <c:v>2766174.6298396736</c:v>
                </c:pt>
                <c:pt idx="1381">
                  <c:v>2780066.8414022252</c:v>
                </c:pt>
                <c:pt idx="1382">
                  <c:v>2780066.8414022252</c:v>
                </c:pt>
                <c:pt idx="1383">
                  <c:v>2780066.8414022252</c:v>
                </c:pt>
                <c:pt idx="1384">
                  <c:v>2780066.8414022252</c:v>
                </c:pt>
                <c:pt idx="1385">
                  <c:v>2780066.8414022252</c:v>
                </c:pt>
                <c:pt idx="1386">
                  <c:v>2780066.8414022252</c:v>
                </c:pt>
                <c:pt idx="1387">
                  <c:v>2780066.8414022252</c:v>
                </c:pt>
                <c:pt idx="1388">
                  <c:v>2780066.8414022252</c:v>
                </c:pt>
                <c:pt idx="1389">
                  <c:v>2780066.8414022252</c:v>
                </c:pt>
                <c:pt idx="1390">
                  <c:v>2780066.8414022252</c:v>
                </c:pt>
                <c:pt idx="1391">
                  <c:v>2780066.8414022252</c:v>
                </c:pt>
                <c:pt idx="1392">
                  <c:v>2780066.8414022252</c:v>
                </c:pt>
                <c:pt idx="1393">
                  <c:v>2780066.8414022252</c:v>
                </c:pt>
                <c:pt idx="1394">
                  <c:v>2780066.8414022252</c:v>
                </c:pt>
                <c:pt idx="1395">
                  <c:v>2780066.8414022252</c:v>
                </c:pt>
                <c:pt idx="1396">
                  <c:v>2780066.8414022252</c:v>
                </c:pt>
                <c:pt idx="1397">
                  <c:v>2781171.9938263055</c:v>
                </c:pt>
                <c:pt idx="1398">
                  <c:v>2784188.9973248653</c:v>
                </c:pt>
                <c:pt idx="1399">
                  <c:v>2789041.1387094655</c:v>
                </c:pt>
                <c:pt idx="1400">
                  <c:v>2795619.6373158889</c:v>
                </c:pt>
                <c:pt idx="1401">
                  <c:v>2803095.2309394935</c:v>
                </c:pt>
                <c:pt idx="1402">
                  <c:v>2812392.1202408825</c:v>
                </c:pt>
                <c:pt idx="1403">
                  <c:v>2826793.0399904712</c:v>
                </c:pt>
                <c:pt idx="1404">
                  <c:v>2849422.9279052345</c:v>
                </c:pt>
                <c:pt idx="1405">
                  <c:v>2874228.4448146028</c:v>
                </c:pt>
                <c:pt idx="1406">
                  <c:v>2891736.9096701583</c:v>
                </c:pt>
                <c:pt idx="1407">
                  <c:v>2898229.9705423806</c:v>
                </c:pt>
                <c:pt idx="1408">
                  <c:v>2898229.9705423806</c:v>
                </c:pt>
                <c:pt idx="1409">
                  <c:v>2898229.9705423806</c:v>
                </c:pt>
                <c:pt idx="1410">
                  <c:v>2898229.9705423806</c:v>
                </c:pt>
                <c:pt idx="1411">
                  <c:v>2898229.9705423806</c:v>
                </c:pt>
                <c:pt idx="1412">
                  <c:v>2898229.9705423806</c:v>
                </c:pt>
                <c:pt idx="1413">
                  <c:v>2898229.9705423806</c:v>
                </c:pt>
                <c:pt idx="1414">
                  <c:v>2898229.9705423806</c:v>
                </c:pt>
                <c:pt idx="1415">
                  <c:v>2898229.9705423806</c:v>
                </c:pt>
                <c:pt idx="1416">
                  <c:v>2898229.9705423806</c:v>
                </c:pt>
                <c:pt idx="1417">
                  <c:v>2898229.9705423806</c:v>
                </c:pt>
                <c:pt idx="1418">
                  <c:v>2898229.9705423806</c:v>
                </c:pt>
                <c:pt idx="1419">
                  <c:v>2898229.9705423806</c:v>
                </c:pt>
                <c:pt idx="1420">
                  <c:v>2898229.9705423806</c:v>
                </c:pt>
                <c:pt idx="1421">
                  <c:v>2904964.628325026</c:v>
                </c:pt>
                <c:pt idx="1422">
                  <c:v>2917325.3835854363</c:v>
                </c:pt>
                <c:pt idx="1423">
                  <c:v>2924753.5364667955</c:v>
                </c:pt>
                <c:pt idx="1424">
                  <c:v>2924753.5364667955</c:v>
                </c:pt>
                <c:pt idx="1425">
                  <c:v>2924753.5364667955</c:v>
                </c:pt>
                <c:pt idx="1426">
                  <c:v>2924753.5364667955</c:v>
                </c:pt>
                <c:pt idx="1427">
                  <c:v>2924753.5364667955</c:v>
                </c:pt>
                <c:pt idx="1428">
                  <c:v>2924753.5364667955</c:v>
                </c:pt>
                <c:pt idx="1429">
                  <c:v>2924753.5364667955</c:v>
                </c:pt>
                <c:pt idx="1430">
                  <c:v>2928645.5172556778</c:v>
                </c:pt>
                <c:pt idx="1431">
                  <c:v>2940690.3221101854</c:v>
                </c:pt>
                <c:pt idx="1432">
                  <c:v>2960872.5061699077</c:v>
                </c:pt>
                <c:pt idx="1433">
                  <c:v>2982223.2027284792</c:v>
                </c:pt>
                <c:pt idx="1434">
                  <c:v>3000200.2849743641</c:v>
                </c:pt>
                <c:pt idx="1435">
                  <c:v>3008908.8167521935</c:v>
                </c:pt>
                <c:pt idx="1436">
                  <c:v>3008908.8167521935</c:v>
                </c:pt>
                <c:pt idx="1437">
                  <c:v>3008908.8167521935</c:v>
                </c:pt>
                <c:pt idx="1438">
                  <c:v>3008908.8167521935</c:v>
                </c:pt>
                <c:pt idx="1439">
                  <c:v>3008908.8167521935</c:v>
                </c:pt>
                <c:pt idx="1440">
                  <c:v>3008908.8167521935</c:v>
                </c:pt>
                <c:pt idx="1441">
                  <c:v>3011248.0276734382</c:v>
                </c:pt>
                <c:pt idx="1442">
                  <c:v>3014237.9364016275</c:v>
                </c:pt>
                <c:pt idx="1443">
                  <c:v>3015082.0929184677</c:v>
                </c:pt>
                <c:pt idx="1444">
                  <c:v>3015082.0929184677</c:v>
                </c:pt>
                <c:pt idx="1445">
                  <c:v>3015082.0929184677</c:v>
                </c:pt>
                <c:pt idx="1446">
                  <c:v>3015082.0929184677</c:v>
                </c:pt>
                <c:pt idx="1447">
                  <c:v>3018330.506897165</c:v>
                </c:pt>
                <c:pt idx="1448">
                  <c:v>3025867.5896402206</c:v>
                </c:pt>
                <c:pt idx="1449">
                  <c:v>3032542.3277480332</c:v>
                </c:pt>
                <c:pt idx="1450">
                  <c:v>3035089.6237563151</c:v>
                </c:pt>
                <c:pt idx="1451">
                  <c:v>3035404.0970840929</c:v>
                </c:pt>
                <c:pt idx="1452">
                  <c:v>3035404.0970840929</c:v>
                </c:pt>
                <c:pt idx="1453">
                  <c:v>3035404.0970840929</c:v>
                </c:pt>
                <c:pt idx="1454">
                  <c:v>3035404.0970840929</c:v>
                </c:pt>
                <c:pt idx="1455">
                  <c:v>3035404.0970840929</c:v>
                </c:pt>
                <c:pt idx="1456">
                  <c:v>3035404.0970840929</c:v>
                </c:pt>
                <c:pt idx="1457">
                  <c:v>3035404.0970840929</c:v>
                </c:pt>
                <c:pt idx="1458">
                  <c:v>3035404.0970840929</c:v>
                </c:pt>
                <c:pt idx="1459">
                  <c:v>3035404.0970840929</c:v>
                </c:pt>
                <c:pt idx="1460">
                  <c:v>3035404.0970840929</c:v>
                </c:pt>
                <c:pt idx="1461">
                  <c:v>3035404.0970840929</c:v>
                </c:pt>
                <c:pt idx="1462">
                  <c:v>3035404.0970840929</c:v>
                </c:pt>
                <c:pt idx="1463">
                  <c:v>3035404.0970840929</c:v>
                </c:pt>
                <c:pt idx="1464">
                  <c:v>3035404.0970840929</c:v>
                </c:pt>
                <c:pt idx="1465">
                  <c:v>3035404.0970840929</c:v>
                </c:pt>
                <c:pt idx="1466">
                  <c:v>3035404.0970840929</c:v>
                </c:pt>
                <c:pt idx="1467">
                  <c:v>3035404.0970840929</c:v>
                </c:pt>
                <c:pt idx="1468">
                  <c:v>3035404.0970840929</c:v>
                </c:pt>
                <c:pt idx="1469">
                  <c:v>3035404.0970840929</c:v>
                </c:pt>
                <c:pt idx="1470">
                  <c:v>3035404.0970840929</c:v>
                </c:pt>
                <c:pt idx="1471">
                  <c:v>3035404.0970840929</c:v>
                </c:pt>
                <c:pt idx="1472">
                  <c:v>3035404.0970840929</c:v>
                </c:pt>
                <c:pt idx="1473">
                  <c:v>3035404.0970840929</c:v>
                </c:pt>
                <c:pt idx="1474">
                  <c:v>3035404.0970840929</c:v>
                </c:pt>
                <c:pt idx="1475">
                  <c:v>3035404.0970840929</c:v>
                </c:pt>
                <c:pt idx="1476">
                  <c:v>3035404.0970840929</c:v>
                </c:pt>
                <c:pt idx="1477">
                  <c:v>3035404.0970840929</c:v>
                </c:pt>
                <c:pt idx="1478">
                  <c:v>3035404.0970840929</c:v>
                </c:pt>
                <c:pt idx="1479">
                  <c:v>3035404.0970840929</c:v>
                </c:pt>
                <c:pt idx="1480">
                  <c:v>3035404.0970840929</c:v>
                </c:pt>
                <c:pt idx="1481">
                  <c:v>3035404.0970840929</c:v>
                </c:pt>
                <c:pt idx="1482">
                  <c:v>3035404.0970840929</c:v>
                </c:pt>
                <c:pt idx="1483">
                  <c:v>3035404.0970840929</c:v>
                </c:pt>
                <c:pt idx="1484">
                  <c:v>3035404.0970840929</c:v>
                </c:pt>
                <c:pt idx="1485">
                  <c:v>3035404.0970840929</c:v>
                </c:pt>
                <c:pt idx="1486">
                  <c:v>3035404.0970840929</c:v>
                </c:pt>
                <c:pt idx="1487">
                  <c:v>3035404.0970840929</c:v>
                </c:pt>
                <c:pt idx="1488">
                  <c:v>3035404.0970840929</c:v>
                </c:pt>
                <c:pt idx="1489">
                  <c:v>3035404.0970840929</c:v>
                </c:pt>
                <c:pt idx="1490">
                  <c:v>3035404.0970840929</c:v>
                </c:pt>
                <c:pt idx="1491">
                  <c:v>3035404.0970840929</c:v>
                </c:pt>
                <c:pt idx="1492">
                  <c:v>3035404.0970840929</c:v>
                </c:pt>
                <c:pt idx="1493">
                  <c:v>3035404.0970840929</c:v>
                </c:pt>
                <c:pt idx="1494">
                  <c:v>3035404.0970840929</c:v>
                </c:pt>
                <c:pt idx="1495">
                  <c:v>3035404.0970840929</c:v>
                </c:pt>
                <c:pt idx="1496">
                  <c:v>3035404.0970840929</c:v>
                </c:pt>
                <c:pt idx="1497">
                  <c:v>3035404.0970840929</c:v>
                </c:pt>
                <c:pt idx="1498">
                  <c:v>3035404.0970840929</c:v>
                </c:pt>
                <c:pt idx="1499">
                  <c:v>3035404.0970840929</c:v>
                </c:pt>
                <c:pt idx="1500">
                  <c:v>3035404.0970840929</c:v>
                </c:pt>
                <c:pt idx="1501">
                  <c:v>3035404.0970840929</c:v>
                </c:pt>
                <c:pt idx="1502">
                  <c:v>3035404.0970840929</c:v>
                </c:pt>
                <c:pt idx="1503">
                  <c:v>3035404.0970840929</c:v>
                </c:pt>
                <c:pt idx="1504">
                  <c:v>3035404.0970840929</c:v>
                </c:pt>
                <c:pt idx="1505">
                  <c:v>3035404.0970840929</c:v>
                </c:pt>
                <c:pt idx="1506">
                  <c:v>3035404.0970840929</c:v>
                </c:pt>
                <c:pt idx="1507">
                  <c:v>3035404.0970840929</c:v>
                </c:pt>
                <c:pt idx="1508">
                  <c:v>3035404.0970840929</c:v>
                </c:pt>
                <c:pt idx="1509">
                  <c:v>3035404.0970840929</c:v>
                </c:pt>
                <c:pt idx="1510">
                  <c:v>3035404.0970840929</c:v>
                </c:pt>
                <c:pt idx="1511">
                  <c:v>3035404.0970840929</c:v>
                </c:pt>
                <c:pt idx="1512">
                  <c:v>3035404.0970840929</c:v>
                </c:pt>
                <c:pt idx="1513">
                  <c:v>3035404.0970840929</c:v>
                </c:pt>
                <c:pt idx="1514">
                  <c:v>3035404.0970840929</c:v>
                </c:pt>
                <c:pt idx="1515">
                  <c:v>3035404.0970840929</c:v>
                </c:pt>
                <c:pt idx="1516">
                  <c:v>3035404.0970840929</c:v>
                </c:pt>
                <c:pt idx="1517">
                  <c:v>3035404.0970840929</c:v>
                </c:pt>
                <c:pt idx="1518">
                  <c:v>3035404.0970840929</c:v>
                </c:pt>
                <c:pt idx="1519">
                  <c:v>3035404.0970840929</c:v>
                </c:pt>
                <c:pt idx="1520">
                  <c:v>3035404.0970840929</c:v>
                </c:pt>
                <c:pt idx="1521">
                  <c:v>3035404.0970840929</c:v>
                </c:pt>
                <c:pt idx="1522">
                  <c:v>3035404.0970840929</c:v>
                </c:pt>
                <c:pt idx="1523">
                  <c:v>3035404.0970840929</c:v>
                </c:pt>
                <c:pt idx="1524">
                  <c:v>3035593.6050067265</c:v>
                </c:pt>
                <c:pt idx="1525">
                  <c:v>3042572.5831730394</c:v>
                </c:pt>
                <c:pt idx="1526">
                  <c:v>3055055.1145119281</c:v>
                </c:pt>
                <c:pt idx="1527">
                  <c:v>3070718.6944934609</c:v>
                </c:pt>
                <c:pt idx="1528">
                  <c:v>3085987.826773142</c:v>
                </c:pt>
                <c:pt idx="1529">
                  <c:v>3098147.624666146</c:v>
                </c:pt>
                <c:pt idx="1530">
                  <c:v>3106082.0410744278</c:v>
                </c:pt>
                <c:pt idx="1531">
                  <c:v>3109152.1128784209</c:v>
                </c:pt>
                <c:pt idx="1532">
                  <c:v>3109152.1128784209</c:v>
                </c:pt>
                <c:pt idx="1533">
                  <c:v>3109152.1128784209</c:v>
                </c:pt>
                <c:pt idx="1534">
                  <c:v>3109152.1128784209</c:v>
                </c:pt>
                <c:pt idx="1535">
                  <c:v>3109152.1128784209</c:v>
                </c:pt>
                <c:pt idx="1536">
                  <c:v>3109152.1128784209</c:v>
                </c:pt>
                <c:pt idx="1537">
                  <c:v>3109152.1128784209</c:v>
                </c:pt>
                <c:pt idx="1538">
                  <c:v>3109152.1128784209</c:v>
                </c:pt>
                <c:pt idx="1539">
                  <c:v>3109152.1128784209</c:v>
                </c:pt>
                <c:pt idx="1540">
                  <c:v>3109152.1128784209</c:v>
                </c:pt>
                <c:pt idx="1541">
                  <c:v>3109152.1128784209</c:v>
                </c:pt>
                <c:pt idx="1542">
                  <c:v>3109152.1128784209</c:v>
                </c:pt>
                <c:pt idx="1543">
                  <c:v>3109152.1128784209</c:v>
                </c:pt>
                <c:pt idx="1544">
                  <c:v>3109152.1128784209</c:v>
                </c:pt>
                <c:pt idx="1545">
                  <c:v>3109152.1128784209</c:v>
                </c:pt>
                <c:pt idx="1546">
                  <c:v>3109152.1128784209</c:v>
                </c:pt>
                <c:pt idx="1547">
                  <c:v>3109152.1128784209</c:v>
                </c:pt>
                <c:pt idx="1548">
                  <c:v>3109152.1128784209</c:v>
                </c:pt>
                <c:pt idx="1549">
                  <c:v>3109152.1128784209</c:v>
                </c:pt>
                <c:pt idx="1550">
                  <c:v>3109152.1128784209</c:v>
                </c:pt>
                <c:pt idx="1551">
                  <c:v>3109152.1128784209</c:v>
                </c:pt>
                <c:pt idx="1552">
                  <c:v>3109152.1128784209</c:v>
                </c:pt>
                <c:pt idx="1553">
                  <c:v>3109152.1128784209</c:v>
                </c:pt>
                <c:pt idx="1554">
                  <c:v>3109152.1128784209</c:v>
                </c:pt>
                <c:pt idx="1555">
                  <c:v>3109152.1128784209</c:v>
                </c:pt>
                <c:pt idx="1556">
                  <c:v>3109152.1128784209</c:v>
                </c:pt>
                <c:pt idx="1557">
                  <c:v>3109152.1128784209</c:v>
                </c:pt>
                <c:pt idx="1558">
                  <c:v>3109152.1128784209</c:v>
                </c:pt>
                <c:pt idx="1559">
                  <c:v>3109152.1128784209</c:v>
                </c:pt>
                <c:pt idx="1560">
                  <c:v>3109152.1128784209</c:v>
                </c:pt>
                <c:pt idx="1561">
                  <c:v>3109152.1128784209</c:v>
                </c:pt>
                <c:pt idx="1562">
                  <c:v>3109152.1128784209</c:v>
                </c:pt>
                <c:pt idx="1563">
                  <c:v>3109152.1128784209</c:v>
                </c:pt>
                <c:pt idx="1564">
                  <c:v>3109152.1128784209</c:v>
                </c:pt>
                <c:pt idx="1565">
                  <c:v>3109152.1128784209</c:v>
                </c:pt>
                <c:pt idx="1566">
                  <c:v>3109152.1128784209</c:v>
                </c:pt>
                <c:pt idx="1567">
                  <c:v>3109152.1128784209</c:v>
                </c:pt>
                <c:pt idx="1568">
                  <c:v>3109152.1128784209</c:v>
                </c:pt>
                <c:pt idx="1569">
                  <c:v>3109152.1128784209</c:v>
                </c:pt>
                <c:pt idx="1570">
                  <c:v>3109152.1128784209</c:v>
                </c:pt>
                <c:pt idx="1571">
                  <c:v>3109152.1128784209</c:v>
                </c:pt>
                <c:pt idx="1572">
                  <c:v>3109152.1128784209</c:v>
                </c:pt>
                <c:pt idx="1573">
                  <c:v>3109152.1128784209</c:v>
                </c:pt>
                <c:pt idx="1574">
                  <c:v>3109152.1128784209</c:v>
                </c:pt>
                <c:pt idx="1575">
                  <c:v>3109152.1128784209</c:v>
                </c:pt>
                <c:pt idx="1576">
                  <c:v>3109152.1128784209</c:v>
                </c:pt>
                <c:pt idx="1577">
                  <c:v>3109152.1128784209</c:v>
                </c:pt>
                <c:pt idx="1578">
                  <c:v>3109152.1128784209</c:v>
                </c:pt>
                <c:pt idx="1579">
                  <c:v>3109152.1128784209</c:v>
                </c:pt>
                <c:pt idx="1580">
                  <c:v>3109152.1128784209</c:v>
                </c:pt>
                <c:pt idx="1581">
                  <c:v>3109152.1128784209</c:v>
                </c:pt>
                <c:pt idx="1582">
                  <c:v>3109152.1128784209</c:v>
                </c:pt>
                <c:pt idx="1583">
                  <c:v>3109152.1128784209</c:v>
                </c:pt>
                <c:pt idx="1584">
                  <c:v>3109152.1128784209</c:v>
                </c:pt>
                <c:pt idx="1585">
                  <c:v>3109152.1128784209</c:v>
                </c:pt>
                <c:pt idx="1586">
                  <c:v>3109152.1128784209</c:v>
                </c:pt>
                <c:pt idx="1587">
                  <c:v>3109152.1128784209</c:v>
                </c:pt>
                <c:pt idx="1588">
                  <c:v>3109152.1128784209</c:v>
                </c:pt>
                <c:pt idx="1589">
                  <c:v>3109152.1128784209</c:v>
                </c:pt>
                <c:pt idx="1590">
                  <c:v>3109152.1128784209</c:v>
                </c:pt>
                <c:pt idx="1591">
                  <c:v>3109152.1128784209</c:v>
                </c:pt>
                <c:pt idx="1592">
                  <c:v>3109152.1128784209</c:v>
                </c:pt>
                <c:pt idx="1593">
                  <c:v>3109152.1128784209</c:v>
                </c:pt>
                <c:pt idx="1594">
                  <c:v>3109152.1128784209</c:v>
                </c:pt>
                <c:pt idx="1595">
                  <c:v>3109152.1128784209</c:v>
                </c:pt>
                <c:pt idx="1596">
                  <c:v>3109152.1128784209</c:v>
                </c:pt>
                <c:pt idx="1597">
                  <c:v>3109152.1128784209</c:v>
                </c:pt>
                <c:pt idx="1598">
                  <c:v>3109152.1128784209</c:v>
                </c:pt>
                <c:pt idx="1599">
                  <c:v>3109152.1128784209</c:v>
                </c:pt>
                <c:pt idx="1600">
                  <c:v>3109152.1128784209</c:v>
                </c:pt>
                <c:pt idx="1601">
                  <c:v>3109152.1128784209</c:v>
                </c:pt>
                <c:pt idx="1602">
                  <c:v>3109152.1128784209</c:v>
                </c:pt>
                <c:pt idx="1603">
                  <c:v>3109152.1128784209</c:v>
                </c:pt>
                <c:pt idx="1604">
                  <c:v>3109152.1128784209</c:v>
                </c:pt>
                <c:pt idx="1605">
                  <c:v>3109152.1128784209</c:v>
                </c:pt>
                <c:pt idx="1606">
                  <c:v>3109152.1128784209</c:v>
                </c:pt>
                <c:pt idx="1607">
                  <c:v>3109152.1128784209</c:v>
                </c:pt>
                <c:pt idx="1608">
                  <c:v>3109152.1128784209</c:v>
                </c:pt>
                <c:pt idx="1609">
                  <c:v>3109152.1128784209</c:v>
                </c:pt>
                <c:pt idx="1610">
                  <c:v>3109152.1128784209</c:v>
                </c:pt>
                <c:pt idx="1611">
                  <c:v>3109152.1128784209</c:v>
                </c:pt>
                <c:pt idx="1612">
                  <c:v>3109152.1128784209</c:v>
                </c:pt>
                <c:pt idx="1613">
                  <c:v>3109152.1128784209</c:v>
                </c:pt>
                <c:pt idx="1614">
                  <c:v>3109152.1128784209</c:v>
                </c:pt>
                <c:pt idx="1615">
                  <c:v>3109152.1128784209</c:v>
                </c:pt>
                <c:pt idx="1616">
                  <c:v>3109152.1128784209</c:v>
                </c:pt>
                <c:pt idx="1617">
                  <c:v>3109152.1128784209</c:v>
                </c:pt>
                <c:pt idx="1618">
                  <c:v>3109152.1128784209</c:v>
                </c:pt>
                <c:pt idx="1619">
                  <c:v>3109152.1128784209</c:v>
                </c:pt>
                <c:pt idx="1620">
                  <c:v>3109152.1128784209</c:v>
                </c:pt>
                <c:pt idx="1621">
                  <c:v>3109152.1128784209</c:v>
                </c:pt>
                <c:pt idx="1622">
                  <c:v>3109152.1128784209</c:v>
                </c:pt>
                <c:pt idx="1623">
                  <c:v>3109152.1128784209</c:v>
                </c:pt>
                <c:pt idx="1624">
                  <c:v>3109152.1128784209</c:v>
                </c:pt>
                <c:pt idx="1625">
                  <c:v>3109152.1128784209</c:v>
                </c:pt>
                <c:pt idx="1626">
                  <c:v>3109152.1128784209</c:v>
                </c:pt>
                <c:pt idx="1627">
                  <c:v>3110341.8456784207</c:v>
                </c:pt>
                <c:pt idx="1628">
                  <c:v>3118258.9715931839</c:v>
                </c:pt>
                <c:pt idx="1629">
                  <c:v>3130363.3463010029</c:v>
                </c:pt>
                <c:pt idx="1630">
                  <c:v>3142595.4815959684</c:v>
                </c:pt>
                <c:pt idx="1631">
                  <c:v>3150307.5645190584</c:v>
                </c:pt>
                <c:pt idx="1632">
                  <c:v>3151287.1001746655</c:v>
                </c:pt>
                <c:pt idx="1633">
                  <c:v>3151287.1001746655</c:v>
                </c:pt>
                <c:pt idx="1634">
                  <c:v>3151287.1001746655</c:v>
                </c:pt>
                <c:pt idx="1635">
                  <c:v>3151287.1001746655</c:v>
                </c:pt>
                <c:pt idx="1636">
                  <c:v>3151287.1001746655</c:v>
                </c:pt>
                <c:pt idx="1637">
                  <c:v>3151287.1001746655</c:v>
                </c:pt>
                <c:pt idx="1638">
                  <c:v>3151287.1001746655</c:v>
                </c:pt>
                <c:pt idx="1639">
                  <c:v>3151287.1001746655</c:v>
                </c:pt>
                <c:pt idx="1640">
                  <c:v>3151287.1001746655</c:v>
                </c:pt>
                <c:pt idx="1641">
                  <c:v>3151287.1001746655</c:v>
                </c:pt>
                <c:pt idx="1642">
                  <c:v>3151287.1001746655</c:v>
                </c:pt>
                <c:pt idx="1643">
                  <c:v>3151287.1001746655</c:v>
                </c:pt>
                <c:pt idx="1644">
                  <c:v>3151287.1001746655</c:v>
                </c:pt>
                <c:pt idx="1645">
                  <c:v>3151287.1001746655</c:v>
                </c:pt>
                <c:pt idx="1646">
                  <c:v>3151287.1001746655</c:v>
                </c:pt>
                <c:pt idx="1647">
                  <c:v>3151287.1001746655</c:v>
                </c:pt>
                <c:pt idx="1648">
                  <c:v>3151287.1001746655</c:v>
                </c:pt>
                <c:pt idx="1649">
                  <c:v>3151287.1001746655</c:v>
                </c:pt>
                <c:pt idx="1650">
                  <c:v>3151287.1001746655</c:v>
                </c:pt>
                <c:pt idx="1651">
                  <c:v>3151287.1001746655</c:v>
                </c:pt>
                <c:pt idx="1652">
                  <c:v>3151287.1001746655</c:v>
                </c:pt>
                <c:pt idx="1653">
                  <c:v>3151287.1001746655</c:v>
                </c:pt>
                <c:pt idx="1654">
                  <c:v>3151287.1001746655</c:v>
                </c:pt>
                <c:pt idx="1655">
                  <c:v>3151287.1001746655</c:v>
                </c:pt>
                <c:pt idx="1656">
                  <c:v>3151287.1001746655</c:v>
                </c:pt>
                <c:pt idx="1657">
                  <c:v>3151287.1001746655</c:v>
                </c:pt>
                <c:pt idx="1658">
                  <c:v>3151287.1001746655</c:v>
                </c:pt>
                <c:pt idx="1659">
                  <c:v>3151287.1001746655</c:v>
                </c:pt>
                <c:pt idx="1660">
                  <c:v>3151287.1001746655</c:v>
                </c:pt>
                <c:pt idx="1661">
                  <c:v>3151287.1001746655</c:v>
                </c:pt>
                <c:pt idx="1662">
                  <c:v>3151287.1001746655</c:v>
                </c:pt>
                <c:pt idx="1663">
                  <c:v>3151287.1001746655</c:v>
                </c:pt>
                <c:pt idx="1664">
                  <c:v>3151287.1001746655</c:v>
                </c:pt>
                <c:pt idx="1665">
                  <c:v>3151287.1001746655</c:v>
                </c:pt>
                <c:pt idx="1666">
                  <c:v>3151287.1001746655</c:v>
                </c:pt>
                <c:pt idx="1667">
                  <c:v>3151287.1001746655</c:v>
                </c:pt>
                <c:pt idx="1668">
                  <c:v>3151287.1001746655</c:v>
                </c:pt>
                <c:pt idx="1669">
                  <c:v>3151287.1001746655</c:v>
                </c:pt>
                <c:pt idx="1670">
                  <c:v>3151287.1001746655</c:v>
                </c:pt>
                <c:pt idx="1671">
                  <c:v>3151287.1001746655</c:v>
                </c:pt>
                <c:pt idx="1672">
                  <c:v>3151287.1001746655</c:v>
                </c:pt>
                <c:pt idx="1673">
                  <c:v>3151287.1001746655</c:v>
                </c:pt>
                <c:pt idx="1674">
                  <c:v>3151287.1001746655</c:v>
                </c:pt>
                <c:pt idx="1675">
                  <c:v>3151287.1001746655</c:v>
                </c:pt>
                <c:pt idx="1676">
                  <c:v>3151287.1001746655</c:v>
                </c:pt>
                <c:pt idx="1677">
                  <c:v>3151287.1001746655</c:v>
                </c:pt>
                <c:pt idx="1678">
                  <c:v>3151287.1001746655</c:v>
                </c:pt>
                <c:pt idx="1679">
                  <c:v>3151287.1001746655</c:v>
                </c:pt>
                <c:pt idx="1680">
                  <c:v>3151287.1001746655</c:v>
                </c:pt>
                <c:pt idx="1681">
                  <c:v>3151287.1001746655</c:v>
                </c:pt>
                <c:pt idx="1682">
                  <c:v>3151287.1001746655</c:v>
                </c:pt>
                <c:pt idx="1683">
                  <c:v>3151287.1001746655</c:v>
                </c:pt>
                <c:pt idx="1684">
                  <c:v>3151287.1001746655</c:v>
                </c:pt>
                <c:pt idx="1685">
                  <c:v>3151287.1001746655</c:v>
                </c:pt>
                <c:pt idx="1686">
                  <c:v>3151287.1001746655</c:v>
                </c:pt>
                <c:pt idx="1687">
                  <c:v>3151287.1001746655</c:v>
                </c:pt>
                <c:pt idx="1688">
                  <c:v>3151287.1001746655</c:v>
                </c:pt>
                <c:pt idx="1689">
                  <c:v>3151287.1001746655</c:v>
                </c:pt>
                <c:pt idx="1690">
                  <c:v>3151287.1001746655</c:v>
                </c:pt>
                <c:pt idx="1691">
                  <c:v>3151287.1001746655</c:v>
                </c:pt>
                <c:pt idx="1692">
                  <c:v>3151287.1001746655</c:v>
                </c:pt>
                <c:pt idx="1693">
                  <c:v>3151287.1001746655</c:v>
                </c:pt>
                <c:pt idx="1694">
                  <c:v>3151287.1001746655</c:v>
                </c:pt>
                <c:pt idx="1695">
                  <c:v>3151287.1001746655</c:v>
                </c:pt>
                <c:pt idx="1696">
                  <c:v>3151287.1001746655</c:v>
                </c:pt>
                <c:pt idx="1697">
                  <c:v>3151287.1001746655</c:v>
                </c:pt>
                <c:pt idx="1698">
                  <c:v>3151287.1001746655</c:v>
                </c:pt>
                <c:pt idx="1699">
                  <c:v>3151287.1001746655</c:v>
                </c:pt>
                <c:pt idx="1700">
                  <c:v>3151287.1001746655</c:v>
                </c:pt>
                <c:pt idx="1701">
                  <c:v>3151287.1001746655</c:v>
                </c:pt>
                <c:pt idx="1702">
                  <c:v>3151287.1001746655</c:v>
                </c:pt>
                <c:pt idx="1703">
                  <c:v>3151287.1001746655</c:v>
                </c:pt>
                <c:pt idx="1704">
                  <c:v>3151287.1001746655</c:v>
                </c:pt>
                <c:pt idx="1705">
                  <c:v>3151287.1001746655</c:v>
                </c:pt>
                <c:pt idx="1706">
                  <c:v>3151287.1001746655</c:v>
                </c:pt>
                <c:pt idx="1707">
                  <c:v>3151287.1001746655</c:v>
                </c:pt>
                <c:pt idx="1708">
                  <c:v>3151287.1001746655</c:v>
                </c:pt>
                <c:pt idx="1709">
                  <c:v>3151287.1001746655</c:v>
                </c:pt>
                <c:pt idx="1710">
                  <c:v>3151287.1001746655</c:v>
                </c:pt>
                <c:pt idx="1711">
                  <c:v>3151287.1001746655</c:v>
                </c:pt>
                <c:pt idx="1712">
                  <c:v>3151287.1001746655</c:v>
                </c:pt>
                <c:pt idx="1713">
                  <c:v>3151287.1001746655</c:v>
                </c:pt>
                <c:pt idx="1714">
                  <c:v>3151287.1001746655</c:v>
                </c:pt>
                <c:pt idx="1715">
                  <c:v>3151287.1001746655</c:v>
                </c:pt>
                <c:pt idx="1716">
                  <c:v>3151287.1001746655</c:v>
                </c:pt>
                <c:pt idx="1717">
                  <c:v>3151287.1001746655</c:v>
                </c:pt>
                <c:pt idx="1718">
                  <c:v>3151287.1001746655</c:v>
                </c:pt>
                <c:pt idx="1719">
                  <c:v>3151287.1001746655</c:v>
                </c:pt>
                <c:pt idx="1720">
                  <c:v>3151287.1001746655</c:v>
                </c:pt>
                <c:pt idx="1721">
                  <c:v>3151287.1001746655</c:v>
                </c:pt>
                <c:pt idx="1722">
                  <c:v>3151287.1001746655</c:v>
                </c:pt>
                <c:pt idx="1723">
                  <c:v>3151287.1001746655</c:v>
                </c:pt>
                <c:pt idx="1724">
                  <c:v>3151287.1001746655</c:v>
                </c:pt>
                <c:pt idx="1725">
                  <c:v>3151287.1001746655</c:v>
                </c:pt>
                <c:pt idx="1726">
                  <c:v>3151287.1001746655</c:v>
                </c:pt>
                <c:pt idx="1727">
                  <c:v>3151287.1001746655</c:v>
                </c:pt>
                <c:pt idx="1728">
                  <c:v>3157878.6919135544</c:v>
                </c:pt>
                <c:pt idx="1729">
                  <c:v>3173816.3255069507</c:v>
                </c:pt>
                <c:pt idx="1730">
                  <c:v>3195286.8110721065</c:v>
                </c:pt>
                <c:pt idx="1731">
                  <c:v>3218591.3935873327</c:v>
                </c:pt>
                <c:pt idx="1732">
                  <c:v>3241931.3963633101</c:v>
                </c:pt>
                <c:pt idx="1733">
                  <c:v>3263614.307243872</c:v>
                </c:pt>
                <c:pt idx="1734">
                  <c:v>3283678.9270406375</c:v>
                </c:pt>
                <c:pt idx="1735">
                  <c:v>3302959.7516555036</c:v>
                </c:pt>
                <c:pt idx="1736">
                  <c:v>3323022.9371251217</c:v>
                </c:pt>
                <c:pt idx="1737">
                  <c:v>3343045.5422516842</c:v>
                </c:pt>
                <c:pt idx="1738">
                  <c:v>3362258.3764372808</c:v>
                </c:pt>
                <c:pt idx="1739">
                  <c:v>3379940.7337760474</c:v>
                </c:pt>
                <c:pt idx="1740">
                  <c:v>3393994.2615293395</c:v>
                </c:pt>
                <c:pt idx="1741">
                  <c:v>3403136.1676451317</c:v>
                </c:pt>
                <c:pt idx="1742">
                  <c:v>3408879.9221951314</c:v>
                </c:pt>
                <c:pt idx="1743">
                  <c:v>3412671.5892444304</c:v>
                </c:pt>
                <c:pt idx="1744">
                  <c:v>3414537.9638055414</c:v>
                </c:pt>
                <c:pt idx="1745">
                  <c:v>3415843.8105176301</c:v>
                </c:pt>
                <c:pt idx="1746">
                  <c:v>3417259.8860550788</c:v>
                </c:pt>
                <c:pt idx="1747">
                  <c:v>3417475.3234425788</c:v>
                </c:pt>
                <c:pt idx="1748">
                  <c:v>3417475.3234425788</c:v>
                </c:pt>
                <c:pt idx="1749">
                  <c:v>3417475.3234425788</c:v>
                </c:pt>
                <c:pt idx="1750">
                  <c:v>3417475.3234425788</c:v>
                </c:pt>
                <c:pt idx="1751">
                  <c:v>3417475.3234425788</c:v>
                </c:pt>
                <c:pt idx="1752">
                  <c:v>3417475.3234425788</c:v>
                </c:pt>
                <c:pt idx="1753">
                  <c:v>3417475.3234425788</c:v>
                </c:pt>
                <c:pt idx="1754">
                  <c:v>3417475.3234425788</c:v>
                </c:pt>
                <c:pt idx="1755">
                  <c:v>3417475.3234425788</c:v>
                </c:pt>
                <c:pt idx="1756">
                  <c:v>3417475.3234425788</c:v>
                </c:pt>
                <c:pt idx="1757">
                  <c:v>3417475.3234425788</c:v>
                </c:pt>
                <c:pt idx="1758">
                  <c:v>3417475.3234425788</c:v>
                </c:pt>
                <c:pt idx="1759">
                  <c:v>3417475.3234425788</c:v>
                </c:pt>
                <c:pt idx="1760">
                  <c:v>3417475.3234425788</c:v>
                </c:pt>
                <c:pt idx="1761">
                  <c:v>3417475.3234425788</c:v>
                </c:pt>
                <c:pt idx="1762">
                  <c:v>3417475.3234425788</c:v>
                </c:pt>
                <c:pt idx="1763">
                  <c:v>3417475.3234425788</c:v>
                </c:pt>
                <c:pt idx="1764">
                  <c:v>3417475.3234425788</c:v>
                </c:pt>
                <c:pt idx="1765">
                  <c:v>3417568.137037544</c:v>
                </c:pt>
                <c:pt idx="1766">
                  <c:v>3421177.560665322</c:v>
                </c:pt>
                <c:pt idx="1767">
                  <c:v>3429350.5181836025</c:v>
                </c:pt>
                <c:pt idx="1768">
                  <c:v>3443004.8354711025</c:v>
                </c:pt>
                <c:pt idx="1769">
                  <c:v>3462322.4840277061</c:v>
                </c:pt>
                <c:pt idx="1770">
                  <c:v>3485765.5547216297</c:v>
                </c:pt>
                <c:pt idx="1771">
                  <c:v>3510362.6291104094</c:v>
                </c:pt>
                <c:pt idx="1772">
                  <c:v>3534024.7274039215</c:v>
                </c:pt>
                <c:pt idx="1773">
                  <c:v>3555830.2168922895</c:v>
                </c:pt>
                <c:pt idx="1774">
                  <c:v>3574624.8104830883</c:v>
                </c:pt>
                <c:pt idx="1775">
                  <c:v>3590263.7874066993</c:v>
                </c:pt>
                <c:pt idx="1776">
                  <c:v>3604183.1907580881</c:v>
                </c:pt>
                <c:pt idx="1777">
                  <c:v>3617958.2418705882</c:v>
                </c:pt>
                <c:pt idx="1778">
                  <c:v>3632933.1786436141</c:v>
                </c:pt>
                <c:pt idx="1779">
                  <c:v>3649793.2250936138</c:v>
                </c:pt>
                <c:pt idx="1780">
                  <c:v>3667724.8050875375</c:v>
                </c:pt>
                <c:pt idx="1781">
                  <c:v>3684826.3006085446</c:v>
                </c:pt>
                <c:pt idx="1782">
                  <c:v>3699460.9679996967</c:v>
                </c:pt>
                <c:pt idx="1783">
                  <c:v>3710971.5291011371</c:v>
                </c:pt>
                <c:pt idx="1784">
                  <c:v>3719412.592398237</c:v>
                </c:pt>
                <c:pt idx="1785">
                  <c:v>3725860.9520291463</c:v>
                </c:pt>
                <c:pt idx="1786">
                  <c:v>3731312.5731205749</c:v>
                </c:pt>
                <c:pt idx="1787">
                  <c:v>3736213.5218635788</c:v>
                </c:pt>
                <c:pt idx="1788">
                  <c:v>3740907.3702620165</c:v>
                </c:pt>
                <c:pt idx="1789">
                  <c:v>3745780.3080685046</c:v>
                </c:pt>
                <c:pt idx="1790">
                  <c:v>3751024.9807555932</c:v>
                </c:pt>
                <c:pt idx="1791">
                  <c:v>3756494.6778171607</c:v>
                </c:pt>
                <c:pt idx="1792">
                  <c:v>3761630.9607680286</c:v>
                </c:pt>
                <c:pt idx="1793">
                  <c:v>3765454.4381626467</c:v>
                </c:pt>
                <c:pt idx="1794">
                  <c:v>3768333.7709575025</c:v>
                </c:pt>
                <c:pt idx="1795">
                  <c:v>3768333.7709575025</c:v>
                </c:pt>
                <c:pt idx="1796">
                  <c:v>3768333.7709575025</c:v>
                </c:pt>
                <c:pt idx="1797">
                  <c:v>3768333.7709575025</c:v>
                </c:pt>
                <c:pt idx="1798">
                  <c:v>3768333.7709575025</c:v>
                </c:pt>
                <c:pt idx="1799">
                  <c:v>3768333.7709575025</c:v>
                </c:pt>
                <c:pt idx="1800">
                  <c:v>3768333.7709575025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F9B-47B3-A27A-6F5A1536BA2A}"/>
            </c:ext>
          </c:extLst>
        </c:ser>
        <c:ser>
          <c:idx val="2"/>
          <c:order val="2"/>
          <c:tx>
            <c:v>Energy Recovered 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WLTC_class_3!$AE$8:$AE$1808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1291.0484179852922</c:v>
                </c:pt>
                <c:pt idx="37">
                  <c:v>7114.084828721966</c:v>
                </c:pt>
                <c:pt idx="38">
                  <c:v>14976.826874939154</c:v>
                </c:pt>
                <c:pt idx="39">
                  <c:v>21672.447492373329</c:v>
                </c:pt>
                <c:pt idx="40">
                  <c:v>27074.072214426291</c:v>
                </c:pt>
                <c:pt idx="41">
                  <c:v>33377.540690599322</c:v>
                </c:pt>
                <c:pt idx="42">
                  <c:v>41040.726479827106</c:v>
                </c:pt>
                <c:pt idx="43">
                  <c:v>47267.978160359206</c:v>
                </c:pt>
                <c:pt idx="44">
                  <c:v>50327.602960620403</c:v>
                </c:pt>
                <c:pt idx="45">
                  <c:v>51074.231509653895</c:v>
                </c:pt>
                <c:pt idx="46">
                  <c:v>51456.859129309021</c:v>
                </c:pt>
                <c:pt idx="47">
                  <c:v>52324.510003607029</c:v>
                </c:pt>
                <c:pt idx="48">
                  <c:v>52911.134291868184</c:v>
                </c:pt>
                <c:pt idx="49">
                  <c:v>52911.134291868184</c:v>
                </c:pt>
                <c:pt idx="50">
                  <c:v>52911.134291868184</c:v>
                </c:pt>
                <c:pt idx="51">
                  <c:v>53765.331600317113</c:v>
                </c:pt>
                <c:pt idx="52">
                  <c:v>56012.677553009038</c:v>
                </c:pt>
                <c:pt idx="53">
                  <c:v>57501.049146937439</c:v>
                </c:pt>
                <c:pt idx="54">
                  <c:v>57587.232437693739</c:v>
                </c:pt>
                <c:pt idx="55">
                  <c:v>57587.232437693739</c:v>
                </c:pt>
                <c:pt idx="56">
                  <c:v>57587.232437693739</c:v>
                </c:pt>
                <c:pt idx="57">
                  <c:v>57587.232437693739</c:v>
                </c:pt>
                <c:pt idx="58">
                  <c:v>57587.232437693739</c:v>
                </c:pt>
                <c:pt idx="59">
                  <c:v>57587.232437693739</c:v>
                </c:pt>
                <c:pt idx="60">
                  <c:v>57587.232437693739</c:v>
                </c:pt>
                <c:pt idx="61">
                  <c:v>57587.232437693739</c:v>
                </c:pt>
                <c:pt idx="62">
                  <c:v>57587.232437693739</c:v>
                </c:pt>
                <c:pt idx="63">
                  <c:v>57587.232437693739</c:v>
                </c:pt>
                <c:pt idx="64">
                  <c:v>57587.232437693739</c:v>
                </c:pt>
                <c:pt idx="65">
                  <c:v>57587.232437693739</c:v>
                </c:pt>
                <c:pt idx="66">
                  <c:v>57587.232437693739</c:v>
                </c:pt>
                <c:pt idx="67">
                  <c:v>57587.232437693739</c:v>
                </c:pt>
                <c:pt idx="68">
                  <c:v>57587.232437693739</c:v>
                </c:pt>
                <c:pt idx="69">
                  <c:v>57587.232437693739</c:v>
                </c:pt>
                <c:pt idx="70">
                  <c:v>57587.232437693739</c:v>
                </c:pt>
                <c:pt idx="71">
                  <c:v>57587.232437693739</c:v>
                </c:pt>
                <c:pt idx="72">
                  <c:v>57587.232437693739</c:v>
                </c:pt>
                <c:pt idx="73">
                  <c:v>57587.232437693739</c:v>
                </c:pt>
                <c:pt idx="74">
                  <c:v>57587.232437693739</c:v>
                </c:pt>
                <c:pt idx="75">
                  <c:v>57587.232437693739</c:v>
                </c:pt>
                <c:pt idx="76">
                  <c:v>57587.232437693739</c:v>
                </c:pt>
                <c:pt idx="77">
                  <c:v>57587.232437693739</c:v>
                </c:pt>
                <c:pt idx="78">
                  <c:v>57587.232437693739</c:v>
                </c:pt>
                <c:pt idx="79">
                  <c:v>57587.232437693739</c:v>
                </c:pt>
                <c:pt idx="80">
                  <c:v>57587.232437693739</c:v>
                </c:pt>
                <c:pt idx="81">
                  <c:v>58625.567243756952</c:v>
                </c:pt>
                <c:pt idx="82">
                  <c:v>59328.010331998375</c:v>
                </c:pt>
                <c:pt idx="83">
                  <c:v>59328.010331998375</c:v>
                </c:pt>
                <c:pt idx="84">
                  <c:v>59400.186746395208</c:v>
                </c:pt>
                <c:pt idx="85">
                  <c:v>59938.985525060067</c:v>
                </c:pt>
                <c:pt idx="86">
                  <c:v>60324.734331005253</c:v>
                </c:pt>
                <c:pt idx="87">
                  <c:v>60415.031101716639</c:v>
                </c:pt>
                <c:pt idx="88">
                  <c:v>62841.626398740053</c:v>
                </c:pt>
                <c:pt idx="89">
                  <c:v>70838.86229755501</c:v>
                </c:pt>
                <c:pt idx="90">
                  <c:v>81207.096281859907</c:v>
                </c:pt>
                <c:pt idx="91">
                  <c:v>89962.376646336284</c:v>
                </c:pt>
                <c:pt idx="92">
                  <c:v>94929.827560493519</c:v>
                </c:pt>
                <c:pt idx="93">
                  <c:v>97389.042962824868</c:v>
                </c:pt>
                <c:pt idx="94">
                  <c:v>99521.392712306028</c:v>
                </c:pt>
                <c:pt idx="95">
                  <c:v>101567.64972002662</c:v>
                </c:pt>
                <c:pt idx="96">
                  <c:v>102699.96100599623</c:v>
                </c:pt>
                <c:pt idx="97">
                  <c:v>103111.43213583771</c:v>
                </c:pt>
                <c:pt idx="98">
                  <c:v>103362.96343905073</c:v>
                </c:pt>
                <c:pt idx="99">
                  <c:v>103362.96343905073</c:v>
                </c:pt>
                <c:pt idx="100">
                  <c:v>103362.96343905073</c:v>
                </c:pt>
                <c:pt idx="101">
                  <c:v>103362.96343905073</c:v>
                </c:pt>
                <c:pt idx="102">
                  <c:v>103362.96343905073</c:v>
                </c:pt>
                <c:pt idx="103">
                  <c:v>103362.96343905073</c:v>
                </c:pt>
                <c:pt idx="104">
                  <c:v>103362.96343905073</c:v>
                </c:pt>
                <c:pt idx="105">
                  <c:v>103362.96343905073</c:v>
                </c:pt>
                <c:pt idx="106">
                  <c:v>103362.96343905073</c:v>
                </c:pt>
                <c:pt idx="107">
                  <c:v>103362.96343905073</c:v>
                </c:pt>
                <c:pt idx="108">
                  <c:v>103362.96343905073</c:v>
                </c:pt>
                <c:pt idx="109">
                  <c:v>103362.96343905073</c:v>
                </c:pt>
                <c:pt idx="110">
                  <c:v>103362.96343905073</c:v>
                </c:pt>
                <c:pt idx="111">
                  <c:v>103362.96343905073</c:v>
                </c:pt>
                <c:pt idx="112">
                  <c:v>103362.96343905073</c:v>
                </c:pt>
                <c:pt idx="113">
                  <c:v>103362.96343905073</c:v>
                </c:pt>
                <c:pt idx="114">
                  <c:v>103362.96343905073</c:v>
                </c:pt>
                <c:pt idx="115">
                  <c:v>103362.96343905073</c:v>
                </c:pt>
                <c:pt idx="116">
                  <c:v>103362.96343905073</c:v>
                </c:pt>
                <c:pt idx="117">
                  <c:v>103362.96343905073</c:v>
                </c:pt>
                <c:pt idx="118">
                  <c:v>103362.96343905073</c:v>
                </c:pt>
                <c:pt idx="119">
                  <c:v>103362.96343905073</c:v>
                </c:pt>
                <c:pt idx="120">
                  <c:v>103362.96343905073</c:v>
                </c:pt>
                <c:pt idx="121">
                  <c:v>103362.96343905073</c:v>
                </c:pt>
                <c:pt idx="122">
                  <c:v>103362.96343905073</c:v>
                </c:pt>
                <c:pt idx="123">
                  <c:v>103362.96343905073</c:v>
                </c:pt>
                <c:pt idx="124">
                  <c:v>103362.96343905073</c:v>
                </c:pt>
                <c:pt idx="125">
                  <c:v>103362.96343905073</c:v>
                </c:pt>
                <c:pt idx="126">
                  <c:v>103362.96343905073</c:v>
                </c:pt>
                <c:pt idx="127">
                  <c:v>103362.96343905073</c:v>
                </c:pt>
                <c:pt idx="128">
                  <c:v>103362.96343905073</c:v>
                </c:pt>
                <c:pt idx="129">
                  <c:v>103362.96343905073</c:v>
                </c:pt>
                <c:pt idx="130">
                  <c:v>103362.96343905073</c:v>
                </c:pt>
                <c:pt idx="131">
                  <c:v>103362.96343905073</c:v>
                </c:pt>
                <c:pt idx="132">
                  <c:v>103362.96343905073</c:v>
                </c:pt>
                <c:pt idx="133">
                  <c:v>103362.96343905073</c:v>
                </c:pt>
                <c:pt idx="134">
                  <c:v>103362.96343905073</c:v>
                </c:pt>
                <c:pt idx="135">
                  <c:v>103362.96343905073</c:v>
                </c:pt>
                <c:pt idx="136">
                  <c:v>103362.96343905073</c:v>
                </c:pt>
                <c:pt idx="137">
                  <c:v>103362.96343905073</c:v>
                </c:pt>
                <c:pt idx="138">
                  <c:v>103362.96343905073</c:v>
                </c:pt>
                <c:pt idx="139">
                  <c:v>103362.96343905073</c:v>
                </c:pt>
                <c:pt idx="140">
                  <c:v>103362.96343905073</c:v>
                </c:pt>
                <c:pt idx="141">
                  <c:v>103362.96343905073</c:v>
                </c:pt>
                <c:pt idx="142">
                  <c:v>103362.96343905073</c:v>
                </c:pt>
                <c:pt idx="143">
                  <c:v>103362.96343905073</c:v>
                </c:pt>
                <c:pt idx="144">
                  <c:v>103362.96343905073</c:v>
                </c:pt>
                <c:pt idx="145">
                  <c:v>103362.96343905073</c:v>
                </c:pt>
                <c:pt idx="146">
                  <c:v>103362.96343905073</c:v>
                </c:pt>
                <c:pt idx="147">
                  <c:v>103362.96343905073</c:v>
                </c:pt>
                <c:pt idx="148">
                  <c:v>103362.96343905073</c:v>
                </c:pt>
                <c:pt idx="149">
                  <c:v>103362.96343905073</c:v>
                </c:pt>
                <c:pt idx="150">
                  <c:v>103362.96343905073</c:v>
                </c:pt>
                <c:pt idx="151">
                  <c:v>105362.16785314657</c:v>
                </c:pt>
                <c:pt idx="152">
                  <c:v>112097.59421133147</c:v>
                </c:pt>
                <c:pt idx="153">
                  <c:v>120703.58540543565</c:v>
                </c:pt>
                <c:pt idx="154">
                  <c:v>126864.45931166774</c:v>
                </c:pt>
                <c:pt idx="155">
                  <c:v>129339.35918714225</c:v>
                </c:pt>
                <c:pt idx="156">
                  <c:v>129339.35918714225</c:v>
                </c:pt>
                <c:pt idx="157">
                  <c:v>129339.35918714225</c:v>
                </c:pt>
                <c:pt idx="158">
                  <c:v>129339.35918714225</c:v>
                </c:pt>
                <c:pt idx="159">
                  <c:v>129339.35918714225</c:v>
                </c:pt>
                <c:pt idx="160">
                  <c:v>129339.35918714225</c:v>
                </c:pt>
                <c:pt idx="161">
                  <c:v>129339.35918714225</c:v>
                </c:pt>
                <c:pt idx="162">
                  <c:v>129339.35918714225</c:v>
                </c:pt>
                <c:pt idx="163">
                  <c:v>129339.35918714225</c:v>
                </c:pt>
                <c:pt idx="164">
                  <c:v>129339.35918714225</c:v>
                </c:pt>
                <c:pt idx="165">
                  <c:v>129339.35918714225</c:v>
                </c:pt>
                <c:pt idx="166">
                  <c:v>129339.35918714225</c:v>
                </c:pt>
                <c:pt idx="167">
                  <c:v>129339.35918714225</c:v>
                </c:pt>
                <c:pt idx="168">
                  <c:v>129339.35918714225</c:v>
                </c:pt>
                <c:pt idx="169">
                  <c:v>129339.35918714225</c:v>
                </c:pt>
                <c:pt idx="170">
                  <c:v>129339.35918714225</c:v>
                </c:pt>
                <c:pt idx="171">
                  <c:v>132275.15364758921</c:v>
                </c:pt>
                <c:pt idx="172">
                  <c:v>140293.95457322022</c:v>
                </c:pt>
                <c:pt idx="173">
                  <c:v>149527.14878337568</c:v>
                </c:pt>
                <c:pt idx="174">
                  <c:v>154967.3247185525</c:v>
                </c:pt>
                <c:pt idx="175">
                  <c:v>156064.81172682269</c:v>
                </c:pt>
                <c:pt idx="176">
                  <c:v>156064.81172682269</c:v>
                </c:pt>
                <c:pt idx="177">
                  <c:v>156064.81172682269</c:v>
                </c:pt>
                <c:pt idx="178">
                  <c:v>156064.81172682269</c:v>
                </c:pt>
                <c:pt idx="179">
                  <c:v>156064.81172682269</c:v>
                </c:pt>
                <c:pt idx="180">
                  <c:v>156064.81172682269</c:v>
                </c:pt>
                <c:pt idx="181">
                  <c:v>156064.81172682269</c:v>
                </c:pt>
                <c:pt idx="182">
                  <c:v>156308.73333405287</c:v>
                </c:pt>
                <c:pt idx="183">
                  <c:v>158844.2182367511</c:v>
                </c:pt>
                <c:pt idx="184">
                  <c:v>162976.69044491873</c:v>
                </c:pt>
                <c:pt idx="185">
                  <c:v>167128.45426643299</c:v>
                </c:pt>
                <c:pt idx="186">
                  <c:v>170475.09707727295</c:v>
                </c:pt>
                <c:pt idx="187">
                  <c:v>172849.14945319144</c:v>
                </c:pt>
                <c:pt idx="188">
                  <c:v>174491.45127574351</c:v>
                </c:pt>
                <c:pt idx="189">
                  <c:v>175600.71643988931</c:v>
                </c:pt>
                <c:pt idx="190">
                  <c:v>176256.47962805227</c:v>
                </c:pt>
                <c:pt idx="191">
                  <c:v>176643.7190678342</c:v>
                </c:pt>
                <c:pt idx="192">
                  <c:v>176789.49887393031</c:v>
                </c:pt>
                <c:pt idx="193">
                  <c:v>176789.49887393031</c:v>
                </c:pt>
                <c:pt idx="194">
                  <c:v>176789.49887393031</c:v>
                </c:pt>
                <c:pt idx="195">
                  <c:v>176789.49887393031</c:v>
                </c:pt>
                <c:pt idx="196">
                  <c:v>176789.49887393031</c:v>
                </c:pt>
                <c:pt idx="197">
                  <c:v>176789.49887393031</c:v>
                </c:pt>
                <c:pt idx="198">
                  <c:v>176789.49887393031</c:v>
                </c:pt>
                <c:pt idx="199">
                  <c:v>176789.49887393031</c:v>
                </c:pt>
                <c:pt idx="200">
                  <c:v>176789.49887393031</c:v>
                </c:pt>
                <c:pt idx="201">
                  <c:v>176789.49887393031</c:v>
                </c:pt>
                <c:pt idx="202">
                  <c:v>176789.49887393031</c:v>
                </c:pt>
                <c:pt idx="203">
                  <c:v>176789.49887393031</c:v>
                </c:pt>
                <c:pt idx="204">
                  <c:v>176789.49887393031</c:v>
                </c:pt>
                <c:pt idx="205">
                  <c:v>176789.49887393031</c:v>
                </c:pt>
                <c:pt idx="206">
                  <c:v>176789.49887393031</c:v>
                </c:pt>
                <c:pt idx="207">
                  <c:v>176789.49887393031</c:v>
                </c:pt>
                <c:pt idx="208">
                  <c:v>176789.49887393031</c:v>
                </c:pt>
                <c:pt idx="209">
                  <c:v>176789.49887393031</c:v>
                </c:pt>
                <c:pt idx="210">
                  <c:v>176789.49887393031</c:v>
                </c:pt>
                <c:pt idx="211">
                  <c:v>176789.49887393031</c:v>
                </c:pt>
                <c:pt idx="212">
                  <c:v>176789.49887393031</c:v>
                </c:pt>
                <c:pt idx="213">
                  <c:v>176789.49887393031</c:v>
                </c:pt>
                <c:pt idx="214">
                  <c:v>176789.49887393031</c:v>
                </c:pt>
                <c:pt idx="215">
                  <c:v>176789.49887393031</c:v>
                </c:pt>
                <c:pt idx="216">
                  <c:v>176789.49887393031</c:v>
                </c:pt>
                <c:pt idx="217">
                  <c:v>176789.49887393031</c:v>
                </c:pt>
                <c:pt idx="218">
                  <c:v>176789.49887393031</c:v>
                </c:pt>
                <c:pt idx="219">
                  <c:v>176789.49887393031</c:v>
                </c:pt>
                <c:pt idx="220">
                  <c:v>176789.49887393031</c:v>
                </c:pt>
                <c:pt idx="221">
                  <c:v>176789.49887393031</c:v>
                </c:pt>
                <c:pt idx="222">
                  <c:v>176789.49887393031</c:v>
                </c:pt>
                <c:pt idx="223">
                  <c:v>176789.49887393031</c:v>
                </c:pt>
                <c:pt idx="224">
                  <c:v>176789.49887393031</c:v>
                </c:pt>
                <c:pt idx="225">
                  <c:v>176789.49887393031</c:v>
                </c:pt>
                <c:pt idx="226">
                  <c:v>176789.49887393031</c:v>
                </c:pt>
                <c:pt idx="227">
                  <c:v>176789.49887393031</c:v>
                </c:pt>
                <c:pt idx="228">
                  <c:v>176789.49887393031</c:v>
                </c:pt>
                <c:pt idx="229">
                  <c:v>176789.49887393031</c:v>
                </c:pt>
                <c:pt idx="230">
                  <c:v>176789.49887393031</c:v>
                </c:pt>
                <c:pt idx="231">
                  <c:v>176789.49887393031</c:v>
                </c:pt>
                <c:pt idx="232">
                  <c:v>177660.97071025529</c:v>
                </c:pt>
                <c:pt idx="233">
                  <c:v>182525.99729406217</c:v>
                </c:pt>
                <c:pt idx="234">
                  <c:v>188616.19221854836</c:v>
                </c:pt>
                <c:pt idx="235">
                  <c:v>192791.14588787625</c:v>
                </c:pt>
                <c:pt idx="236">
                  <c:v>194133.17678499952</c:v>
                </c:pt>
                <c:pt idx="237">
                  <c:v>194632.42100843025</c:v>
                </c:pt>
                <c:pt idx="238">
                  <c:v>196997.20784476615</c:v>
                </c:pt>
                <c:pt idx="239">
                  <c:v>202917.22977456695</c:v>
                </c:pt>
                <c:pt idx="240">
                  <c:v>211009.85714133794</c:v>
                </c:pt>
                <c:pt idx="241">
                  <c:v>217572.0525680843</c:v>
                </c:pt>
                <c:pt idx="242">
                  <c:v>223340.18807673841</c:v>
                </c:pt>
                <c:pt idx="243">
                  <c:v>229404.72605383978</c:v>
                </c:pt>
                <c:pt idx="244">
                  <c:v>234806.35077589276</c:v>
                </c:pt>
                <c:pt idx="245">
                  <c:v>241109.81925206579</c:v>
                </c:pt>
                <c:pt idx="246">
                  <c:v>248773.00504129357</c:v>
                </c:pt>
                <c:pt idx="247">
                  <c:v>255000.25672182566</c:v>
                </c:pt>
                <c:pt idx="248">
                  <c:v>258059.88152208686</c:v>
                </c:pt>
                <c:pt idx="249">
                  <c:v>258806.51007112034</c:v>
                </c:pt>
                <c:pt idx="250">
                  <c:v>259189.13769077547</c:v>
                </c:pt>
                <c:pt idx="251">
                  <c:v>260056.78856507348</c:v>
                </c:pt>
                <c:pt idx="252">
                  <c:v>260643.41285333465</c:v>
                </c:pt>
                <c:pt idx="253">
                  <c:v>260643.41285333465</c:v>
                </c:pt>
                <c:pt idx="254">
                  <c:v>260643.41285333465</c:v>
                </c:pt>
                <c:pt idx="255">
                  <c:v>261497.61016178358</c:v>
                </c:pt>
                <c:pt idx="256">
                  <c:v>262807.71311214339</c:v>
                </c:pt>
                <c:pt idx="257">
                  <c:v>262807.71311214339</c:v>
                </c:pt>
                <c:pt idx="258">
                  <c:v>262807.71311214339</c:v>
                </c:pt>
                <c:pt idx="259">
                  <c:v>262807.71311214339</c:v>
                </c:pt>
                <c:pt idx="260">
                  <c:v>262807.71311214339</c:v>
                </c:pt>
                <c:pt idx="261">
                  <c:v>262807.71311214339</c:v>
                </c:pt>
                <c:pt idx="262">
                  <c:v>262807.71311214339</c:v>
                </c:pt>
                <c:pt idx="263">
                  <c:v>262807.71311214339</c:v>
                </c:pt>
                <c:pt idx="264">
                  <c:v>262807.71311214339</c:v>
                </c:pt>
                <c:pt idx="265">
                  <c:v>262807.71311214339</c:v>
                </c:pt>
                <c:pt idx="266">
                  <c:v>262807.71311214339</c:v>
                </c:pt>
                <c:pt idx="267">
                  <c:v>262807.71311214339</c:v>
                </c:pt>
                <c:pt idx="268">
                  <c:v>262807.71311214339</c:v>
                </c:pt>
                <c:pt idx="269">
                  <c:v>262807.71311214339</c:v>
                </c:pt>
                <c:pt idx="270">
                  <c:v>262807.71311214339</c:v>
                </c:pt>
                <c:pt idx="271">
                  <c:v>262807.71311214339</c:v>
                </c:pt>
                <c:pt idx="272">
                  <c:v>262807.71311214339</c:v>
                </c:pt>
                <c:pt idx="273">
                  <c:v>264304.89987754333</c:v>
                </c:pt>
                <c:pt idx="274">
                  <c:v>270620.77092814661</c:v>
                </c:pt>
                <c:pt idx="275">
                  <c:v>278648.14100160927</c:v>
                </c:pt>
                <c:pt idx="276">
                  <c:v>287294.8659615831</c:v>
                </c:pt>
                <c:pt idx="277">
                  <c:v>296187.72404401435</c:v>
                </c:pt>
                <c:pt idx="278">
                  <c:v>306577.79363785329</c:v>
                </c:pt>
                <c:pt idx="279">
                  <c:v>315837.88121091091</c:v>
                </c:pt>
                <c:pt idx="280">
                  <c:v>319794.21762675763</c:v>
                </c:pt>
                <c:pt idx="281">
                  <c:v>319794.21762675763</c:v>
                </c:pt>
                <c:pt idx="282">
                  <c:v>319794.21762675763</c:v>
                </c:pt>
                <c:pt idx="283">
                  <c:v>319794.21762675763</c:v>
                </c:pt>
                <c:pt idx="284">
                  <c:v>319794.21762675763</c:v>
                </c:pt>
                <c:pt idx="285">
                  <c:v>319794.21762675763</c:v>
                </c:pt>
                <c:pt idx="286">
                  <c:v>319794.21762675763</c:v>
                </c:pt>
                <c:pt idx="287">
                  <c:v>319794.21762675763</c:v>
                </c:pt>
                <c:pt idx="288">
                  <c:v>319794.21762675763</c:v>
                </c:pt>
                <c:pt idx="289">
                  <c:v>319794.21762675763</c:v>
                </c:pt>
                <c:pt idx="290">
                  <c:v>319794.21762675763</c:v>
                </c:pt>
                <c:pt idx="291">
                  <c:v>319794.21762675763</c:v>
                </c:pt>
                <c:pt idx="292">
                  <c:v>320922.83886176348</c:v>
                </c:pt>
                <c:pt idx="293">
                  <c:v>322458.5411050113</c:v>
                </c:pt>
                <c:pt idx="294">
                  <c:v>322774.06218747265</c:v>
                </c:pt>
                <c:pt idx="295">
                  <c:v>322774.06218747265</c:v>
                </c:pt>
                <c:pt idx="296">
                  <c:v>322774.06218747265</c:v>
                </c:pt>
                <c:pt idx="297">
                  <c:v>322774.06218747265</c:v>
                </c:pt>
                <c:pt idx="298">
                  <c:v>322774.06218747265</c:v>
                </c:pt>
                <c:pt idx="299">
                  <c:v>322774.06218747265</c:v>
                </c:pt>
                <c:pt idx="300">
                  <c:v>322774.06218747265</c:v>
                </c:pt>
                <c:pt idx="301">
                  <c:v>322774.06218747265</c:v>
                </c:pt>
                <c:pt idx="302">
                  <c:v>323098.06914162793</c:v>
                </c:pt>
                <c:pt idx="303">
                  <c:v>324407.52670372516</c:v>
                </c:pt>
                <c:pt idx="304">
                  <c:v>327043.03886723396</c:v>
                </c:pt>
                <c:pt idx="305">
                  <c:v>330538.05575379974</c:v>
                </c:pt>
                <c:pt idx="306">
                  <c:v>333043.72365693015</c:v>
                </c:pt>
                <c:pt idx="307">
                  <c:v>333764.18013259338</c:v>
                </c:pt>
                <c:pt idx="308">
                  <c:v>333764.18013259338</c:v>
                </c:pt>
                <c:pt idx="309">
                  <c:v>333764.18013259338</c:v>
                </c:pt>
                <c:pt idx="310">
                  <c:v>333764.18013259338</c:v>
                </c:pt>
                <c:pt idx="311">
                  <c:v>333976.47858453944</c:v>
                </c:pt>
                <c:pt idx="312">
                  <c:v>335178.98015852709</c:v>
                </c:pt>
                <c:pt idx="313">
                  <c:v>337476.86946361064</c:v>
                </c:pt>
                <c:pt idx="314">
                  <c:v>340472.16279694281</c:v>
                </c:pt>
                <c:pt idx="315">
                  <c:v>343350.97387987812</c:v>
                </c:pt>
                <c:pt idx="316">
                  <c:v>345703.85469257069</c:v>
                </c:pt>
                <c:pt idx="317">
                  <c:v>348381.01090024348</c:v>
                </c:pt>
                <c:pt idx="318">
                  <c:v>351823.56703606457</c:v>
                </c:pt>
                <c:pt idx="319">
                  <c:v>355289.35724928771</c:v>
                </c:pt>
                <c:pt idx="320">
                  <c:v>356862.10709940275</c:v>
                </c:pt>
                <c:pt idx="321">
                  <c:v>357097.64694073662</c:v>
                </c:pt>
                <c:pt idx="322">
                  <c:v>357097.64694073662</c:v>
                </c:pt>
                <c:pt idx="323">
                  <c:v>357097.64694073662</c:v>
                </c:pt>
                <c:pt idx="324">
                  <c:v>357120.76208727621</c:v>
                </c:pt>
                <c:pt idx="325">
                  <c:v>357120.76208727621</c:v>
                </c:pt>
                <c:pt idx="326">
                  <c:v>357120.76208727621</c:v>
                </c:pt>
                <c:pt idx="327">
                  <c:v>357120.76208727621</c:v>
                </c:pt>
                <c:pt idx="328">
                  <c:v>359234.09974454792</c:v>
                </c:pt>
                <c:pt idx="329">
                  <c:v>363464.43573348474</c:v>
                </c:pt>
                <c:pt idx="330">
                  <c:v>365442.59878384171</c:v>
                </c:pt>
                <c:pt idx="331">
                  <c:v>365442.59878384171</c:v>
                </c:pt>
                <c:pt idx="332">
                  <c:v>365480.8338924027</c:v>
                </c:pt>
                <c:pt idx="333">
                  <c:v>365586.81709159038</c:v>
                </c:pt>
                <c:pt idx="334">
                  <c:v>365586.81709159038</c:v>
                </c:pt>
                <c:pt idx="335">
                  <c:v>365688.59285397478</c:v>
                </c:pt>
                <c:pt idx="336">
                  <c:v>365688.59285397478</c:v>
                </c:pt>
                <c:pt idx="337">
                  <c:v>365688.59285397478</c:v>
                </c:pt>
                <c:pt idx="338">
                  <c:v>365688.59285397478</c:v>
                </c:pt>
                <c:pt idx="339">
                  <c:v>365688.59285397478</c:v>
                </c:pt>
                <c:pt idx="340">
                  <c:v>365688.59285397478</c:v>
                </c:pt>
                <c:pt idx="341">
                  <c:v>365688.59285397478</c:v>
                </c:pt>
                <c:pt idx="342">
                  <c:v>365688.59285397478</c:v>
                </c:pt>
                <c:pt idx="343">
                  <c:v>365688.59285397478</c:v>
                </c:pt>
                <c:pt idx="344">
                  <c:v>365688.59285397478</c:v>
                </c:pt>
                <c:pt idx="345">
                  <c:v>365688.59285397478</c:v>
                </c:pt>
                <c:pt idx="346">
                  <c:v>365688.59285397478</c:v>
                </c:pt>
                <c:pt idx="347">
                  <c:v>365688.59285397478</c:v>
                </c:pt>
                <c:pt idx="348">
                  <c:v>365688.59285397478</c:v>
                </c:pt>
                <c:pt idx="349">
                  <c:v>365688.59285397478</c:v>
                </c:pt>
                <c:pt idx="350">
                  <c:v>365688.59285397478</c:v>
                </c:pt>
                <c:pt idx="351">
                  <c:v>365688.59285397478</c:v>
                </c:pt>
                <c:pt idx="352">
                  <c:v>365688.59285397478</c:v>
                </c:pt>
                <c:pt idx="353">
                  <c:v>365688.59285397478</c:v>
                </c:pt>
                <c:pt idx="354">
                  <c:v>365688.59285397478</c:v>
                </c:pt>
                <c:pt idx="355">
                  <c:v>365688.59285397478</c:v>
                </c:pt>
                <c:pt idx="356">
                  <c:v>365688.59285397478</c:v>
                </c:pt>
                <c:pt idx="357">
                  <c:v>365688.59285397478</c:v>
                </c:pt>
                <c:pt idx="358">
                  <c:v>366050.13872826356</c:v>
                </c:pt>
                <c:pt idx="359">
                  <c:v>368354.41809747304</c:v>
                </c:pt>
                <c:pt idx="360">
                  <c:v>371252.74222701997</c:v>
                </c:pt>
                <c:pt idx="361">
                  <c:v>373357.47309802513</c:v>
                </c:pt>
                <c:pt idx="362">
                  <c:v>374415.94934082736</c:v>
                </c:pt>
                <c:pt idx="363">
                  <c:v>374629.12993305438</c:v>
                </c:pt>
                <c:pt idx="364">
                  <c:v>374629.12993305438</c:v>
                </c:pt>
                <c:pt idx="365">
                  <c:v>374629.12993305438</c:v>
                </c:pt>
                <c:pt idx="366">
                  <c:v>374629.12993305438</c:v>
                </c:pt>
                <c:pt idx="367">
                  <c:v>374629.12993305438</c:v>
                </c:pt>
                <c:pt idx="368">
                  <c:v>374629.12993305438</c:v>
                </c:pt>
                <c:pt idx="369">
                  <c:v>374629.12993305438</c:v>
                </c:pt>
                <c:pt idx="370">
                  <c:v>374629.12993305438</c:v>
                </c:pt>
                <c:pt idx="371">
                  <c:v>374629.12993305438</c:v>
                </c:pt>
                <c:pt idx="372">
                  <c:v>376886.89585356758</c:v>
                </c:pt>
                <c:pt idx="373">
                  <c:v>381551.7331911191</c:v>
                </c:pt>
                <c:pt idx="374">
                  <c:v>386042.61303525424</c:v>
                </c:pt>
                <c:pt idx="375">
                  <c:v>389027.33259517193</c:v>
                </c:pt>
                <c:pt idx="376">
                  <c:v>390685.35281443264</c:v>
                </c:pt>
                <c:pt idx="377">
                  <c:v>391586.23646344198</c:v>
                </c:pt>
                <c:pt idx="378">
                  <c:v>392069.64880354697</c:v>
                </c:pt>
                <c:pt idx="379">
                  <c:v>392334.13647582108</c:v>
                </c:pt>
                <c:pt idx="380">
                  <c:v>392633.95404211001</c:v>
                </c:pt>
                <c:pt idx="381">
                  <c:v>392992.39278972056</c:v>
                </c:pt>
                <c:pt idx="382">
                  <c:v>393301.49074240477</c:v>
                </c:pt>
                <c:pt idx="383">
                  <c:v>393566.60936527938</c:v>
                </c:pt>
                <c:pt idx="384">
                  <c:v>393751.11054148705</c:v>
                </c:pt>
                <c:pt idx="385">
                  <c:v>393804.13564737781</c:v>
                </c:pt>
                <c:pt idx="386">
                  <c:v>393804.13564737781</c:v>
                </c:pt>
                <c:pt idx="387">
                  <c:v>393804.13564737781</c:v>
                </c:pt>
                <c:pt idx="388">
                  <c:v>393804.13564737781</c:v>
                </c:pt>
                <c:pt idx="389">
                  <c:v>393804.13564737781</c:v>
                </c:pt>
                <c:pt idx="390">
                  <c:v>393804.13564737781</c:v>
                </c:pt>
                <c:pt idx="391">
                  <c:v>393804.13564737781</c:v>
                </c:pt>
                <c:pt idx="392">
                  <c:v>393804.13564737781</c:v>
                </c:pt>
                <c:pt idx="393">
                  <c:v>393804.13564737781</c:v>
                </c:pt>
                <c:pt idx="394">
                  <c:v>393804.13564737781</c:v>
                </c:pt>
                <c:pt idx="395">
                  <c:v>393804.13564737781</c:v>
                </c:pt>
                <c:pt idx="396">
                  <c:v>393804.13564737781</c:v>
                </c:pt>
                <c:pt idx="397">
                  <c:v>393804.13564737781</c:v>
                </c:pt>
                <c:pt idx="398">
                  <c:v>393804.13564737781</c:v>
                </c:pt>
                <c:pt idx="399">
                  <c:v>393804.13564737781</c:v>
                </c:pt>
                <c:pt idx="400">
                  <c:v>393804.13564737781</c:v>
                </c:pt>
                <c:pt idx="401">
                  <c:v>393804.13564737781</c:v>
                </c:pt>
                <c:pt idx="402">
                  <c:v>395204.9446621422</c:v>
                </c:pt>
                <c:pt idx="403">
                  <c:v>397516.98806968081</c:v>
                </c:pt>
                <c:pt idx="404">
                  <c:v>399483.21480987046</c:v>
                </c:pt>
                <c:pt idx="405">
                  <c:v>401154.80942685989</c:v>
                </c:pt>
                <c:pt idx="406">
                  <c:v>402946.17650869279</c:v>
                </c:pt>
                <c:pt idx="407">
                  <c:v>404724.10164603282</c:v>
                </c:pt>
                <c:pt idx="408">
                  <c:v>405936.40070329985</c:v>
                </c:pt>
                <c:pt idx="409">
                  <c:v>406215.82255334652</c:v>
                </c:pt>
                <c:pt idx="410">
                  <c:v>406215.82255334652</c:v>
                </c:pt>
                <c:pt idx="411">
                  <c:v>406215.82255334652</c:v>
                </c:pt>
                <c:pt idx="412">
                  <c:v>406215.82255334652</c:v>
                </c:pt>
                <c:pt idx="413">
                  <c:v>406215.82255334652</c:v>
                </c:pt>
                <c:pt idx="414">
                  <c:v>406215.82255334652</c:v>
                </c:pt>
                <c:pt idx="415">
                  <c:v>406215.82255334652</c:v>
                </c:pt>
                <c:pt idx="416">
                  <c:v>406215.82255334652</c:v>
                </c:pt>
                <c:pt idx="417">
                  <c:v>406215.82255334652</c:v>
                </c:pt>
                <c:pt idx="418">
                  <c:v>406215.82255334652</c:v>
                </c:pt>
                <c:pt idx="419">
                  <c:v>406653.66897137387</c:v>
                </c:pt>
                <c:pt idx="420">
                  <c:v>407592.20317492035</c:v>
                </c:pt>
                <c:pt idx="421">
                  <c:v>407913.58111728262</c:v>
                </c:pt>
                <c:pt idx="422">
                  <c:v>407913.58111728262</c:v>
                </c:pt>
                <c:pt idx="423">
                  <c:v>407913.58111728262</c:v>
                </c:pt>
                <c:pt idx="424">
                  <c:v>407913.58111728262</c:v>
                </c:pt>
                <c:pt idx="425">
                  <c:v>407913.58111728262</c:v>
                </c:pt>
                <c:pt idx="426">
                  <c:v>407913.58111728262</c:v>
                </c:pt>
                <c:pt idx="427">
                  <c:v>407913.58111728262</c:v>
                </c:pt>
                <c:pt idx="428">
                  <c:v>407913.58111728262</c:v>
                </c:pt>
                <c:pt idx="429">
                  <c:v>407913.58111728262</c:v>
                </c:pt>
                <c:pt idx="430">
                  <c:v>407913.58111728262</c:v>
                </c:pt>
                <c:pt idx="431">
                  <c:v>408715.57878633839</c:v>
                </c:pt>
                <c:pt idx="432">
                  <c:v>409367.5244403067</c:v>
                </c:pt>
                <c:pt idx="433">
                  <c:v>409367.5244403067</c:v>
                </c:pt>
                <c:pt idx="434">
                  <c:v>409367.5244403067</c:v>
                </c:pt>
                <c:pt idx="435">
                  <c:v>410525.50233930291</c:v>
                </c:pt>
                <c:pt idx="436">
                  <c:v>414131.21822787356</c:v>
                </c:pt>
                <c:pt idx="437">
                  <c:v>420062.81773462024</c:v>
                </c:pt>
                <c:pt idx="438">
                  <c:v>427446.29441593529</c:v>
                </c:pt>
                <c:pt idx="439">
                  <c:v>434546.02764705539</c:v>
                </c:pt>
                <c:pt idx="440">
                  <c:v>439807.41450455203</c:v>
                </c:pt>
                <c:pt idx="441">
                  <c:v>442491.80781707232</c:v>
                </c:pt>
                <c:pt idx="442">
                  <c:v>443379.81154921802</c:v>
                </c:pt>
                <c:pt idx="443">
                  <c:v>443528.461270498</c:v>
                </c:pt>
                <c:pt idx="444">
                  <c:v>443531.71714498696</c:v>
                </c:pt>
                <c:pt idx="445">
                  <c:v>443531.71714498696</c:v>
                </c:pt>
                <c:pt idx="446">
                  <c:v>443531.71714498696</c:v>
                </c:pt>
                <c:pt idx="447">
                  <c:v>443531.71714498696</c:v>
                </c:pt>
                <c:pt idx="448">
                  <c:v>443531.71714498696</c:v>
                </c:pt>
                <c:pt idx="449">
                  <c:v>443531.71714498696</c:v>
                </c:pt>
                <c:pt idx="450">
                  <c:v>443531.71714498696</c:v>
                </c:pt>
                <c:pt idx="451">
                  <c:v>443531.71714498696</c:v>
                </c:pt>
                <c:pt idx="452">
                  <c:v>443531.71714498696</c:v>
                </c:pt>
                <c:pt idx="453">
                  <c:v>443531.71714498696</c:v>
                </c:pt>
                <c:pt idx="454">
                  <c:v>443531.71714498696</c:v>
                </c:pt>
                <c:pt idx="455">
                  <c:v>443531.71714498696</c:v>
                </c:pt>
                <c:pt idx="456">
                  <c:v>443531.71714498696</c:v>
                </c:pt>
                <c:pt idx="457">
                  <c:v>443531.71714498696</c:v>
                </c:pt>
                <c:pt idx="458">
                  <c:v>443531.71714498696</c:v>
                </c:pt>
                <c:pt idx="459">
                  <c:v>443531.71714498696</c:v>
                </c:pt>
                <c:pt idx="460">
                  <c:v>443531.71714498696</c:v>
                </c:pt>
                <c:pt idx="461">
                  <c:v>443531.71714498696</c:v>
                </c:pt>
                <c:pt idx="462">
                  <c:v>443531.71714498696</c:v>
                </c:pt>
                <c:pt idx="463">
                  <c:v>443531.71714498696</c:v>
                </c:pt>
                <c:pt idx="464">
                  <c:v>443531.71714498696</c:v>
                </c:pt>
                <c:pt idx="465">
                  <c:v>443531.71714498696</c:v>
                </c:pt>
                <c:pt idx="466">
                  <c:v>443531.71714498696</c:v>
                </c:pt>
                <c:pt idx="467">
                  <c:v>443531.71714498696</c:v>
                </c:pt>
                <c:pt idx="468">
                  <c:v>443531.71714498696</c:v>
                </c:pt>
                <c:pt idx="469">
                  <c:v>443531.71714498696</c:v>
                </c:pt>
                <c:pt idx="470">
                  <c:v>443531.71714498696</c:v>
                </c:pt>
                <c:pt idx="471">
                  <c:v>443531.71714498696</c:v>
                </c:pt>
                <c:pt idx="472">
                  <c:v>443531.71714498696</c:v>
                </c:pt>
                <c:pt idx="473">
                  <c:v>443531.71714498696</c:v>
                </c:pt>
                <c:pt idx="474">
                  <c:v>443531.71714498696</c:v>
                </c:pt>
                <c:pt idx="475">
                  <c:v>443531.71714498696</c:v>
                </c:pt>
                <c:pt idx="476">
                  <c:v>443531.71714498696</c:v>
                </c:pt>
                <c:pt idx="477">
                  <c:v>443531.71714498696</c:v>
                </c:pt>
                <c:pt idx="478">
                  <c:v>443531.71714498696</c:v>
                </c:pt>
                <c:pt idx="479">
                  <c:v>443531.71714498696</c:v>
                </c:pt>
                <c:pt idx="480">
                  <c:v>443531.71714498696</c:v>
                </c:pt>
                <c:pt idx="481">
                  <c:v>443531.71714498696</c:v>
                </c:pt>
                <c:pt idx="482">
                  <c:v>443531.71714498696</c:v>
                </c:pt>
                <c:pt idx="483">
                  <c:v>443531.71714498696</c:v>
                </c:pt>
                <c:pt idx="484">
                  <c:v>443531.71714498696</c:v>
                </c:pt>
                <c:pt idx="485">
                  <c:v>443531.71714498696</c:v>
                </c:pt>
                <c:pt idx="486">
                  <c:v>443531.71714498696</c:v>
                </c:pt>
                <c:pt idx="487">
                  <c:v>443531.71714498696</c:v>
                </c:pt>
                <c:pt idx="488">
                  <c:v>443531.71714498696</c:v>
                </c:pt>
                <c:pt idx="489">
                  <c:v>443531.71714498696</c:v>
                </c:pt>
                <c:pt idx="490">
                  <c:v>443531.71714498696</c:v>
                </c:pt>
                <c:pt idx="491">
                  <c:v>443531.71714498696</c:v>
                </c:pt>
                <c:pt idx="492">
                  <c:v>443531.71714498696</c:v>
                </c:pt>
                <c:pt idx="493">
                  <c:v>443531.71714498696</c:v>
                </c:pt>
                <c:pt idx="494">
                  <c:v>443531.71714498696</c:v>
                </c:pt>
                <c:pt idx="495">
                  <c:v>443531.71714498696</c:v>
                </c:pt>
                <c:pt idx="496">
                  <c:v>443531.71714498696</c:v>
                </c:pt>
                <c:pt idx="497">
                  <c:v>443531.71714498696</c:v>
                </c:pt>
                <c:pt idx="498">
                  <c:v>443531.71714498696</c:v>
                </c:pt>
                <c:pt idx="499">
                  <c:v>443531.71714498696</c:v>
                </c:pt>
                <c:pt idx="500">
                  <c:v>443531.71714498696</c:v>
                </c:pt>
                <c:pt idx="501">
                  <c:v>443531.71714498696</c:v>
                </c:pt>
                <c:pt idx="502">
                  <c:v>443531.71714498696</c:v>
                </c:pt>
                <c:pt idx="503">
                  <c:v>443531.71714498696</c:v>
                </c:pt>
                <c:pt idx="504">
                  <c:v>443531.71714498696</c:v>
                </c:pt>
                <c:pt idx="505">
                  <c:v>443531.71714498696</c:v>
                </c:pt>
                <c:pt idx="506">
                  <c:v>443531.71714498696</c:v>
                </c:pt>
                <c:pt idx="507">
                  <c:v>443531.71714498696</c:v>
                </c:pt>
                <c:pt idx="508">
                  <c:v>443531.71714498696</c:v>
                </c:pt>
                <c:pt idx="509">
                  <c:v>443531.71714498696</c:v>
                </c:pt>
                <c:pt idx="510">
                  <c:v>443531.71714498696</c:v>
                </c:pt>
                <c:pt idx="511">
                  <c:v>443531.71714498696</c:v>
                </c:pt>
                <c:pt idx="512">
                  <c:v>443531.71714498696</c:v>
                </c:pt>
                <c:pt idx="513">
                  <c:v>443531.71714498696</c:v>
                </c:pt>
                <c:pt idx="514">
                  <c:v>443531.71714498696</c:v>
                </c:pt>
                <c:pt idx="515">
                  <c:v>443531.71714498696</c:v>
                </c:pt>
                <c:pt idx="516">
                  <c:v>443531.71714498696</c:v>
                </c:pt>
                <c:pt idx="517">
                  <c:v>443531.71714498696</c:v>
                </c:pt>
                <c:pt idx="518">
                  <c:v>443531.71714498696</c:v>
                </c:pt>
                <c:pt idx="519">
                  <c:v>443531.71714498696</c:v>
                </c:pt>
                <c:pt idx="520">
                  <c:v>444109.44157200464</c:v>
                </c:pt>
                <c:pt idx="521">
                  <c:v>445096.47303010832</c:v>
                </c:pt>
                <c:pt idx="522">
                  <c:v>446361.08371315652</c:v>
                </c:pt>
                <c:pt idx="523">
                  <c:v>448448.2490149744</c:v>
                </c:pt>
                <c:pt idx="524">
                  <c:v>451724.87158804364</c:v>
                </c:pt>
                <c:pt idx="525">
                  <c:v>455260.36266229441</c:v>
                </c:pt>
                <c:pt idx="526">
                  <c:v>457521.06030820578</c:v>
                </c:pt>
                <c:pt idx="527">
                  <c:v>458319.32397817663</c:v>
                </c:pt>
                <c:pt idx="528">
                  <c:v>458496.82715196023</c:v>
                </c:pt>
                <c:pt idx="529">
                  <c:v>458542.95090457232</c:v>
                </c:pt>
                <c:pt idx="530">
                  <c:v>458542.95090457232</c:v>
                </c:pt>
                <c:pt idx="531">
                  <c:v>458542.95090457232</c:v>
                </c:pt>
                <c:pt idx="532">
                  <c:v>458542.95090457232</c:v>
                </c:pt>
                <c:pt idx="533">
                  <c:v>458542.95090457232</c:v>
                </c:pt>
                <c:pt idx="534">
                  <c:v>458542.95090457232</c:v>
                </c:pt>
                <c:pt idx="535">
                  <c:v>458542.95090457232</c:v>
                </c:pt>
                <c:pt idx="536">
                  <c:v>458542.95090457232</c:v>
                </c:pt>
                <c:pt idx="537">
                  <c:v>458542.95090457232</c:v>
                </c:pt>
                <c:pt idx="538">
                  <c:v>458542.95090457232</c:v>
                </c:pt>
                <c:pt idx="539">
                  <c:v>458542.95090457232</c:v>
                </c:pt>
                <c:pt idx="540">
                  <c:v>458542.95090457232</c:v>
                </c:pt>
                <c:pt idx="541">
                  <c:v>458542.95090457232</c:v>
                </c:pt>
                <c:pt idx="542">
                  <c:v>458542.95090457232</c:v>
                </c:pt>
                <c:pt idx="543">
                  <c:v>458542.95090457232</c:v>
                </c:pt>
                <c:pt idx="544">
                  <c:v>459575.11972833332</c:v>
                </c:pt>
                <c:pt idx="545">
                  <c:v>461982.47879647993</c:v>
                </c:pt>
                <c:pt idx="546">
                  <c:v>464417.51669699338</c:v>
                </c:pt>
                <c:pt idx="547">
                  <c:v>465953.65993075678</c:v>
                </c:pt>
                <c:pt idx="548">
                  <c:v>466871.89211057517</c:v>
                </c:pt>
                <c:pt idx="549">
                  <c:v>467466.17047108471</c:v>
                </c:pt>
                <c:pt idx="550">
                  <c:v>467898.18951188627</c:v>
                </c:pt>
                <c:pt idx="551">
                  <c:v>467998.49229046755</c:v>
                </c:pt>
                <c:pt idx="552">
                  <c:v>468035.80194954772</c:v>
                </c:pt>
                <c:pt idx="553">
                  <c:v>468072.5346796313</c:v>
                </c:pt>
                <c:pt idx="554">
                  <c:v>468072.5346796313</c:v>
                </c:pt>
                <c:pt idx="555">
                  <c:v>468072.5346796313</c:v>
                </c:pt>
                <c:pt idx="556">
                  <c:v>468072.5346796313</c:v>
                </c:pt>
                <c:pt idx="557">
                  <c:v>468072.5346796313</c:v>
                </c:pt>
                <c:pt idx="558">
                  <c:v>468072.5346796313</c:v>
                </c:pt>
                <c:pt idx="559">
                  <c:v>468072.5346796313</c:v>
                </c:pt>
                <c:pt idx="560">
                  <c:v>468072.5346796313</c:v>
                </c:pt>
                <c:pt idx="561">
                  <c:v>468072.5346796313</c:v>
                </c:pt>
                <c:pt idx="562">
                  <c:v>468072.5346796313</c:v>
                </c:pt>
                <c:pt idx="563">
                  <c:v>468545.65381736431</c:v>
                </c:pt>
                <c:pt idx="564">
                  <c:v>472458.00833816343</c:v>
                </c:pt>
                <c:pt idx="565">
                  <c:v>476623.24943855061</c:v>
                </c:pt>
                <c:pt idx="566">
                  <c:v>478502.06023882079</c:v>
                </c:pt>
                <c:pt idx="567">
                  <c:v>478502.06023882079</c:v>
                </c:pt>
                <c:pt idx="568">
                  <c:v>478502.06023882079</c:v>
                </c:pt>
                <c:pt idx="569">
                  <c:v>478502.06023882079</c:v>
                </c:pt>
                <c:pt idx="570">
                  <c:v>478502.06023882079</c:v>
                </c:pt>
                <c:pt idx="571">
                  <c:v>478502.06023882079</c:v>
                </c:pt>
                <c:pt idx="572">
                  <c:v>478502.06023882079</c:v>
                </c:pt>
                <c:pt idx="573">
                  <c:v>478502.06023882079</c:v>
                </c:pt>
                <c:pt idx="574">
                  <c:v>478502.06023882079</c:v>
                </c:pt>
                <c:pt idx="575">
                  <c:v>478502.06023882079</c:v>
                </c:pt>
                <c:pt idx="576">
                  <c:v>478502.06023882079</c:v>
                </c:pt>
                <c:pt idx="577">
                  <c:v>478502.06023882079</c:v>
                </c:pt>
                <c:pt idx="578">
                  <c:v>478502.06023882079</c:v>
                </c:pt>
                <c:pt idx="579">
                  <c:v>478502.06023882079</c:v>
                </c:pt>
                <c:pt idx="580">
                  <c:v>478502.06023882079</c:v>
                </c:pt>
                <c:pt idx="581">
                  <c:v>478502.06023882079</c:v>
                </c:pt>
                <c:pt idx="582">
                  <c:v>478502.06023882079</c:v>
                </c:pt>
                <c:pt idx="583">
                  <c:v>478502.06023882079</c:v>
                </c:pt>
                <c:pt idx="584">
                  <c:v>478502.06023882079</c:v>
                </c:pt>
                <c:pt idx="585">
                  <c:v>478502.06023882079</c:v>
                </c:pt>
                <c:pt idx="586">
                  <c:v>478502.06023882079</c:v>
                </c:pt>
                <c:pt idx="587">
                  <c:v>478502.06023882079</c:v>
                </c:pt>
                <c:pt idx="588">
                  <c:v>478502.06023882079</c:v>
                </c:pt>
                <c:pt idx="589">
                  <c:v>478502.06023882079</c:v>
                </c:pt>
                <c:pt idx="590">
                  <c:v>478502.06023882079</c:v>
                </c:pt>
                <c:pt idx="591">
                  <c:v>478502.06023882079</c:v>
                </c:pt>
                <c:pt idx="592">
                  <c:v>478502.06023882079</c:v>
                </c:pt>
                <c:pt idx="593">
                  <c:v>478502.06023882079</c:v>
                </c:pt>
                <c:pt idx="594">
                  <c:v>478502.06023882079</c:v>
                </c:pt>
                <c:pt idx="595">
                  <c:v>478502.06023882079</c:v>
                </c:pt>
                <c:pt idx="596">
                  <c:v>478502.06023882079</c:v>
                </c:pt>
                <c:pt idx="597">
                  <c:v>478502.06023882079</c:v>
                </c:pt>
                <c:pt idx="598">
                  <c:v>478502.06023882079</c:v>
                </c:pt>
                <c:pt idx="599">
                  <c:v>478502.06023882079</c:v>
                </c:pt>
                <c:pt idx="600">
                  <c:v>478502.06023882079</c:v>
                </c:pt>
                <c:pt idx="601">
                  <c:v>478502.06023882079</c:v>
                </c:pt>
                <c:pt idx="602">
                  <c:v>478502.06023882079</c:v>
                </c:pt>
                <c:pt idx="603">
                  <c:v>478502.06023882079</c:v>
                </c:pt>
                <c:pt idx="604">
                  <c:v>478502.06023882079</c:v>
                </c:pt>
                <c:pt idx="605">
                  <c:v>478502.06023882079</c:v>
                </c:pt>
                <c:pt idx="606">
                  <c:v>478502.06023882079</c:v>
                </c:pt>
                <c:pt idx="607">
                  <c:v>478502.06023882079</c:v>
                </c:pt>
                <c:pt idx="608">
                  <c:v>478502.06023882079</c:v>
                </c:pt>
                <c:pt idx="609">
                  <c:v>478502.06023882079</c:v>
                </c:pt>
                <c:pt idx="610">
                  <c:v>478502.06023882079</c:v>
                </c:pt>
                <c:pt idx="611">
                  <c:v>478502.06023882079</c:v>
                </c:pt>
                <c:pt idx="612">
                  <c:v>478502.06023882079</c:v>
                </c:pt>
                <c:pt idx="613">
                  <c:v>478502.06023882079</c:v>
                </c:pt>
                <c:pt idx="614">
                  <c:v>478502.06023882079</c:v>
                </c:pt>
                <c:pt idx="615">
                  <c:v>478502.06023882079</c:v>
                </c:pt>
                <c:pt idx="616">
                  <c:v>478502.06023882079</c:v>
                </c:pt>
                <c:pt idx="617">
                  <c:v>478502.06023882079</c:v>
                </c:pt>
                <c:pt idx="618">
                  <c:v>478607.3321965058</c:v>
                </c:pt>
                <c:pt idx="619">
                  <c:v>480129.03097322257</c:v>
                </c:pt>
                <c:pt idx="620">
                  <c:v>482026.70258187037</c:v>
                </c:pt>
                <c:pt idx="621">
                  <c:v>482751.79952584481</c:v>
                </c:pt>
                <c:pt idx="622">
                  <c:v>482751.79952584481</c:v>
                </c:pt>
                <c:pt idx="623">
                  <c:v>482751.79952584481</c:v>
                </c:pt>
                <c:pt idx="624">
                  <c:v>482751.79952584481</c:v>
                </c:pt>
                <c:pt idx="625">
                  <c:v>482751.79952584481</c:v>
                </c:pt>
                <c:pt idx="626">
                  <c:v>482751.79952584481</c:v>
                </c:pt>
                <c:pt idx="627">
                  <c:v>482751.79952584481</c:v>
                </c:pt>
                <c:pt idx="628">
                  <c:v>482751.79952584481</c:v>
                </c:pt>
                <c:pt idx="629">
                  <c:v>482751.79952584481</c:v>
                </c:pt>
                <c:pt idx="630">
                  <c:v>482751.79952584481</c:v>
                </c:pt>
                <c:pt idx="631">
                  <c:v>482751.79952584481</c:v>
                </c:pt>
                <c:pt idx="632">
                  <c:v>482751.79952584481</c:v>
                </c:pt>
                <c:pt idx="633">
                  <c:v>482751.79952584481</c:v>
                </c:pt>
                <c:pt idx="634">
                  <c:v>482751.79952584481</c:v>
                </c:pt>
                <c:pt idx="635">
                  <c:v>482751.79952584481</c:v>
                </c:pt>
                <c:pt idx="636">
                  <c:v>482751.79952584481</c:v>
                </c:pt>
                <c:pt idx="637">
                  <c:v>482751.79952584481</c:v>
                </c:pt>
                <c:pt idx="638">
                  <c:v>482751.79952584481</c:v>
                </c:pt>
                <c:pt idx="639">
                  <c:v>482751.79952584481</c:v>
                </c:pt>
                <c:pt idx="640">
                  <c:v>482751.79952584481</c:v>
                </c:pt>
                <c:pt idx="641">
                  <c:v>482751.79952584481</c:v>
                </c:pt>
                <c:pt idx="642">
                  <c:v>482751.79952584481</c:v>
                </c:pt>
                <c:pt idx="643">
                  <c:v>482751.79952584481</c:v>
                </c:pt>
                <c:pt idx="644">
                  <c:v>482751.79952584481</c:v>
                </c:pt>
                <c:pt idx="645">
                  <c:v>482751.79952584481</c:v>
                </c:pt>
                <c:pt idx="646">
                  <c:v>482751.79952584481</c:v>
                </c:pt>
                <c:pt idx="647">
                  <c:v>482751.79952584481</c:v>
                </c:pt>
                <c:pt idx="648">
                  <c:v>482751.79952584481</c:v>
                </c:pt>
                <c:pt idx="649">
                  <c:v>482751.79952584481</c:v>
                </c:pt>
                <c:pt idx="650">
                  <c:v>482751.79952584481</c:v>
                </c:pt>
                <c:pt idx="651">
                  <c:v>486013.44742671441</c:v>
                </c:pt>
                <c:pt idx="652">
                  <c:v>492220.89651528868</c:v>
                </c:pt>
                <c:pt idx="653">
                  <c:v>498682.10262911615</c:v>
                </c:pt>
                <c:pt idx="654">
                  <c:v>506648.29934821691</c:v>
                </c:pt>
                <c:pt idx="655">
                  <c:v>518235.86388917087</c:v>
                </c:pt>
                <c:pt idx="656">
                  <c:v>530934.80934800743</c:v>
                </c:pt>
                <c:pt idx="657">
                  <c:v>540340.44680372067</c:v>
                </c:pt>
                <c:pt idx="658">
                  <c:v>546328.79261927144</c:v>
                </c:pt>
                <c:pt idx="659">
                  <c:v>552856.68876608473</c:v>
                </c:pt>
                <c:pt idx="660">
                  <c:v>562486.44166239526</c:v>
                </c:pt>
                <c:pt idx="661">
                  <c:v>572812.15110700438</c:v>
                </c:pt>
                <c:pt idx="662">
                  <c:v>581319.80793025834</c:v>
                </c:pt>
                <c:pt idx="663">
                  <c:v>585691.82940124581</c:v>
                </c:pt>
                <c:pt idx="664">
                  <c:v>587068.48231154773</c:v>
                </c:pt>
                <c:pt idx="665">
                  <c:v>587068.48231154773</c:v>
                </c:pt>
                <c:pt idx="666">
                  <c:v>587068.48231154773</c:v>
                </c:pt>
                <c:pt idx="667">
                  <c:v>587068.48231154773</c:v>
                </c:pt>
                <c:pt idx="668">
                  <c:v>587068.48231154773</c:v>
                </c:pt>
                <c:pt idx="669">
                  <c:v>587068.48231154773</c:v>
                </c:pt>
                <c:pt idx="670">
                  <c:v>587068.48231154773</c:v>
                </c:pt>
                <c:pt idx="671">
                  <c:v>587068.48231154773</c:v>
                </c:pt>
                <c:pt idx="672">
                  <c:v>587068.48231154773</c:v>
                </c:pt>
                <c:pt idx="673">
                  <c:v>587068.48231154773</c:v>
                </c:pt>
                <c:pt idx="674">
                  <c:v>587068.48231154773</c:v>
                </c:pt>
                <c:pt idx="675">
                  <c:v>587068.48231154773</c:v>
                </c:pt>
                <c:pt idx="676">
                  <c:v>587068.48231154773</c:v>
                </c:pt>
                <c:pt idx="677">
                  <c:v>587442.49395782978</c:v>
                </c:pt>
                <c:pt idx="678">
                  <c:v>593643.08590319613</c:v>
                </c:pt>
                <c:pt idx="679">
                  <c:v>603010.26593079197</c:v>
                </c:pt>
                <c:pt idx="680">
                  <c:v>613288.45938869368</c:v>
                </c:pt>
                <c:pt idx="681">
                  <c:v>622541.99481880048</c:v>
                </c:pt>
                <c:pt idx="682">
                  <c:v>627431.64335400832</c:v>
                </c:pt>
                <c:pt idx="683">
                  <c:v>630074.06570432731</c:v>
                </c:pt>
                <c:pt idx="684">
                  <c:v>631078.07178065844</c:v>
                </c:pt>
                <c:pt idx="685">
                  <c:v>631078.07178065844</c:v>
                </c:pt>
                <c:pt idx="686">
                  <c:v>631078.07178065844</c:v>
                </c:pt>
                <c:pt idx="687">
                  <c:v>631078.07178065844</c:v>
                </c:pt>
                <c:pt idx="688">
                  <c:v>631078.07178065844</c:v>
                </c:pt>
                <c:pt idx="689">
                  <c:v>631078.07178065844</c:v>
                </c:pt>
                <c:pt idx="690">
                  <c:v>631078.07178065844</c:v>
                </c:pt>
                <c:pt idx="691">
                  <c:v>631078.07178065844</c:v>
                </c:pt>
                <c:pt idx="692">
                  <c:v>631078.07178065844</c:v>
                </c:pt>
                <c:pt idx="693">
                  <c:v>631078.07178065844</c:v>
                </c:pt>
                <c:pt idx="694">
                  <c:v>631078.07178065844</c:v>
                </c:pt>
                <c:pt idx="695">
                  <c:v>631078.07178065844</c:v>
                </c:pt>
                <c:pt idx="696">
                  <c:v>636433.06380489958</c:v>
                </c:pt>
                <c:pt idx="697">
                  <c:v>643192.11191874405</c:v>
                </c:pt>
                <c:pt idx="698">
                  <c:v>647828.87500267115</c:v>
                </c:pt>
                <c:pt idx="699">
                  <c:v>650811.49365571863</c:v>
                </c:pt>
                <c:pt idx="700">
                  <c:v>651679.63229581004</c:v>
                </c:pt>
                <c:pt idx="701">
                  <c:v>651679.63229581004</c:v>
                </c:pt>
                <c:pt idx="702">
                  <c:v>651679.63229581004</c:v>
                </c:pt>
                <c:pt idx="703">
                  <c:v>651679.63229581004</c:v>
                </c:pt>
                <c:pt idx="704">
                  <c:v>651802.42712673079</c:v>
                </c:pt>
                <c:pt idx="705">
                  <c:v>653535.07929490285</c:v>
                </c:pt>
                <c:pt idx="706">
                  <c:v>656473.2915442615</c:v>
                </c:pt>
                <c:pt idx="707">
                  <c:v>659151.05002887</c:v>
                </c:pt>
                <c:pt idx="708">
                  <c:v>660332.86332821508</c:v>
                </c:pt>
                <c:pt idx="709">
                  <c:v>660332.86332821508</c:v>
                </c:pt>
                <c:pt idx="710">
                  <c:v>660332.86332821508</c:v>
                </c:pt>
                <c:pt idx="711">
                  <c:v>660332.86332821508</c:v>
                </c:pt>
                <c:pt idx="712">
                  <c:v>660332.86332821508</c:v>
                </c:pt>
                <c:pt idx="713">
                  <c:v>660332.86332821508</c:v>
                </c:pt>
                <c:pt idx="714">
                  <c:v>662445.03391396673</c:v>
                </c:pt>
                <c:pt idx="715">
                  <c:v>667452.13166956056</c:v>
                </c:pt>
                <c:pt idx="716">
                  <c:v>670748.95406884223</c:v>
                </c:pt>
                <c:pt idx="717">
                  <c:v>671243.90021097334</c:v>
                </c:pt>
                <c:pt idx="718">
                  <c:v>671243.90021097334</c:v>
                </c:pt>
                <c:pt idx="719">
                  <c:v>671243.90021097334</c:v>
                </c:pt>
                <c:pt idx="720">
                  <c:v>671243.90021097334</c:v>
                </c:pt>
                <c:pt idx="721">
                  <c:v>671243.90021097334</c:v>
                </c:pt>
                <c:pt idx="722">
                  <c:v>671243.90021097334</c:v>
                </c:pt>
                <c:pt idx="723">
                  <c:v>671243.90021097334</c:v>
                </c:pt>
                <c:pt idx="724">
                  <c:v>671243.90021097334</c:v>
                </c:pt>
                <c:pt idx="725">
                  <c:v>671243.90021097334</c:v>
                </c:pt>
                <c:pt idx="726">
                  <c:v>671243.90021097334</c:v>
                </c:pt>
                <c:pt idx="727">
                  <c:v>671243.90021097334</c:v>
                </c:pt>
                <c:pt idx="728">
                  <c:v>671243.90021097334</c:v>
                </c:pt>
                <c:pt idx="729">
                  <c:v>671243.90021097334</c:v>
                </c:pt>
                <c:pt idx="730">
                  <c:v>671243.90021097334</c:v>
                </c:pt>
                <c:pt idx="731">
                  <c:v>671243.90021097334</c:v>
                </c:pt>
                <c:pt idx="732">
                  <c:v>671243.90021097334</c:v>
                </c:pt>
                <c:pt idx="733">
                  <c:v>671243.90021097334</c:v>
                </c:pt>
                <c:pt idx="734">
                  <c:v>671243.90021097334</c:v>
                </c:pt>
                <c:pt idx="735">
                  <c:v>671243.90021097334</c:v>
                </c:pt>
                <c:pt idx="736">
                  <c:v>671243.90021097334</c:v>
                </c:pt>
                <c:pt idx="737">
                  <c:v>671243.90021097334</c:v>
                </c:pt>
                <c:pt idx="738">
                  <c:v>671243.90021097334</c:v>
                </c:pt>
                <c:pt idx="739">
                  <c:v>671243.90021097334</c:v>
                </c:pt>
                <c:pt idx="740">
                  <c:v>671243.90021097334</c:v>
                </c:pt>
                <c:pt idx="741">
                  <c:v>671243.90021097334</c:v>
                </c:pt>
                <c:pt idx="742">
                  <c:v>671243.90021097334</c:v>
                </c:pt>
                <c:pt idx="743">
                  <c:v>671243.90021097334</c:v>
                </c:pt>
                <c:pt idx="744">
                  <c:v>671243.90021097334</c:v>
                </c:pt>
                <c:pt idx="745">
                  <c:v>671243.90021097334</c:v>
                </c:pt>
                <c:pt idx="746">
                  <c:v>671243.90021097334</c:v>
                </c:pt>
                <c:pt idx="747">
                  <c:v>671243.90021097334</c:v>
                </c:pt>
                <c:pt idx="748">
                  <c:v>671243.90021097334</c:v>
                </c:pt>
                <c:pt idx="749">
                  <c:v>671243.90021097334</c:v>
                </c:pt>
                <c:pt idx="750">
                  <c:v>671243.90021097334</c:v>
                </c:pt>
                <c:pt idx="751">
                  <c:v>671243.90021097334</c:v>
                </c:pt>
                <c:pt idx="752">
                  <c:v>671243.90021097334</c:v>
                </c:pt>
                <c:pt idx="753">
                  <c:v>671321.63605096051</c:v>
                </c:pt>
                <c:pt idx="754">
                  <c:v>672448.44544264069</c:v>
                </c:pt>
                <c:pt idx="755">
                  <c:v>674586.87580443453</c:v>
                </c:pt>
                <c:pt idx="756">
                  <c:v>680047.42866395402</c:v>
                </c:pt>
                <c:pt idx="757">
                  <c:v>691021.79825890588</c:v>
                </c:pt>
                <c:pt idx="758">
                  <c:v>705309.86743128812</c:v>
                </c:pt>
                <c:pt idx="759">
                  <c:v>718781.13643340056</c:v>
                </c:pt>
                <c:pt idx="760">
                  <c:v>730401.38094039087</c:v>
                </c:pt>
                <c:pt idx="761">
                  <c:v>740128.47323434695</c:v>
                </c:pt>
                <c:pt idx="762">
                  <c:v>746756.43458222656</c:v>
                </c:pt>
                <c:pt idx="763">
                  <c:v>750086.46055796219</c:v>
                </c:pt>
                <c:pt idx="764">
                  <c:v>750376.73124917457</c:v>
                </c:pt>
                <c:pt idx="765">
                  <c:v>750376.73124917457</c:v>
                </c:pt>
                <c:pt idx="766">
                  <c:v>750376.73124917457</c:v>
                </c:pt>
                <c:pt idx="767">
                  <c:v>750376.73124917457</c:v>
                </c:pt>
                <c:pt idx="768">
                  <c:v>750376.73124917457</c:v>
                </c:pt>
                <c:pt idx="769">
                  <c:v>750376.73124917457</c:v>
                </c:pt>
                <c:pt idx="770">
                  <c:v>750376.73124917457</c:v>
                </c:pt>
                <c:pt idx="771">
                  <c:v>750376.73124917457</c:v>
                </c:pt>
                <c:pt idx="772">
                  <c:v>750376.73124917457</c:v>
                </c:pt>
                <c:pt idx="773">
                  <c:v>750376.73124917457</c:v>
                </c:pt>
                <c:pt idx="774">
                  <c:v>750376.73124917457</c:v>
                </c:pt>
                <c:pt idx="775">
                  <c:v>750376.73124917457</c:v>
                </c:pt>
                <c:pt idx="776">
                  <c:v>750376.73124917457</c:v>
                </c:pt>
                <c:pt idx="777">
                  <c:v>750376.73124917457</c:v>
                </c:pt>
                <c:pt idx="778">
                  <c:v>750376.73124917457</c:v>
                </c:pt>
                <c:pt idx="779">
                  <c:v>750376.73124917457</c:v>
                </c:pt>
                <c:pt idx="780">
                  <c:v>750376.73124917457</c:v>
                </c:pt>
                <c:pt idx="781">
                  <c:v>750376.73124917457</c:v>
                </c:pt>
                <c:pt idx="782">
                  <c:v>750376.73124917457</c:v>
                </c:pt>
                <c:pt idx="783">
                  <c:v>750376.73124917457</c:v>
                </c:pt>
                <c:pt idx="784">
                  <c:v>750376.73124917457</c:v>
                </c:pt>
                <c:pt idx="785">
                  <c:v>750376.73124917457</c:v>
                </c:pt>
                <c:pt idx="786">
                  <c:v>750376.73124917457</c:v>
                </c:pt>
                <c:pt idx="787">
                  <c:v>750376.73124917457</c:v>
                </c:pt>
                <c:pt idx="788">
                  <c:v>750376.73124917457</c:v>
                </c:pt>
                <c:pt idx="789">
                  <c:v>750376.73124917457</c:v>
                </c:pt>
                <c:pt idx="790">
                  <c:v>750376.73124917457</c:v>
                </c:pt>
                <c:pt idx="791">
                  <c:v>750376.73124917457</c:v>
                </c:pt>
                <c:pt idx="792">
                  <c:v>750376.73124917457</c:v>
                </c:pt>
                <c:pt idx="793">
                  <c:v>753588.89829512441</c:v>
                </c:pt>
                <c:pt idx="794">
                  <c:v>765978.30660894373</c:v>
                </c:pt>
                <c:pt idx="795">
                  <c:v>785383.29273023584</c:v>
                </c:pt>
                <c:pt idx="796">
                  <c:v>806759.53892682993</c:v>
                </c:pt>
                <c:pt idx="797">
                  <c:v>824705.86803921347</c:v>
                </c:pt>
                <c:pt idx="798">
                  <c:v>835961.09052576812</c:v>
                </c:pt>
                <c:pt idx="799">
                  <c:v>840292.79356388783</c:v>
                </c:pt>
                <c:pt idx="800">
                  <c:v>840292.79356388783</c:v>
                </c:pt>
                <c:pt idx="801">
                  <c:v>840292.79356388783</c:v>
                </c:pt>
                <c:pt idx="802">
                  <c:v>840292.79356388783</c:v>
                </c:pt>
                <c:pt idx="803">
                  <c:v>840292.79356388783</c:v>
                </c:pt>
                <c:pt idx="804">
                  <c:v>840292.79356388783</c:v>
                </c:pt>
                <c:pt idx="805">
                  <c:v>840292.79356388783</c:v>
                </c:pt>
                <c:pt idx="806">
                  <c:v>840292.79356388783</c:v>
                </c:pt>
                <c:pt idx="807">
                  <c:v>840292.79356388783</c:v>
                </c:pt>
                <c:pt idx="808">
                  <c:v>841421.44113078562</c:v>
                </c:pt>
                <c:pt idx="809">
                  <c:v>844957.95082903339</c:v>
                </c:pt>
                <c:pt idx="810">
                  <c:v>850749.82260707021</c:v>
                </c:pt>
                <c:pt idx="811">
                  <c:v>860563.58223850792</c:v>
                </c:pt>
                <c:pt idx="812">
                  <c:v>872842.3314258774</c:v>
                </c:pt>
                <c:pt idx="813">
                  <c:v>884900.46705800167</c:v>
                </c:pt>
                <c:pt idx="814">
                  <c:v>896336.58476934303</c:v>
                </c:pt>
                <c:pt idx="815">
                  <c:v>907190.08563197858</c:v>
                </c:pt>
                <c:pt idx="816">
                  <c:v>916399.56960656657</c:v>
                </c:pt>
                <c:pt idx="817">
                  <c:v>923247.80266723293</c:v>
                </c:pt>
                <c:pt idx="818">
                  <c:v>926278.90526864526</c:v>
                </c:pt>
                <c:pt idx="819">
                  <c:v>926278.90526864526</c:v>
                </c:pt>
                <c:pt idx="820">
                  <c:v>926278.90526864526</c:v>
                </c:pt>
                <c:pt idx="821">
                  <c:v>926278.90526864526</c:v>
                </c:pt>
                <c:pt idx="822">
                  <c:v>926278.90526864526</c:v>
                </c:pt>
                <c:pt idx="823">
                  <c:v>926278.90526864526</c:v>
                </c:pt>
                <c:pt idx="824">
                  <c:v>926278.90526864526</c:v>
                </c:pt>
                <c:pt idx="825">
                  <c:v>926278.90526864526</c:v>
                </c:pt>
                <c:pt idx="826">
                  <c:v>926278.90526864526</c:v>
                </c:pt>
                <c:pt idx="827">
                  <c:v>926278.90526864526</c:v>
                </c:pt>
                <c:pt idx="828">
                  <c:v>926278.90526864526</c:v>
                </c:pt>
                <c:pt idx="829">
                  <c:v>926278.90526864526</c:v>
                </c:pt>
                <c:pt idx="830">
                  <c:v>926278.90526864526</c:v>
                </c:pt>
                <c:pt idx="831">
                  <c:v>926278.90526864526</c:v>
                </c:pt>
                <c:pt idx="832">
                  <c:v>926278.90526864526</c:v>
                </c:pt>
                <c:pt idx="833">
                  <c:v>926278.90526864526</c:v>
                </c:pt>
                <c:pt idx="834">
                  <c:v>926278.90526864526</c:v>
                </c:pt>
                <c:pt idx="835">
                  <c:v>926278.90526864526</c:v>
                </c:pt>
                <c:pt idx="836">
                  <c:v>926278.90526864526</c:v>
                </c:pt>
                <c:pt idx="837">
                  <c:v>926278.90526864526</c:v>
                </c:pt>
                <c:pt idx="838">
                  <c:v>926278.90526864526</c:v>
                </c:pt>
                <c:pt idx="839">
                  <c:v>926278.90526864526</c:v>
                </c:pt>
                <c:pt idx="840">
                  <c:v>926278.90526864526</c:v>
                </c:pt>
                <c:pt idx="841">
                  <c:v>926278.90526864526</c:v>
                </c:pt>
                <c:pt idx="842">
                  <c:v>926278.90526864526</c:v>
                </c:pt>
                <c:pt idx="843">
                  <c:v>926278.90526864526</c:v>
                </c:pt>
                <c:pt idx="844">
                  <c:v>926278.90526864526</c:v>
                </c:pt>
                <c:pt idx="845">
                  <c:v>926278.90526864526</c:v>
                </c:pt>
                <c:pt idx="846">
                  <c:v>926278.90526864526</c:v>
                </c:pt>
                <c:pt idx="847">
                  <c:v>926278.90526864526</c:v>
                </c:pt>
                <c:pt idx="848">
                  <c:v>926278.90526864526</c:v>
                </c:pt>
                <c:pt idx="849">
                  <c:v>926278.90526864526</c:v>
                </c:pt>
                <c:pt idx="850">
                  <c:v>926278.90526864526</c:v>
                </c:pt>
                <c:pt idx="851">
                  <c:v>926278.90526864526</c:v>
                </c:pt>
                <c:pt idx="852">
                  <c:v>926278.90526864526</c:v>
                </c:pt>
                <c:pt idx="853">
                  <c:v>926278.90526864526</c:v>
                </c:pt>
                <c:pt idx="854">
                  <c:v>926278.90526864526</c:v>
                </c:pt>
                <c:pt idx="855">
                  <c:v>926278.90526864526</c:v>
                </c:pt>
                <c:pt idx="856">
                  <c:v>926278.90526864526</c:v>
                </c:pt>
                <c:pt idx="857">
                  <c:v>926278.90526864526</c:v>
                </c:pt>
                <c:pt idx="858">
                  <c:v>926278.90526864526</c:v>
                </c:pt>
                <c:pt idx="859">
                  <c:v>926278.90526864526</c:v>
                </c:pt>
                <c:pt idx="860">
                  <c:v>926278.90526864526</c:v>
                </c:pt>
                <c:pt idx="861">
                  <c:v>926278.90526864526</c:v>
                </c:pt>
                <c:pt idx="862">
                  <c:v>926278.90526864526</c:v>
                </c:pt>
                <c:pt idx="863">
                  <c:v>926278.90526864526</c:v>
                </c:pt>
                <c:pt idx="864">
                  <c:v>926278.90526864526</c:v>
                </c:pt>
                <c:pt idx="865">
                  <c:v>926278.90526864526</c:v>
                </c:pt>
                <c:pt idx="866">
                  <c:v>926278.90526864526</c:v>
                </c:pt>
                <c:pt idx="867">
                  <c:v>926278.90526864526</c:v>
                </c:pt>
                <c:pt idx="868">
                  <c:v>926278.90526864526</c:v>
                </c:pt>
                <c:pt idx="869">
                  <c:v>926278.90526864526</c:v>
                </c:pt>
                <c:pt idx="870">
                  <c:v>926278.90526864526</c:v>
                </c:pt>
                <c:pt idx="871">
                  <c:v>926278.90526864526</c:v>
                </c:pt>
                <c:pt idx="872">
                  <c:v>926278.90526864526</c:v>
                </c:pt>
                <c:pt idx="873">
                  <c:v>926278.90526864526</c:v>
                </c:pt>
                <c:pt idx="874">
                  <c:v>926337.07140842534</c:v>
                </c:pt>
                <c:pt idx="875">
                  <c:v>928327.70375969762</c:v>
                </c:pt>
                <c:pt idx="876">
                  <c:v>931890.93100051756</c:v>
                </c:pt>
                <c:pt idx="877">
                  <c:v>934535.19045971264</c:v>
                </c:pt>
                <c:pt idx="878">
                  <c:v>934535.19045971264</c:v>
                </c:pt>
                <c:pt idx="879">
                  <c:v>934535.19045971264</c:v>
                </c:pt>
                <c:pt idx="880">
                  <c:v>934535.19045971264</c:v>
                </c:pt>
                <c:pt idx="881">
                  <c:v>936307.11662861262</c:v>
                </c:pt>
                <c:pt idx="882">
                  <c:v>936307.11662861262</c:v>
                </c:pt>
                <c:pt idx="883">
                  <c:v>936307.11662861262</c:v>
                </c:pt>
                <c:pt idx="884">
                  <c:v>936307.11662861262</c:v>
                </c:pt>
                <c:pt idx="885">
                  <c:v>936307.11662861262</c:v>
                </c:pt>
                <c:pt idx="886">
                  <c:v>936307.11662861262</c:v>
                </c:pt>
                <c:pt idx="887">
                  <c:v>936307.11662861262</c:v>
                </c:pt>
                <c:pt idx="888">
                  <c:v>936307.11662861262</c:v>
                </c:pt>
                <c:pt idx="889">
                  <c:v>936307.11662861262</c:v>
                </c:pt>
                <c:pt idx="890">
                  <c:v>936307.11662861262</c:v>
                </c:pt>
                <c:pt idx="891">
                  <c:v>937815.38943496661</c:v>
                </c:pt>
                <c:pt idx="892">
                  <c:v>941034.45191060577</c:v>
                </c:pt>
                <c:pt idx="893">
                  <c:v>944512.79120923486</c:v>
                </c:pt>
                <c:pt idx="894">
                  <c:v>946884.02462313639</c:v>
                </c:pt>
                <c:pt idx="895">
                  <c:v>947383.38831327355</c:v>
                </c:pt>
                <c:pt idx="896">
                  <c:v>947383.38831327355</c:v>
                </c:pt>
                <c:pt idx="897">
                  <c:v>947383.38831327355</c:v>
                </c:pt>
                <c:pt idx="898">
                  <c:v>947383.38831327355</c:v>
                </c:pt>
                <c:pt idx="899">
                  <c:v>947383.38831327355</c:v>
                </c:pt>
                <c:pt idx="900">
                  <c:v>947383.38831327355</c:v>
                </c:pt>
                <c:pt idx="901">
                  <c:v>948703.1511785239</c:v>
                </c:pt>
                <c:pt idx="902">
                  <c:v>961489.44490573101</c:v>
                </c:pt>
                <c:pt idx="903">
                  <c:v>982865.6911023251</c:v>
                </c:pt>
                <c:pt idx="904">
                  <c:v>1000812.0202147086</c:v>
                </c:pt>
                <c:pt idx="905">
                  <c:v>1012067.2427012633</c:v>
                </c:pt>
                <c:pt idx="906">
                  <c:v>1016398.945739383</c:v>
                </c:pt>
                <c:pt idx="907">
                  <c:v>1016398.945739383</c:v>
                </c:pt>
                <c:pt idx="908">
                  <c:v>1016398.945739383</c:v>
                </c:pt>
                <c:pt idx="909">
                  <c:v>1016398.945739383</c:v>
                </c:pt>
                <c:pt idx="910">
                  <c:v>1016398.945739383</c:v>
                </c:pt>
                <c:pt idx="911">
                  <c:v>1016398.945739383</c:v>
                </c:pt>
                <c:pt idx="912">
                  <c:v>1016398.945739383</c:v>
                </c:pt>
                <c:pt idx="913">
                  <c:v>1016398.945739383</c:v>
                </c:pt>
                <c:pt idx="914">
                  <c:v>1016398.945739383</c:v>
                </c:pt>
                <c:pt idx="915">
                  <c:v>1016398.945739383</c:v>
                </c:pt>
                <c:pt idx="916">
                  <c:v>1016398.945739383</c:v>
                </c:pt>
                <c:pt idx="917">
                  <c:v>1016398.945739383</c:v>
                </c:pt>
                <c:pt idx="918">
                  <c:v>1016398.945739383</c:v>
                </c:pt>
                <c:pt idx="919">
                  <c:v>1016398.945739383</c:v>
                </c:pt>
                <c:pt idx="920">
                  <c:v>1016398.945739383</c:v>
                </c:pt>
                <c:pt idx="921">
                  <c:v>1016398.945739383</c:v>
                </c:pt>
                <c:pt idx="922">
                  <c:v>1016398.945739383</c:v>
                </c:pt>
                <c:pt idx="923">
                  <c:v>1016398.945739383</c:v>
                </c:pt>
                <c:pt idx="924">
                  <c:v>1016398.945739383</c:v>
                </c:pt>
                <c:pt idx="925">
                  <c:v>1019317.8968922097</c:v>
                </c:pt>
                <c:pt idx="926">
                  <c:v>1021418.8279379496</c:v>
                </c:pt>
                <c:pt idx="927">
                  <c:v>1021668.9402548888</c:v>
                </c:pt>
                <c:pt idx="928">
                  <c:v>1021668.9402548888</c:v>
                </c:pt>
                <c:pt idx="929">
                  <c:v>1021668.9402548888</c:v>
                </c:pt>
                <c:pt idx="930">
                  <c:v>1021668.9402548888</c:v>
                </c:pt>
                <c:pt idx="931">
                  <c:v>1021668.9402548888</c:v>
                </c:pt>
                <c:pt idx="932">
                  <c:v>1021668.9402548888</c:v>
                </c:pt>
                <c:pt idx="933">
                  <c:v>1021668.9402548888</c:v>
                </c:pt>
                <c:pt idx="934">
                  <c:v>1023257.9088278438</c:v>
                </c:pt>
                <c:pt idx="935">
                  <c:v>1025093.7732323456</c:v>
                </c:pt>
                <c:pt idx="936">
                  <c:v>1025719.132997339</c:v>
                </c:pt>
                <c:pt idx="937">
                  <c:v>1025719.132997339</c:v>
                </c:pt>
                <c:pt idx="938">
                  <c:v>1025719.132997339</c:v>
                </c:pt>
                <c:pt idx="939">
                  <c:v>1025719.132997339</c:v>
                </c:pt>
                <c:pt idx="940">
                  <c:v>1025719.132997339</c:v>
                </c:pt>
                <c:pt idx="941">
                  <c:v>1025719.132997339</c:v>
                </c:pt>
                <c:pt idx="942">
                  <c:v>1025719.132997339</c:v>
                </c:pt>
                <c:pt idx="943">
                  <c:v>1025719.132997339</c:v>
                </c:pt>
                <c:pt idx="944">
                  <c:v>1025719.132997339</c:v>
                </c:pt>
                <c:pt idx="945">
                  <c:v>1025719.132997339</c:v>
                </c:pt>
                <c:pt idx="946">
                  <c:v>1025719.132997339</c:v>
                </c:pt>
                <c:pt idx="947">
                  <c:v>1025719.132997339</c:v>
                </c:pt>
                <c:pt idx="948">
                  <c:v>1025719.132997339</c:v>
                </c:pt>
                <c:pt idx="949">
                  <c:v>1025719.132997339</c:v>
                </c:pt>
                <c:pt idx="950">
                  <c:v>1025719.132997339</c:v>
                </c:pt>
                <c:pt idx="951">
                  <c:v>1030831.626910028</c:v>
                </c:pt>
                <c:pt idx="952">
                  <c:v>1043195.641322447</c:v>
                </c:pt>
                <c:pt idx="953">
                  <c:v>1060626.2469751607</c:v>
                </c:pt>
                <c:pt idx="954">
                  <c:v>1078075.7131876799</c:v>
                </c:pt>
                <c:pt idx="955">
                  <c:v>1093449.0307845911</c:v>
                </c:pt>
                <c:pt idx="956">
                  <c:v>1106718.8378468005</c:v>
                </c:pt>
                <c:pt idx="957">
                  <c:v>1114150.1607381091</c:v>
                </c:pt>
                <c:pt idx="958">
                  <c:v>1114383.8329642371</c:v>
                </c:pt>
                <c:pt idx="959">
                  <c:v>1114383.8329642371</c:v>
                </c:pt>
                <c:pt idx="960">
                  <c:v>1114383.8329642371</c:v>
                </c:pt>
                <c:pt idx="961">
                  <c:v>1114383.8329642371</c:v>
                </c:pt>
                <c:pt idx="962">
                  <c:v>1114383.8329642371</c:v>
                </c:pt>
                <c:pt idx="963">
                  <c:v>1114383.8329642371</c:v>
                </c:pt>
                <c:pt idx="964">
                  <c:v>1114383.8329642371</c:v>
                </c:pt>
                <c:pt idx="965">
                  <c:v>1114383.8329642371</c:v>
                </c:pt>
                <c:pt idx="966">
                  <c:v>1114383.8329642371</c:v>
                </c:pt>
                <c:pt idx="967">
                  <c:v>1114383.8329642371</c:v>
                </c:pt>
                <c:pt idx="968">
                  <c:v>1114383.8329642371</c:v>
                </c:pt>
                <c:pt idx="969">
                  <c:v>1114411.5292344124</c:v>
                </c:pt>
                <c:pt idx="970">
                  <c:v>1117278.2767970581</c:v>
                </c:pt>
                <c:pt idx="971">
                  <c:v>1125330.0451593907</c:v>
                </c:pt>
                <c:pt idx="972">
                  <c:v>1139949.5752642071</c:v>
                </c:pt>
                <c:pt idx="973">
                  <c:v>1156423.3788935936</c:v>
                </c:pt>
                <c:pt idx="974">
                  <c:v>1170807.6493208129</c:v>
                </c:pt>
                <c:pt idx="975">
                  <c:v>1183076.8342775051</c:v>
                </c:pt>
                <c:pt idx="976">
                  <c:v>1193314.5405306504</c:v>
                </c:pt>
                <c:pt idx="977">
                  <c:v>1199687.807024606</c:v>
                </c:pt>
                <c:pt idx="978">
                  <c:v>1203205.4950890632</c:v>
                </c:pt>
                <c:pt idx="979">
                  <c:v>1205661.9369299526</c:v>
                </c:pt>
                <c:pt idx="980">
                  <c:v>1207245.2592790755</c:v>
                </c:pt>
                <c:pt idx="981">
                  <c:v>1208211.1167417066</c:v>
                </c:pt>
                <c:pt idx="982">
                  <c:v>1208940.7527549251</c:v>
                </c:pt>
                <c:pt idx="983">
                  <c:v>1209662.790362664</c:v>
                </c:pt>
                <c:pt idx="984">
                  <c:v>1210137.7401012671</c:v>
                </c:pt>
                <c:pt idx="985">
                  <c:v>1210244.760986024</c:v>
                </c:pt>
                <c:pt idx="986">
                  <c:v>1210244.760986024</c:v>
                </c:pt>
                <c:pt idx="987">
                  <c:v>1210244.760986024</c:v>
                </c:pt>
                <c:pt idx="988">
                  <c:v>1210244.760986024</c:v>
                </c:pt>
                <c:pt idx="989">
                  <c:v>1210244.760986024</c:v>
                </c:pt>
                <c:pt idx="990">
                  <c:v>1210244.760986024</c:v>
                </c:pt>
                <c:pt idx="991">
                  <c:v>1210244.760986024</c:v>
                </c:pt>
                <c:pt idx="992">
                  <c:v>1210244.760986024</c:v>
                </c:pt>
                <c:pt idx="993">
                  <c:v>1210244.760986024</c:v>
                </c:pt>
                <c:pt idx="994">
                  <c:v>1210244.760986024</c:v>
                </c:pt>
                <c:pt idx="995">
                  <c:v>1210244.760986024</c:v>
                </c:pt>
                <c:pt idx="996">
                  <c:v>1210244.760986024</c:v>
                </c:pt>
                <c:pt idx="997">
                  <c:v>1210244.760986024</c:v>
                </c:pt>
                <c:pt idx="998">
                  <c:v>1210244.760986024</c:v>
                </c:pt>
                <c:pt idx="999">
                  <c:v>1210244.760986024</c:v>
                </c:pt>
                <c:pt idx="1000">
                  <c:v>1210244.760986024</c:v>
                </c:pt>
                <c:pt idx="1001">
                  <c:v>1210244.760986024</c:v>
                </c:pt>
                <c:pt idx="1002">
                  <c:v>1210244.760986024</c:v>
                </c:pt>
                <c:pt idx="1003">
                  <c:v>1210244.760986024</c:v>
                </c:pt>
                <c:pt idx="1004">
                  <c:v>1210244.760986024</c:v>
                </c:pt>
                <c:pt idx="1005">
                  <c:v>1210244.760986024</c:v>
                </c:pt>
                <c:pt idx="1006">
                  <c:v>1210244.760986024</c:v>
                </c:pt>
                <c:pt idx="1007">
                  <c:v>1210244.760986024</c:v>
                </c:pt>
                <c:pt idx="1008">
                  <c:v>1210244.760986024</c:v>
                </c:pt>
                <c:pt idx="1009">
                  <c:v>1210244.760986024</c:v>
                </c:pt>
                <c:pt idx="1010">
                  <c:v>1210244.760986024</c:v>
                </c:pt>
                <c:pt idx="1011">
                  <c:v>1210244.760986024</c:v>
                </c:pt>
                <c:pt idx="1012">
                  <c:v>1210244.760986024</c:v>
                </c:pt>
                <c:pt idx="1013">
                  <c:v>1210244.760986024</c:v>
                </c:pt>
                <c:pt idx="1014">
                  <c:v>1210244.760986024</c:v>
                </c:pt>
                <c:pt idx="1015">
                  <c:v>1210244.760986024</c:v>
                </c:pt>
                <c:pt idx="1016">
                  <c:v>1210244.760986024</c:v>
                </c:pt>
                <c:pt idx="1017">
                  <c:v>1210244.760986024</c:v>
                </c:pt>
                <c:pt idx="1018">
                  <c:v>1210244.760986024</c:v>
                </c:pt>
                <c:pt idx="1019">
                  <c:v>1210244.760986024</c:v>
                </c:pt>
                <c:pt idx="1020">
                  <c:v>1210244.760986024</c:v>
                </c:pt>
                <c:pt idx="1021">
                  <c:v>1210244.760986024</c:v>
                </c:pt>
                <c:pt idx="1022">
                  <c:v>1210244.760986024</c:v>
                </c:pt>
                <c:pt idx="1023">
                  <c:v>1210244.760986024</c:v>
                </c:pt>
                <c:pt idx="1024">
                  <c:v>1210244.760986024</c:v>
                </c:pt>
                <c:pt idx="1025">
                  <c:v>1210244.760986024</c:v>
                </c:pt>
                <c:pt idx="1026">
                  <c:v>1210244.760986024</c:v>
                </c:pt>
                <c:pt idx="1027">
                  <c:v>1210244.760986024</c:v>
                </c:pt>
                <c:pt idx="1028">
                  <c:v>1210244.760986024</c:v>
                </c:pt>
                <c:pt idx="1029">
                  <c:v>1210244.760986024</c:v>
                </c:pt>
                <c:pt idx="1030">
                  <c:v>1210244.760986024</c:v>
                </c:pt>
                <c:pt idx="1031">
                  <c:v>1210244.760986024</c:v>
                </c:pt>
                <c:pt idx="1032">
                  <c:v>1210244.760986024</c:v>
                </c:pt>
                <c:pt idx="1033">
                  <c:v>1210244.760986024</c:v>
                </c:pt>
                <c:pt idx="1034">
                  <c:v>1210244.760986024</c:v>
                </c:pt>
                <c:pt idx="1035">
                  <c:v>1210244.760986024</c:v>
                </c:pt>
                <c:pt idx="1036">
                  <c:v>1210244.760986024</c:v>
                </c:pt>
                <c:pt idx="1037">
                  <c:v>1210244.760986024</c:v>
                </c:pt>
                <c:pt idx="1038">
                  <c:v>1210244.760986024</c:v>
                </c:pt>
                <c:pt idx="1039">
                  <c:v>1210244.760986024</c:v>
                </c:pt>
                <c:pt idx="1040">
                  <c:v>1210244.760986024</c:v>
                </c:pt>
                <c:pt idx="1041">
                  <c:v>1210244.760986024</c:v>
                </c:pt>
                <c:pt idx="1042">
                  <c:v>1210244.760986024</c:v>
                </c:pt>
                <c:pt idx="1043">
                  <c:v>1210244.760986024</c:v>
                </c:pt>
                <c:pt idx="1044">
                  <c:v>1210244.760986024</c:v>
                </c:pt>
                <c:pt idx="1045">
                  <c:v>1210244.760986024</c:v>
                </c:pt>
                <c:pt idx="1046">
                  <c:v>1210244.760986024</c:v>
                </c:pt>
                <c:pt idx="1047">
                  <c:v>1210244.760986024</c:v>
                </c:pt>
                <c:pt idx="1048">
                  <c:v>1210244.760986024</c:v>
                </c:pt>
                <c:pt idx="1049">
                  <c:v>1210244.760986024</c:v>
                </c:pt>
                <c:pt idx="1050">
                  <c:v>1212934.8937533272</c:v>
                </c:pt>
                <c:pt idx="1051">
                  <c:v>1217956.6862281645</c:v>
                </c:pt>
                <c:pt idx="1052">
                  <c:v>1224286.5153390961</c:v>
                </c:pt>
                <c:pt idx="1053">
                  <c:v>1231948.0220143318</c:v>
                </c:pt>
                <c:pt idx="1054">
                  <c:v>1241451.7277759479</c:v>
                </c:pt>
                <c:pt idx="1055">
                  <c:v>1252996.4258145562</c:v>
                </c:pt>
                <c:pt idx="1056">
                  <c:v>1266123.1539683666</c:v>
                </c:pt>
                <c:pt idx="1057">
                  <c:v>1278673.0174718006</c:v>
                </c:pt>
                <c:pt idx="1058">
                  <c:v>1288113.9610969569</c:v>
                </c:pt>
                <c:pt idx="1059">
                  <c:v>1295042.424298875</c:v>
                </c:pt>
                <c:pt idx="1060">
                  <c:v>1299780.5194491579</c:v>
                </c:pt>
                <c:pt idx="1061">
                  <c:v>1301931.0425516085</c:v>
                </c:pt>
                <c:pt idx="1062">
                  <c:v>1302118.9755173617</c:v>
                </c:pt>
                <c:pt idx="1063">
                  <c:v>1302118.9755173617</c:v>
                </c:pt>
                <c:pt idx="1064">
                  <c:v>1302118.9755173617</c:v>
                </c:pt>
                <c:pt idx="1065">
                  <c:v>1302118.9755173617</c:v>
                </c:pt>
                <c:pt idx="1066">
                  <c:v>1302118.9755173617</c:v>
                </c:pt>
                <c:pt idx="1067">
                  <c:v>1302118.9755173617</c:v>
                </c:pt>
                <c:pt idx="1068">
                  <c:v>1302118.9755173617</c:v>
                </c:pt>
                <c:pt idx="1069">
                  <c:v>1302118.9755173617</c:v>
                </c:pt>
                <c:pt idx="1070">
                  <c:v>1302118.9755173617</c:v>
                </c:pt>
                <c:pt idx="1071">
                  <c:v>1302118.9755173617</c:v>
                </c:pt>
                <c:pt idx="1072">
                  <c:v>1302118.9755173617</c:v>
                </c:pt>
                <c:pt idx="1073">
                  <c:v>1302118.9755173617</c:v>
                </c:pt>
                <c:pt idx="1074">
                  <c:v>1302118.9755173617</c:v>
                </c:pt>
                <c:pt idx="1075">
                  <c:v>1302118.9755173617</c:v>
                </c:pt>
                <c:pt idx="1076">
                  <c:v>1302118.9755173617</c:v>
                </c:pt>
                <c:pt idx="1077">
                  <c:v>1302118.9755173617</c:v>
                </c:pt>
                <c:pt idx="1078">
                  <c:v>1302118.9755173617</c:v>
                </c:pt>
                <c:pt idx="1079">
                  <c:v>1302118.9755173617</c:v>
                </c:pt>
                <c:pt idx="1080">
                  <c:v>1302118.9755173617</c:v>
                </c:pt>
                <c:pt idx="1081">
                  <c:v>1302118.9755173617</c:v>
                </c:pt>
                <c:pt idx="1082">
                  <c:v>1302118.9755173617</c:v>
                </c:pt>
                <c:pt idx="1083">
                  <c:v>1304219.9265271779</c:v>
                </c:pt>
                <c:pt idx="1084">
                  <c:v>1309175.2370893727</c:v>
                </c:pt>
                <c:pt idx="1085">
                  <c:v>1311773.6050662303</c:v>
                </c:pt>
                <c:pt idx="1086">
                  <c:v>1311773.6050662303</c:v>
                </c:pt>
                <c:pt idx="1087">
                  <c:v>1311773.6050662303</c:v>
                </c:pt>
                <c:pt idx="1088">
                  <c:v>1311773.6050662303</c:v>
                </c:pt>
                <c:pt idx="1089">
                  <c:v>1311773.6050662303</c:v>
                </c:pt>
                <c:pt idx="1090">
                  <c:v>1311773.6050662303</c:v>
                </c:pt>
                <c:pt idx="1091">
                  <c:v>1311773.6050662303</c:v>
                </c:pt>
                <c:pt idx="1092">
                  <c:v>1311773.6050662303</c:v>
                </c:pt>
                <c:pt idx="1093">
                  <c:v>1311773.6050662303</c:v>
                </c:pt>
                <c:pt idx="1094">
                  <c:v>1311773.6050662303</c:v>
                </c:pt>
                <c:pt idx="1095">
                  <c:v>1311773.6050662303</c:v>
                </c:pt>
                <c:pt idx="1096">
                  <c:v>1311773.6050662303</c:v>
                </c:pt>
                <c:pt idx="1097">
                  <c:v>1311773.6050662303</c:v>
                </c:pt>
                <c:pt idx="1098">
                  <c:v>1312519.9650730987</c:v>
                </c:pt>
                <c:pt idx="1099">
                  <c:v>1317543.0400927376</c:v>
                </c:pt>
                <c:pt idx="1100">
                  <c:v>1322982.6100808647</c:v>
                </c:pt>
                <c:pt idx="1101">
                  <c:v>1324570.7961529812</c:v>
                </c:pt>
                <c:pt idx="1102">
                  <c:v>1324570.7961529812</c:v>
                </c:pt>
                <c:pt idx="1103">
                  <c:v>1324570.7961529812</c:v>
                </c:pt>
                <c:pt idx="1104">
                  <c:v>1324570.7961529812</c:v>
                </c:pt>
                <c:pt idx="1105">
                  <c:v>1324570.7961529812</c:v>
                </c:pt>
                <c:pt idx="1106">
                  <c:v>1324570.7961529812</c:v>
                </c:pt>
                <c:pt idx="1107">
                  <c:v>1324570.7961529812</c:v>
                </c:pt>
                <c:pt idx="1108">
                  <c:v>1324570.7961529812</c:v>
                </c:pt>
                <c:pt idx="1109">
                  <c:v>1327483.3046820732</c:v>
                </c:pt>
                <c:pt idx="1110">
                  <c:v>1330112.769115943</c:v>
                </c:pt>
                <c:pt idx="1111">
                  <c:v>1330112.769115943</c:v>
                </c:pt>
                <c:pt idx="1112">
                  <c:v>1330112.769115943</c:v>
                </c:pt>
                <c:pt idx="1113">
                  <c:v>1330112.769115943</c:v>
                </c:pt>
                <c:pt idx="1114">
                  <c:v>1330112.769115943</c:v>
                </c:pt>
                <c:pt idx="1115">
                  <c:v>1330112.769115943</c:v>
                </c:pt>
                <c:pt idx="1116">
                  <c:v>1330112.769115943</c:v>
                </c:pt>
                <c:pt idx="1117">
                  <c:v>1330112.769115943</c:v>
                </c:pt>
                <c:pt idx="1118">
                  <c:v>1330698.0496780404</c:v>
                </c:pt>
                <c:pt idx="1119">
                  <c:v>1333644.4862822425</c:v>
                </c:pt>
                <c:pt idx="1120">
                  <c:v>1335159.2183789203</c:v>
                </c:pt>
                <c:pt idx="1121">
                  <c:v>1335159.2183789203</c:v>
                </c:pt>
                <c:pt idx="1122">
                  <c:v>1335159.2183789203</c:v>
                </c:pt>
                <c:pt idx="1123">
                  <c:v>1338362.57198497</c:v>
                </c:pt>
                <c:pt idx="1124">
                  <c:v>1347200.4035083971</c:v>
                </c:pt>
                <c:pt idx="1125">
                  <c:v>1362924.9149051914</c:v>
                </c:pt>
                <c:pt idx="1126">
                  <c:v>1383311.6079847137</c:v>
                </c:pt>
                <c:pt idx="1127">
                  <c:v>1403606.8102938782</c:v>
                </c:pt>
                <c:pt idx="1128">
                  <c:v>1421485.0130950888</c:v>
                </c:pt>
                <c:pt idx="1129">
                  <c:v>1435027.0581200095</c:v>
                </c:pt>
                <c:pt idx="1130">
                  <c:v>1444519.8418219003</c:v>
                </c:pt>
                <c:pt idx="1131">
                  <c:v>1452057.1785882686</c:v>
                </c:pt>
                <c:pt idx="1132">
                  <c:v>1458782.1179855983</c:v>
                </c:pt>
                <c:pt idx="1133">
                  <c:v>1465372.6565586815</c:v>
                </c:pt>
                <c:pt idx="1134">
                  <c:v>1471481.1757436485</c:v>
                </c:pt>
                <c:pt idx="1135">
                  <c:v>1476232.6819973206</c:v>
                </c:pt>
                <c:pt idx="1136">
                  <c:v>1478912.0915140649</c:v>
                </c:pt>
                <c:pt idx="1137">
                  <c:v>1479634.4501840496</c:v>
                </c:pt>
                <c:pt idx="1138">
                  <c:v>1479634.4501840496</c:v>
                </c:pt>
                <c:pt idx="1139">
                  <c:v>1479634.4501840496</c:v>
                </c:pt>
                <c:pt idx="1140">
                  <c:v>1479634.4501840496</c:v>
                </c:pt>
                <c:pt idx="1141">
                  <c:v>1479634.4501840496</c:v>
                </c:pt>
                <c:pt idx="1142">
                  <c:v>1479634.4501840496</c:v>
                </c:pt>
                <c:pt idx="1143">
                  <c:v>1479634.4501840496</c:v>
                </c:pt>
                <c:pt idx="1144">
                  <c:v>1479634.4501840496</c:v>
                </c:pt>
                <c:pt idx="1145">
                  <c:v>1479634.4501840496</c:v>
                </c:pt>
                <c:pt idx="1146">
                  <c:v>1480395.6689325708</c:v>
                </c:pt>
                <c:pt idx="1147">
                  <c:v>1486619.4372862552</c:v>
                </c:pt>
                <c:pt idx="1148">
                  <c:v>1492518.8844598513</c:v>
                </c:pt>
                <c:pt idx="1149">
                  <c:v>1495144.8667752042</c:v>
                </c:pt>
                <c:pt idx="1150">
                  <c:v>1495588.6440546056</c:v>
                </c:pt>
                <c:pt idx="1151">
                  <c:v>1495588.6440546056</c:v>
                </c:pt>
                <c:pt idx="1152">
                  <c:v>1495588.6440546056</c:v>
                </c:pt>
                <c:pt idx="1153">
                  <c:v>1495588.6440546056</c:v>
                </c:pt>
                <c:pt idx="1154">
                  <c:v>1495588.6440546056</c:v>
                </c:pt>
                <c:pt idx="1155">
                  <c:v>1495588.6440546056</c:v>
                </c:pt>
                <c:pt idx="1156">
                  <c:v>1495588.6440546056</c:v>
                </c:pt>
                <c:pt idx="1157">
                  <c:v>1495588.6440546056</c:v>
                </c:pt>
                <c:pt idx="1158">
                  <c:v>1495588.6440546056</c:v>
                </c:pt>
                <c:pt idx="1159">
                  <c:v>1495588.6440546056</c:v>
                </c:pt>
                <c:pt idx="1160">
                  <c:v>1495588.6440546056</c:v>
                </c:pt>
                <c:pt idx="1161">
                  <c:v>1495588.6440546056</c:v>
                </c:pt>
                <c:pt idx="1162">
                  <c:v>1495588.6440546056</c:v>
                </c:pt>
                <c:pt idx="1163">
                  <c:v>1495588.6440546056</c:v>
                </c:pt>
                <c:pt idx="1164">
                  <c:v>1495588.6440546056</c:v>
                </c:pt>
                <c:pt idx="1165">
                  <c:v>1495588.6440546056</c:v>
                </c:pt>
                <c:pt idx="1166">
                  <c:v>1495588.6440546056</c:v>
                </c:pt>
                <c:pt idx="1167">
                  <c:v>1495588.6440546056</c:v>
                </c:pt>
                <c:pt idx="1168">
                  <c:v>1495588.6440546056</c:v>
                </c:pt>
                <c:pt idx="1169">
                  <c:v>1495588.6440546056</c:v>
                </c:pt>
                <c:pt idx="1170">
                  <c:v>1495588.6440546056</c:v>
                </c:pt>
                <c:pt idx="1171">
                  <c:v>1495588.6440546056</c:v>
                </c:pt>
                <c:pt idx="1172">
                  <c:v>1495588.6440546056</c:v>
                </c:pt>
                <c:pt idx="1173">
                  <c:v>1495588.6440546056</c:v>
                </c:pt>
                <c:pt idx="1174">
                  <c:v>1495588.6440546056</c:v>
                </c:pt>
                <c:pt idx="1175">
                  <c:v>1495588.6440546056</c:v>
                </c:pt>
                <c:pt idx="1176">
                  <c:v>1495588.6440546056</c:v>
                </c:pt>
                <c:pt idx="1177">
                  <c:v>1495588.6440546056</c:v>
                </c:pt>
                <c:pt idx="1178">
                  <c:v>1495588.6440546056</c:v>
                </c:pt>
                <c:pt idx="1179">
                  <c:v>1495588.6440546056</c:v>
                </c:pt>
                <c:pt idx="1180">
                  <c:v>1495588.6440546056</c:v>
                </c:pt>
                <c:pt idx="1181">
                  <c:v>1495588.6440546056</c:v>
                </c:pt>
                <c:pt idx="1182">
                  <c:v>1495588.6440546056</c:v>
                </c:pt>
                <c:pt idx="1183">
                  <c:v>1495588.6440546056</c:v>
                </c:pt>
                <c:pt idx="1184">
                  <c:v>1495588.6440546056</c:v>
                </c:pt>
                <c:pt idx="1185">
                  <c:v>1495588.6440546056</c:v>
                </c:pt>
                <c:pt idx="1186">
                  <c:v>1495588.6440546056</c:v>
                </c:pt>
                <c:pt idx="1187">
                  <c:v>1495588.6440546056</c:v>
                </c:pt>
                <c:pt idx="1188">
                  <c:v>1495588.6440546056</c:v>
                </c:pt>
                <c:pt idx="1189">
                  <c:v>1495588.6440546056</c:v>
                </c:pt>
                <c:pt idx="1190">
                  <c:v>1495588.6440546056</c:v>
                </c:pt>
                <c:pt idx="1191">
                  <c:v>1495588.6440546056</c:v>
                </c:pt>
                <c:pt idx="1192">
                  <c:v>1495588.6440546056</c:v>
                </c:pt>
                <c:pt idx="1193">
                  <c:v>1495588.6440546056</c:v>
                </c:pt>
                <c:pt idx="1194">
                  <c:v>1495588.6440546056</c:v>
                </c:pt>
                <c:pt idx="1195">
                  <c:v>1495588.6440546056</c:v>
                </c:pt>
                <c:pt idx="1196">
                  <c:v>1495588.6440546056</c:v>
                </c:pt>
                <c:pt idx="1197">
                  <c:v>1495588.6440546056</c:v>
                </c:pt>
                <c:pt idx="1198">
                  <c:v>1495588.6440546056</c:v>
                </c:pt>
                <c:pt idx="1199">
                  <c:v>1495588.6440546056</c:v>
                </c:pt>
                <c:pt idx="1200">
                  <c:v>1495588.6440546056</c:v>
                </c:pt>
                <c:pt idx="1201">
                  <c:v>1495588.6440546056</c:v>
                </c:pt>
                <c:pt idx="1202">
                  <c:v>1495588.6440546056</c:v>
                </c:pt>
                <c:pt idx="1203">
                  <c:v>1495588.6440546056</c:v>
                </c:pt>
                <c:pt idx="1204">
                  <c:v>1495588.6440546056</c:v>
                </c:pt>
                <c:pt idx="1205">
                  <c:v>1495588.6440546056</c:v>
                </c:pt>
                <c:pt idx="1206">
                  <c:v>1495588.6440546056</c:v>
                </c:pt>
                <c:pt idx="1207">
                  <c:v>1495588.6440546056</c:v>
                </c:pt>
                <c:pt idx="1208">
                  <c:v>1495588.6440546056</c:v>
                </c:pt>
                <c:pt idx="1209">
                  <c:v>1495588.6440546056</c:v>
                </c:pt>
                <c:pt idx="1210">
                  <c:v>1495588.6440546056</c:v>
                </c:pt>
                <c:pt idx="1211">
                  <c:v>1495588.6440546056</c:v>
                </c:pt>
                <c:pt idx="1212">
                  <c:v>1495588.6440546056</c:v>
                </c:pt>
                <c:pt idx="1213">
                  <c:v>1495588.6440546056</c:v>
                </c:pt>
                <c:pt idx="1214">
                  <c:v>1495588.6440546056</c:v>
                </c:pt>
                <c:pt idx="1215">
                  <c:v>1495588.6440546056</c:v>
                </c:pt>
                <c:pt idx="1216">
                  <c:v>1495588.6440546056</c:v>
                </c:pt>
                <c:pt idx="1217">
                  <c:v>1495588.6440546056</c:v>
                </c:pt>
                <c:pt idx="1218">
                  <c:v>1495588.6440546056</c:v>
                </c:pt>
                <c:pt idx="1219">
                  <c:v>1495588.6440546056</c:v>
                </c:pt>
                <c:pt idx="1220">
                  <c:v>1495588.6440546056</c:v>
                </c:pt>
                <c:pt idx="1221">
                  <c:v>1495588.6440546056</c:v>
                </c:pt>
                <c:pt idx="1222">
                  <c:v>1495588.6440546056</c:v>
                </c:pt>
                <c:pt idx="1223">
                  <c:v>1495588.6440546056</c:v>
                </c:pt>
                <c:pt idx="1224">
                  <c:v>1495588.6440546056</c:v>
                </c:pt>
                <c:pt idx="1225">
                  <c:v>1495588.6440546056</c:v>
                </c:pt>
                <c:pt idx="1226">
                  <c:v>1495588.6440546056</c:v>
                </c:pt>
                <c:pt idx="1227">
                  <c:v>1495588.6440546056</c:v>
                </c:pt>
                <c:pt idx="1228">
                  <c:v>1495588.6440546056</c:v>
                </c:pt>
                <c:pt idx="1229">
                  <c:v>1495588.6440546056</c:v>
                </c:pt>
                <c:pt idx="1230">
                  <c:v>1495588.6440546056</c:v>
                </c:pt>
                <c:pt idx="1231">
                  <c:v>1495588.6440546056</c:v>
                </c:pt>
                <c:pt idx="1232">
                  <c:v>1495588.6440546056</c:v>
                </c:pt>
                <c:pt idx="1233">
                  <c:v>1495588.6440546056</c:v>
                </c:pt>
                <c:pt idx="1234">
                  <c:v>1495588.6440546056</c:v>
                </c:pt>
                <c:pt idx="1235">
                  <c:v>1495588.6440546056</c:v>
                </c:pt>
                <c:pt idx="1236">
                  <c:v>1495588.6440546056</c:v>
                </c:pt>
                <c:pt idx="1237">
                  <c:v>1495588.6440546056</c:v>
                </c:pt>
                <c:pt idx="1238">
                  <c:v>1495588.6440546056</c:v>
                </c:pt>
                <c:pt idx="1239">
                  <c:v>1495588.6440546056</c:v>
                </c:pt>
                <c:pt idx="1240">
                  <c:v>1495588.6440546056</c:v>
                </c:pt>
                <c:pt idx="1241">
                  <c:v>1495588.6440546056</c:v>
                </c:pt>
                <c:pt idx="1242">
                  <c:v>1495588.6440546056</c:v>
                </c:pt>
                <c:pt idx="1243">
                  <c:v>1495588.6440546056</c:v>
                </c:pt>
                <c:pt idx="1244">
                  <c:v>1495588.6440546056</c:v>
                </c:pt>
                <c:pt idx="1245">
                  <c:v>1495588.6440546056</c:v>
                </c:pt>
                <c:pt idx="1246">
                  <c:v>1495588.6440546056</c:v>
                </c:pt>
                <c:pt idx="1247">
                  <c:v>1495588.6440546056</c:v>
                </c:pt>
                <c:pt idx="1248">
                  <c:v>1495588.6440546056</c:v>
                </c:pt>
                <c:pt idx="1249">
                  <c:v>1495588.6440546056</c:v>
                </c:pt>
                <c:pt idx="1250">
                  <c:v>1495588.6440546056</c:v>
                </c:pt>
                <c:pt idx="1251">
                  <c:v>1495588.6440546056</c:v>
                </c:pt>
                <c:pt idx="1252">
                  <c:v>1495588.6440546056</c:v>
                </c:pt>
                <c:pt idx="1253">
                  <c:v>1495588.6440546056</c:v>
                </c:pt>
                <c:pt idx="1254">
                  <c:v>1495588.6440546056</c:v>
                </c:pt>
                <c:pt idx="1255">
                  <c:v>1495588.6440546056</c:v>
                </c:pt>
                <c:pt idx="1256">
                  <c:v>1495588.6440546056</c:v>
                </c:pt>
                <c:pt idx="1257">
                  <c:v>1495588.6440546056</c:v>
                </c:pt>
                <c:pt idx="1258">
                  <c:v>1495588.6440546056</c:v>
                </c:pt>
                <c:pt idx="1259">
                  <c:v>1495588.6440546056</c:v>
                </c:pt>
                <c:pt idx="1260">
                  <c:v>1495588.6440546056</c:v>
                </c:pt>
                <c:pt idx="1261">
                  <c:v>1495588.6440546056</c:v>
                </c:pt>
                <c:pt idx="1262">
                  <c:v>1495588.6440546056</c:v>
                </c:pt>
                <c:pt idx="1263">
                  <c:v>1495588.6440546056</c:v>
                </c:pt>
                <c:pt idx="1264">
                  <c:v>1495588.6440546056</c:v>
                </c:pt>
                <c:pt idx="1265">
                  <c:v>1495588.6440546056</c:v>
                </c:pt>
                <c:pt idx="1266">
                  <c:v>1495588.6440546056</c:v>
                </c:pt>
                <c:pt idx="1267">
                  <c:v>1495588.6440546056</c:v>
                </c:pt>
                <c:pt idx="1268">
                  <c:v>1495588.6440546056</c:v>
                </c:pt>
                <c:pt idx="1269">
                  <c:v>1495588.6440546056</c:v>
                </c:pt>
                <c:pt idx="1270">
                  <c:v>1495588.6440546056</c:v>
                </c:pt>
                <c:pt idx="1271">
                  <c:v>1495588.6440546056</c:v>
                </c:pt>
                <c:pt idx="1272">
                  <c:v>1495588.6440546056</c:v>
                </c:pt>
                <c:pt idx="1273">
                  <c:v>1495588.6440546056</c:v>
                </c:pt>
                <c:pt idx="1274">
                  <c:v>1495588.6440546056</c:v>
                </c:pt>
                <c:pt idx="1275">
                  <c:v>1495588.6440546056</c:v>
                </c:pt>
                <c:pt idx="1276">
                  <c:v>1495588.6440546056</c:v>
                </c:pt>
                <c:pt idx="1277">
                  <c:v>1495588.6440546056</c:v>
                </c:pt>
                <c:pt idx="1278">
                  <c:v>1495588.6440546056</c:v>
                </c:pt>
                <c:pt idx="1279">
                  <c:v>1495588.6440546056</c:v>
                </c:pt>
                <c:pt idx="1280">
                  <c:v>1495588.6440546056</c:v>
                </c:pt>
                <c:pt idx="1281">
                  <c:v>1495588.6440546056</c:v>
                </c:pt>
                <c:pt idx="1282">
                  <c:v>1495588.6440546056</c:v>
                </c:pt>
                <c:pt idx="1283">
                  <c:v>1495588.6440546056</c:v>
                </c:pt>
                <c:pt idx="1284">
                  <c:v>1495588.6440546056</c:v>
                </c:pt>
                <c:pt idx="1285">
                  <c:v>1495588.6440546056</c:v>
                </c:pt>
                <c:pt idx="1286">
                  <c:v>1495588.6440546056</c:v>
                </c:pt>
                <c:pt idx="1287">
                  <c:v>1495588.6440546056</c:v>
                </c:pt>
                <c:pt idx="1288">
                  <c:v>1495588.6440546056</c:v>
                </c:pt>
                <c:pt idx="1289">
                  <c:v>1495588.6440546056</c:v>
                </c:pt>
                <c:pt idx="1290">
                  <c:v>1495588.6440546056</c:v>
                </c:pt>
                <c:pt idx="1291">
                  <c:v>1495588.6440546056</c:v>
                </c:pt>
                <c:pt idx="1292">
                  <c:v>1495588.6440546056</c:v>
                </c:pt>
                <c:pt idx="1293">
                  <c:v>1495588.6440546056</c:v>
                </c:pt>
                <c:pt idx="1294">
                  <c:v>1495588.6440546056</c:v>
                </c:pt>
                <c:pt idx="1295">
                  <c:v>1495588.6440546056</c:v>
                </c:pt>
                <c:pt idx="1296">
                  <c:v>1495588.6440546056</c:v>
                </c:pt>
                <c:pt idx="1297">
                  <c:v>1495588.6440546056</c:v>
                </c:pt>
                <c:pt idx="1298">
                  <c:v>1495588.6440546056</c:v>
                </c:pt>
                <c:pt idx="1299">
                  <c:v>1495588.6440546056</c:v>
                </c:pt>
                <c:pt idx="1300">
                  <c:v>1495588.6440546056</c:v>
                </c:pt>
                <c:pt idx="1301">
                  <c:v>1495588.6440546056</c:v>
                </c:pt>
                <c:pt idx="1302">
                  <c:v>1495588.6440546056</c:v>
                </c:pt>
                <c:pt idx="1303">
                  <c:v>1495588.6440546056</c:v>
                </c:pt>
                <c:pt idx="1304">
                  <c:v>1495588.6440546056</c:v>
                </c:pt>
                <c:pt idx="1305">
                  <c:v>1495588.6440546056</c:v>
                </c:pt>
                <c:pt idx="1306">
                  <c:v>1495588.6440546056</c:v>
                </c:pt>
                <c:pt idx="1307">
                  <c:v>1495588.6440546056</c:v>
                </c:pt>
                <c:pt idx="1308">
                  <c:v>1495588.6440546056</c:v>
                </c:pt>
                <c:pt idx="1309">
                  <c:v>1495588.6440546056</c:v>
                </c:pt>
                <c:pt idx="1310">
                  <c:v>1495588.6440546056</c:v>
                </c:pt>
                <c:pt idx="1311">
                  <c:v>1495588.6440546056</c:v>
                </c:pt>
                <c:pt idx="1312">
                  <c:v>1495588.6440546056</c:v>
                </c:pt>
                <c:pt idx="1313">
                  <c:v>1495588.6440546056</c:v>
                </c:pt>
                <c:pt idx="1314">
                  <c:v>1495588.6440546056</c:v>
                </c:pt>
                <c:pt idx="1315">
                  <c:v>1495588.6440546056</c:v>
                </c:pt>
                <c:pt idx="1316">
                  <c:v>1495588.6440546056</c:v>
                </c:pt>
                <c:pt idx="1317">
                  <c:v>1495588.6440546056</c:v>
                </c:pt>
                <c:pt idx="1318">
                  <c:v>1495588.6440546056</c:v>
                </c:pt>
                <c:pt idx="1319">
                  <c:v>1495588.6440546056</c:v>
                </c:pt>
                <c:pt idx="1320">
                  <c:v>1495588.6440546056</c:v>
                </c:pt>
                <c:pt idx="1321">
                  <c:v>1495588.6440546056</c:v>
                </c:pt>
                <c:pt idx="1322">
                  <c:v>1495588.6440546056</c:v>
                </c:pt>
                <c:pt idx="1323">
                  <c:v>1495588.6440546056</c:v>
                </c:pt>
                <c:pt idx="1324">
                  <c:v>1495588.6440546056</c:v>
                </c:pt>
                <c:pt idx="1325">
                  <c:v>1495588.6440546056</c:v>
                </c:pt>
                <c:pt idx="1326">
                  <c:v>1495588.6440546056</c:v>
                </c:pt>
                <c:pt idx="1327">
                  <c:v>1495588.6440546056</c:v>
                </c:pt>
                <c:pt idx="1328">
                  <c:v>1495588.6440546056</c:v>
                </c:pt>
                <c:pt idx="1329">
                  <c:v>1495588.6440546056</c:v>
                </c:pt>
                <c:pt idx="1330">
                  <c:v>1495588.6440546056</c:v>
                </c:pt>
                <c:pt idx="1331">
                  <c:v>1495588.6440546056</c:v>
                </c:pt>
                <c:pt idx="1332">
                  <c:v>1495588.6440546056</c:v>
                </c:pt>
                <c:pt idx="1333">
                  <c:v>1495588.6440546056</c:v>
                </c:pt>
                <c:pt idx="1334">
                  <c:v>1495588.6440546056</c:v>
                </c:pt>
                <c:pt idx="1335">
                  <c:v>1495588.6440546056</c:v>
                </c:pt>
                <c:pt idx="1336">
                  <c:v>1495588.6440546056</c:v>
                </c:pt>
                <c:pt idx="1337">
                  <c:v>1495588.6440546056</c:v>
                </c:pt>
                <c:pt idx="1338">
                  <c:v>1495588.6440546056</c:v>
                </c:pt>
                <c:pt idx="1339">
                  <c:v>1495588.6440546056</c:v>
                </c:pt>
                <c:pt idx="1340">
                  <c:v>1495588.6440546056</c:v>
                </c:pt>
                <c:pt idx="1341">
                  <c:v>1495588.6440546056</c:v>
                </c:pt>
                <c:pt idx="1342">
                  <c:v>1495588.6440546056</c:v>
                </c:pt>
                <c:pt idx="1343">
                  <c:v>1495588.6440546056</c:v>
                </c:pt>
                <c:pt idx="1344">
                  <c:v>1495588.6440546056</c:v>
                </c:pt>
                <c:pt idx="1345">
                  <c:v>1495588.6440546056</c:v>
                </c:pt>
                <c:pt idx="1346">
                  <c:v>1495588.6440546056</c:v>
                </c:pt>
                <c:pt idx="1347">
                  <c:v>1495588.6440546056</c:v>
                </c:pt>
                <c:pt idx="1348">
                  <c:v>1495588.6440546056</c:v>
                </c:pt>
                <c:pt idx="1349">
                  <c:v>1495588.6440546056</c:v>
                </c:pt>
                <c:pt idx="1350">
                  <c:v>1496365.74418685</c:v>
                </c:pt>
                <c:pt idx="1351">
                  <c:v>1499568.4752057814</c:v>
                </c:pt>
                <c:pt idx="1352">
                  <c:v>1503789.4262822927</c:v>
                </c:pt>
                <c:pt idx="1353">
                  <c:v>1508333.8680538016</c:v>
                </c:pt>
                <c:pt idx="1354">
                  <c:v>1513184.4206632348</c:v>
                </c:pt>
                <c:pt idx="1355">
                  <c:v>1518638.6144330853</c:v>
                </c:pt>
                <c:pt idx="1356">
                  <c:v>1525273.733236728</c:v>
                </c:pt>
                <c:pt idx="1357">
                  <c:v>1532713.5318643397</c:v>
                </c:pt>
                <c:pt idx="1358">
                  <c:v>1540604.0676737786</c:v>
                </c:pt>
                <c:pt idx="1359">
                  <c:v>1549177.2713008965</c:v>
                </c:pt>
                <c:pt idx="1360">
                  <c:v>1557806.0786493528</c:v>
                </c:pt>
                <c:pt idx="1361">
                  <c:v>1563846.3276656142</c:v>
                </c:pt>
                <c:pt idx="1362">
                  <c:v>1565172.8383136981</c:v>
                </c:pt>
                <c:pt idx="1363">
                  <c:v>1565172.8383136981</c:v>
                </c:pt>
                <c:pt idx="1364">
                  <c:v>1565172.8383136981</c:v>
                </c:pt>
                <c:pt idx="1365">
                  <c:v>1565172.8383136981</c:v>
                </c:pt>
                <c:pt idx="1366">
                  <c:v>1565172.8383136981</c:v>
                </c:pt>
                <c:pt idx="1367">
                  <c:v>1565172.8383136981</c:v>
                </c:pt>
                <c:pt idx="1368">
                  <c:v>1568857.1398019954</c:v>
                </c:pt>
                <c:pt idx="1369">
                  <c:v>1574534.7917153211</c:v>
                </c:pt>
                <c:pt idx="1370">
                  <c:v>1576871.271804289</c:v>
                </c:pt>
                <c:pt idx="1371">
                  <c:v>1576871.271804289</c:v>
                </c:pt>
                <c:pt idx="1372">
                  <c:v>1576871.271804289</c:v>
                </c:pt>
                <c:pt idx="1373">
                  <c:v>1576871.271804289</c:v>
                </c:pt>
                <c:pt idx="1374">
                  <c:v>1577729.0757033306</c:v>
                </c:pt>
                <c:pt idx="1375">
                  <c:v>1581955.5193059654</c:v>
                </c:pt>
                <c:pt idx="1376">
                  <c:v>1591644.9774561292</c:v>
                </c:pt>
                <c:pt idx="1377">
                  <c:v>1608155.0474851218</c:v>
                </c:pt>
                <c:pt idx="1378">
                  <c:v>1626534.6241601526</c:v>
                </c:pt>
                <c:pt idx="1379">
                  <c:v>1642851.7044978656</c:v>
                </c:pt>
                <c:pt idx="1380">
                  <c:v>1657077.1893144625</c:v>
                </c:pt>
                <c:pt idx="1381">
                  <c:v>1665399.3200437031</c:v>
                </c:pt>
                <c:pt idx="1382">
                  <c:v>1665399.3200437031</c:v>
                </c:pt>
                <c:pt idx="1383">
                  <c:v>1665399.3200437031</c:v>
                </c:pt>
                <c:pt idx="1384">
                  <c:v>1665399.3200437031</c:v>
                </c:pt>
                <c:pt idx="1385">
                  <c:v>1665399.3200437031</c:v>
                </c:pt>
                <c:pt idx="1386">
                  <c:v>1665399.3200437031</c:v>
                </c:pt>
                <c:pt idx="1387">
                  <c:v>1665399.3200437031</c:v>
                </c:pt>
                <c:pt idx="1388">
                  <c:v>1665399.3200437031</c:v>
                </c:pt>
                <c:pt idx="1389">
                  <c:v>1665399.3200437031</c:v>
                </c:pt>
                <c:pt idx="1390">
                  <c:v>1665399.3200437031</c:v>
                </c:pt>
                <c:pt idx="1391">
                  <c:v>1665399.3200437031</c:v>
                </c:pt>
                <c:pt idx="1392">
                  <c:v>1665399.3200437031</c:v>
                </c:pt>
                <c:pt idx="1393">
                  <c:v>1665399.3200437031</c:v>
                </c:pt>
                <c:pt idx="1394">
                  <c:v>1665399.3200437031</c:v>
                </c:pt>
                <c:pt idx="1395">
                  <c:v>1665399.3200437031</c:v>
                </c:pt>
                <c:pt idx="1396">
                  <c:v>1665399.3200437031</c:v>
                </c:pt>
                <c:pt idx="1397">
                  <c:v>1666061.36171414</c:v>
                </c:pt>
                <c:pt idx="1398">
                  <c:v>1667868.6979624068</c:v>
                </c:pt>
                <c:pt idx="1399">
                  <c:v>1670775.3737452787</c:v>
                </c:pt>
                <c:pt idx="1400">
                  <c:v>1674716.2239949512</c:v>
                </c:pt>
                <c:pt idx="1401">
                  <c:v>1679194.4791045999</c:v>
                </c:pt>
                <c:pt idx="1402">
                  <c:v>1684763.7815726101</c:v>
                </c:pt>
                <c:pt idx="1403">
                  <c:v>1693390.6539922934</c:v>
                </c:pt>
                <c:pt idx="1404">
                  <c:v>1706947.0906162786</c:v>
                </c:pt>
                <c:pt idx="1405">
                  <c:v>1721806.8380075889</c:v>
                </c:pt>
                <c:pt idx="1406">
                  <c:v>1732295.285634533</c:v>
                </c:pt>
                <c:pt idx="1407">
                  <c:v>1736184.9544009671</c:v>
                </c:pt>
                <c:pt idx="1408">
                  <c:v>1736184.9544009671</c:v>
                </c:pt>
                <c:pt idx="1409">
                  <c:v>1736184.9544009671</c:v>
                </c:pt>
                <c:pt idx="1410">
                  <c:v>1736184.9544009671</c:v>
                </c:pt>
                <c:pt idx="1411">
                  <c:v>1736184.9544009671</c:v>
                </c:pt>
                <c:pt idx="1412">
                  <c:v>1736184.9544009671</c:v>
                </c:pt>
                <c:pt idx="1413">
                  <c:v>1736184.9544009671</c:v>
                </c:pt>
                <c:pt idx="1414">
                  <c:v>1736184.9544009671</c:v>
                </c:pt>
                <c:pt idx="1415">
                  <c:v>1736184.9544009671</c:v>
                </c:pt>
                <c:pt idx="1416">
                  <c:v>1736184.9544009671</c:v>
                </c:pt>
                <c:pt idx="1417">
                  <c:v>1736184.9544009671</c:v>
                </c:pt>
                <c:pt idx="1418">
                  <c:v>1736184.9544009671</c:v>
                </c:pt>
                <c:pt idx="1419">
                  <c:v>1736184.9544009671</c:v>
                </c:pt>
                <c:pt idx="1420">
                  <c:v>1736184.9544009671</c:v>
                </c:pt>
                <c:pt idx="1421">
                  <c:v>1740219.3518208102</c:v>
                </c:pt>
                <c:pt idx="1422">
                  <c:v>1747624.0634987247</c:v>
                </c:pt>
                <c:pt idx="1423">
                  <c:v>1752073.8992269754</c:v>
                </c:pt>
                <c:pt idx="1424">
                  <c:v>1752073.8992269754</c:v>
                </c:pt>
                <c:pt idx="1425">
                  <c:v>1752073.8992269754</c:v>
                </c:pt>
                <c:pt idx="1426">
                  <c:v>1752073.8992269754</c:v>
                </c:pt>
                <c:pt idx="1427">
                  <c:v>1752073.8992269754</c:v>
                </c:pt>
                <c:pt idx="1428">
                  <c:v>1752073.8992269754</c:v>
                </c:pt>
                <c:pt idx="1429">
                  <c:v>1752073.8992269754</c:v>
                </c:pt>
                <c:pt idx="1430">
                  <c:v>1754405.3907087266</c:v>
                </c:pt>
                <c:pt idx="1431">
                  <c:v>1761620.8322643109</c:v>
                </c:pt>
                <c:pt idx="1432">
                  <c:v>1773710.9716485515</c:v>
                </c:pt>
                <c:pt idx="1433">
                  <c:v>1786501.108562371</c:v>
                </c:pt>
                <c:pt idx="1434">
                  <c:v>1797270.2814839708</c:v>
                </c:pt>
                <c:pt idx="1435">
                  <c:v>1802487.1283185098</c:v>
                </c:pt>
                <c:pt idx="1436">
                  <c:v>1802487.1283185098</c:v>
                </c:pt>
                <c:pt idx="1437">
                  <c:v>1802487.1283185098</c:v>
                </c:pt>
                <c:pt idx="1438">
                  <c:v>1802487.1283185098</c:v>
                </c:pt>
                <c:pt idx="1439">
                  <c:v>1802487.1283185098</c:v>
                </c:pt>
                <c:pt idx="1440">
                  <c:v>1802487.1283185098</c:v>
                </c:pt>
                <c:pt idx="1441">
                  <c:v>1803888.4328553875</c:v>
                </c:pt>
                <c:pt idx="1442">
                  <c:v>1805679.5379787476</c:v>
                </c:pt>
                <c:pt idx="1443">
                  <c:v>1806185.2300247876</c:v>
                </c:pt>
                <c:pt idx="1444">
                  <c:v>1806185.2300247876</c:v>
                </c:pt>
                <c:pt idx="1445">
                  <c:v>1806185.2300247876</c:v>
                </c:pt>
                <c:pt idx="1446">
                  <c:v>1806185.2300247876</c:v>
                </c:pt>
                <c:pt idx="1447">
                  <c:v>1808131.1927443796</c:v>
                </c:pt>
                <c:pt idx="1448">
                  <c:v>1812646.2829171997</c:v>
                </c:pt>
                <c:pt idx="1449">
                  <c:v>1816644.7854498273</c:v>
                </c:pt>
                <c:pt idx="1450">
                  <c:v>1818170.7433789549</c:v>
                </c:pt>
                <c:pt idx="1451">
                  <c:v>1818359.1286574861</c:v>
                </c:pt>
                <c:pt idx="1452">
                  <c:v>1818359.1286574861</c:v>
                </c:pt>
                <c:pt idx="1453">
                  <c:v>1818359.1286574861</c:v>
                </c:pt>
                <c:pt idx="1454">
                  <c:v>1818359.1286574861</c:v>
                </c:pt>
                <c:pt idx="1455">
                  <c:v>1818359.1286574861</c:v>
                </c:pt>
                <c:pt idx="1456">
                  <c:v>1818359.1286574861</c:v>
                </c:pt>
                <c:pt idx="1457">
                  <c:v>1818359.1286574861</c:v>
                </c:pt>
                <c:pt idx="1458">
                  <c:v>1818359.1286574861</c:v>
                </c:pt>
                <c:pt idx="1459">
                  <c:v>1818359.1286574861</c:v>
                </c:pt>
                <c:pt idx="1460">
                  <c:v>1818359.1286574861</c:v>
                </c:pt>
                <c:pt idx="1461">
                  <c:v>1818359.1286574861</c:v>
                </c:pt>
                <c:pt idx="1462">
                  <c:v>1818359.1286574861</c:v>
                </c:pt>
                <c:pt idx="1463">
                  <c:v>1818359.1286574861</c:v>
                </c:pt>
                <c:pt idx="1464">
                  <c:v>1818359.1286574861</c:v>
                </c:pt>
                <c:pt idx="1465">
                  <c:v>1818359.1286574861</c:v>
                </c:pt>
                <c:pt idx="1466">
                  <c:v>1818359.1286574861</c:v>
                </c:pt>
                <c:pt idx="1467">
                  <c:v>1818359.1286574861</c:v>
                </c:pt>
                <c:pt idx="1468">
                  <c:v>1818359.1286574861</c:v>
                </c:pt>
                <c:pt idx="1469">
                  <c:v>1818359.1286574861</c:v>
                </c:pt>
                <c:pt idx="1470">
                  <c:v>1818359.1286574861</c:v>
                </c:pt>
                <c:pt idx="1471">
                  <c:v>1818359.1286574861</c:v>
                </c:pt>
                <c:pt idx="1472">
                  <c:v>1818359.1286574861</c:v>
                </c:pt>
                <c:pt idx="1473">
                  <c:v>1818359.1286574861</c:v>
                </c:pt>
                <c:pt idx="1474">
                  <c:v>1818359.1286574861</c:v>
                </c:pt>
                <c:pt idx="1475">
                  <c:v>1818359.1286574861</c:v>
                </c:pt>
                <c:pt idx="1476">
                  <c:v>1818359.1286574861</c:v>
                </c:pt>
                <c:pt idx="1477">
                  <c:v>1818359.1286574861</c:v>
                </c:pt>
                <c:pt idx="1478">
                  <c:v>1818359.1286574861</c:v>
                </c:pt>
                <c:pt idx="1479">
                  <c:v>1818359.1286574861</c:v>
                </c:pt>
                <c:pt idx="1480">
                  <c:v>1818359.1286574861</c:v>
                </c:pt>
                <c:pt idx="1481">
                  <c:v>1818359.1286574861</c:v>
                </c:pt>
                <c:pt idx="1482">
                  <c:v>1818359.1286574861</c:v>
                </c:pt>
                <c:pt idx="1483">
                  <c:v>1818359.1286574861</c:v>
                </c:pt>
                <c:pt idx="1484">
                  <c:v>1818359.1286574861</c:v>
                </c:pt>
                <c:pt idx="1485">
                  <c:v>1818359.1286574861</c:v>
                </c:pt>
                <c:pt idx="1486">
                  <c:v>1818359.1286574861</c:v>
                </c:pt>
                <c:pt idx="1487">
                  <c:v>1818359.1286574861</c:v>
                </c:pt>
                <c:pt idx="1488">
                  <c:v>1818359.1286574861</c:v>
                </c:pt>
                <c:pt idx="1489">
                  <c:v>1818359.1286574861</c:v>
                </c:pt>
                <c:pt idx="1490">
                  <c:v>1818359.1286574861</c:v>
                </c:pt>
                <c:pt idx="1491">
                  <c:v>1818359.1286574861</c:v>
                </c:pt>
                <c:pt idx="1492">
                  <c:v>1818359.1286574861</c:v>
                </c:pt>
                <c:pt idx="1493">
                  <c:v>1818359.1286574861</c:v>
                </c:pt>
                <c:pt idx="1494">
                  <c:v>1818359.1286574861</c:v>
                </c:pt>
                <c:pt idx="1495">
                  <c:v>1818359.1286574861</c:v>
                </c:pt>
                <c:pt idx="1496">
                  <c:v>1818359.1286574861</c:v>
                </c:pt>
                <c:pt idx="1497">
                  <c:v>1818359.1286574861</c:v>
                </c:pt>
                <c:pt idx="1498">
                  <c:v>1818359.1286574861</c:v>
                </c:pt>
                <c:pt idx="1499">
                  <c:v>1818359.1286574861</c:v>
                </c:pt>
                <c:pt idx="1500">
                  <c:v>1818359.1286574861</c:v>
                </c:pt>
                <c:pt idx="1501">
                  <c:v>1818359.1286574861</c:v>
                </c:pt>
                <c:pt idx="1502">
                  <c:v>1818359.1286574861</c:v>
                </c:pt>
                <c:pt idx="1503">
                  <c:v>1818359.1286574861</c:v>
                </c:pt>
                <c:pt idx="1504">
                  <c:v>1818359.1286574861</c:v>
                </c:pt>
                <c:pt idx="1505">
                  <c:v>1818359.1286574861</c:v>
                </c:pt>
                <c:pt idx="1506">
                  <c:v>1818359.1286574861</c:v>
                </c:pt>
                <c:pt idx="1507">
                  <c:v>1818359.1286574861</c:v>
                </c:pt>
                <c:pt idx="1508">
                  <c:v>1818359.1286574861</c:v>
                </c:pt>
                <c:pt idx="1509">
                  <c:v>1818359.1286574861</c:v>
                </c:pt>
                <c:pt idx="1510">
                  <c:v>1818359.1286574861</c:v>
                </c:pt>
                <c:pt idx="1511">
                  <c:v>1818359.1286574861</c:v>
                </c:pt>
                <c:pt idx="1512">
                  <c:v>1818359.1286574861</c:v>
                </c:pt>
                <c:pt idx="1513">
                  <c:v>1818359.1286574861</c:v>
                </c:pt>
                <c:pt idx="1514">
                  <c:v>1818359.1286574861</c:v>
                </c:pt>
                <c:pt idx="1515">
                  <c:v>1818359.1286574861</c:v>
                </c:pt>
                <c:pt idx="1516">
                  <c:v>1818359.1286574861</c:v>
                </c:pt>
                <c:pt idx="1517">
                  <c:v>1818359.1286574861</c:v>
                </c:pt>
                <c:pt idx="1518">
                  <c:v>1818359.1286574861</c:v>
                </c:pt>
                <c:pt idx="1519">
                  <c:v>1818359.1286574861</c:v>
                </c:pt>
                <c:pt idx="1520">
                  <c:v>1818359.1286574861</c:v>
                </c:pt>
                <c:pt idx="1521">
                  <c:v>1818359.1286574861</c:v>
                </c:pt>
                <c:pt idx="1522">
                  <c:v>1818359.1286574861</c:v>
                </c:pt>
                <c:pt idx="1523">
                  <c:v>1818359.1286574861</c:v>
                </c:pt>
                <c:pt idx="1524">
                  <c:v>1818359.1286574861</c:v>
                </c:pt>
                <c:pt idx="1525">
                  <c:v>1818359.1286574861</c:v>
                </c:pt>
                <c:pt idx="1526">
                  <c:v>1818359.1286574861</c:v>
                </c:pt>
                <c:pt idx="1527">
                  <c:v>1818359.1286574861</c:v>
                </c:pt>
                <c:pt idx="1528">
                  <c:v>1818359.1286574861</c:v>
                </c:pt>
                <c:pt idx="1529">
                  <c:v>1818359.1286574861</c:v>
                </c:pt>
                <c:pt idx="1530">
                  <c:v>1818359.1286574861</c:v>
                </c:pt>
                <c:pt idx="1531">
                  <c:v>1818359.1286574861</c:v>
                </c:pt>
                <c:pt idx="1532">
                  <c:v>1818359.1286574861</c:v>
                </c:pt>
                <c:pt idx="1533">
                  <c:v>1818359.1286574861</c:v>
                </c:pt>
                <c:pt idx="1534">
                  <c:v>1818359.1286574861</c:v>
                </c:pt>
                <c:pt idx="1535">
                  <c:v>1818359.1286574861</c:v>
                </c:pt>
                <c:pt idx="1536">
                  <c:v>1818359.1286574861</c:v>
                </c:pt>
                <c:pt idx="1537">
                  <c:v>1818359.1286574861</c:v>
                </c:pt>
                <c:pt idx="1538">
                  <c:v>1818359.1286574861</c:v>
                </c:pt>
                <c:pt idx="1539">
                  <c:v>1818359.1286574861</c:v>
                </c:pt>
                <c:pt idx="1540">
                  <c:v>1818359.1286574861</c:v>
                </c:pt>
                <c:pt idx="1541">
                  <c:v>1818359.1286574861</c:v>
                </c:pt>
                <c:pt idx="1542">
                  <c:v>1818359.1286574861</c:v>
                </c:pt>
                <c:pt idx="1543">
                  <c:v>1818359.1286574861</c:v>
                </c:pt>
                <c:pt idx="1544">
                  <c:v>1818359.1286574861</c:v>
                </c:pt>
                <c:pt idx="1545">
                  <c:v>1818359.1286574861</c:v>
                </c:pt>
                <c:pt idx="1546">
                  <c:v>1818359.1286574861</c:v>
                </c:pt>
                <c:pt idx="1547">
                  <c:v>1818359.1286574861</c:v>
                </c:pt>
                <c:pt idx="1548">
                  <c:v>1818359.1286574861</c:v>
                </c:pt>
                <c:pt idx="1549">
                  <c:v>1818359.1286574861</c:v>
                </c:pt>
                <c:pt idx="1550">
                  <c:v>1818359.1286574861</c:v>
                </c:pt>
                <c:pt idx="1551">
                  <c:v>1818359.1286574861</c:v>
                </c:pt>
                <c:pt idx="1552">
                  <c:v>1818359.1286574861</c:v>
                </c:pt>
                <c:pt idx="1553">
                  <c:v>1818359.1286574861</c:v>
                </c:pt>
                <c:pt idx="1554">
                  <c:v>1818359.1286574861</c:v>
                </c:pt>
                <c:pt idx="1555">
                  <c:v>1818359.1286574861</c:v>
                </c:pt>
                <c:pt idx="1556">
                  <c:v>1818359.1286574861</c:v>
                </c:pt>
                <c:pt idx="1557">
                  <c:v>1818359.1286574861</c:v>
                </c:pt>
                <c:pt idx="1558">
                  <c:v>1818359.1286574861</c:v>
                </c:pt>
                <c:pt idx="1559">
                  <c:v>1818359.1286574861</c:v>
                </c:pt>
                <c:pt idx="1560">
                  <c:v>1818359.1286574861</c:v>
                </c:pt>
                <c:pt idx="1561">
                  <c:v>1818359.1286574861</c:v>
                </c:pt>
                <c:pt idx="1562">
                  <c:v>1818359.1286574861</c:v>
                </c:pt>
                <c:pt idx="1563">
                  <c:v>1818359.1286574861</c:v>
                </c:pt>
                <c:pt idx="1564">
                  <c:v>1818359.1286574861</c:v>
                </c:pt>
                <c:pt idx="1565">
                  <c:v>1818359.1286574861</c:v>
                </c:pt>
                <c:pt idx="1566">
                  <c:v>1818359.1286574861</c:v>
                </c:pt>
                <c:pt idx="1567">
                  <c:v>1818359.1286574861</c:v>
                </c:pt>
                <c:pt idx="1568">
                  <c:v>1818359.1286574861</c:v>
                </c:pt>
                <c:pt idx="1569">
                  <c:v>1818359.1286574861</c:v>
                </c:pt>
                <c:pt idx="1570">
                  <c:v>1818359.1286574861</c:v>
                </c:pt>
                <c:pt idx="1571">
                  <c:v>1818359.1286574861</c:v>
                </c:pt>
                <c:pt idx="1572">
                  <c:v>1818359.1286574861</c:v>
                </c:pt>
                <c:pt idx="1573">
                  <c:v>1818359.1286574861</c:v>
                </c:pt>
                <c:pt idx="1574">
                  <c:v>1818359.1286574861</c:v>
                </c:pt>
                <c:pt idx="1575">
                  <c:v>1818359.1286574861</c:v>
                </c:pt>
                <c:pt idx="1576">
                  <c:v>1818359.1286574861</c:v>
                </c:pt>
                <c:pt idx="1577">
                  <c:v>1818359.1286574861</c:v>
                </c:pt>
                <c:pt idx="1578">
                  <c:v>1818359.1286574861</c:v>
                </c:pt>
                <c:pt idx="1579">
                  <c:v>1818359.1286574861</c:v>
                </c:pt>
                <c:pt idx="1580">
                  <c:v>1818359.1286574861</c:v>
                </c:pt>
                <c:pt idx="1581">
                  <c:v>1818359.1286574861</c:v>
                </c:pt>
                <c:pt idx="1582">
                  <c:v>1818359.1286574861</c:v>
                </c:pt>
                <c:pt idx="1583">
                  <c:v>1818359.1286574861</c:v>
                </c:pt>
                <c:pt idx="1584">
                  <c:v>1818359.1286574861</c:v>
                </c:pt>
                <c:pt idx="1585">
                  <c:v>1818359.1286574861</c:v>
                </c:pt>
                <c:pt idx="1586">
                  <c:v>1818359.1286574861</c:v>
                </c:pt>
                <c:pt idx="1587">
                  <c:v>1818359.1286574861</c:v>
                </c:pt>
                <c:pt idx="1588">
                  <c:v>1818359.1286574861</c:v>
                </c:pt>
                <c:pt idx="1589">
                  <c:v>1818359.1286574861</c:v>
                </c:pt>
                <c:pt idx="1590">
                  <c:v>1818359.1286574861</c:v>
                </c:pt>
                <c:pt idx="1591">
                  <c:v>1818359.1286574861</c:v>
                </c:pt>
                <c:pt idx="1592">
                  <c:v>1818359.1286574861</c:v>
                </c:pt>
                <c:pt idx="1593">
                  <c:v>1818359.1286574861</c:v>
                </c:pt>
                <c:pt idx="1594">
                  <c:v>1818359.1286574861</c:v>
                </c:pt>
                <c:pt idx="1595">
                  <c:v>1818359.1286574861</c:v>
                </c:pt>
                <c:pt idx="1596">
                  <c:v>1818359.1286574861</c:v>
                </c:pt>
                <c:pt idx="1597">
                  <c:v>1818359.1286574861</c:v>
                </c:pt>
                <c:pt idx="1598">
                  <c:v>1818359.1286574861</c:v>
                </c:pt>
                <c:pt idx="1599">
                  <c:v>1818359.1286574861</c:v>
                </c:pt>
                <c:pt idx="1600">
                  <c:v>1818359.1286574861</c:v>
                </c:pt>
                <c:pt idx="1601">
                  <c:v>1818359.1286574861</c:v>
                </c:pt>
                <c:pt idx="1602">
                  <c:v>1818359.1286574861</c:v>
                </c:pt>
                <c:pt idx="1603">
                  <c:v>1818359.1286574861</c:v>
                </c:pt>
                <c:pt idx="1604">
                  <c:v>1818359.1286574861</c:v>
                </c:pt>
                <c:pt idx="1605">
                  <c:v>1818359.1286574861</c:v>
                </c:pt>
                <c:pt idx="1606">
                  <c:v>1818359.1286574861</c:v>
                </c:pt>
                <c:pt idx="1607">
                  <c:v>1818359.1286574861</c:v>
                </c:pt>
                <c:pt idx="1608">
                  <c:v>1818359.1286574861</c:v>
                </c:pt>
                <c:pt idx="1609">
                  <c:v>1818359.1286574861</c:v>
                </c:pt>
                <c:pt idx="1610">
                  <c:v>1818359.1286574861</c:v>
                </c:pt>
                <c:pt idx="1611">
                  <c:v>1818359.1286574861</c:v>
                </c:pt>
                <c:pt idx="1612">
                  <c:v>1818359.1286574861</c:v>
                </c:pt>
                <c:pt idx="1613">
                  <c:v>1818359.1286574861</c:v>
                </c:pt>
                <c:pt idx="1614">
                  <c:v>1818359.1286574861</c:v>
                </c:pt>
                <c:pt idx="1615">
                  <c:v>1818359.1286574861</c:v>
                </c:pt>
                <c:pt idx="1616">
                  <c:v>1818359.1286574861</c:v>
                </c:pt>
                <c:pt idx="1617">
                  <c:v>1818359.1286574861</c:v>
                </c:pt>
                <c:pt idx="1618">
                  <c:v>1818359.1286574861</c:v>
                </c:pt>
                <c:pt idx="1619">
                  <c:v>1818359.1286574861</c:v>
                </c:pt>
                <c:pt idx="1620">
                  <c:v>1818359.1286574861</c:v>
                </c:pt>
                <c:pt idx="1621">
                  <c:v>1818359.1286574861</c:v>
                </c:pt>
                <c:pt idx="1622">
                  <c:v>1818359.1286574861</c:v>
                </c:pt>
                <c:pt idx="1623">
                  <c:v>1818359.1286574861</c:v>
                </c:pt>
                <c:pt idx="1624">
                  <c:v>1818359.1286574861</c:v>
                </c:pt>
                <c:pt idx="1625">
                  <c:v>1818359.1286574861</c:v>
                </c:pt>
                <c:pt idx="1626">
                  <c:v>1818359.1286574861</c:v>
                </c:pt>
                <c:pt idx="1627">
                  <c:v>1818359.1286574861</c:v>
                </c:pt>
                <c:pt idx="1628">
                  <c:v>1818359.1286574861</c:v>
                </c:pt>
                <c:pt idx="1629">
                  <c:v>1818359.1286574861</c:v>
                </c:pt>
                <c:pt idx="1630">
                  <c:v>1818359.1286574861</c:v>
                </c:pt>
                <c:pt idx="1631">
                  <c:v>1818359.1286574861</c:v>
                </c:pt>
                <c:pt idx="1632">
                  <c:v>1818359.1286574861</c:v>
                </c:pt>
                <c:pt idx="1633">
                  <c:v>1818359.1286574861</c:v>
                </c:pt>
                <c:pt idx="1634">
                  <c:v>1818359.1286574861</c:v>
                </c:pt>
                <c:pt idx="1635">
                  <c:v>1818359.1286574861</c:v>
                </c:pt>
                <c:pt idx="1636">
                  <c:v>1818359.1286574861</c:v>
                </c:pt>
                <c:pt idx="1637">
                  <c:v>1818359.1286574861</c:v>
                </c:pt>
                <c:pt idx="1638">
                  <c:v>1818359.1286574861</c:v>
                </c:pt>
                <c:pt idx="1639">
                  <c:v>1818359.1286574861</c:v>
                </c:pt>
                <c:pt idx="1640">
                  <c:v>1818359.1286574861</c:v>
                </c:pt>
                <c:pt idx="1641">
                  <c:v>1818359.1286574861</c:v>
                </c:pt>
                <c:pt idx="1642">
                  <c:v>1818359.1286574861</c:v>
                </c:pt>
                <c:pt idx="1643">
                  <c:v>1818359.1286574861</c:v>
                </c:pt>
                <c:pt idx="1644">
                  <c:v>1818359.1286574861</c:v>
                </c:pt>
                <c:pt idx="1645">
                  <c:v>1818359.1286574861</c:v>
                </c:pt>
                <c:pt idx="1646">
                  <c:v>1818359.1286574861</c:v>
                </c:pt>
                <c:pt idx="1647">
                  <c:v>1818359.1286574861</c:v>
                </c:pt>
                <c:pt idx="1648">
                  <c:v>1818359.1286574861</c:v>
                </c:pt>
                <c:pt idx="1649">
                  <c:v>1818359.1286574861</c:v>
                </c:pt>
                <c:pt idx="1650">
                  <c:v>1818359.1286574861</c:v>
                </c:pt>
                <c:pt idx="1651">
                  <c:v>1818359.1286574861</c:v>
                </c:pt>
                <c:pt idx="1652">
                  <c:v>1818359.1286574861</c:v>
                </c:pt>
                <c:pt idx="1653">
                  <c:v>1818359.1286574861</c:v>
                </c:pt>
                <c:pt idx="1654">
                  <c:v>1818359.1286574861</c:v>
                </c:pt>
                <c:pt idx="1655">
                  <c:v>1818359.1286574861</c:v>
                </c:pt>
                <c:pt idx="1656">
                  <c:v>1818359.1286574861</c:v>
                </c:pt>
                <c:pt idx="1657">
                  <c:v>1818359.1286574861</c:v>
                </c:pt>
                <c:pt idx="1658">
                  <c:v>1818359.1286574861</c:v>
                </c:pt>
                <c:pt idx="1659">
                  <c:v>1818359.1286574861</c:v>
                </c:pt>
                <c:pt idx="1660">
                  <c:v>1818359.1286574861</c:v>
                </c:pt>
                <c:pt idx="1661">
                  <c:v>1818359.1286574861</c:v>
                </c:pt>
                <c:pt idx="1662">
                  <c:v>1818359.1286574861</c:v>
                </c:pt>
                <c:pt idx="1663">
                  <c:v>1818359.1286574861</c:v>
                </c:pt>
                <c:pt idx="1664">
                  <c:v>1818359.1286574861</c:v>
                </c:pt>
                <c:pt idx="1665">
                  <c:v>1818359.1286574861</c:v>
                </c:pt>
                <c:pt idx="1666">
                  <c:v>1818359.1286574861</c:v>
                </c:pt>
                <c:pt idx="1667">
                  <c:v>1818359.1286574861</c:v>
                </c:pt>
                <c:pt idx="1668">
                  <c:v>1818359.1286574861</c:v>
                </c:pt>
                <c:pt idx="1669">
                  <c:v>1818359.1286574861</c:v>
                </c:pt>
                <c:pt idx="1670">
                  <c:v>1818359.1286574861</c:v>
                </c:pt>
                <c:pt idx="1671">
                  <c:v>1818359.1286574861</c:v>
                </c:pt>
                <c:pt idx="1672">
                  <c:v>1818359.1286574861</c:v>
                </c:pt>
                <c:pt idx="1673">
                  <c:v>1818359.1286574861</c:v>
                </c:pt>
                <c:pt idx="1674">
                  <c:v>1818359.1286574861</c:v>
                </c:pt>
                <c:pt idx="1675">
                  <c:v>1818359.1286574861</c:v>
                </c:pt>
                <c:pt idx="1676">
                  <c:v>1818359.1286574861</c:v>
                </c:pt>
                <c:pt idx="1677">
                  <c:v>1818359.1286574861</c:v>
                </c:pt>
                <c:pt idx="1678">
                  <c:v>1818359.1286574861</c:v>
                </c:pt>
                <c:pt idx="1679">
                  <c:v>1818359.1286574861</c:v>
                </c:pt>
                <c:pt idx="1680">
                  <c:v>1818359.1286574861</c:v>
                </c:pt>
                <c:pt idx="1681">
                  <c:v>1818359.1286574861</c:v>
                </c:pt>
                <c:pt idx="1682">
                  <c:v>1818359.1286574861</c:v>
                </c:pt>
                <c:pt idx="1683">
                  <c:v>1818359.1286574861</c:v>
                </c:pt>
                <c:pt idx="1684">
                  <c:v>1818359.1286574861</c:v>
                </c:pt>
                <c:pt idx="1685">
                  <c:v>1818359.1286574861</c:v>
                </c:pt>
                <c:pt idx="1686">
                  <c:v>1818359.1286574861</c:v>
                </c:pt>
                <c:pt idx="1687">
                  <c:v>1818359.1286574861</c:v>
                </c:pt>
                <c:pt idx="1688">
                  <c:v>1818359.1286574861</c:v>
                </c:pt>
                <c:pt idx="1689">
                  <c:v>1818359.1286574861</c:v>
                </c:pt>
                <c:pt idx="1690">
                  <c:v>1818359.1286574861</c:v>
                </c:pt>
                <c:pt idx="1691">
                  <c:v>1818359.1286574861</c:v>
                </c:pt>
                <c:pt idx="1692">
                  <c:v>1818359.1286574861</c:v>
                </c:pt>
                <c:pt idx="1693">
                  <c:v>1818359.1286574861</c:v>
                </c:pt>
                <c:pt idx="1694">
                  <c:v>1818359.1286574861</c:v>
                </c:pt>
                <c:pt idx="1695">
                  <c:v>1818359.1286574861</c:v>
                </c:pt>
                <c:pt idx="1696">
                  <c:v>1818359.1286574861</c:v>
                </c:pt>
                <c:pt idx="1697">
                  <c:v>1818359.1286574861</c:v>
                </c:pt>
                <c:pt idx="1698">
                  <c:v>1818359.1286574861</c:v>
                </c:pt>
                <c:pt idx="1699">
                  <c:v>1818359.1286574861</c:v>
                </c:pt>
                <c:pt idx="1700">
                  <c:v>1818359.1286574861</c:v>
                </c:pt>
                <c:pt idx="1701">
                  <c:v>1818359.1286574861</c:v>
                </c:pt>
                <c:pt idx="1702">
                  <c:v>1818359.1286574861</c:v>
                </c:pt>
                <c:pt idx="1703">
                  <c:v>1818359.1286574861</c:v>
                </c:pt>
                <c:pt idx="1704">
                  <c:v>1818359.1286574861</c:v>
                </c:pt>
                <c:pt idx="1705">
                  <c:v>1818359.1286574861</c:v>
                </c:pt>
                <c:pt idx="1706">
                  <c:v>1818359.1286574861</c:v>
                </c:pt>
                <c:pt idx="1707">
                  <c:v>1818359.1286574861</c:v>
                </c:pt>
                <c:pt idx="1708">
                  <c:v>1818359.1286574861</c:v>
                </c:pt>
                <c:pt idx="1709">
                  <c:v>1818359.1286574861</c:v>
                </c:pt>
                <c:pt idx="1710">
                  <c:v>1818359.1286574861</c:v>
                </c:pt>
                <c:pt idx="1711">
                  <c:v>1818359.1286574861</c:v>
                </c:pt>
                <c:pt idx="1712">
                  <c:v>1818359.1286574861</c:v>
                </c:pt>
                <c:pt idx="1713">
                  <c:v>1818359.1286574861</c:v>
                </c:pt>
                <c:pt idx="1714">
                  <c:v>1818359.1286574861</c:v>
                </c:pt>
                <c:pt idx="1715">
                  <c:v>1818359.1286574861</c:v>
                </c:pt>
                <c:pt idx="1716">
                  <c:v>1818359.1286574861</c:v>
                </c:pt>
                <c:pt idx="1717">
                  <c:v>1818359.1286574861</c:v>
                </c:pt>
                <c:pt idx="1718">
                  <c:v>1818359.1286574861</c:v>
                </c:pt>
                <c:pt idx="1719">
                  <c:v>1818359.1286574861</c:v>
                </c:pt>
                <c:pt idx="1720">
                  <c:v>1818359.1286574861</c:v>
                </c:pt>
                <c:pt idx="1721">
                  <c:v>1818359.1286574861</c:v>
                </c:pt>
                <c:pt idx="1722">
                  <c:v>1818359.1286574861</c:v>
                </c:pt>
                <c:pt idx="1723">
                  <c:v>1818359.1286574861</c:v>
                </c:pt>
                <c:pt idx="1724">
                  <c:v>1818359.1286574861</c:v>
                </c:pt>
                <c:pt idx="1725">
                  <c:v>1818359.1286574861</c:v>
                </c:pt>
                <c:pt idx="1726">
                  <c:v>1818359.1286574861</c:v>
                </c:pt>
                <c:pt idx="1727">
                  <c:v>1818359.1286574861</c:v>
                </c:pt>
                <c:pt idx="1728">
                  <c:v>1818359.1286574861</c:v>
                </c:pt>
                <c:pt idx="1729">
                  <c:v>1818359.1286574861</c:v>
                </c:pt>
                <c:pt idx="1730">
                  <c:v>1818359.1286574861</c:v>
                </c:pt>
                <c:pt idx="1731">
                  <c:v>1818359.1286574861</c:v>
                </c:pt>
                <c:pt idx="1732">
                  <c:v>1818359.1286574861</c:v>
                </c:pt>
                <c:pt idx="1733">
                  <c:v>1818359.1286574861</c:v>
                </c:pt>
                <c:pt idx="1734">
                  <c:v>1818359.1286574861</c:v>
                </c:pt>
                <c:pt idx="1735">
                  <c:v>1818359.1286574861</c:v>
                </c:pt>
                <c:pt idx="1736">
                  <c:v>1818359.1286574861</c:v>
                </c:pt>
                <c:pt idx="1737">
                  <c:v>1818359.1286574861</c:v>
                </c:pt>
                <c:pt idx="1738">
                  <c:v>1818359.1286574861</c:v>
                </c:pt>
                <c:pt idx="1739">
                  <c:v>1818359.1286574861</c:v>
                </c:pt>
                <c:pt idx="1740">
                  <c:v>1818359.1286574861</c:v>
                </c:pt>
                <c:pt idx="1741">
                  <c:v>1818359.1286574861</c:v>
                </c:pt>
                <c:pt idx="1742">
                  <c:v>1818359.1286574861</c:v>
                </c:pt>
                <c:pt idx="1743">
                  <c:v>1818359.1286574861</c:v>
                </c:pt>
                <c:pt idx="1744">
                  <c:v>1818359.1286574861</c:v>
                </c:pt>
                <c:pt idx="1745">
                  <c:v>1818359.1286574861</c:v>
                </c:pt>
                <c:pt idx="1746">
                  <c:v>1818359.1286574861</c:v>
                </c:pt>
                <c:pt idx="1747">
                  <c:v>1818359.1286574861</c:v>
                </c:pt>
                <c:pt idx="1748">
                  <c:v>1818359.1286574861</c:v>
                </c:pt>
                <c:pt idx="1749">
                  <c:v>1818359.1286574861</c:v>
                </c:pt>
                <c:pt idx="1750">
                  <c:v>1818359.1286574861</c:v>
                </c:pt>
                <c:pt idx="1751">
                  <c:v>1818359.1286574861</c:v>
                </c:pt>
                <c:pt idx="1752">
                  <c:v>1818359.1286574861</c:v>
                </c:pt>
                <c:pt idx="1753">
                  <c:v>1818359.1286574861</c:v>
                </c:pt>
                <c:pt idx="1754">
                  <c:v>1818359.1286574861</c:v>
                </c:pt>
                <c:pt idx="1755">
                  <c:v>1818359.1286574861</c:v>
                </c:pt>
                <c:pt idx="1756">
                  <c:v>1818359.1286574861</c:v>
                </c:pt>
                <c:pt idx="1757">
                  <c:v>1818359.1286574861</c:v>
                </c:pt>
                <c:pt idx="1758">
                  <c:v>1818359.1286574861</c:v>
                </c:pt>
                <c:pt idx="1759">
                  <c:v>1818359.1286574861</c:v>
                </c:pt>
                <c:pt idx="1760">
                  <c:v>1818359.1286574861</c:v>
                </c:pt>
                <c:pt idx="1761">
                  <c:v>1818359.1286574861</c:v>
                </c:pt>
                <c:pt idx="1762">
                  <c:v>1818359.1286574861</c:v>
                </c:pt>
                <c:pt idx="1763">
                  <c:v>1818359.1286574861</c:v>
                </c:pt>
                <c:pt idx="1764">
                  <c:v>1818359.1286574861</c:v>
                </c:pt>
                <c:pt idx="1765">
                  <c:v>1818359.1286574861</c:v>
                </c:pt>
                <c:pt idx="1766">
                  <c:v>1818359.1286574861</c:v>
                </c:pt>
                <c:pt idx="1767">
                  <c:v>1818359.1286574861</c:v>
                </c:pt>
                <c:pt idx="1768">
                  <c:v>1818359.1286574861</c:v>
                </c:pt>
                <c:pt idx="1769">
                  <c:v>1818359.1286574861</c:v>
                </c:pt>
                <c:pt idx="1770">
                  <c:v>1818359.1286574861</c:v>
                </c:pt>
                <c:pt idx="1771">
                  <c:v>1818359.1286574861</c:v>
                </c:pt>
                <c:pt idx="1772">
                  <c:v>1818359.1286574861</c:v>
                </c:pt>
                <c:pt idx="1773">
                  <c:v>1818359.1286574861</c:v>
                </c:pt>
                <c:pt idx="1774">
                  <c:v>1818359.1286574861</c:v>
                </c:pt>
                <c:pt idx="1775">
                  <c:v>1818359.1286574861</c:v>
                </c:pt>
                <c:pt idx="1776">
                  <c:v>1818359.1286574861</c:v>
                </c:pt>
                <c:pt idx="1777">
                  <c:v>1818359.1286574861</c:v>
                </c:pt>
                <c:pt idx="1778">
                  <c:v>1818359.1286574861</c:v>
                </c:pt>
                <c:pt idx="1779">
                  <c:v>1818359.1286574861</c:v>
                </c:pt>
                <c:pt idx="1780">
                  <c:v>1818359.1286574861</c:v>
                </c:pt>
                <c:pt idx="1781">
                  <c:v>1818359.1286574861</c:v>
                </c:pt>
                <c:pt idx="1782">
                  <c:v>1818359.1286574861</c:v>
                </c:pt>
                <c:pt idx="1783">
                  <c:v>1818359.1286574861</c:v>
                </c:pt>
                <c:pt idx="1784">
                  <c:v>1818359.1286574861</c:v>
                </c:pt>
                <c:pt idx="1785">
                  <c:v>1818359.1286574861</c:v>
                </c:pt>
                <c:pt idx="1786">
                  <c:v>1818359.1286574861</c:v>
                </c:pt>
                <c:pt idx="1787">
                  <c:v>1818359.1286574861</c:v>
                </c:pt>
                <c:pt idx="1788">
                  <c:v>1818359.1286574861</c:v>
                </c:pt>
                <c:pt idx="1789">
                  <c:v>1818359.1286574861</c:v>
                </c:pt>
                <c:pt idx="1790">
                  <c:v>1818359.1286574861</c:v>
                </c:pt>
                <c:pt idx="1791">
                  <c:v>1818359.1286574861</c:v>
                </c:pt>
                <c:pt idx="1792">
                  <c:v>1818359.1286574861</c:v>
                </c:pt>
                <c:pt idx="1793">
                  <c:v>1818359.1286574861</c:v>
                </c:pt>
                <c:pt idx="1794">
                  <c:v>1818359.1286574861</c:v>
                </c:pt>
                <c:pt idx="1795">
                  <c:v>1818359.1286574861</c:v>
                </c:pt>
                <c:pt idx="1796">
                  <c:v>1818359.1286574861</c:v>
                </c:pt>
                <c:pt idx="1797">
                  <c:v>1818359.1286574861</c:v>
                </c:pt>
                <c:pt idx="1798">
                  <c:v>1818359.1286574861</c:v>
                </c:pt>
                <c:pt idx="1799">
                  <c:v>1818359.1286574861</c:v>
                </c:pt>
                <c:pt idx="1800">
                  <c:v>1818359.1286574861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AF9B-47B3-A27A-6F5A1536BA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9811392"/>
        <c:axId val="828393424"/>
      </c:scatterChart>
      <c:valAx>
        <c:axId val="8198113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MY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8393424"/>
        <c:crosses val="autoZero"/>
        <c:crossBetween val="midCat"/>
      </c:valAx>
      <c:valAx>
        <c:axId val="828393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MY"/>
                  <a:t>Energy (KWs)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981139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49552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WLTC_class_3!$G$7</c:f>
              <c:strCache>
                <c:ptCount val="1"/>
                <c:pt idx="0">
                  <c:v>m/s²</c:v>
                </c:pt>
              </c:strCache>
            </c:strRef>
          </c:tx>
          <c:spPr>
            <a:ln w="381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WLTC_class_3!$G$8:$G$1808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49552"/>
        <c:scaling>
          <c:orientation val="minMax"/>
          <c:max val="6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2049552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acceleration in m/s²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"/>
        <c:crosses val="max"/>
        <c:crossBetween val="midCat"/>
        <c:majorUnit val="0.5"/>
        <c:minorUnit val="0.1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userShapes r:id="rId3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188328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WLTC_class_3!$G$7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WLTC_class_3!$G$8:$G$1808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188328"/>
        <c:scaling>
          <c:orientation val="minMax"/>
          <c:max val="1200"/>
          <c:min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188328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2974364358301367"/>
          <c:y val="0.11666674998958464"/>
          <c:w val="0.2364103102496804"/>
          <c:h val="9.841269841269841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5053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WLTC_class_3!$G$7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WLTC_class_3!$G$8:$G$1808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50536"/>
        <c:scaling>
          <c:orientation val="minMax"/>
          <c:max val="1800"/>
          <c:min val="12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50536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9025646409583421"/>
          <c:y val="0.77857151189434659"/>
          <c:w val="0.23641031024968029"/>
          <c:h val="8.7301587301587324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7184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7184"/>
        <c:scaling>
          <c:orientation val="minMax"/>
          <c:max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7184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7.5396908719743361E-2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620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6200"/>
        <c:scaling>
          <c:orientation val="minMax"/>
          <c:max val="1500"/>
          <c:min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620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0.66666666666666663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12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120"/>
        <c:scaling>
          <c:orientation val="minMax"/>
          <c:max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12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0410261794198807"/>
          <c:y val="0.10793650793650794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77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776"/>
        <c:scaling>
          <c:orientation val="minMax"/>
          <c:max val="1000"/>
          <c:min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776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4666672050609058"/>
          <c:y val="0.64126984126984132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4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5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6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7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8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9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A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2143668</xdr:colOff>
      <xdr:row>7</xdr:row>
      <xdr:rowOff>180607</xdr:rowOff>
    </xdr:from>
    <xdr:to>
      <xdr:col>46</xdr:col>
      <xdr:colOff>576944</xdr:colOff>
      <xdr:row>41</xdr:row>
      <xdr:rowOff>35818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269E66C-C762-E3AE-7928-CF57BCFB560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34</xdr:col>
      <xdr:colOff>2101474</xdr:colOff>
      <xdr:row>41</xdr:row>
      <xdr:rowOff>157432</xdr:rowOff>
    </xdr:from>
    <xdr:to>
      <xdr:col>46</xdr:col>
      <xdr:colOff>642258</xdr:colOff>
      <xdr:row>80</xdr:row>
      <xdr:rowOff>97971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3FBEACD5-04ED-1D25-004E-DE48C92C5D9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35</xdr:col>
      <xdr:colOff>35584</xdr:colOff>
      <xdr:row>177</xdr:row>
      <xdr:rowOff>107803</xdr:rowOff>
    </xdr:from>
    <xdr:to>
      <xdr:col>46</xdr:col>
      <xdr:colOff>827314</xdr:colOff>
      <xdr:row>208</xdr:row>
      <xdr:rowOff>119743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AFA2B18C-D3BD-6A00-8163-E6FC9F16447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35</xdr:col>
      <xdr:colOff>20660</xdr:colOff>
      <xdr:row>272</xdr:row>
      <xdr:rowOff>177036</xdr:rowOff>
    </xdr:from>
    <xdr:to>
      <xdr:col>46</xdr:col>
      <xdr:colOff>1055914</xdr:colOff>
      <xdr:row>301</xdr:row>
      <xdr:rowOff>79359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54F41A-106B-C547-01C9-E8E005056B7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35</xdr:col>
      <xdr:colOff>35581</xdr:colOff>
      <xdr:row>241</xdr:row>
      <xdr:rowOff>24405</xdr:rowOff>
    </xdr:from>
    <xdr:to>
      <xdr:col>46</xdr:col>
      <xdr:colOff>914399</xdr:colOff>
      <xdr:row>270</xdr:row>
      <xdr:rowOff>173119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24DFBD4-1E6D-2474-AC24-4D11C5B224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34</xdr:col>
      <xdr:colOff>2141091</xdr:colOff>
      <xdr:row>81</xdr:row>
      <xdr:rowOff>130628</xdr:rowOff>
    </xdr:from>
    <xdr:to>
      <xdr:col>46</xdr:col>
      <xdr:colOff>642256</xdr:colOff>
      <xdr:row>113</xdr:row>
      <xdr:rowOff>163284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BD7CED12-37E1-0E92-E553-6ABDC7F336A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35</xdr:col>
      <xdr:colOff>81116</xdr:colOff>
      <xdr:row>145</xdr:row>
      <xdr:rowOff>62033</xdr:rowOff>
    </xdr:from>
    <xdr:to>
      <xdr:col>46</xdr:col>
      <xdr:colOff>685800</xdr:colOff>
      <xdr:row>174</xdr:row>
      <xdr:rowOff>87085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1369E119-E599-2CE6-0F04-91FE899B12A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35</xdr:col>
      <xdr:colOff>42198</xdr:colOff>
      <xdr:row>115</xdr:row>
      <xdr:rowOff>35056</xdr:rowOff>
    </xdr:from>
    <xdr:to>
      <xdr:col>46</xdr:col>
      <xdr:colOff>685800</xdr:colOff>
      <xdr:row>142</xdr:row>
      <xdr:rowOff>174171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CC687728-7261-3401-322B-F7526105740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35</xdr:col>
      <xdr:colOff>61216</xdr:colOff>
      <xdr:row>210</xdr:row>
      <xdr:rowOff>103825</xdr:rowOff>
    </xdr:from>
    <xdr:to>
      <xdr:col>46</xdr:col>
      <xdr:colOff>936170</xdr:colOff>
      <xdr:row>239</xdr:row>
      <xdr:rowOff>21771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C95CFBE8-495A-C977-403B-CFD1BFC75D3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34</xdr:col>
      <xdr:colOff>2163448</xdr:colOff>
      <xdr:row>303</xdr:row>
      <xdr:rowOff>17909</xdr:rowOff>
    </xdr:from>
    <xdr:to>
      <xdr:col>46</xdr:col>
      <xdr:colOff>1001485</xdr:colOff>
      <xdr:row>335</xdr:row>
      <xdr:rowOff>141515</xdr:rowOff>
    </xdr:to>
    <xdr:graphicFrame macro="">
      <xdr:nvGraphicFramePr>
        <xdr:cNvPr id="22" name="Chart 21">
          <a:extLst>
            <a:ext uri="{FF2B5EF4-FFF2-40B4-BE49-F238E27FC236}">
              <a16:creationId xmlns:a16="http://schemas.microsoft.com/office/drawing/2014/main" id="{4A956E13-4515-46BA-86EC-A1B17A9B4E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8654143" cy="6282612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0.42821</cdr:x>
      <cdr:y>0.14074</cdr:y>
    </cdr:from>
    <cdr:to>
      <cdr:x>0.7479</cdr:x>
      <cdr:y>0.18776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982970" y="839202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8654143" cy="6282612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0.11143</cdr:x>
      <cdr:y>0.03063</cdr:y>
    </cdr:from>
    <cdr:to>
      <cdr:x>0.43112</cdr:x>
      <cdr:y>0.07765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57434" y="178284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8654143" cy="6282612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8654143" cy="6282612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8654143" cy="6282612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8654143" cy="6282612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8654143" cy="6282612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B6" sqref="B6"/>
    </sheetView>
  </sheetViews>
  <sheetFormatPr defaultColWidth="11.44140625" defaultRowHeight="14.4" x14ac:dyDescent="0.3"/>
  <cols>
    <col min="3" max="3" width="14" customWidth="1"/>
  </cols>
  <sheetData>
    <row r="1" spans="3:4" ht="18" x14ac:dyDescent="0.35">
      <c r="C1" s="23" t="s">
        <v>0</v>
      </c>
    </row>
    <row r="3" spans="3:4" x14ac:dyDescent="0.3">
      <c r="C3" s="14" t="s">
        <v>1</v>
      </c>
      <c r="D3" s="14" t="s">
        <v>2</v>
      </c>
    </row>
    <row r="4" spans="3:4" x14ac:dyDescent="0.3">
      <c r="C4" t="s">
        <v>3</v>
      </c>
      <c r="D4" t="s">
        <v>4</v>
      </c>
    </row>
    <row r="5" spans="3:4" x14ac:dyDescent="0.3">
      <c r="D5" t="s">
        <v>5</v>
      </c>
    </row>
    <row r="6" spans="3:4" x14ac:dyDescent="0.3">
      <c r="D6" t="s">
        <v>6</v>
      </c>
    </row>
    <row r="8" spans="3:4" x14ac:dyDescent="0.3">
      <c r="D8" t="s">
        <v>7</v>
      </c>
    </row>
    <row r="10" spans="3:4" x14ac:dyDescent="0.3">
      <c r="C10" s="14" t="s">
        <v>8</v>
      </c>
      <c r="D10" s="14" t="s">
        <v>9</v>
      </c>
    </row>
    <row r="11" spans="3:4" x14ac:dyDescent="0.3">
      <c r="C11" t="s">
        <v>3</v>
      </c>
      <c r="D11" t="s">
        <v>10</v>
      </c>
    </row>
    <row r="12" spans="3:4" x14ac:dyDescent="0.3">
      <c r="D12" t="s">
        <v>11</v>
      </c>
    </row>
    <row r="14" spans="3:4" x14ac:dyDescent="0.3">
      <c r="D14" t="s">
        <v>12</v>
      </c>
    </row>
    <row r="15" spans="3:4" x14ac:dyDescent="0.3">
      <c r="D15" t="s">
        <v>13</v>
      </c>
    </row>
    <row r="16" spans="3:4" x14ac:dyDescent="0.3">
      <c r="D16" t="s">
        <v>14</v>
      </c>
    </row>
    <row r="18" spans="3:4" x14ac:dyDescent="0.3">
      <c r="D18" t="s">
        <v>15</v>
      </c>
    </row>
    <row r="20" spans="3:4" x14ac:dyDescent="0.3">
      <c r="C20" s="14" t="s">
        <v>8</v>
      </c>
      <c r="D20" s="14" t="s">
        <v>16</v>
      </c>
    </row>
    <row r="21" spans="3:4" x14ac:dyDescent="0.3">
      <c r="C21" t="s">
        <v>17</v>
      </c>
      <c r="D21" t="s">
        <v>18</v>
      </c>
    </row>
    <row r="22" spans="3:4" x14ac:dyDescent="0.3">
      <c r="D22" t="s">
        <v>19</v>
      </c>
    </row>
    <row r="24" spans="3:4" x14ac:dyDescent="0.3">
      <c r="D24" t="s">
        <v>20</v>
      </c>
    </row>
    <row r="25" spans="3:4" x14ac:dyDescent="0.3">
      <c r="D25" t="s">
        <v>13</v>
      </c>
    </row>
    <row r="26" spans="3:4" x14ac:dyDescent="0.3">
      <c r="D26" t="s">
        <v>21</v>
      </c>
    </row>
    <row r="28" spans="3:4" x14ac:dyDescent="0.3">
      <c r="D28" s="14" t="s">
        <v>22</v>
      </c>
    </row>
    <row r="29" spans="3:4" x14ac:dyDescent="0.3">
      <c r="D29" s="14" t="s">
        <v>23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AU1808"/>
  <sheetViews>
    <sheetView tabSelected="1" topLeftCell="A4" zoomScale="70" zoomScaleNormal="70" workbookViewId="0">
      <pane ySplit="4" topLeftCell="A8" activePane="bottomLeft" state="frozen"/>
      <selection activeCell="A4" sqref="A4"/>
      <selection pane="bottomLeft" activeCell="G6" sqref="G6"/>
    </sheetView>
  </sheetViews>
  <sheetFormatPr defaultColWidth="11.44140625" defaultRowHeight="14.4" x14ac:dyDescent="0.3"/>
  <cols>
    <col min="2" max="2" width="15.109375" bestFit="1" customWidth="1"/>
    <col min="5" max="7" width="14" customWidth="1"/>
    <col min="8" max="8" width="13.6640625" customWidth="1"/>
    <col min="10" max="10" width="13.109375" customWidth="1"/>
    <col min="11" max="11" width="18" customWidth="1"/>
    <col min="14" max="14" width="14.44140625" customWidth="1"/>
    <col min="15" max="15" width="15.109375" customWidth="1"/>
    <col min="16" max="17" width="14.88671875" customWidth="1"/>
    <col min="18" max="18" width="28.109375" customWidth="1"/>
    <col min="19" max="19" width="19.21875" customWidth="1"/>
    <col min="20" max="20" width="19.33203125" customWidth="1"/>
    <col min="21" max="21" width="18.77734375" customWidth="1"/>
    <col min="22" max="22" width="18.5546875" customWidth="1"/>
    <col min="23" max="23" width="25.6640625" customWidth="1"/>
    <col min="24" max="24" width="24.33203125" customWidth="1"/>
    <col min="25" max="25" width="31.44140625" customWidth="1"/>
    <col min="26" max="26" width="23.21875" customWidth="1"/>
    <col min="27" max="27" width="24.109375" customWidth="1"/>
    <col min="28" max="28" width="24.33203125" customWidth="1"/>
    <col min="29" max="29" width="21.77734375" customWidth="1"/>
    <col min="30" max="30" width="26.6640625" customWidth="1"/>
    <col min="31" max="31" width="29.88671875" customWidth="1"/>
    <col min="32" max="32" width="17" customWidth="1"/>
    <col min="33" max="33" width="18.77734375" customWidth="1"/>
    <col min="34" max="34" width="30.5546875" customWidth="1"/>
    <col min="35" max="35" width="31.5546875" customWidth="1"/>
    <col min="36" max="36" width="24" customWidth="1"/>
    <col min="39" max="39" width="19.5546875" customWidth="1"/>
    <col min="40" max="40" width="17.33203125" customWidth="1"/>
    <col min="43" max="43" width="22.33203125" customWidth="1"/>
    <col min="44" max="44" width="20.21875" customWidth="1"/>
    <col min="45" max="45" width="19.88671875" customWidth="1"/>
    <col min="46" max="46" width="20.6640625" customWidth="1"/>
    <col min="47" max="47" width="24.33203125" customWidth="1"/>
  </cols>
  <sheetData>
    <row r="2" spans="2:47" x14ac:dyDescent="0.3">
      <c r="B2" s="15"/>
      <c r="C2" s="15"/>
    </row>
    <row r="3" spans="2:47" x14ac:dyDescent="0.3">
      <c r="D3" s="15"/>
    </row>
    <row r="4" spans="2:47" x14ac:dyDescent="0.3">
      <c r="B4" s="15" t="s">
        <v>24</v>
      </c>
      <c r="AH4" s="32" t="s">
        <v>84</v>
      </c>
      <c r="AI4" s="32" t="s">
        <v>85</v>
      </c>
      <c r="AJ4" s="32" t="s">
        <v>86</v>
      </c>
      <c r="AM4" s="32" t="s">
        <v>79</v>
      </c>
      <c r="AN4" s="32" t="s">
        <v>80</v>
      </c>
      <c r="AQ4" s="32" t="s">
        <v>72</v>
      </c>
      <c r="AR4" s="32" t="s">
        <v>59</v>
      </c>
      <c r="AS4" s="32" t="s">
        <v>60</v>
      </c>
      <c r="AT4" s="32" t="s">
        <v>61</v>
      </c>
      <c r="AU4" s="32" t="s">
        <v>94</v>
      </c>
    </row>
    <row r="5" spans="2:47" x14ac:dyDescent="0.3">
      <c r="AH5" s="32">
        <f>MAX(V8:V1808)</f>
        <v>350858.44751492405</v>
      </c>
      <c r="AI5" s="32">
        <f>MAX(W8:W1485)</f>
        <v>35683.570018055587</v>
      </c>
      <c r="AJ5" s="32">
        <f>MAX(U8:U1808)</f>
        <v>2397591.1018269612</v>
      </c>
      <c r="AM5" s="33">
        <f>MAX(S8:S1808)</f>
        <v>47117.254297170773</v>
      </c>
      <c r="AN5" s="32">
        <f>MAX(T8:T1808)</f>
        <v>35683.570018055587</v>
      </c>
      <c r="AQ5" s="32">
        <v>1845</v>
      </c>
      <c r="AR5" s="32">
        <v>0.25</v>
      </c>
      <c r="AS5" s="32">
        <v>2.23</v>
      </c>
      <c r="AT5" s="32">
        <v>1.2999999999999999E-2</v>
      </c>
      <c r="AU5" s="32">
        <v>1.2</v>
      </c>
    </row>
    <row r="6" spans="2:47" ht="43.2" x14ac:dyDescent="0.3">
      <c r="B6" s="1" t="s">
        <v>25</v>
      </c>
      <c r="C6" s="1" t="s">
        <v>26</v>
      </c>
      <c r="D6" s="1" t="s">
        <v>27</v>
      </c>
      <c r="E6" s="8" t="s">
        <v>28</v>
      </c>
      <c r="F6" s="8" t="s">
        <v>28</v>
      </c>
      <c r="G6" s="8" t="s">
        <v>29</v>
      </c>
      <c r="H6" s="8" t="s">
        <v>29</v>
      </c>
      <c r="I6" s="1" t="s">
        <v>64</v>
      </c>
      <c r="J6" s="1" t="s">
        <v>65</v>
      </c>
      <c r="K6" s="24" t="s">
        <v>66</v>
      </c>
      <c r="L6" s="25" t="s">
        <v>67</v>
      </c>
      <c r="M6" s="24" t="s">
        <v>68</v>
      </c>
      <c r="N6" s="26" t="s">
        <v>69</v>
      </c>
      <c r="O6" s="24" t="s">
        <v>70</v>
      </c>
      <c r="P6" s="25" t="s">
        <v>74</v>
      </c>
      <c r="Q6" s="25" t="s">
        <v>75</v>
      </c>
      <c r="R6" s="24" t="s">
        <v>76</v>
      </c>
      <c r="S6" s="24" t="s">
        <v>77</v>
      </c>
      <c r="T6" s="29" t="s">
        <v>78</v>
      </c>
      <c r="U6" s="29" t="s">
        <v>81</v>
      </c>
      <c r="V6" s="29" t="s">
        <v>82</v>
      </c>
      <c r="W6" s="29" t="s">
        <v>83</v>
      </c>
      <c r="X6" s="29" t="s">
        <v>87</v>
      </c>
      <c r="Y6" s="29" t="s">
        <v>89</v>
      </c>
      <c r="Z6" s="29" t="s">
        <v>88</v>
      </c>
      <c r="AA6" s="29" t="s">
        <v>90</v>
      </c>
      <c r="AB6" s="29" t="s">
        <v>88</v>
      </c>
      <c r="AC6" s="29" t="s">
        <v>89</v>
      </c>
      <c r="AD6" s="29" t="s">
        <v>91</v>
      </c>
      <c r="AE6" s="29" t="s">
        <v>92</v>
      </c>
    </row>
    <row r="7" spans="2:47" x14ac:dyDescent="0.3">
      <c r="B7" s="1" t="s">
        <v>25</v>
      </c>
      <c r="C7" s="1" t="s">
        <v>39</v>
      </c>
      <c r="D7" s="1" t="s">
        <v>39</v>
      </c>
      <c r="E7" s="1" t="s">
        <v>40</v>
      </c>
      <c r="F7" s="1" t="s">
        <v>63</v>
      </c>
      <c r="G7" s="27" t="s">
        <v>41</v>
      </c>
      <c r="H7" s="1" t="s">
        <v>42</v>
      </c>
      <c r="I7" s="1" t="s">
        <v>62</v>
      </c>
      <c r="J7" s="1" t="s">
        <v>62</v>
      </c>
      <c r="K7" s="24" t="s">
        <v>62</v>
      </c>
      <c r="L7" s="24" t="s">
        <v>62</v>
      </c>
      <c r="M7" s="24" t="s">
        <v>73</v>
      </c>
      <c r="N7" s="26" t="s">
        <v>71</v>
      </c>
      <c r="O7" s="24" t="s">
        <v>71</v>
      </c>
      <c r="P7" s="24" t="s">
        <v>71</v>
      </c>
      <c r="Q7" s="24" t="s">
        <v>71</v>
      </c>
      <c r="R7" s="24" t="s">
        <v>71</v>
      </c>
      <c r="S7" s="24" t="s">
        <v>71</v>
      </c>
      <c r="T7" s="29" t="s">
        <v>71</v>
      </c>
      <c r="U7" s="29" t="s">
        <v>71</v>
      </c>
      <c r="V7" s="29" t="s">
        <v>71</v>
      </c>
      <c r="W7" s="29" t="s">
        <v>71</v>
      </c>
      <c r="X7" s="30">
        <v>0.98</v>
      </c>
      <c r="Y7" s="31">
        <v>0.92500000000000004</v>
      </c>
      <c r="Z7" s="30">
        <v>0.9</v>
      </c>
      <c r="AA7" s="30">
        <v>0.9</v>
      </c>
      <c r="AB7" s="30">
        <v>0.9</v>
      </c>
      <c r="AC7" s="31">
        <v>0.92500000000000004</v>
      </c>
      <c r="AD7" s="30">
        <v>0.98</v>
      </c>
      <c r="AE7" s="29" t="s">
        <v>93</v>
      </c>
    </row>
    <row r="8" spans="2:47" x14ac:dyDescent="0.3">
      <c r="B8" s="2" t="s">
        <v>45</v>
      </c>
      <c r="C8" s="2">
        <v>0</v>
      </c>
      <c r="D8" s="2">
        <v>0</v>
      </c>
      <c r="E8" s="9">
        <v>0</v>
      </c>
      <c r="F8" s="9">
        <f>E8*(1000/3600)</f>
        <v>0</v>
      </c>
      <c r="G8" s="17">
        <f>($E9-0)/2/3.6</f>
        <v>0</v>
      </c>
      <c r="H8" s="17">
        <f>($E9-0)/2</f>
        <v>0</v>
      </c>
      <c r="I8">
        <f t="shared" ref="I8:I71" si="0">$AQ$5*G8</f>
        <v>0</v>
      </c>
      <c r="J8">
        <f t="shared" ref="J8:J71" si="1" xml:space="preserve"> 0.5*$AU$5*$AS$5*$AR$5*(F8^2)</f>
        <v>0</v>
      </c>
      <c r="K8">
        <f t="shared" ref="K8:K71" si="2" xml:space="preserve"> $AQ$5*9.81*$AT$5</f>
        <v>235.29284999999999</v>
      </c>
      <c r="L8">
        <f>I8+J8+K8</f>
        <v>235.29284999999999</v>
      </c>
      <c r="M8" s="19">
        <f>(L8*F8)</f>
        <v>0</v>
      </c>
      <c r="N8" s="28">
        <f>IF(M8&gt;0,M8,0)</f>
        <v>0</v>
      </c>
      <c r="O8">
        <f>IF(M8&lt;0,M8,0)</f>
        <v>0</v>
      </c>
      <c r="P8" s="18">
        <f>N8</f>
        <v>0</v>
      </c>
      <c r="Q8" s="18">
        <f>O8</f>
        <v>0</v>
      </c>
      <c r="R8" s="17">
        <f>Q8*-1</f>
        <v>0</v>
      </c>
      <c r="S8" s="17">
        <f>IF(M8&gt;0,M8,0)</f>
        <v>0</v>
      </c>
      <c r="T8">
        <f>IF(M8&lt;0,-M8,0)</f>
        <v>0</v>
      </c>
      <c r="U8">
        <f>IF(S8=0,0,U7+S8)</f>
        <v>0</v>
      </c>
      <c r="V8">
        <f>IF(T8=0,0,V7+T8)</f>
        <v>0</v>
      </c>
      <c r="W8">
        <f>T8</f>
        <v>0</v>
      </c>
      <c r="X8">
        <f>W8*0.98</f>
        <v>0</v>
      </c>
      <c r="Y8">
        <f>X8*0.925</f>
        <v>0</v>
      </c>
      <c r="Z8">
        <f>Y8*0.9</f>
        <v>0</v>
      </c>
      <c r="AA8">
        <f>Z8*0.9</f>
        <v>0</v>
      </c>
      <c r="AB8">
        <f>AA8*0.9</f>
        <v>0</v>
      </c>
      <c r="AC8">
        <f>AB8*0.925</f>
        <v>0</v>
      </c>
      <c r="AD8">
        <f>AC8*0.98</f>
        <v>0</v>
      </c>
      <c r="AE8">
        <f>0</f>
        <v>0</v>
      </c>
    </row>
    <row r="9" spans="2:47" x14ac:dyDescent="0.3">
      <c r="B9" s="3" t="s">
        <v>45</v>
      </c>
      <c r="C9" s="3">
        <v>1</v>
      </c>
      <c r="D9" s="3">
        <v>1</v>
      </c>
      <c r="E9" s="10">
        <v>0</v>
      </c>
      <c r="F9" s="9">
        <f t="shared" ref="F9:F72" si="3">E9*(1000/3600)</f>
        <v>0</v>
      </c>
      <c r="G9" s="17">
        <f>($E10-$E8)/2/3.6</f>
        <v>0</v>
      </c>
      <c r="H9" s="17">
        <f>($E10-$E8)/2</f>
        <v>0</v>
      </c>
      <c r="I9">
        <f t="shared" si="0"/>
        <v>0</v>
      </c>
      <c r="J9">
        <f t="shared" si="1"/>
        <v>0</v>
      </c>
      <c r="K9">
        <f t="shared" si="2"/>
        <v>235.29284999999999</v>
      </c>
      <c r="L9">
        <f t="shared" ref="L9:L72" si="4">I9+J9+K9</f>
        <v>235.29284999999999</v>
      </c>
      <c r="M9" s="19">
        <f t="shared" ref="M9:M72" si="5">(L9*F9)</f>
        <v>0</v>
      </c>
      <c r="N9" s="28">
        <f t="shared" ref="N9:N72" si="6">IF(M9&gt;0,M9,0)</f>
        <v>0</v>
      </c>
      <c r="O9">
        <f t="shared" ref="O9:O72" si="7">IF(M9&lt;0,M9,0)</f>
        <v>0</v>
      </c>
      <c r="P9" s="18">
        <f>P8+N9</f>
        <v>0</v>
      </c>
      <c r="Q9" s="18">
        <f>Q8+O9</f>
        <v>0</v>
      </c>
      <c r="R9" s="17">
        <f t="shared" ref="R9:R72" si="8">Q9*-1</f>
        <v>0</v>
      </c>
      <c r="S9" s="17">
        <f t="shared" ref="S9:S72" si="9">IF(M9&gt;0,M9,0)</f>
        <v>0</v>
      </c>
      <c r="T9">
        <f t="shared" ref="T9:T72" si="10">IF(M9&lt;0,-M9,0)</f>
        <v>0</v>
      </c>
      <c r="U9">
        <f t="shared" ref="U9:U72" si="11">IF(S9=0,0,U8+S9)</f>
        <v>0</v>
      </c>
      <c r="V9">
        <f t="shared" ref="V9:V72" si="12">IF(T9=0,0,V8+T9)</f>
        <v>0</v>
      </c>
      <c r="W9">
        <f t="shared" ref="W9:W72" si="13">T9</f>
        <v>0</v>
      </c>
      <c r="X9">
        <f t="shared" ref="X9:X72" si="14">W9*0.98</f>
        <v>0</v>
      </c>
      <c r="Y9">
        <f t="shared" ref="Y9:Y72" si="15">X9*0.925</f>
        <v>0</v>
      </c>
      <c r="Z9">
        <f t="shared" ref="Z9:AB72" si="16">Y9*0.9</f>
        <v>0</v>
      </c>
      <c r="AA9">
        <f t="shared" si="16"/>
        <v>0</v>
      </c>
      <c r="AB9">
        <f t="shared" si="16"/>
        <v>0</v>
      </c>
      <c r="AC9">
        <f t="shared" ref="AC9:AC72" si="17">AB9*0.925</f>
        <v>0</v>
      </c>
      <c r="AD9">
        <f t="shared" ref="AD9:AD72" si="18">AC9*0.98</f>
        <v>0</v>
      </c>
      <c r="AE9">
        <f t="shared" ref="AE9:AE72" si="19">AD9+AE8</f>
        <v>0</v>
      </c>
    </row>
    <row r="10" spans="2:47" x14ac:dyDescent="0.3">
      <c r="B10" s="3" t="s">
        <v>45</v>
      </c>
      <c r="C10" s="3">
        <v>2</v>
      </c>
      <c r="D10" s="3">
        <v>2</v>
      </c>
      <c r="E10" s="10">
        <v>0</v>
      </c>
      <c r="F10" s="9">
        <f t="shared" si="3"/>
        <v>0</v>
      </c>
      <c r="G10" s="17">
        <f t="shared" ref="G10:G73" si="20">($E11-$E9)/2/3.6</f>
        <v>0</v>
      </c>
      <c r="H10" s="17">
        <f t="shared" ref="H10:H73" si="21">($E11-$E9)/2</f>
        <v>0</v>
      </c>
      <c r="I10">
        <f t="shared" si="0"/>
        <v>0</v>
      </c>
      <c r="J10">
        <f t="shared" si="1"/>
        <v>0</v>
      </c>
      <c r="K10">
        <f t="shared" si="2"/>
        <v>235.29284999999999</v>
      </c>
      <c r="L10">
        <f t="shared" si="4"/>
        <v>235.29284999999999</v>
      </c>
      <c r="M10" s="19">
        <f t="shared" si="5"/>
        <v>0</v>
      </c>
      <c r="N10" s="28">
        <f t="shared" si="6"/>
        <v>0</v>
      </c>
      <c r="O10">
        <f t="shared" si="7"/>
        <v>0</v>
      </c>
      <c r="P10" s="18">
        <f t="shared" ref="P10:P73" si="22">P9+N10</f>
        <v>0</v>
      </c>
      <c r="Q10" s="18">
        <f t="shared" ref="Q10:Q73" si="23">Q9+O10</f>
        <v>0</v>
      </c>
      <c r="R10" s="17">
        <f t="shared" si="8"/>
        <v>0</v>
      </c>
      <c r="S10" s="17">
        <f t="shared" si="9"/>
        <v>0</v>
      </c>
      <c r="T10">
        <f t="shared" si="10"/>
        <v>0</v>
      </c>
      <c r="U10">
        <f t="shared" si="11"/>
        <v>0</v>
      </c>
      <c r="V10">
        <f t="shared" si="12"/>
        <v>0</v>
      </c>
      <c r="W10">
        <f t="shared" si="13"/>
        <v>0</v>
      </c>
      <c r="X10">
        <f t="shared" si="14"/>
        <v>0</v>
      </c>
      <c r="Y10">
        <f t="shared" si="15"/>
        <v>0</v>
      </c>
      <c r="Z10">
        <f t="shared" si="16"/>
        <v>0</v>
      </c>
      <c r="AA10">
        <f t="shared" si="16"/>
        <v>0</v>
      </c>
      <c r="AB10">
        <f t="shared" si="16"/>
        <v>0</v>
      </c>
      <c r="AC10">
        <f t="shared" si="17"/>
        <v>0</v>
      </c>
      <c r="AD10">
        <f t="shared" si="18"/>
        <v>0</v>
      </c>
      <c r="AE10">
        <f t="shared" si="19"/>
        <v>0</v>
      </c>
    </row>
    <row r="11" spans="2:47" x14ac:dyDescent="0.3">
      <c r="B11" s="3" t="s">
        <v>45</v>
      </c>
      <c r="C11" s="3">
        <v>3</v>
      </c>
      <c r="D11" s="3">
        <v>3</v>
      </c>
      <c r="E11" s="10">
        <v>0</v>
      </c>
      <c r="F11" s="9">
        <f t="shared" si="3"/>
        <v>0</v>
      </c>
      <c r="G11" s="17">
        <f t="shared" si="20"/>
        <v>0</v>
      </c>
      <c r="H11" s="17">
        <f t="shared" si="21"/>
        <v>0</v>
      </c>
      <c r="I11">
        <f t="shared" si="0"/>
        <v>0</v>
      </c>
      <c r="J11">
        <f t="shared" si="1"/>
        <v>0</v>
      </c>
      <c r="K11">
        <f t="shared" si="2"/>
        <v>235.29284999999999</v>
      </c>
      <c r="L11">
        <f t="shared" si="4"/>
        <v>235.29284999999999</v>
      </c>
      <c r="M11" s="19">
        <f t="shared" si="5"/>
        <v>0</v>
      </c>
      <c r="N11" s="28">
        <f t="shared" si="6"/>
        <v>0</v>
      </c>
      <c r="O11">
        <f t="shared" si="7"/>
        <v>0</v>
      </c>
      <c r="P11" s="18">
        <f t="shared" si="22"/>
        <v>0</v>
      </c>
      <c r="Q11" s="18">
        <f t="shared" si="23"/>
        <v>0</v>
      </c>
      <c r="R11" s="17">
        <f t="shared" si="8"/>
        <v>0</v>
      </c>
      <c r="S11" s="17">
        <f t="shared" si="9"/>
        <v>0</v>
      </c>
      <c r="T11">
        <f t="shared" si="10"/>
        <v>0</v>
      </c>
      <c r="U11">
        <f t="shared" si="11"/>
        <v>0</v>
      </c>
      <c r="V11">
        <f t="shared" si="12"/>
        <v>0</v>
      </c>
      <c r="W11">
        <f t="shared" si="13"/>
        <v>0</v>
      </c>
      <c r="X11">
        <f t="shared" si="14"/>
        <v>0</v>
      </c>
      <c r="Y11">
        <f t="shared" si="15"/>
        <v>0</v>
      </c>
      <c r="Z11">
        <f t="shared" si="16"/>
        <v>0</v>
      </c>
      <c r="AA11">
        <f t="shared" si="16"/>
        <v>0</v>
      </c>
      <c r="AB11">
        <f t="shared" si="16"/>
        <v>0</v>
      </c>
      <c r="AC11">
        <f t="shared" si="17"/>
        <v>0</v>
      </c>
      <c r="AD11">
        <f t="shared" si="18"/>
        <v>0</v>
      </c>
      <c r="AE11">
        <f t="shared" si="19"/>
        <v>0</v>
      </c>
    </row>
    <row r="12" spans="2:47" x14ac:dyDescent="0.3">
      <c r="B12" s="3" t="s">
        <v>45</v>
      </c>
      <c r="C12" s="3">
        <v>4</v>
      </c>
      <c r="D12" s="3">
        <v>4</v>
      </c>
      <c r="E12" s="10">
        <v>0</v>
      </c>
      <c r="F12" s="9">
        <f t="shared" si="3"/>
        <v>0</v>
      </c>
      <c r="G12" s="17">
        <f t="shared" si="20"/>
        <v>0</v>
      </c>
      <c r="H12" s="17">
        <f t="shared" si="21"/>
        <v>0</v>
      </c>
      <c r="I12">
        <f t="shared" si="0"/>
        <v>0</v>
      </c>
      <c r="J12">
        <f t="shared" si="1"/>
        <v>0</v>
      </c>
      <c r="K12">
        <f t="shared" si="2"/>
        <v>235.29284999999999</v>
      </c>
      <c r="L12">
        <f t="shared" si="4"/>
        <v>235.29284999999999</v>
      </c>
      <c r="M12" s="19">
        <f t="shared" si="5"/>
        <v>0</v>
      </c>
      <c r="N12" s="28">
        <f t="shared" si="6"/>
        <v>0</v>
      </c>
      <c r="O12">
        <f t="shared" si="7"/>
        <v>0</v>
      </c>
      <c r="P12" s="18">
        <f t="shared" si="22"/>
        <v>0</v>
      </c>
      <c r="Q12" s="18">
        <f t="shared" si="23"/>
        <v>0</v>
      </c>
      <c r="R12" s="17">
        <f t="shared" si="8"/>
        <v>0</v>
      </c>
      <c r="S12" s="17">
        <f t="shared" si="9"/>
        <v>0</v>
      </c>
      <c r="T12">
        <f t="shared" si="10"/>
        <v>0</v>
      </c>
      <c r="U12">
        <f t="shared" si="11"/>
        <v>0</v>
      </c>
      <c r="V12">
        <f t="shared" si="12"/>
        <v>0</v>
      </c>
      <c r="W12">
        <f t="shared" si="13"/>
        <v>0</v>
      </c>
      <c r="X12">
        <f t="shared" si="14"/>
        <v>0</v>
      </c>
      <c r="Y12">
        <f t="shared" si="15"/>
        <v>0</v>
      </c>
      <c r="Z12">
        <f t="shared" si="16"/>
        <v>0</v>
      </c>
      <c r="AA12">
        <f t="shared" si="16"/>
        <v>0</v>
      </c>
      <c r="AB12">
        <f t="shared" si="16"/>
        <v>0</v>
      </c>
      <c r="AC12">
        <f t="shared" si="17"/>
        <v>0</v>
      </c>
      <c r="AD12">
        <f t="shared" si="18"/>
        <v>0</v>
      </c>
      <c r="AE12">
        <f t="shared" si="19"/>
        <v>0</v>
      </c>
    </row>
    <row r="13" spans="2:47" x14ac:dyDescent="0.3">
      <c r="B13" s="3" t="s">
        <v>45</v>
      </c>
      <c r="C13" s="3">
        <v>5</v>
      </c>
      <c r="D13" s="3">
        <v>5</v>
      </c>
      <c r="E13" s="10">
        <v>0</v>
      </c>
      <c r="F13" s="9">
        <f t="shared" si="3"/>
        <v>0</v>
      </c>
      <c r="G13" s="17">
        <f t="shared" si="20"/>
        <v>0</v>
      </c>
      <c r="H13" s="17">
        <f t="shared" si="21"/>
        <v>0</v>
      </c>
      <c r="I13">
        <f t="shared" si="0"/>
        <v>0</v>
      </c>
      <c r="J13">
        <f t="shared" si="1"/>
        <v>0</v>
      </c>
      <c r="K13">
        <f t="shared" si="2"/>
        <v>235.29284999999999</v>
      </c>
      <c r="L13">
        <f t="shared" si="4"/>
        <v>235.29284999999999</v>
      </c>
      <c r="M13" s="19">
        <f t="shared" si="5"/>
        <v>0</v>
      </c>
      <c r="N13" s="28">
        <f t="shared" si="6"/>
        <v>0</v>
      </c>
      <c r="O13">
        <f t="shared" si="7"/>
        <v>0</v>
      </c>
      <c r="P13" s="18">
        <f t="shared" si="22"/>
        <v>0</v>
      </c>
      <c r="Q13" s="18">
        <f t="shared" si="23"/>
        <v>0</v>
      </c>
      <c r="R13" s="17">
        <f t="shared" si="8"/>
        <v>0</v>
      </c>
      <c r="S13" s="17">
        <f t="shared" si="9"/>
        <v>0</v>
      </c>
      <c r="T13">
        <f t="shared" si="10"/>
        <v>0</v>
      </c>
      <c r="U13">
        <f t="shared" si="11"/>
        <v>0</v>
      </c>
      <c r="V13">
        <f t="shared" si="12"/>
        <v>0</v>
      </c>
      <c r="W13">
        <f t="shared" si="13"/>
        <v>0</v>
      </c>
      <c r="X13">
        <f t="shared" si="14"/>
        <v>0</v>
      </c>
      <c r="Y13">
        <f t="shared" si="15"/>
        <v>0</v>
      </c>
      <c r="Z13">
        <f t="shared" si="16"/>
        <v>0</v>
      </c>
      <c r="AA13">
        <f t="shared" si="16"/>
        <v>0</v>
      </c>
      <c r="AB13">
        <f t="shared" si="16"/>
        <v>0</v>
      </c>
      <c r="AC13">
        <f t="shared" si="17"/>
        <v>0</v>
      </c>
      <c r="AD13">
        <f t="shared" si="18"/>
        <v>0</v>
      </c>
      <c r="AE13">
        <f t="shared" si="19"/>
        <v>0</v>
      </c>
    </row>
    <row r="14" spans="2:47" x14ac:dyDescent="0.3">
      <c r="B14" s="3" t="s">
        <v>45</v>
      </c>
      <c r="C14" s="3">
        <v>6</v>
      </c>
      <c r="D14" s="3">
        <v>6</v>
      </c>
      <c r="E14" s="10">
        <v>0</v>
      </c>
      <c r="F14" s="9">
        <f t="shared" si="3"/>
        <v>0</v>
      </c>
      <c r="G14" s="17">
        <f t="shared" si="20"/>
        <v>0</v>
      </c>
      <c r="H14" s="17">
        <f t="shared" si="21"/>
        <v>0</v>
      </c>
      <c r="I14">
        <f t="shared" si="0"/>
        <v>0</v>
      </c>
      <c r="J14">
        <f t="shared" si="1"/>
        <v>0</v>
      </c>
      <c r="K14">
        <f t="shared" si="2"/>
        <v>235.29284999999999</v>
      </c>
      <c r="L14">
        <f t="shared" si="4"/>
        <v>235.29284999999999</v>
      </c>
      <c r="M14" s="19">
        <f t="shared" si="5"/>
        <v>0</v>
      </c>
      <c r="N14" s="28">
        <f t="shared" si="6"/>
        <v>0</v>
      </c>
      <c r="O14">
        <f t="shared" si="7"/>
        <v>0</v>
      </c>
      <c r="P14" s="18">
        <f t="shared" si="22"/>
        <v>0</v>
      </c>
      <c r="Q14" s="18">
        <f t="shared" si="23"/>
        <v>0</v>
      </c>
      <c r="R14" s="17">
        <f t="shared" si="8"/>
        <v>0</v>
      </c>
      <c r="S14" s="17">
        <f t="shared" si="9"/>
        <v>0</v>
      </c>
      <c r="T14">
        <f t="shared" si="10"/>
        <v>0</v>
      </c>
      <c r="U14">
        <f t="shared" si="11"/>
        <v>0</v>
      </c>
      <c r="V14">
        <f t="shared" si="12"/>
        <v>0</v>
      </c>
      <c r="W14">
        <f t="shared" si="13"/>
        <v>0</v>
      </c>
      <c r="X14">
        <f t="shared" si="14"/>
        <v>0</v>
      </c>
      <c r="Y14">
        <f t="shared" si="15"/>
        <v>0</v>
      </c>
      <c r="Z14">
        <f t="shared" si="16"/>
        <v>0</v>
      </c>
      <c r="AA14">
        <f t="shared" si="16"/>
        <v>0</v>
      </c>
      <c r="AB14">
        <f t="shared" si="16"/>
        <v>0</v>
      </c>
      <c r="AC14">
        <f t="shared" si="17"/>
        <v>0</v>
      </c>
      <c r="AD14">
        <f t="shared" si="18"/>
        <v>0</v>
      </c>
      <c r="AE14">
        <f t="shared" si="19"/>
        <v>0</v>
      </c>
    </row>
    <row r="15" spans="2:47" x14ac:dyDescent="0.3">
      <c r="B15" s="3" t="s">
        <v>45</v>
      </c>
      <c r="C15" s="3">
        <v>7</v>
      </c>
      <c r="D15" s="3">
        <v>7</v>
      </c>
      <c r="E15" s="10">
        <v>0</v>
      </c>
      <c r="F15" s="9">
        <f t="shared" si="3"/>
        <v>0</v>
      </c>
      <c r="G15" s="17">
        <f t="shared" si="20"/>
        <v>0</v>
      </c>
      <c r="H15" s="17">
        <f t="shared" si="21"/>
        <v>0</v>
      </c>
      <c r="I15">
        <f t="shared" si="0"/>
        <v>0</v>
      </c>
      <c r="J15">
        <f t="shared" si="1"/>
        <v>0</v>
      </c>
      <c r="K15">
        <f t="shared" si="2"/>
        <v>235.29284999999999</v>
      </c>
      <c r="L15">
        <f t="shared" si="4"/>
        <v>235.29284999999999</v>
      </c>
      <c r="M15" s="19">
        <f t="shared" si="5"/>
        <v>0</v>
      </c>
      <c r="N15" s="28">
        <f t="shared" si="6"/>
        <v>0</v>
      </c>
      <c r="O15">
        <f t="shared" si="7"/>
        <v>0</v>
      </c>
      <c r="P15" s="18">
        <f t="shared" si="22"/>
        <v>0</v>
      </c>
      <c r="Q15" s="18">
        <f t="shared" si="23"/>
        <v>0</v>
      </c>
      <c r="R15" s="17">
        <f t="shared" si="8"/>
        <v>0</v>
      </c>
      <c r="S15" s="17">
        <f t="shared" si="9"/>
        <v>0</v>
      </c>
      <c r="T15">
        <f t="shared" si="10"/>
        <v>0</v>
      </c>
      <c r="U15">
        <f t="shared" si="11"/>
        <v>0</v>
      </c>
      <c r="V15">
        <f t="shared" si="12"/>
        <v>0</v>
      </c>
      <c r="W15">
        <f t="shared" si="13"/>
        <v>0</v>
      </c>
      <c r="X15">
        <f t="shared" si="14"/>
        <v>0</v>
      </c>
      <c r="Y15">
        <f t="shared" si="15"/>
        <v>0</v>
      </c>
      <c r="Z15">
        <f t="shared" si="16"/>
        <v>0</v>
      </c>
      <c r="AA15">
        <f t="shared" si="16"/>
        <v>0</v>
      </c>
      <c r="AB15">
        <f t="shared" si="16"/>
        <v>0</v>
      </c>
      <c r="AC15">
        <f t="shared" si="17"/>
        <v>0</v>
      </c>
      <c r="AD15">
        <f t="shared" si="18"/>
        <v>0</v>
      </c>
      <c r="AE15">
        <f t="shared" si="19"/>
        <v>0</v>
      </c>
    </row>
    <row r="16" spans="2:47" x14ac:dyDescent="0.3">
      <c r="B16" s="3" t="s">
        <v>45</v>
      </c>
      <c r="C16" s="3">
        <v>8</v>
      </c>
      <c r="D16" s="3">
        <v>8</v>
      </c>
      <c r="E16" s="10">
        <v>0</v>
      </c>
      <c r="F16" s="9">
        <f t="shared" si="3"/>
        <v>0</v>
      </c>
      <c r="G16" s="17">
        <f t="shared" si="20"/>
        <v>0</v>
      </c>
      <c r="H16" s="17">
        <f t="shared" si="21"/>
        <v>0</v>
      </c>
      <c r="I16">
        <f t="shared" si="0"/>
        <v>0</v>
      </c>
      <c r="J16">
        <f t="shared" si="1"/>
        <v>0</v>
      </c>
      <c r="K16">
        <f t="shared" si="2"/>
        <v>235.29284999999999</v>
      </c>
      <c r="L16">
        <f t="shared" si="4"/>
        <v>235.29284999999999</v>
      </c>
      <c r="M16" s="19">
        <f t="shared" si="5"/>
        <v>0</v>
      </c>
      <c r="N16" s="28">
        <f t="shared" si="6"/>
        <v>0</v>
      </c>
      <c r="O16">
        <f t="shared" si="7"/>
        <v>0</v>
      </c>
      <c r="P16" s="18">
        <f t="shared" si="22"/>
        <v>0</v>
      </c>
      <c r="Q16" s="18">
        <f t="shared" si="23"/>
        <v>0</v>
      </c>
      <c r="R16" s="17">
        <f t="shared" si="8"/>
        <v>0</v>
      </c>
      <c r="S16" s="17">
        <f t="shared" si="9"/>
        <v>0</v>
      </c>
      <c r="T16">
        <f t="shared" si="10"/>
        <v>0</v>
      </c>
      <c r="U16">
        <f t="shared" si="11"/>
        <v>0</v>
      </c>
      <c r="V16">
        <f t="shared" si="12"/>
        <v>0</v>
      </c>
      <c r="W16">
        <f t="shared" si="13"/>
        <v>0</v>
      </c>
      <c r="X16">
        <f t="shared" si="14"/>
        <v>0</v>
      </c>
      <c r="Y16">
        <f t="shared" si="15"/>
        <v>0</v>
      </c>
      <c r="Z16">
        <f t="shared" si="16"/>
        <v>0</v>
      </c>
      <c r="AA16">
        <f t="shared" si="16"/>
        <v>0</v>
      </c>
      <c r="AB16">
        <f t="shared" si="16"/>
        <v>0</v>
      </c>
      <c r="AC16">
        <f t="shared" si="17"/>
        <v>0</v>
      </c>
      <c r="AD16">
        <f t="shared" si="18"/>
        <v>0</v>
      </c>
      <c r="AE16">
        <f t="shared" si="19"/>
        <v>0</v>
      </c>
    </row>
    <row r="17" spans="2:31" x14ac:dyDescent="0.3">
      <c r="B17" s="3" t="s">
        <v>45</v>
      </c>
      <c r="C17" s="3">
        <v>9</v>
      </c>
      <c r="D17" s="3">
        <v>9</v>
      </c>
      <c r="E17" s="10">
        <v>0</v>
      </c>
      <c r="F17" s="9">
        <f t="shared" si="3"/>
        <v>0</v>
      </c>
      <c r="G17" s="17">
        <f t="shared" si="20"/>
        <v>0</v>
      </c>
      <c r="H17" s="17">
        <f t="shared" si="21"/>
        <v>0</v>
      </c>
      <c r="I17">
        <f t="shared" si="0"/>
        <v>0</v>
      </c>
      <c r="J17">
        <f t="shared" si="1"/>
        <v>0</v>
      </c>
      <c r="K17">
        <f t="shared" si="2"/>
        <v>235.29284999999999</v>
      </c>
      <c r="L17">
        <f t="shared" si="4"/>
        <v>235.29284999999999</v>
      </c>
      <c r="M17" s="19">
        <f t="shared" si="5"/>
        <v>0</v>
      </c>
      <c r="N17" s="28">
        <f t="shared" si="6"/>
        <v>0</v>
      </c>
      <c r="O17">
        <f t="shared" si="7"/>
        <v>0</v>
      </c>
      <c r="P17" s="18">
        <f t="shared" si="22"/>
        <v>0</v>
      </c>
      <c r="Q17" s="18">
        <f t="shared" si="23"/>
        <v>0</v>
      </c>
      <c r="R17" s="17">
        <f t="shared" si="8"/>
        <v>0</v>
      </c>
      <c r="S17" s="17">
        <f t="shared" si="9"/>
        <v>0</v>
      </c>
      <c r="T17">
        <f t="shared" si="10"/>
        <v>0</v>
      </c>
      <c r="U17">
        <f t="shared" si="11"/>
        <v>0</v>
      </c>
      <c r="V17">
        <f t="shared" si="12"/>
        <v>0</v>
      </c>
      <c r="W17">
        <f t="shared" si="13"/>
        <v>0</v>
      </c>
      <c r="X17">
        <f t="shared" si="14"/>
        <v>0</v>
      </c>
      <c r="Y17">
        <f t="shared" si="15"/>
        <v>0</v>
      </c>
      <c r="Z17">
        <f t="shared" si="16"/>
        <v>0</v>
      </c>
      <c r="AA17">
        <f t="shared" si="16"/>
        <v>0</v>
      </c>
      <c r="AB17">
        <f t="shared" si="16"/>
        <v>0</v>
      </c>
      <c r="AC17">
        <f t="shared" si="17"/>
        <v>0</v>
      </c>
      <c r="AD17">
        <f t="shared" si="18"/>
        <v>0</v>
      </c>
      <c r="AE17">
        <f t="shared" si="19"/>
        <v>0</v>
      </c>
    </row>
    <row r="18" spans="2:31" x14ac:dyDescent="0.3">
      <c r="B18" s="3" t="s">
        <v>45</v>
      </c>
      <c r="C18" s="3">
        <v>10</v>
      </c>
      <c r="D18" s="3">
        <v>10</v>
      </c>
      <c r="E18" s="10">
        <v>0</v>
      </c>
      <c r="F18" s="9">
        <f t="shared" si="3"/>
        <v>0</v>
      </c>
      <c r="G18" s="17">
        <f t="shared" si="20"/>
        <v>0</v>
      </c>
      <c r="H18" s="17">
        <f t="shared" si="21"/>
        <v>0</v>
      </c>
      <c r="I18">
        <f t="shared" si="0"/>
        <v>0</v>
      </c>
      <c r="J18">
        <f t="shared" si="1"/>
        <v>0</v>
      </c>
      <c r="K18">
        <f t="shared" si="2"/>
        <v>235.29284999999999</v>
      </c>
      <c r="L18">
        <f t="shared" si="4"/>
        <v>235.29284999999999</v>
      </c>
      <c r="M18" s="19">
        <f t="shared" si="5"/>
        <v>0</v>
      </c>
      <c r="N18" s="28">
        <f t="shared" si="6"/>
        <v>0</v>
      </c>
      <c r="O18">
        <f t="shared" si="7"/>
        <v>0</v>
      </c>
      <c r="P18" s="18">
        <f t="shared" si="22"/>
        <v>0</v>
      </c>
      <c r="Q18" s="18">
        <f t="shared" si="23"/>
        <v>0</v>
      </c>
      <c r="R18" s="17">
        <f t="shared" si="8"/>
        <v>0</v>
      </c>
      <c r="S18" s="17">
        <f t="shared" si="9"/>
        <v>0</v>
      </c>
      <c r="T18">
        <f t="shared" si="10"/>
        <v>0</v>
      </c>
      <c r="U18">
        <f t="shared" si="11"/>
        <v>0</v>
      </c>
      <c r="V18">
        <f t="shared" si="12"/>
        <v>0</v>
      </c>
      <c r="W18">
        <f t="shared" si="13"/>
        <v>0</v>
      </c>
      <c r="X18">
        <f t="shared" si="14"/>
        <v>0</v>
      </c>
      <c r="Y18">
        <f t="shared" si="15"/>
        <v>0</v>
      </c>
      <c r="Z18">
        <f t="shared" si="16"/>
        <v>0</v>
      </c>
      <c r="AA18">
        <f t="shared" si="16"/>
        <v>0</v>
      </c>
      <c r="AB18">
        <f t="shared" si="16"/>
        <v>0</v>
      </c>
      <c r="AC18">
        <f t="shared" si="17"/>
        <v>0</v>
      </c>
      <c r="AD18">
        <f t="shared" si="18"/>
        <v>0</v>
      </c>
      <c r="AE18">
        <f t="shared" si="19"/>
        <v>0</v>
      </c>
    </row>
    <row r="19" spans="2:31" x14ac:dyDescent="0.3">
      <c r="B19" s="3" t="s">
        <v>45</v>
      </c>
      <c r="C19" s="3">
        <v>11</v>
      </c>
      <c r="D19" s="3">
        <v>11</v>
      </c>
      <c r="E19" s="10">
        <v>0</v>
      </c>
      <c r="F19" s="9">
        <f t="shared" si="3"/>
        <v>0</v>
      </c>
      <c r="G19" s="17">
        <f t="shared" si="20"/>
        <v>2.777777777777778E-2</v>
      </c>
      <c r="H19" s="17">
        <f t="shared" si="21"/>
        <v>0.1</v>
      </c>
      <c r="I19">
        <f t="shared" si="0"/>
        <v>51.250000000000007</v>
      </c>
      <c r="J19">
        <f t="shared" si="1"/>
        <v>0</v>
      </c>
      <c r="K19">
        <f t="shared" si="2"/>
        <v>235.29284999999999</v>
      </c>
      <c r="L19">
        <f t="shared" si="4"/>
        <v>286.54284999999999</v>
      </c>
      <c r="M19" s="19">
        <f t="shared" si="5"/>
        <v>0</v>
      </c>
      <c r="N19" s="28">
        <f t="shared" si="6"/>
        <v>0</v>
      </c>
      <c r="O19">
        <f t="shared" si="7"/>
        <v>0</v>
      </c>
      <c r="P19" s="18">
        <f t="shared" si="22"/>
        <v>0</v>
      </c>
      <c r="Q19" s="18">
        <f t="shared" si="23"/>
        <v>0</v>
      </c>
      <c r="R19" s="17">
        <f t="shared" si="8"/>
        <v>0</v>
      </c>
      <c r="S19" s="17">
        <f t="shared" si="9"/>
        <v>0</v>
      </c>
      <c r="T19">
        <f t="shared" si="10"/>
        <v>0</v>
      </c>
      <c r="U19">
        <f t="shared" si="11"/>
        <v>0</v>
      </c>
      <c r="V19">
        <f t="shared" si="12"/>
        <v>0</v>
      </c>
      <c r="W19">
        <f t="shared" si="13"/>
        <v>0</v>
      </c>
      <c r="X19">
        <f t="shared" si="14"/>
        <v>0</v>
      </c>
      <c r="Y19">
        <f t="shared" si="15"/>
        <v>0</v>
      </c>
      <c r="Z19">
        <f t="shared" si="16"/>
        <v>0</v>
      </c>
      <c r="AA19">
        <f t="shared" si="16"/>
        <v>0</v>
      </c>
      <c r="AB19">
        <f t="shared" si="16"/>
        <v>0</v>
      </c>
      <c r="AC19">
        <f t="shared" si="17"/>
        <v>0</v>
      </c>
      <c r="AD19">
        <f t="shared" si="18"/>
        <v>0</v>
      </c>
      <c r="AE19">
        <f t="shared" si="19"/>
        <v>0</v>
      </c>
    </row>
    <row r="20" spans="2:31" x14ac:dyDescent="0.3">
      <c r="B20" s="3" t="s">
        <v>45</v>
      </c>
      <c r="C20" s="3">
        <v>12</v>
      </c>
      <c r="D20" s="3">
        <v>12</v>
      </c>
      <c r="E20" s="10">
        <v>0.2</v>
      </c>
      <c r="F20" s="9">
        <f t="shared" si="3"/>
        <v>5.5555555555555559E-2</v>
      </c>
      <c r="G20" s="17">
        <f t="shared" si="20"/>
        <v>0.2361111111111111</v>
      </c>
      <c r="H20" s="17">
        <f t="shared" si="21"/>
        <v>0.85</v>
      </c>
      <c r="I20">
        <f t="shared" si="0"/>
        <v>435.625</v>
      </c>
      <c r="J20">
        <f t="shared" si="1"/>
        <v>1.0324074074074074E-3</v>
      </c>
      <c r="K20">
        <f t="shared" si="2"/>
        <v>235.29284999999999</v>
      </c>
      <c r="L20">
        <f t="shared" si="4"/>
        <v>670.91888240740741</v>
      </c>
      <c r="M20" s="19">
        <f t="shared" si="5"/>
        <v>37.27327124485597</v>
      </c>
      <c r="N20" s="28">
        <f t="shared" si="6"/>
        <v>37.27327124485597</v>
      </c>
      <c r="O20">
        <f t="shared" si="7"/>
        <v>0</v>
      </c>
      <c r="P20" s="18">
        <f t="shared" si="22"/>
        <v>37.27327124485597</v>
      </c>
      <c r="Q20" s="18">
        <f t="shared" si="23"/>
        <v>0</v>
      </c>
      <c r="R20" s="17">
        <f t="shared" si="8"/>
        <v>0</v>
      </c>
      <c r="S20" s="17">
        <f t="shared" si="9"/>
        <v>37.27327124485597</v>
      </c>
      <c r="T20">
        <f t="shared" si="10"/>
        <v>0</v>
      </c>
      <c r="U20">
        <f t="shared" si="11"/>
        <v>37.27327124485597</v>
      </c>
      <c r="V20">
        <f t="shared" si="12"/>
        <v>0</v>
      </c>
      <c r="W20">
        <f t="shared" si="13"/>
        <v>0</v>
      </c>
      <c r="X20">
        <f t="shared" si="14"/>
        <v>0</v>
      </c>
      <c r="Y20">
        <f t="shared" si="15"/>
        <v>0</v>
      </c>
      <c r="Z20">
        <f t="shared" si="16"/>
        <v>0</v>
      </c>
      <c r="AA20">
        <f t="shared" si="16"/>
        <v>0</v>
      </c>
      <c r="AB20">
        <f t="shared" si="16"/>
        <v>0</v>
      </c>
      <c r="AC20">
        <f t="shared" si="17"/>
        <v>0</v>
      </c>
      <c r="AD20">
        <f t="shared" si="18"/>
        <v>0</v>
      </c>
      <c r="AE20">
        <f t="shared" si="19"/>
        <v>0</v>
      </c>
    </row>
    <row r="21" spans="2:31" x14ac:dyDescent="0.3">
      <c r="B21" s="3" t="s">
        <v>45</v>
      </c>
      <c r="C21" s="3">
        <v>13</v>
      </c>
      <c r="D21" s="3">
        <v>13</v>
      </c>
      <c r="E21" s="10">
        <v>1.7</v>
      </c>
      <c r="F21" s="9">
        <f t="shared" si="3"/>
        <v>0.47222222222222221</v>
      </c>
      <c r="G21" s="17">
        <f t="shared" si="20"/>
        <v>0.72222222222222221</v>
      </c>
      <c r="H21" s="17">
        <f t="shared" si="21"/>
        <v>2.6</v>
      </c>
      <c r="I21">
        <f t="shared" si="0"/>
        <v>1332.5</v>
      </c>
      <c r="J21">
        <f t="shared" si="1"/>
        <v>7.459143518518517E-2</v>
      </c>
      <c r="K21">
        <f t="shared" si="2"/>
        <v>235.29284999999999</v>
      </c>
      <c r="L21">
        <f t="shared" si="4"/>
        <v>1567.8674414351851</v>
      </c>
      <c r="M21" s="19">
        <f t="shared" si="5"/>
        <v>740.38184734439301</v>
      </c>
      <c r="N21" s="28">
        <f t="shared" si="6"/>
        <v>740.38184734439301</v>
      </c>
      <c r="O21">
        <f t="shared" si="7"/>
        <v>0</v>
      </c>
      <c r="P21" s="18">
        <f t="shared" si="22"/>
        <v>777.65511858924901</v>
      </c>
      <c r="Q21" s="18">
        <f t="shared" si="23"/>
        <v>0</v>
      </c>
      <c r="R21" s="17">
        <f t="shared" si="8"/>
        <v>0</v>
      </c>
      <c r="S21" s="17">
        <f t="shared" si="9"/>
        <v>740.38184734439301</v>
      </c>
      <c r="T21">
        <f t="shared" si="10"/>
        <v>0</v>
      </c>
      <c r="U21">
        <f t="shared" si="11"/>
        <v>777.65511858924901</v>
      </c>
      <c r="V21">
        <f t="shared" si="12"/>
        <v>0</v>
      </c>
      <c r="W21">
        <f t="shared" si="13"/>
        <v>0</v>
      </c>
      <c r="X21">
        <f t="shared" si="14"/>
        <v>0</v>
      </c>
      <c r="Y21">
        <f t="shared" si="15"/>
        <v>0</v>
      </c>
      <c r="Z21">
        <f t="shared" si="16"/>
        <v>0</v>
      </c>
      <c r="AA21">
        <f t="shared" si="16"/>
        <v>0</v>
      </c>
      <c r="AB21">
        <f t="shared" si="16"/>
        <v>0</v>
      </c>
      <c r="AC21">
        <f t="shared" si="17"/>
        <v>0</v>
      </c>
      <c r="AD21">
        <f t="shared" si="18"/>
        <v>0</v>
      </c>
      <c r="AE21">
        <f t="shared" si="19"/>
        <v>0</v>
      </c>
    </row>
    <row r="22" spans="2:31" x14ac:dyDescent="0.3">
      <c r="B22" s="3" t="s">
        <v>45</v>
      </c>
      <c r="C22" s="3">
        <v>14</v>
      </c>
      <c r="D22" s="3">
        <v>14</v>
      </c>
      <c r="E22" s="10">
        <v>5.4</v>
      </c>
      <c r="F22" s="9">
        <f t="shared" si="3"/>
        <v>1.5000000000000002</v>
      </c>
      <c r="G22" s="17">
        <f t="shared" si="20"/>
        <v>1.1388888888888891</v>
      </c>
      <c r="H22" s="17">
        <f t="shared" si="21"/>
        <v>4.1000000000000005</v>
      </c>
      <c r="I22">
        <f t="shared" si="0"/>
        <v>2101.2500000000005</v>
      </c>
      <c r="J22">
        <f t="shared" si="1"/>
        <v>0.75262500000000021</v>
      </c>
      <c r="K22">
        <f t="shared" si="2"/>
        <v>235.29284999999999</v>
      </c>
      <c r="L22">
        <f t="shared" si="4"/>
        <v>2337.2954750000004</v>
      </c>
      <c r="M22" s="19">
        <f t="shared" si="5"/>
        <v>3505.9432125000012</v>
      </c>
      <c r="N22" s="28">
        <f t="shared" si="6"/>
        <v>3505.9432125000012</v>
      </c>
      <c r="O22">
        <f t="shared" si="7"/>
        <v>0</v>
      </c>
      <c r="P22" s="18">
        <f t="shared" si="22"/>
        <v>4283.5983310892498</v>
      </c>
      <c r="Q22" s="18">
        <f t="shared" si="23"/>
        <v>0</v>
      </c>
      <c r="R22" s="17">
        <f t="shared" si="8"/>
        <v>0</v>
      </c>
      <c r="S22" s="17">
        <f t="shared" si="9"/>
        <v>3505.9432125000012</v>
      </c>
      <c r="T22">
        <f t="shared" si="10"/>
        <v>0</v>
      </c>
      <c r="U22">
        <f t="shared" si="11"/>
        <v>4283.5983310892498</v>
      </c>
      <c r="V22">
        <f t="shared" si="12"/>
        <v>0</v>
      </c>
      <c r="W22">
        <f t="shared" si="13"/>
        <v>0</v>
      </c>
      <c r="X22">
        <f t="shared" si="14"/>
        <v>0</v>
      </c>
      <c r="Y22">
        <f t="shared" si="15"/>
        <v>0</v>
      </c>
      <c r="Z22">
        <f t="shared" si="16"/>
        <v>0</v>
      </c>
      <c r="AA22">
        <f t="shared" si="16"/>
        <v>0</v>
      </c>
      <c r="AB22">
        <f t="shared" si="16"/>
        <v>0</v>
      </c>
      <c r="AC22">
        <f t="shared" si="17"/>
        <v>0</v>
      </c>
      <c r="AD22">
        <f t="shared" si="18"/>
        <v>0</v>
      </c>
      <c r="AE22">
        <f t="shared" si="19"/>
        <v>0</v>
      </c>
    </row>
    <row r="23" spans="2:31" x14ac:dyDescent="0.3">
      <c r="B23" s="3" t="s">
        <v>45</v>
      </c>
      <c r="C23" s="3">
        <v>15</v>
      </c>
      <c r="D23" s="3">
        <v>15</v>
      </c>
      <c r="E23" s="10">
        <v>9.9</v>
      </c>
      <c r="F23" s="9">
        <f t="shared" si="3"/>
        <v>2.75</v>
      </c>
      <c r="G23" s="17">
        <f t="shared" si="20"/>
        <v>1.0694444444444444</v>
      </c>
      <c r="H23" s="17">
        <f t="shared" si="21"/>
        <v>3.8499999999999996</v>
      </c>
      <c r="I23">
        <f t="shared" si="0"/>
        <v>1973.125</v>
      </c>
      <c r="J23">
        <f t="shared" si="1"/>
        <v>2.5296562499999999</v>
      </c>
      <c r="K23">
        <f t="shared" si="2"/>
        <v>235.29284999999999</v>
      </c>
      <c r="L23">
        <f t="shared" si="4"/>
        <v>2210.9475062500001</v>
      </c>
      <c r="M23" s="19">
        <f t="shared" si="5"/>
        <v>6080.1056421875001</v>
      </c>
      <c r="N23" s="28">
        <f t="shared" si="6"/>
        <v>6080.1056421875001</v>
      </c>
      <c r="O23">
        <f t="shared" si="7"/>
        <v>0</v>
      </c>
      <c r="P23" s="18">
        <f t="shared" si="22"/>
        <v>10363.70397327675</v>
      </c>
      <c r="Q23" s="18">
        <f t="shared" si="23"/>
        <v>0</v>
      </c>
      <c r="R23" s="17">
        <f t="shared" si="8"/>
        <v>0</v>
      </c>
      <c r="S23" s="17">
        <f t="shared" si="9"/>
        <v>6080.1056421875001</v>
      </c>
      <c r="T23">
        <f t="shared" si="10"/>
        <v>0</v>
      </c>
      <c r="U23">
        <f t="shared" si="11"/>
        <v>10363.70397327675</v>
      </c>
      <c r="V23">
        <f t="shared" si="12"/>
        <v>0</v>
      </c>
      <c r="W23">
        <f t="shared" si="13"/>
        <v>0</v>
      </c>
      <c r="X23">
        <f t="shared" si="14"/>
        <v>0</v>
      </c>
      <c r="Y23">
        <f t="shared" si="15"/>
        <v>0</v>
      </c>
      <c r="Z23">
        <f t="shared" si="16"/>
        <v>0</v>
      </c>
      <c r="AA23">
        <f t="shared" si="16"/>
        <v>0</v>
      </c>
      <c r="AB23">
        <f t="shared" si="16"/>
        <v>0</v>
      </c>
      <c r="AC23">
        <f t="shared" si="17"/>
        <v>0</v>
      </c>
      <c r="AD23">
        <f t="shared" si="18"/>
        <v>0</v>
      </c>
      <c r="AE23">
        <f t="shared" si="19"/>
        <v>0</v>
      </c>
    </row>
    <row r="24" spans="2:31" x14ac:dyDescent="0.3">
      <c r="B24" s="3" t="s">
        <v>45</v>
      </c>
      <c r="C24" s="3">
        <v>16</v>
      </c>
      <c r="D24" s="3">
        <v>16</v>
      </c>
      <c r="E24" s="10">
        <v>13.1</v>
      </c>
      <c r="F24" s="9">
        <f t="shared" si="3"/>
        <v>3.6388888888888888</v>
      </c>
      <c r="G24" s="17">
        <f t="shared" si="20"/>
        <v>0.97222222222222199</v>
      </c>
      <c r="H24" s="17">
        <f t="shared" si="21"/>
        <v>3.4999999999999991</v>
      </c>
      <c r="I24">
        <f t="shared" si="0"/>
        <v>1793.7499999999995</v>
      </c>
      <c r="J24">
        <f t="shared" si="1"/>
        <v>4.4292858796296288</v>
      </c>
      <c r="K24">
        <f t="shared" si="2"/>
        <v>235.29284999999999</v>
      </c>
      <c r="L24">
        <f t="shared" si="4"/>
        <v>2033.4721358796291</v>
      </c>
      <c r="M24" s="19">
        <f t="shared" si="5"/>
        <v>7399.5791611175391</v>
      </c>
      <c r="N24" s="28">
        <f t="shared" si="6"/>
        <v>7399.5791611175391</v>
      </c>
      <c r="O24">
        <f t="shared" si="7"/>
        <v>0</v>
      </c>
      <c r="P24" s="18">
        <f t="shared" si="22"/>
        <v>17763.283134394289</v>
      </c>
      <c r="Q24" s="18">
        <f t="shared" si="23"/>
        <v>0</v>
      </c>
      <c r="R24" s="17">
        <f t="shared" si="8"/>
        <v>0</v>
      </c>
      <c r="S24" s="17">
        <f t="shared" si="9"/>
        <v>7399.5791611175391</v>
      </c>
      <c r="T24">
        <f t="shared" si="10"/>
        <v>0</v>
      </c>
      <c r="U24">
        <f t="shared" si="11"/>
        <v>17763.283134394289</v>
      </c>
      <c r="V24">
        <f t="shared" si="12"/>
        <v>0</v>
      </c>
      <c r="W24">
        <f t="shared" si="13"/>
        <v>0</v>
      </c>
      <c r="X24">
        <f t="shared" si="14"/>
        <v>0</v>
      </c>
      <c r="Y24">
        <f t="shared" si="15"/>
        <v>0</v>
      </c>
      <c r="Z24">
        <f t="shared" si="16"/>
        <v>0</v>
      </c>
      <c r="AA24">
        <f t="shared" si="16"/>
        <v>0</v>
      </c>
      <c r="AB24">
        <f t="shared" si="16"/>
        <v>0</v>
      </c>
      <c r="AC24">
        <f t="shared" si="17"/>
        <v>0</v>
      </c>
      <c r="AD24">
        <f t="shared" si="18"/>
        <v>0</v>
      </c>
      <c r="AE24">
        <f t="shared" si="19"/>
        <v>0</v>
      </c>
    </row>
    <row r="25" spans="2:31" x14ac:dyDescent="0.3">
      <c r="B25" s="3" t="s">
        <v>45</v>
      </c>
      <c r="C25" s="3">
        <v>17</v>
      </c>
      <c r="D25" s="3">
        <v>17</v>
      </c>
      <c r="E25" s="10">
        <v>16.899999999999999</v>
      </c>
      <c r="F25" s="9">
        <f t="shared" si="3"/>
        <v>4.6944444444444446</v>
      </c>
      <c r="G25" s="17">
        <f t="shared" si="20"/>
        <v>1.1944444444444444</v>
      </c>
      <c r="H25" s="17">
        <f t="shared" si="21"/>
        <v>4.3</v>
      </c>
      <c r="I25">
        <f t="shared" si="0"/>
        <v>2203.75</v>
      </c>
      <c r="J25">
        <f t="shared" si="1"/>
        <v>7.3716469907407403</v>
      </c>
      <c r="K25">
        <f t="shared" si="2"/>
        <v>235.29284999999999</v>
      </c>
      <c r="L25">
        <f t="shared" si="4"/>
        <v>2446.4144969907406</v>
      </c>
      <c r="M25" s="19">
        <f t="shared" si="5"/>
        <v>11484.556944206533</v>
      </c>
      <c r="N25" s="28">
        <f t="shared" si="6"/>
        <v>11484.556944206533</v>
      </c>
      <c r="O25">
        <f t="shared" si="7"/>
        <v>0</v>
      </c>
      <c r="P25" s="18">
        <f t="shared" si="22"/>
        <v>29247.840078600821</v>
      </c>
      <c r="Q25" s="18">
        <f t="shared" si="23"/>
        <v>0</v>
      </c>
      <c r="R25" s="17">
        <f t="shared" si="8"/>
        <v>0</v>
      </c>
      <c r="S25" s="17">
        <f t="shared" si="9"/>
        <v>11484.556944206533</v>
      </c>
      <c r="T25">
        <f t="shared" si="10"/>
        <v>0</v>
      </c>
      <c r="U25">
        <f t="shared" si="11"/>
        <v>29247.840078600821</v>
      </c>
      <c r="V25">
        <f t="shared" si="12"/>
        <v>0</v>
      </c>
      <c r="W25">
        <f t="shared" si="13"/>
        <v>0</v>
      </c>
      <c r="X25">
        <f t="shared" si="14"/>
        <v>0</v>
      </c>
      <c r="Y25">
        <f t="shared" si="15"/>
        <v>0</v>
      </c>
      <c r="Z25">
        <f t="shared" si="16"/>
        <v>0</v>
      </c>
      <c r="AA25">
        <f t="shared" si="16"/>
        <v>0</v>
      </c>
      <c r="AB25">
        <f t="shared" si="16"/>
        <v>0</v>
      </c>
      <c r="AC25">
        <f t="shared" si="17"/>
        <v>0</v>
      </c>
      <c r="AD25">
        <f t="shared" si="18"/>
        <v>0</v>
      </c>
      <c r="AE25">
        <f t="shared" si="19"/>
        <v>0</v>
      </c>
    </row>
    <row r="26" spans="2:31" x14ac:dyDescent="0.3">
      <c r="B26" s="3" t="s">
        <v>45</v>
      </c>
      <c r="C26" s="3">
        <v>18</v>
      </c>
      <c r="D26" s="3">
        <v>18</v>
      </c>
      <c r="E26" s="10">
        <v>21.7</v>
      </c>
      <c r="F26" s="9">
        <f t="shared" si="3"/>
        <v>6.0277777777777777</v>
      </c>
      <c r="G26" s="17">
        <f t="shared" si="20"/>
        <v>1.2638888888888891</v>
      </c>
      <c r="H26" s="17">
        <f t="shared" si="21"/>
        <v>4.5500000000000007</v>
      </c>
      <c r="I26">
        <f t="shared" si="0"/>
        <v>2331.8750000000005</v>
      </c>
      <c r="J26">
        <f t="shared" si="1"/>
        <v>12.153758101851849</v>
      </c>
      <c r="K26">
        <f t="shared" si="2"/>
        <v>235.29284999999999</v>
      </c>
      <c r="L26">
        <f t="shared" si="4"/>
        <v>2579.3216081018522</v>
      </c>
      <c r="M26" s="19">
        <f t="shared" si="5"/>
        <v>15547.577471058386</v>
      </c>
      <c r="N26" s="28">
        <f t="shared" si="6"/>
        <v>15547.577471058386</v>
      </c>
      <c r="O26">
        <f t="shared" si="7"/>
        <v>0</v>
      </c>
      <c r="P26" s="18">
        <f t="shared" si="22"/>
        <v>44795.417549659207</v>
      </c>
      <c r="Q26" s="18">
        <f t="shared" si="23"/>
        <v>0</v>
      </c>
      <c r="R26" s="17">
        <f t="shared" si="8"/>
        <v>0</v>
      </c>
      <c r="S26" s="17">
        <f t="shared" si="9"/>
        <v>15547.577471058386</v>
      </c>
      <c r="T26">
        <f t="shared" si="10"/>
        <v>0</v>
      </c>
      <c r="U26">
        <f t="shared" si="11"/>
        <v>44795.417549659207</v>
      </c>
      <c r="V26">
        <f t="shared" si="12"/>
        <v>0</v>
      </c>
      <c r="W26">
        <f t="shared" si="13"/>
        <v>0</v>
      </c>
      <c r="X26">
        <f t="shared" si="14"/>
        <v>0</v>
      </c>
      <c r="Y26">
        <f t="shared" si="15"/>
        <v>0</v>
      </c>
      <c r="Z26">
        <f t="shared" si="16"/>
        <v>0</v>
      </c>
      <c r="AA26">
        <f t="shared" si="16"/>
        <v>0</v>
      </c>
      <c r="AB26">
        <f t="shared" si="16"/>
        <v>0</v>
      </c>
      <c r="AC26">
        <f t="shared" si="17"/>
        <v>0</v>
      </c>
      <c r="AD26">
        <f t="shared" si="18"/>
        <v>0</v>
      </c>
      <c r="AE26">
        <f t="shared" si="19"/>
        <v>0</v>
      </c>
    </row>
    <row r="27" spans="2:31" x14ac:dyDescent="0.3">
      <c r="B27" s="3" t="s">
        <v>45</v>
      </c>
      <c r="C27" s="3">
        <v>19</v>
      </c>
      <c r="D27" s="3">
        <v>19</v>
      </c>
      <c r="E27" s="10">
        <v>26</v>
      </c>
      <c r="F27" s="9">
        <f t="shared" si="3"/>
        <v>7.2222222222222223</v>
      </c>
      <c r="G27" s="17">
        <f t="shared" si="20"/>
        <v>0.80555555555555558</v>
      </c>
      <c r="H27" s="17">
        <f t="shared" si="21"/>
        <v>2.9000000000000004</v>
      </c>
      <c r="I27">
        <f t="shared" si="0"/>
        <v>1486.25</v>
      </c>
      <c r="J27">
        <f t="shared" si="1"/>
        <v>17.447685185185183</v>
      </c>
      <c r="K27">
        <f t="shared" si="2"/>
        <v>235.29284999999999</v>
      </c>
      <c r="L27">
        <f t="shared" si="4"/>
        <v>1738.9905351851853</v>
      </c>
      <c r="M27" s="19">
        <f t="shared" si="5"/>
        <v>12559.376087448562</v>
      </c>
      <c r="N27" s="28">
        <f t="shared" si="6"/>
        <v>12559.376087448562</v>
      </c>
      <c r="O27">
        <f t="shared" si="7"/>
        <v>0</v>
      </c>
      <c r="P27" s="18">
        <f t="shared" si="22"/>
        <v>57354.793637107767</v>
      </c>
      <c r="Q27" s="18">
        <f t="shared" si="23"/>
        <v>0</v>
      </c>
      <c r="R27" s="17">
        <f t="shared" si="8"/>
        <v>0</v>
      </c>
      <c r="S27" s="17">
        <f t="shared" si="9"/>
        <v>12559.376087448562</v>
      </c>
      <c r="T27">
        <f t="shared" si="10"/>
        <v>0</v>
      </c>
      <c r="U27">
        <f t="shared" si="11"/>
        <v>57354.793637107767</v>
      </c>
      <c r="V27">
        <f t="shared" si="12"/>
        <v>0</v>
      </c>
      <c r="W27">
        <f t="shared" si="13"/>
        <v>0</v>
      </c>
      <c r="X27">
        <f t="shared" si="14"/>
        <v>0</v>
      </c>
      <c r="Y27">
        <f t="shared" si="15"/>
        <v>0</v>
      </c>
      <c r="Z27">
        <f t="shared" si="16"/>
        <v>0</v>
      </c>
      <c r="AA27">
        <f t="shared" si="16"/>
        <v>0</v>
      </c>
      <c r="AB27">
        <f t="shared" si="16"/>
        <v>0</v>
      </c>
      <c r="AC27">
        <f t="shared" si="17"/>
        <v>0</v>
      </c>
      <c r="AD27">
        <f t="shared" si="18"/>
        <v>0</v>
      </c>
      <c r="AE27">
        <f t="shared" si="19"/>
        <v>0</v>
      </c>
    </row>
    <row r="28" spans="2:31" x14ac:dyDescent="0.3">
      <c r="B28" s="3" t="s">
        <v>45</v>
      </c>
      <c r="C28" s="3">
        <v>20</v>
      </c>
      <c r="D28" s="3">
        <v>20</v>
      </c>
      <c r="E28" s="10">
        <v>27.5</v>
      </c>
      <c r="F28" s="9">
        <f t="shared" si="3"/>
        <v>7.6388888888888893</v>
      </c>
      <c r="G28" s="17">
        <f t="shared" si="20"/>
        <v>0.29166666666666685</v>
      </c>
      <c r="H28" s="17">
        <f t="shared" si="21"/>
        <v>1.0500000000000007</v>
      </c>
      <c r="I28">
        <f t="shared" si="0"/>
        <v>538.12500000000034</v>
      </c>
      <c r="J28">
        <f t="shared" si="1"/>
        <v>19.518952546296294</v>
      </c>
      <c r="K28">
        <f t="shared" si="2"/>
        <v>235.29284999999999</v>
      </c>
      <c r="L28">
        <f t="shared" si="4"/>
        <v>792.93680254629658</v>
      </c>
      <c r="M28" s="19">
        <f t="shared" si="5"/>
        <v>6057.156130561988</v>
      </c>
      <c r="N28" s="28">
        <f t="shared" si="6"/>
        <v>6057.156130561988</v>
      </c>
      <c r="O28">
        <f t="shared" si="7"/>
        <v>0</v>
      </c>
      <c r="P28" s="18">
        <f t="shared" si="22"/>
        <v>63411.949767669757</v>
      </c>
      <c r="Q28" s="18">
        <f t="shared" si="23"/>
        <v>0</v>
      </c>
      <c r="R28" s="17">
        <f t="shared" si="8"/>
        <v>0</v>
      </c>
      <c r="S28" s="17">
        <f t="shared" si="9"/>
        <v>6057.156130561988</v>
      </c>
      <c r="T28">
        <f t="shared" si="10"/>
        <v>0</v>
      </c>
      <c r="U28">
        <f t="shared" si="11"/>
        <v>63411.949767669757</v>
      </c>
      <c r="V28">
        <f t="shared" si="12"/>
        <v>0</v>
      </c>
      <c r="W28">
        <f t="shared" si="13"/>
        <v>0</v>
      </c>
      <c r="X28">
        <f t="shared" si="14"/>
        <v>0</v>
      </c>
      <c r="Y28">
        <f t="shared" si="15"/>
        <v>0</v>
      </c>
      <c r="Z28">
        <f t="shared" si="16"/>
        <v>0</v>
      </c>
      <c r="AA28">
        <f t="shared" si="16"/>
        <v>0</v>
      </c>
      <c r="AB28">
        <f t="shared" si="16"/>
        <v>0</v>
      </c>
      <c r="AC28">
        <f t="shared" si="17"/>
        <v>0</v>
      </c>
      <c r="AD28">
        <f t="shared" si="18"/>
        <v>0</v>
      </c>
      <c r="AE28">
        <f t="shared" si="19"/>
        <v>0</v>
      </c>
    </row>
    <row r="29" spans="2:31" x14ac:dyDescent="0.3">
      <c r="B29" s="3" t="s">
        <v>45</v>
      </c>
      <c r="C29" s="3">
        <v>21</v>
      </c>
      <c r="D29" s="3">
        <v>21</v>
      </c>
      <c r="E29" s="10">
        <v>28.1</v>
      </c>
      <c r="F29" s="9">
        <f t="shared" si="3"/>
        <v>7.8055555555555562</v>
      </c>
      <c r="G29" s="17">
        <f t="shared" si="20"/>
        <v>0.1111111111111112</v>
      </c>
      <c r="H29" s="17">
        <f t="shared" si="21"/>
        <v>0.40000000000000036</v>
      </c>
      <c r="I29">
        <f t="shared" si="0"/>
        <v>205.00000000000017</v>
      </c>
      <c r="J29">
        <f t="shared" si="1"/>
        <v>20.379980324074076</v>
      </c>
      <c r="K29">
        <f t="shared" si="2"/>
        <v>235.29284999999999</v>
      </c>
      <c r="L29">
        <f t="shared" si="4"/>
        <v>460.6728303240742</v>
      </c>
      <c r="M29" s="19">
        <f t="shared" si="5"/>
        <v>3595.8073700295795</v>
      </c>
      <c r="N29" s="28">
        <f t="shared" si="6"/>
        <v>3595.8073700295795</v>
      </c>
      <c r="O29">
        <f t="shared" si="7"/>
        <v>0</v>
      </c>
      <c r="P29" s="18">
        <f t="shared" si="22"/>
        <v>67007.757137699344</v>
      </c>
      <c r="Q29" s="18">
        <f t="shared" si="23"/>
        <v>0</v>
      </c>
      <c r="R29" s="17">
        <f t="shared" si="8"/>
        <v>0</v>
      </c>
      <c r="S29" s="17">
        <f t="shared" si="9"/>
        <v>3595.8073700295795</v>
      </c>
      <c r="T29">
        <f t="shared" si="10"/>
        <v>0</v>
      </c>
      <c r="U29">
        <f t="shared" si="11"/>
        <v>67007.757137699344</v>
      </c>
      <c r="V29">
        <f t="shared" si="12"/>
        <v>0</v>
      </c>
      <c r="W29">
        <f t="shared" si="13"/>
        <v>0</v>
      </c>
      <c r="X29">
        <f t="shared" si="14"/>
        <v>0</v>
      </c>
      <c r="Y29">
        <f t="shared" si="15"/>
        <v>0</v>
      </c>
      <c r="Z29">
        <f t="shared" si="16"/>
        <v>0</v>
      </c>
      <c r="AA29">
        <f t="shared" si="16"/>
        <v>0</v>
      </c>
      <c r="AB29">
        <f t="shared" si="16"/>
        <v>0</v>
      </c>
      <c r="AC29">
        <f t="shared" si="17"/>
        <v>0</v>
      </c>
      <c r="AD29">
        <f t="shared" si="18"/>
        <v>0</v>
      </c>
      <c r="AE29">
        <f t="shared" si="19"/>
        <v>0</v>
      </c>
    </row>
    <row r="30" spans="2:31" x14ac:dyDescent="0.3">
      <c r="B30" s="3" t="s">
        <v>45</v>
      </c>
      <c r="C30" s="3">
        <v>22</v>
      </c>
      <c r="D30" s="3">
        <v>22</v>
      </c>
      <c r="E30" s="10">
        <v>28.3</v>
      </c>
      <c r="F30" s="9">
        <f t="shared" si="3"/>
        <v>7.8611111111111116</v>
      </c>
      <c r="G30" s="17">
        <f t="shared" si="20"/>
        <v>9.7222222222222127E-2</v>
      </c>
      <c r="H30" s="17">
        <f t="shared" si="21"/>
        <v>0.34999999999999964</v>
      </c>
      <c r="I30">
        <f t="shared" si="0"/>
        <v>179.37499999999983</v>
      </c>
      <c r="J30">
        <f t="shared" si="1"/>
        <v>20.671119212962964</v>
      </c>
      <c r="K30">
        <f t="shared" si="2"/>
        <v>235.29284999999999</v>
      </c>
      <c r="L30">
        <f t="shared" si="4"/>
        <v>435.33896921296275</v>
      </c>
      <c r="M30" s="19">
        <f t="shared" si="5"/>
        <v>3422.2480079796796</v>
      </c>
      <c r="N30" s="28">
        <f t="shared" si="6"/>
        <v>3422.2480079796796</v>
      </c>
      <c r="O30">
        <f t="shared" si="7"/>
        <v>0</v>
      </c>
      <c r="P30" s="18">
        <f t="shared" si="22"/>
        <v>70430.005145679024</v>
      </c>
      <c r="Q30" s="18">
        <f t="shared" si="23"/>
        <v>0</v>
      </c>
      <c r="R30" s="17">
        <f t="shared" si="8"/>
        <v>0</v>
      </c>
      <c r="S30" s="17">
        <f t="shared" si="9"/>
        <v>3422.2480079796796</v>
      </c>
      <c r="T30">
        <f t="shared" si="10"/>
        <v>0</v>
      </c>
      <c r="U30">
        <f t="shared" si="11"/>
        <v>70430.005145679024</v>
      </c>
      <c r="V30">
        <f t="shared" si="12"/>
        <v>0</v>
      </c>
      <c r="W30">
        <f t="shared" si="13"/>
        <v>0</v>
      </c>
      <c r="X30">
        <f t="shared" si="14"/>
        <v>0</v>
      </c>
      <c r="Y30">
        <f t="shared" si="15"/>
        <v>0</v>
      </c>
      <c r="Z30">
        <f t="shared" si="16"/>
        <v>0</v>
      </c>
      <c r="AA30">
        <f t="shared" si="16"/>
        <v>0</v>
      </c>
      <c r="AB30">
        <f t="shared" si="16"/>
        <v>0</v>
      </c>
      <c r="AC30">
        <f t="shared" si="17"/>
        <v>0</v>
      </c>
      <c r="AD30">
        <f t="shared" si="18"/>
        <v>0</v>
      </c>
      <c r="AE30">
        <f t="shared" si="19"/>
        <v>0</v>
      </c>
    </row>
    <row r="31" spans="2:31" x14ac:dyDescent="0.3">
      <c r="B31" s="3" t="s">
        <v>45</v>
      </c>
      <c r="C31" s="3">
        <v>23</v>
      </c>
      <c r="D31" s="3">
        <v>23</v>
      </c>
      <c r="E31" s="10">
        <v>28.8</v>
      </c>
      <c r="F31" s="9">
        <f t="shared" si="3"/>
        <v>8</v>
      </c>
      <c r="G31" s="17">
        <f t="shared" si="20"/>
        <v>0.1111111111111112</v>
      </c>
      <c r="H31" s="17">
        <f t="shared" si="21"/>
        <v>0.40000000000000036</v>
      </c>
      <c r="I31">
        <f t="shared" si="0"/>
        <v>205.00000000000017</v>
      </c>
      <c r="J31">
        <f t="shared" si="1"/>
        <v>21.407999999999998</v>
      </c>
      <c r="K31">
        <f t="shared" si="2"/>
        <v>235.29284999999999</v>
      </c>
      <c r="L31">
        <f t="shared" si="4"/>
        <v>461.70085000000017</v>
      </c>
      <c r="M31" s="19">
        <f t="shared" si="5"/>
        <v>3693.6068000000014</v>
      </c>
      <c r="N31" s="28">
        <f t="shared" si="6"/>
        <v>3693.6068000000014</v>
      </c>
      <c r="O31">
        <f t="shared" si="7"/>
        <v>0</v>
      </c>
      <c r="P31" s="18">
        <f t="shared" si="22"/>
        <v>74123.611945679033</v>
      </c>
      <c r="Q31" s="18">
        <f t="shared" si="23"/>
        <v>0</v>
      </c>
      <c r="R31" s="17">
        <f t="shared" si="8"/>
        <v>0</v>
      </c>
      <c r="S31" s="17">
        <f t="shared" si="9"/>
        <v>3693.6068000000014</v>
      </c>
      <c r="T31">
        <f t="shared" si="10"/>
        <v>0</v>
      </c>
      <c r="U31">
        <f t="shared" si="11"/>
        <v>74123.611945679033</v>
      </c>
      <c r="V31">
        <f t="shared" si="12"/>
        <v>0</v>
      </c>
      <c r="W31">
        <f t="shared" si="13"/>
        <v>0</v>
      </c>
      <c r="X31">
        <f t="shared" si="14"/>
        <v>0</v>
      </c>
      <c r="Y31">
        <f t="shared" si="15"/>
        <v>0</v>
      </c>
      <c r="Z31">
        <f t="shared" si="16"/>
        <v>0</v>
      </c>
      <c r="AA31">
        <f t="shared" si="16"/>
        <v>0</v>
      </c>
      <c r="AB31">
        <f t="shared" si="16"/>
        <v>0</v>
      </c>
      <c r="AC31">
        <f t="shared" si="17"/>
        <v>0</v>
      </c>
      <c r="AD31">
        <f t="shared" si="18"/>
        <v>0</v>
      </c>
      <c r="AE31">
        <f t="shared" si="19"/>
        <v>0</v>
      </c>
    </row>
    <row r="32" spans="2:31" x14ac:dyDescent="0.3">
      <c r="B32" s="3" t="s">
        <v>45</v>
      </c>
      <c r="C32" s="3">
        <v>24</v>
      </c>
      <c r="D32" s="3">
        <v>24</v>
      </c>
      <c r="E32" s="10">
        <v>29.1</v>
      </c>
      <c r="F32" s="9">
        <f t="shared" si="3"/>
        <v>8.0833333333333339</v>
      </c>
      <c r="G32" s="17">
        <f t="shared" si="20"/>
        <v>0.27777777777777779</v>
      </c>
      <c r="H32" s="17">
        <f t="shared" si="21"/>
        <v>1</v>
      </c>
      <c r="I32">
        <f t="shared" si="0"/>
        <v>512.5</v>
      </c>
      <c r="J32">
        <f t="shared" si="1"/>
        <v>21.856322916666667</v>
      </c>
      <c r="K32">
        <f t="shared" si="2"/>
        <v>235.29284999999999</v>
      </c>
      <c r="L32">
        <f t="shared" si="4"/>
        <v>769.64917291666666</v>
      </c>
      <c r="M32" s="19">
        <f t="shared" si="5"/>
        <v>6221.3308144097227</v>
      </c>
      <c r="N32" s="28">
        <f t="shared" si="6"/>
        <v>6221.3308144097227</v>
      </c>
      <c r="O32">
        <f t="shared" si="7"/>
        <v>0</v>
      </c>
      <c r="P32" s="18">
        <f t="shared" si="22"/>
        <v>80344.942760088757</v>
      </c>
      <c r="Q32" s="18">
        <f t="shared" si="23"/>
        <v>0</v>
      </c>
      <c r="R32" s="17">
        <f t="shared" si="8"/>
        <v>0</v>
      </c>
      <c r="S32" s="17">
        <f t="shared" si="9"/>
        <v>6221.3308144097227</v>
      </c>
      <c r="T32">
        <f t="shared" si="10"/>
        <v>0</v>
      </c>
      <c r="U32">
        <f t="shared" si="11"/>
        <v>80344.942760088757</v>
      </c>
      <c r="V32">
        <f t="shared" si="12"/>
        <v>0</v>
      </c>
      <c r="W32">
        <f t="shared" si="13"/>
        <v>0</v>
      </c>
      <c r="X32">
        <f t="shared" si="14"/>
        <v>0</v>
      </c>
      <c r="Y32">
        <f t="shared" si="15"/>
        <v>0</v>
      </c>
      <c r="Z32">
        <f t="shared" si="16"/>
        <v>0</v>
      </c>
      <c r="AA32">
        <f t="shared" si="16"/>
        <v>0</v>
      </c>
      <c r="AB32">
        <f t="shared" si="16"/>
        <v>0</v>
      </c>
      <c r="AC32">
        <f t="shared" si="17"/>
        <v>0</v>
      </c>
      <c r="AD32">
        <f t="shared" si="18"/>
        <v>0</v>
      </c>
      <c r="AE32">
        <f t="shared" si="19"/>
        <v>0</v>
      </c>
    </row>
    <row r="33" spans="2:31" x14ac:dyDescent="0.3">
      <c r="B33" s="3" t="s">
        <v>45</v>
      </c>
      <c r="C33" s="3">
        <v>25</v>
      </c>
      <c r="D33" s="3">
        <v>25</v>
      </c>
      <c r="E33" s="10">
        <v>30.8</v>
      </c>
      <c r="F33" s="9">
        <f t="shared" si="3"/>
        <v>8.5555555555555554</v>
      </c>
      <c r="G33" s="17">
        <f t="shared" si="20"/>
        <v>0.38888888888888851</v>
      </c>
      <c r="H33" s="17">
        <f t="shared" si="21"/>
        <v>1.3999999999999986</v>
      </c>
      <c r="I33">
        <f t="shared" si="0"/>
        <v>717.49999999999932</v>
      </c>
      <c r="J33">
        <f t="shared" si="1"/>
        <v>24.484574074074072</v>
      </c>
      <c r="K33">
        <f t="shared" si="2"/>
        <v>235.29284999999999</v>
      </c>
      <c r="L33">
        <f t="shared" si="4"/>
        <v>977.27742407407345</v>
      </c>
      <c r="M33" s="19">
        <f t="shared" si="5"/>
        <v>8361.1512948559612</v>
      </c>
      <c r="N33" s="28">
        <f t="shared" si="6"/>
        <v>8361.1512948559612</v>
      </c>
      <c r="O33">
        <f t="shared" si="7"/>
        <v>0</v>
      </c>
      <c r="P33" s="18">
        <f t="shared" si="22"/>
        <v>88706.094054944726</v>
      </c>
      <c r="Q33" s="18">
        <f t="shared" si="23"/>
        <v>0</v>
      </c>
      <c r="R33" s="17">
        <f t="shared" si="8"/>
        <v>0</v>
      </c>
      <c r="S33" s="17">
        <f t="shared" si="9"/>
        <v>8361.1512948559612</v>
      </c>
      <c r="T33">
        <f t="shared" si="10"/>
        <v>0</v>
      </c>
      <c r="U33">
        <f t="shared" si="11"/>
        <v>88706.094054944726</v>
      </c>
      <c r="V33">
        <f t="shared" si="12"/>
        <v>0</v>
      </c>
      <c r="W33">
        <f t="shared" si="13"/>
        <v>0</v>
      </c>
      <c r="X33">
        <f t="shared" si="14"/>
        <v>0</v>
      </c>
      <c r="Y33">
        <f t="shared" si="15"/>
        <v>0</v>
      </c>
      <c r="Z33">
        <f t="shared" si="16"/>
        <v>0</v>
      </c>
      <c r="AA33">
        <f t="shared" si="16"/>
        <v>0</v>
      </c>
      <c r="AB33">
        <f t="shared" si="16"/>
        <v>0</v>
      </c>
      <c r="AC33">
        <f t="shared" si="17"/>
        <v>0</v>
      </c>
      <c r="AD33">
        <f t="shared" si="18"/>
        <v>0</v>
      </c>
      <c r="AE33">
        <f t="shared" si="19"/>
        <v>0</v>
      </c>
    </row>
    <row r="34" spans="2:31" x14ac:dyDescent="0.3">
      <c r="B34" s="3" t="s">
        <v>45</v>
      </c>
      <c r="C34" s="3">
        <v>26</v>
      </c>
      <c r="D34" s="3">
        <v>26</v>
      </c>
      <c r="E34" s="10">
        <v>31.9</v>
      </c>
      <c r="F34" s="9">
        <f t="shared" si="3"/>
        <v>8.8611111111111107</v>
      </c>
      <c r="G34" s="17">
        <f t="shared" si="20"/>
        <v>0.45833333333333343</v>
      </c>
      <c r="H34" s="17">
        <f t="shared" si="21"/>
        <v>1.6500000000000004</v>
      </c>
      <c r="I34">
        <f t="shared" si="0"/>
        <v>845.62500000000023</v>
      </c>
      <c r="J34">
        <f t="shared" si="1"/>
        <v>26.264702546296292</v>
      </c>
      <c r="K34">
        <f t="shared" si="2"/>
        <v>235.29284999999999</v>
      </c>
      <c r="L34">
        <f t="shared" si="4"/>
        <v>1107.1825525462966</v>
      </c>
      <c r="M34" s="19">
        <f t="shared" si="5"/>
        <v>9810.8676183963507</v>
      </c>
      <c r="N34" s="28">
        <f t="shared" si="6"/>
        <v>9810.8676183963507</v>
      </c>
      <c r="O34">
        <f t="shared" si="7"/>
        <v>0</v>
      </c>
      <c r="P34" s="18">
        <f t="shared" si="22"/>
        <v>98516.96167334108</v>
      </c>
      <c r="Q34" s="18">
        <f t="shared" si="23"/>
        <v>0</v>
      </c>
      <c r="R34" s="17">
        <f t="shared" si="8"/>
        <v>0</v>
      </c>
      <c r="S34" s="17">
        <f t="shared" si="9"/>
        <v>9810.8676183963507</v>
      </c>
      <c r="T34">
        <f t="shared" si="10"/>
        <v>0</v>
      </c>
      <c r="U34">
        <f t="shared" si="11"/>
        <v>98516.96167334108</v>
      </c>
      <c r="V34">
        <f t="shared" si="12"/>
        <v>0</v>
      </c>
      <c r="W34">
        <f t="shared" si="13"/>
        <v>0</v>
      </c>
      <c r="X34">
        <f t="shared" si="14"/>
        <v>0</v>
      </c>
      <c r="Y34">
        <f t="shared" si="15"/>
        <v>0</v>
      </c>
      <c r="Z34">
        <f t="shared" si="16"/>
        <v>0</v>
      </c>
      <c r="AA34">
        <f t="shared" si="16"/>
        <v>0</v>
      </c>
      <c r="AB34">
        <f t="shared" si="16"/>
        <v>0</v>
      </c>
      <c r="AC34">
        <f t="shared" si="17"/>
        <v>0</v>
      </c>
      <c r="AD34">
        <f t="shared" si="18"/>
        <v>0</v>
      </c>
      <c r="AE34">
        <f t="shared" si="19"/>
        <v>0</v>
      </c>
    </row>
    <row r="35" spans="2:31" x14ac:dyDescent="0.3">
      <c r="B35" s="3" t="s">
        <v>45</v>
      </c>
      <c r="C35" s="3">
        <v>27</v>
      </c>
      <c r="D35" s="3">
        <v>27</v>
      </c>
      <c r="E35" s="10">
        <v>34.1</v>
      </c>
      <c r="F35" s="9">
        <f t="shared" si="3"/>
        <v>9.4722222222222232</v>
      </c>
      <c r="G35" s="17">
        <f t="shared" si="20"/>
        <v>0.65277777777777812</v>
      </c>
      <c r="H35" s="17">
        <f t="shared" si="21"/>
        <v>2.3500000000000014</v>
      </c>
      <c r="I35">
        <f t="shared" si="0"/>
        <v>1204.3750000000007</v>
      </c>
      <c r="J35">
        <f t="shared" si="1"/>
        <v>30.012341435185185</v>
      </c>
      <c r="K35">
        <f t="shared" si="2"/>
        <v>235.29284999999999</v>
      </c>
      <c r="L35">
        <f t="shared" si="4"/>
        <v>1469.6801914351859</v>
      </c>
      <c r="M35" s="19">
        <f t="shared" si="5"/>
        <v>13921.137368872178</v>
      </c>
      <c r="N35" s="28">
        <f t="shared" si="6"/>
        <v>13921.137368872178</v>
      </c>
      <c r="O35">
        <f t="shared" si="7"/>
        <v>0</v>
      </c>
      <c r="P35" s="18">
        <f t="shared" si="22"/>
        <v>112438.09904221326</v>
      </c>
      <c r="Q35" s="18">
        <f t="shared" si="23"/>
        <v>0</v>
      </c>
      <c r="R35" s="17">
        <f t="shared" si="8"/>
        <v>0</v>
      </c>
      <c r="S35" s="17">
        <f t="shared" si="9"/>
        <v>13921.137368872178</v>
      </c>
      <c r="T35">
        <f t="shared" si="10"/>
        <v>0</v>
      </c>
      <c r="U35">
        <f t="shared" si="11"/>
        <v>112438.09904221326</v>
      </c>
      <c r="V35">
        <f t="shared" si="12"/>
        <v>0</v>
      </c>
      <c r="W35">
        <f t="shared" si="13"/>
        <v>0</v>
      </c>
      <c r="X35">
        <f t="shared" si="14"/>
        <v>0</v>
      </c>
      <c r="Y35">
        <f t="shared" si="15"/>
        <v>0</v>
      </c>
      <c r="Z35">
        <f t="shared" si="16"/>
        <v>0</v>
      </c>
      <c r="AA35">
        <f t="shared" si="16"/>
        <v>0</v>
      </c>
      <c r="AB35">
        <f t="shared" si="16"/>
        <v>0</v>
      </c>
      <c r="AC35">
        <f t="shared" si="17"/>
        <v>0</v>
      </c>
      <c r="AD35">
        <f t="shared" si="18"/>
        <v>0</v>
      </c>
      <c r="AE35">
        <f t="shared" si="19"/>
        <v>0</v>
      </c>
    </row>
    <row r="36" spans="2:31" x14ac:dyDescent="0.3">
      <c r="B36" s="3" t="s">
        <v>45</v>
      </c>
      <c r="C36" s="3">
        <v>28</v>
      </c>
      <c r="D36" s="3">
        <v>28</v>
      </c>
      <c r="E36" s="10">
        <v>36.6</v>
      </c>
      <c r="F36" s="9">
        <f t="shared" si="3"/>
        <v>10.166666666666668</v>
      </c>
      <c r="G36" s="17">
        <f t="shared" si="20"/>
        <v>0.69444444444444442</v>
      </c>
      <c r="H36" s="17">
        <f t="shared" si="21"/>
        <v>2.5</v>
      </c>
      <c r="I36">
        <f t="shared" si="0"/>
        <v>1281.25</v>
      </c>
      <c r="J36">
        <f t="shared" si="1"/>
        <v>34.574291666666667</v>
      </c>
      <c r="K36">
        <f t="shared" si="2"/>
        <v>235.29284999999999</v>
      </c>
      <c r="L36">
        <f t="shared" si="4"/>
        <v>1551.1171416666666</v>
      </c>
      <c r="M36" s="19">
        <f t="shared" si="5"/>
        <v>15769.690940277778</v>
      </c>
      <c r="N36" s="28">
        <f t="shared" si="6"/>
        <v>15769.690940277778</v>
      </c>
      <c r="O36">
        <f t="shared" si="7"/>
        <v>0</v>
      </c>
      <c r="P36" s="18">
        <f t="shared" si="22"/>
        <v>128207.78998249104</v>
      </c>
      <c r="Q36" s="18">
        <f t="shared" si="23"/>
        <v>0</v>
      </c>
      <c r="R36" s="17">
        <f t="shared" si="8"/>
        <v>0</v>
      </c>
      <c r="S36" s="17">
        <f t="shared" si="9"/>
        <v>15769.690940277778</v>
      </c>
      <c r="T36">
        <f t="shared" si="10"/>
        <v>0</v>
      </c>
      <c r="U36">
        <f t="shared" si="11"/>
        <v>128207.78998249104</v>
      </c>
      <c r="V36">
        <f t="shared" si="12"/>
        <v>0</v>
      </c>
      <c r="W36">
        <f t="shared" si="13"/>
        <v>0</v>
      </c>
      <c r="X36">
        <f t="shared" si="14"/>
        <v>0</v>
      </c>
      <c r="Y36">
        <f t="shared" si="15"/>
        <v>0</v>
      </c>
      <c r="Z36">
        <f t="shared" si="16"/>
        <v>0</v>
      </c>
      <c r="AA36">
        <f t="shared" si="16"/>
        <v>0</v>
      </c>
      <c r="AB36">
        <f t="shared" si="16"/>
        <v>0</v>
      </c>
      <c r="AC36">
        <f t="shared" si="17"/>
        <v>0</v>
      </c>
      <c r="AD36">
        <f t="shared" si="18"/>
        <v>0</v>
      </c>
      <c r="AE36">
        <f t="shared" si="19"/>
        <v>0</v>
      </c>
    </row>
    <row r="37" spans="2:31" x14ac:dyDescent="0.3">
      <c r="B37" s="3" t="s">
        <v>45</v>
      </c>
      <c r="C37" s="3">
        <v>29</v>
      </c>
      <c r="D37" s="3">
        <v>29</v>
      </c>
      <c r="E37" s="10">
        <v>39.1</v>
      </c>
      <c r="F37" s="9">
        <f t="shared" si="3"/>
        <v>10.861111111111112</v>
      </c>
      <c r="G37" s="17">
        <f t="shared" si="20"/>
        <v>0.65277777777777712</v>
      </c>
      <c r="H37" s="17">
        <f t="shared" si="21"/>
        <v>2.3499999999999979</v>
      </c>
      <c r="I37">
        <f t="shared" si="0"/>
        <v>1204.3749999999989</v>
      </c>
      <c r="J37">
        <f t="shared" si="1"/>
        <v>39.458869212962973</v>
      </c>
      <c r="K37">
        <f t="shared" si="2"/>
        <v>235.29284999999999</v>
      </c>
      <c r="L37">
        <f t="shared" si="4"/>
        <v>1479.1267192129619</v>
      </c>
      <c r="M37" s="19">
        <f t="shared" si="5"/>
        <v>16064.959644785227</v>
      </c>
      <c r="N37" s="28">
        <f t="shared" si="6"/>
        <v>16064.959644785227</v>
      </c>
      <c r="O37">
        <f t="shared" si="7"/>
        <v>0</v>
      </c>
      <c r="P37" s="18">
        <f t="shared" si="22"/>
        <v>144272.74962727627</v>
      </c>
      <c r="Q37" s="18">
        <f t="shared" si="23"/>
        <v>0</v>
      </c>
      <c r="R37" s="17">
        <f t="shared" si="8"/>
        <v>0</v>
      </c>
      <c r="S37" s="17">
        <f t="shared" si="9"/>
        <v>16064.959644785227</v>
      </c>
      <c r="T37">
        <f t="shared" si="10"/>
        <v>0</v>
      </c>
      <c r="U37">
        <f t="shared" si="11"/>
        <v>144272.74962727627</v>
      </c>
      <c r="V37">
        <f t="shared" si="12"/>
        <v>0</v>
      </c>
      <c r="W37">
        <f t="shared" si="13"/>
        <v>0</v>
      </c>
      <c r="X37">
        <f t="shared" si="14"/>
        <v>0</v>
      </c>
      <c r="Y37">
        <f t="shared" si="15"/>
        <v>0</v>
      </c>
      <c r="Z37">
        <f t="shared" si="16"/>
        <v>0</v>
      </c>
      <c r="AA37">
        <f t="shared" si="16"/>
        <v>0</v>
      </c>
      <c r="AB37">
        <f t="shared" si="16"/>
        <v>0</v>
      </c>
      <c r="AC37">
        <f t="shared" si="17"/>
        <v>0</v>
      </c>
      <c r="AD37">
        <f t="shared" si="18"/>
        <v>0</v>
      </c>
      <c r="AE37">
        <f t="shared" si="19"/>
        <v>0</v>
      </c>
    </row>
    <row r="38" spans="2:31" x14ac:dyDescent="0.3">
      <c r="B38" s="3" t="s">
        <v>45</v>
      </c>
      <c r="C38" s="3">
        <v>30</v>
      </c>
      <c r="D38" s="3">
        <v>30</v>
      </c>
      <c r="E38" s="10">
        <v>41.3</v>
      </c>
      <c r="F38" s="9">
        <f t="shared" si="3"/>
        <v>11.472222222222221</v>
      </c>
      <c r="G38" s="17">
        <f t="shared" si="20"/>
        <v>0.47222222222222199</v>
      </c>
      <c r="H38" s="17">
        <f t="shared" si="21"/>
        <v>1.6999999999999993</v>
      </c>
      <c r="I38">
        <f t="shared" si="0"/>
        <v>871.24999999999955</v>
      </c>
      <c r="J38">
        <f t="shared" si="1"/>
        <v>44.024174768518506</v>
      </c>
      <c r="K38">
        <f t="shared" si="2"/>
        <v>235.29284999999999</v>
      </c>
      <c r="L38">
        <f t="shared" si="4"/>
        <v>1150.567024768518</v>
      </c>
      <c r="M38" s="19">
        <f t="shared" si="5"/>
        <v>13199.560589705497</v>
      </c>
      <c r="N38" s="28">
        <f t="shared" si="6"/>
        <v>13199.560589705497</v>
      </c>
      <c r="O38">
        <f t="shared" si="7"/>
        <v>0</v>
      </c>
      <c r="P38" s="18">
        <f t="shared" si="22"/>
        <v>157472.31021698177</v>
      </c>
      <c r="Q38" s="18">
        <f t="shared" si="23"/>
        <v>0</v>
      </c>
      <c r="R38" s="17">
        <f t="shared" si="8"/>
        <v>0</v>
      </c>
      <c r="S38" s="17">
        <f t="shared" si="9"/>
        <v>13199.560589705497</v>
      </c>
      <c r="T38">
        <f t="shared" si="10"/>
        <v>0</v>
      </c>
      <c r="U38">
        <f t="shared" si="11"/>
        <v>157472.31021698177</v>
      </c>
      <c r="V38">
        <f t="shared" si="12"/>
        <v>0</v>
      </c>
      <c r="W38">
        <f t="shared" si="13"/>
        <v>0</v>
      </c>
      <c r="X38">
        <f t="shared" si="14"/>
        <v>0</v>
      </c>
      <c r="Y38">
        <f t="shared" si="15"/>
        <v>0</v>
      </c>
      <c r="Z38">
        <f t="shared" si="16"/>
        <v>0</v>
      </c>
      <c r="AA38">
        <f t="shared" si="16"/>
        <v>0</v>
      </c>
      <c r="AB38">
        <f t="shared" si="16"/>
        <v>0</v>
      </c>
      <c r="AC38">
        <f t="shared" si="17"/>
        <v>0</v>
      </c>
      <c r="AD38">
        <f t="shared" si="18"/>
        <v>0</v>
      </c>
      <c r="AE38">
        <f t="shared" si="19"/>
        <v>0</v>
      </c>
    </row>
    <row r="39" spans="2:31" x14ac:dyDescent="0.3">
      <c r="B39" s="3" t="s">
        <v>45</v>
      </c>
      <c r="C39" s="3">
        <v>31</v>
      </c>
      <c r="D39" s="3">
        <v>31</v>
      </c>
      <c r="E39" s="10">
        <v>42.5</v>
      </c>
      <c r="F39" s="9">
        <f t="shared" si="3"/>
        <v>11.805555555555555</v>
      </c>
      <c r="G39" s="17">
        <f t="shared" si="20"/>
        <v>0.27777777777777779</v>
      </c>
      <c r="H39" s="17">
        <f t="shared" si="21"/>
        <v>1</v>
      </c>
      <c r="I39">
        <f t="shared" si="0"/>
        <v>512.5</v>
      </c>
      <c r="J39">
        <f t="shared" si="1"/>
        <v>46.619646990740733</v>
      </c>
      <c r="K39">
        <f t="shared" si="2"/>
        <v>235.29284999999999</v>
      </c>
      <c r="L39">
        <f t="shared" si="4"/>
        <v>794.41249699074069</v>
      </c>
      <c r="M39" s="19">
        <f t="shared" si="5"/>
        <v>9378.4808672517993</v>
      </c>
      <c r="N39" s="28">
        <f t="shared" si="6"/>
        <v>9378.4808672517993</v>
      </c>
      <c r="O39">
        <f t="shared" si="7"/>
        <v>0</v>
      </c>
      <c r="P39" s="18">
        <f t="shared" si="22"/>
        <v>166850.79108423358</v>
      </c>
      <c r="Q39" s="18">
        <f t="shared" si="23"/>
        <v>0</v>
      </c>
      <c r="R39" s="17">
        <f t="shared" si="8"/>
        <v>0</v>
      </c>
      <c r="S39" s="17">
        <f t="shared" si="9"/>
        <v>9378.4808672517993</v>
      </c>
      <c r="T39">
        <f t="shared" si="10"/>
        <v>0</v>
      </c>
      <c r="U39">
        <f t="shared" si="11"/>
        <v>166850.79108423358</v>
      </c>
      <c r="V39">
        <f t="shared" si="12"/>
        <v>0</v>
      </c>
      <c r="W39">
        <f t="shared" si="13"/>
        <v>0</v>
      </c>
      <c r="X39">
        <f t="shared" si="14"/>
        <v>0</v>
      </c>
      <c r="Y39">
        <f t="shared" si="15"/>
        <v>0</v>
      </c>
      <c r="Z39">
        <f t="shared" si="16"/>
        <v>0</v>
      </c>
      <c r="AA39">
        <f t="shared" si="16"/>
        <v>0</v>
      </c>
      <c r="AB39">
        <f t="shared" si="16"/>
        <v>0</v>
      </c>
      <c r="AC39">
        <f t="shared" si="17"/>
        <v>0</v>
      </c>
      <c r="AD39">
        <f t="shared" si="18"/>
        <v>0</v>
      </c>
      <c r="AE39">
        <f t="shared" si="19"/>
        <v>0</v>
      </c>
    </row>
    <row r="40" spans="2:31" x14ac:dyDescent="0.3">
      <c r="B40" s="3" t="s">
        <v>45</v>
      </c>
      <c r="C40" s="3">
        <v>32</v>
      </c>
      <c r="D40" s="3">
        <v>32</v>
      </c>
      <c r="E40" s="10">
        <v>43.3</v>
      </c>
      <c r="F40" s="9">
        <f t="shared" si="3"/>
        <v>12.027777777777777</v>
      </c>
      <c r="G40" s="17">
        <f t="shared" si="20"/>
        <v>0.19444444444444425</v>
      </c>
      <c r="H40" s="17">
        <f t="shared" si="21"/>
        <v>0.69999999999999929</v>
      </c>
      <c r="I40">
        <f t="shared" si="0"/>
        <v>358.74999999999966</v>
      </c>
      <c r="J40">
        <f t="shared" si="1"/>
        <v>48.39125810185184</v>
      </c>
      <c r="K40">
        <f t="shared" si="2"/>
        <v>235.29284999999999</v>
      </c>
      <c r="L40">
        <f t="shared" si="4"/>
        <v>642.43410810185151</v>
      </c>
      <c r="M40" s="19">
        <f t="shared" si="5"/>
        <v>7727.0546891139356</v>
      </c>
      <c r="N40" s="28">
        <f t="shared" si="6"/>
        <v>7727.0546891139356</v>
      </c>
      <c r="O40">
        <f t="shared" si="7"/>
        <v>0</v>
      </c>
      <c r="P40" s="18">
        <f t="shared" si="22"/>
        <v>174577.84577334751</v>
      </c>
      <c r="Q40" s="18">
        <f t="shared" si="23"/>
        <v>0</v>
      </c>
      <c r="R40" s="17">
        <f t="shared" si="8"/>
        <v>0</v>
      </c>
      <c r="S40" s="17">
        <f t="shared" si="9"/>
        <v>7727.0546891139356</v>
      </c>
      <c r="T40">
        <f t="shared" si="10"/>
        <v>0</v>
      </c>
      <c r="U40">
        <f t="shared" si="11"/>
        <v>174577.84577334751</v>
      </c>
      <c r="V40">
        <f t="shared" si="12"/>
        <v>0</v>
      </c>
      <c r="W40">
        <f t="shared" si="13"/>
        <v>0</v>
      </c>
      <c r="X40">
        <f t="shared" si="14"/>
        <v>0</v>
      </c>
      <c r="Y40">
        <f t="shared" si="15"/>
        <v>0</v>
      </c>
      <c r="Z40">
        <f t="shared" si="16"/>
        <v>0</v>
      </c>
      <c r="AA40">
        <f t="shared" si="16"/>
        <v>0</v>
      </c>
      <c r="AB40">
        <f t="shared" si="16"/>
        <v>0</v>
      </c>
      <c r="AC40">
        <f t="shared" si="17"/>
        <v>0</v>
      </c>
      <c r="AD40">
        <f t="shared" si="18"/>
        <v>0</v>
      </c>
      <c r="AE40">
        <f t="shared" si="19"/>
        <v>0</v>
      </c>
    </row>
    <row r="41" spans="2:31" x14ac:dyDescent="0.3">
      <c r="B41" s="3" t="s">
        <v>45</v>
      </c>
      <c r="C41" s="3">
        <v>33</v>
      </c>
      <c r="D41" s="3">
        <v>33</v>
      </c>
      <c r="E41" s="10">
        <v>43.9</v>
      </c>
      <c r="F41" s="9">
        <f t="shared" si="3"/>
        <v>12.194444444444445</v>
      </c>
      <c r="G41" s="17">
        <f t="shared" si="20"/>
        <v>0.15277777777777798</v>
      </c>
      <c r="H41" s="17">
        <f t="shared" si="21"/>
        <v>0.55000000000000071</v>
      </c>
      <c r="I41">
        <f t="shared" si="0"/>
        <v>281.8750000000004</v>
      </c>
      <c r="J41">
        <f t="shared" si="1"/>
        <v>49.741646990740733</v>
      </c>
      <c r="K41">
        <f t="shared" si="2"/>
        <v>235.29284999999999</v>
      </c>
      <c r="L41">
        <f t="shared" si="4"/>
        <v>566.9094969907411</v>
      </c>
      <c r="M41" s="19">
        <f t="shared" si="5"/>
        <v>6913.1463660815371</v>
      </c>
      <c r="N41" s="28">
        <f t="shared" si="6"/>
        <v>6913.1463660815371</v>
      </c>
      <c r="O41">
        <f t="shared" si="7"/>
        <v>0</v>
      </c>
      <c r="P41" s="18">
        <f t="shared" si="22"/>
        <v>181490.99213942906</v>
      </c>
      <c r="Q41" s="18">
        <f t="shared" si="23"/>
        <v>0</v>
      </c>
      <c r="R41" s="17">
        <f t="shared" si="8"/>
        <v>0</v>
      </c>
      <c r="S41" s="17">
        <f t="shared" si="9"/>
        <v>6913.1463660815371</v>
      </c>
      <c r="T41">
        <f t="shared" si="10"/>
        <v>0</v>
      </c>
      <c r="U41">
        <f t="shared" si="11"/>
        <v>181490.99213942906</v>
      </c>
      <c r="V41">
        <f t="shared" si="12"/>
        <v>0</v>
      </c>
      <c r="W41">
        <f t="shared" si="13"/>
        <v>0</v>
      </c>
      <c r="X41">
        <f t="shared" si="14"/>
        <v>0</v>
      </c>
      <c r="Y41">
        <f t="shared" si="15"/>
        <v>0</v>
      </c>
      <c r="Z41">
        <f t="shared" si="16"/>
        <v>0</v>
      </c>
      <c r="AA41">
        <f t="shared" si="16"/>
        <v>0</v>
      </c>
      <c r="AB41">
        <f t="shared" si="16"/>
        <v>0</v>
      </c>
      <c r="AC41">
        <f t="shared" si="17"/>
        <v>0</v>
      </c>
      <c r="AD41">
        <f t="shared" si="18"/>
        <v>0</v>
      </c>
      <c r="AE41">
        <f t="shared" si="19"/>
        <v>0</v>
      </c>
    </row>
    <row r="42" spans="2:31" x14ac:dyDescent="0.3">
      <c r="B42" s="3" t="s">
        <v>45</v>
      </c>
      <c r="C42" s="3">
        <v>34</v>
      </c>
      <c r="D42" s="3">
        <v>34</v>
      </c>
      <c r="E42" s="10">
        <v>44.4</v>
      </c>
      <c r="F42" s="9">
        <f t="shared" si="3"/>
        <v>12.333333333333334</v>
      </c>
      <c r="G42" s="17">
        <f t="shared" si="20"/>
        <v>8.3333333333333523E-2</v>
      </c>
      <c r="H42" s="17">
        <f t="shared" si="21"/>
        <v>0.30000000000000071</v>
      </c>
      <c r="I42">
        <f t="shared" si="0"/>
        <v>153.75000000000034</v>
      </c>
      <c r="J42">
        <f t="shared" si="1"/>
        <v>50.881166666666665</v>
      </c>
      <c r="K42">
        <f t="shared" si="2"/>
        <v>235.29284999999999</v>
      </c>
      <c r="L42">
        <f t="shared" si="4"/>
        <v>439.924016666667</v>
      </c>
      <c r="M42" s="19">
        <f t="shared" si="5"/>
        <v>5425.7295388888933</v>
      </c>
      <c r="N42" s="28">
        <f t="shared" si="6"/>
        <v>5425.7295388888933</v>
      </c>
      <c r="O42">
        <f t="shared" si="7"/>
        <v>0</v>
      </c>
      <c r="P42" s="18">
        <f t="shared" si="22"/>
        <v>186916.72167831796</v>
      </c>
      <c r="Q42" s="18">
        <f t="shared" si="23"/>
        <v>0</v>
      </c>
      <c r="R42" s="17">
        <f t="shared" si="8"/>
        <v>0</v>
      </c>
      <c r="S42" s="17">
        <f t="shared" si="9"/>
        <v>5425.7295388888933</v>
      </c>
      <c r="T42">
        <f t="shared" si="10"/>
        <v>0</v>
      </c>
      <c r="U42">
        <f t="shared" si="11"/>
        <v>186916.72167831796</v>
      </c>
      <c r="V42">
        <f t="shared" si="12"/>
        <v>0</v>
      </c>
      <c r="W42">
        <f t="shared" si="13"/>
        <v>0</v>
      </c>
      <c r="X42">
        <f t="shared" si="14"/>
        <v>0</v>
      </c>
      <c r="Y42">
        <f t="shared" si="15"/>
        <v>0</v>
      </c>
      <c r="Z42">
        <f t="shared" si="16"/>
        <v>0</v>
      </c>
      <c r="AA42">
        <f t="shared" si="16"/>
        <v>0</v>
      </c>
      <c r="AB42">
        <f t="shared" si="16"/>
        <v>0</v>
      </c>
      <c r="AC42">
        <f t="shared" si="17"/>
        <v>0</v>
      </c>
      <c r="AD42">
        <f t="shared" si="18"/>
        <v>0</v>
      </c>
      <c r="AE42">
        <f t="shared" si="19"/>
        <v>0</v>
      </c>
    </row>
    <row r="43" spans="2:31" x14ac:dyDescent="0.3">
      <c r="B43" s="3" t="s">
        <v>45</v>
      </c>
      <c r="C43" s="3">
        <v>35</v>
      </c>
      <c r="D43" s="3">
        <v>35</v>
      </c>
      <c r="E43" s="10">
        <v>44.5</v>
      </c>
      <c r="F43" s="9">
        <f t="shared" si="3"/>
        <v>12.361111111111112</v>
      </c>
      <c r="G43" s="17">
        <f t="shared" si="20"/>
        <v>-2.7777777777777186E-2</v>
      </c>
      <c r="H43" s="17">
        <f t="shared" si="21"/>
        <v>-9.9999999999997868E-2</v>
      </c>
      <c r="I43">
        <f t="shared" si="0"/>
        <v>-51.249999999998906</v>
      </c>
      <c r="J43">
        <f t="shared" si="1"/>
        <v>51.110619212962973</v>
      </c>
      <c r="K43">
        <f t="shared" si="2"/>
        <v>235.29284999999999</v>
      </c>
      <c r="L43">
        <f t="shared" si="4"/>
        <v>235.15346921296407</v>
      </c>
      <c r="M43" s="19">
        <f t="shared" si="5"/>
        <v>2906.7581611046949</v>
      </c>
      <c r="N43" s="28">
        <f t="shared" si="6"/>
        <v>2906.7581611046949</v>
      </c>
      <c r="O43">
        <f t="shared" si="7"/>
        <v>0</v>
      </c>
      <c r="P43" s="18">
        <f t="shared" si="22"/>
        <v>189823.47983942265</v>
      </c>
      <c r="Q43" s="18">
        <f t="shared" si="23"/>
        <v>0</v>
      </c>
      <c r="R43" s="17">
        <f t="shared" si="8"/>
        <v>0</v>
      </c>
      <c r="S43" s="17">
        <f t="shared" si="9"/>
        <v>2906.7581611046949</v>
      </c>
      <c r="T43">
        <f t="shared" si="10"/>
        <v>0</v>
      </c>
      <c r="U43">
        <f t="shared" si="11"/>
        <v>189823.47983942265</v>
      </c>
      <c r="V43">
        <f t="shared" si="12"/>
        <v>0</v>
      </c>
      <c r="W43">
        <f t="shared" si="13"/>
        <v>0</v>
      </c>
      <c r="X43">
        <f t="shared" si="14"/>
        <v>0</v>
      </c>
      <c r="Y43">
        <f t="shared" si="15"/>
        <v>0</v>
      </c>
      <c r="Z43">
        <f t="shared" si="16"/>
        <v>0</v>
      </c>
      <c r="AA43">
        <f t="shared" si="16"/>
        <v>0</v>
      </c>
      <c r="AB43">
        <f t="shared" si="16"/>
        <v>0</v>
      </c>
      <c r="AC43">
        <f t="shared" si="17"/>
        <v>0</v>
      </c>
      <c r="AD43">
        <f t="shared" si="18"/>
        <v>0</v>
      </c>
      <c r="AE43">
        <f t="shared" si="19"/>
        <v>0</v>
      </c>
    </row>
    <row r="44" spans="2:31" x14ac:dyDescent="0.3">
      <c r="B44" s="3" t="s">
        <v>45</v>
      </c>
      <c r="C44" s="3">
        <v>36</v>
      </c>
      <c r="D44" s="3">
        <v>36</v>
      </c>
      <c r="E44" s="10">
        <v>44.2</v>
      </c>
      <c r="F44" s="9">
        <f t="shared" si="3"/>
        <v>12.277777777777779</v>
      </c>
      <c r="G44" s="17">
        <f t="shared" si="20"/>
        <v>-0.24999999999999961</v>
      </c>
      <c r="H44" s="17">
        <f t="shared" si="21"/>
        <v>-0.89999999999999858</v>
      </c>
      <c r="I44">
        <f t="shared" si="0"/>
        <v>-461.24999999999926</v>
      </c>
      <c r="J44">
        <f t="shared" si="1"/>
        <v>50.423810185185189</v>
      </c>
      <c r="K44">
        <f t="shared" si="2"/>
        <v>235.29284999999999</v>
      </c>
      <c r="L44">
        <f t="shared" si="4"/>
        <v>-175.5333398148141</v>
      </c>
      <c r="M44" s="19">
        <f t="shared" si="5"/>
        <v>-2155.1593388374399</v>
      </c>
      <c r="N44" s="28">
        <f t="shared" si="6"/>
        <v>0</v>
      </c>
      <c r="O44">
        <f t="shared" si="7"/>
        <v>-2155.1593388374399</v>
      </c>
      <c r="P44" s="18">
        <f t="shared" si="22"/>
        <v>189823.47983942265</v>
      </c>
      <c r="Q44" s="18">
        <f t="shared" si="23"/>
        <v>-2155.1593388374399</v>
      </c>
      <c r="R44" s="17">
        <f t="shared" si="8"/>
        <v>2155.1593388374399</v>
      </c>
      <c r="S44" s="17">
        <f t="shared" si="9"/>
        <v>0</v>
      </c>
      <c r="T44">
        <f t="shared" si="10"/>
        <v>2155.1593388374399</v>
      </c>
      <c r="U44">
        <f t="shared" si="11"/>
        <v>0</v>
      </c>
      <c r="V44">
        <f t="shared" si="12"/>
        <v>2155.1593388374399</v>
      </c>
      <c r="W44">
        <f t="shared" si="13"/>
        <v>2155.1593388374399</v>
      </c>
      <c r="X44">
        <f t="shared" si="14"/>
        <v>2112.0561520606911</v>
      </c>
      <c r="Y44">
        <f t="shared" si="15"/>
        <v>1953.6519406561395</v>
      </c>
      <c r="Z44">
        <f t="shared" si="16"/>
        <v>1758.2867465905256</v>
      </c>
      <c r="AA44">
        <f t="shared" si="16"/>
        <v>1582.4580719314731</v>
      </c>
      <c r="AB44">
        <f t="shared" si="16"/>
        <v>1424.2122647383258</v>
      </c>
      <c r="AC44">
        <f t="shared" si="17"/>
        <v>1317.3963448829513</v>
      </c>
      <c r="AD44">
        <f t="shared" si="18"/>
        <v>1291.0484179852922</v>
      </c>
      <c r="AE44">
        <f t="shared" si="19"/>
        <v>1291.0484179852922</v>
      </c>
    </row>
    <row r="45" spans="2:31" x14ac:dyDescent="0.3">
      <c r="B45" s="3" t="s">
        <v>45</v>
      </c>
      <c r="C45" s="3">
        <v>37</v>
      </c>
      <c r="D45" s="3">
        <v>37</v>
      </c>
      <c r="E45" s="10">
        <v>42.7</v>
      </c>
      <c r="F45" s="9">
        <f t="shared" si="3"/>
        <v>11.861111111111112</v>
      </c>
      <c r="G45" s="17">
        <f t="shared" si="20"/>
        <v>-0.59722222222222276</v>
      </c>
      <c r="H45" s="17">
        <f t="shared" si="21"/>
        <v>-2.1500000000000021</v>
      </c>
      <c r="I45">
        <f t="shared" si="0"/>
        <v>-1101.8750000000009</v>
      </c>
      <c r="J45">
        <f t="shared" si="1"/>
        <v>47.059452546296306</v>
      </c>
      <c r="K45">
        <f t="shared" si="2"/>
        <v>235.29284999999999</v>
      </c>
      <c r="L45">
        <f t="shared" si="4"/>
        <v>-819.5226974537045</v>
      </c>
      <c r="M45" s="19">
        <f t="shared" si="5"/>
        <v>-9720.4497725758847</v>
      </c>
      <c r="N45" s="28">
        <f t="shared" si="6"/>
        <v>0</v>
      </c>
      <c r="O45">
        <f t="shared" si="7"/>
        <v>-9720.4497725758847</v>
      </c>
      <c r="P45" s="18">
        <f t="shared" si="22"/>
        <v>189823.47983942265</v>
      </c>
      <c r="Q45" s="18">
        <f t="shared" si="23"/>
        <v>-11875.609111413325</v>
      </c>
      <c r="R45" s="17">
        <f t="shared" si="8"/>
        <v>11875.609111413325</v>
      </c>
      <c r="S45" s="17">
        <f t="shared" si="9"/>
        <v>0</v>
      </c>
      <c r="T45">
        <f t="shared" si="10"/>
        <v>9720.4497725758847</v>
      </c>
      <c r="U45">
        <f t="shared" si="11"/>
        <v>0</v>
      </c>
      <c r="V45">
        <f t="shared" si="12"/>
        <v>11875.609111413325</v>
      </c>
      <c r="W45">
        <f t="shared" si="13"/>
        <v>9720.4497725758847</v>
      </c>
      <c r="X45">
        <f t="shared" si="14"/>
        <v>9526.0407771243663</v>
      </c>
      <c r="Y45">
        <f t="shared" si="15"/>
        <v>8811.5877188400391</v>
      </c>
      <c r="Z45">
        <f t="shared" si="16"/>
        <v>7930.4289469560354</v>
      </c>
      <c r="AA45">
        <f t="shared" si="16"/>
        <v>7137.3860522604318</v>
      </c>
      <c r="AB45">
        <f t="shared" si="16"/>
        <v>6423.6474470343892</v>
      </c>
      <c r="AC45">
        <f t="shared" si="17"/>
        <v>5941.8738885068105</v>
      </c>
      <c r="AD45">
        <f t="shared" si="18"/>
        <v>5823.036410736674</v>
      </c>
      <c r="AE45">
        <f t="shared" si="19"/>
        <v>7114.084828721966</v>
      </c>
    </row>
    <row r="46" spans="2:31" x14ac:dyDescent="0.3">
      <c r="B46" s="3" t="s">
        <v>45</v>
      </c>
      <c r="C46" s="3">
        <v>38</v>
      </c>
      <c r="D46" s="3">
        <v>38</v>
      </c>
      <c r="E46" s="10">
        <v>39.9</v>
      </c>
      <c r="F46" s="9">
        <f t="shared" si="3"/>
        <v>11.083333333333334</v>
      </c>
      <c r="G46" s="17">
        <f t="shared" si="20"/>
        <v>-0.79166666666666707</v>
      </c>
      <c r="H46" s="17">
        <f t="shared" si="21"/>
        <v>-2.8500000000000014</v>
      </c>
      <c r="I46">
        <f t="shared" si="0"/>
        <v>-1460.6250000000007</v>
      </c>
      <c r="J46">
        <f t="shared" si="1"/>
        <v>41.090072916666664</v>
      </c>
      <c r="K46">
        <f t="shared" si="2"/>
        <v>235.29284999999999</v>
      </c>
      <c r="L46">
        <f t="shared" si="4"/>
        <v>-1184.2420770833339</v>
      </c>
      <c r="M46" s="19">
        <f t="shared" si="5"/>
        <v>-13125.349687673619</v>
      </c>
      <c r="N46" s="28">
        <f t="shared" si="6"/>
        <v>0</v>
      </c>
      <c r="O46">
        <f t="shared" si="7"/>
        <v>-13125.349687673619</v>
      </c>
      <c r="P46" s="18">
        <f t="shared" si="22"/>
        <v>189823.47983942265</v>
      </c>
      <c r="Q46" s="18">
        <f t="shared" si="23"/>
        <v>-25000.958799086944</v>
      </c>
      <c r="R46" s="17">
        <f t="shared" si="8"/>
        <v>25000.958799086944</v>
      </c>
      <c r="S46" s="17">
        <f t="shared" si="9"/>
        <v>0</v>
      </c>
      <c r="T46">
        <f t="shared" si="10"/>
        <v>13125.349687673619</v>
      </c>
      <c r="U46">
        <f t="shared" si="11"/>
        <v>0</v>
      </c>
      <c r="V46">
        <f t="shared" si="12"/>
        <v>25000.958799086944</v>
      </c>
      <c r="W46">
        <f t="shared" si="13"/>
        <v>13125.349687673619</v>
      </c>
      <c r="X46">
        <f t="shared" si="14"/>
        <v>12862.842693920147</v>
      </c>
      <c r="Y46">
        <f t="shared" si="15"/>
        <v>11898.129491876136</v>
      </c>
      <c r="Z46">
        <f t="shared" si="16"/>
        <v>10708.316542688523</v>
      </c>
      <c r="AA46">
        <f t="shared" si="16"/>
        <v>9637.4848884196708</v>
      </c>
      <c r="AB46">
        <f t="shared" si="16"/>
        <v>8673.7363995777032</v>
      </c>
      <c r="AC46">
        <f t="shared" si="17"/>
        <v>8023.206169609376</v>
      </c>
      <c r="AD46">
        <f t="shared" si="18"/>
        <v>7862.7420462171885</v>
      </c>
      <c r="AE46">
        <f t="shared" si="19"/>
        <v>14976.826874939154</v>
      </c>
    </row>
    <row r="47" spans="2:31" x14ac:dyDescent="0.3">
      <c r="B47" s="3" t="s">
        <v>45</v>
      </c>
      <c r="C47" s="3">
        <v>39</v>
      </c>
      <c r="D47" s="3">
        <v>39</v>
      </c>
      <c r="E47" s="10">
        <v>37</v>
      </c>
      <c r="F47" s="9">
        <f t="shared" si="3"/>
        <v>10.277777777777779</v>
      </c>
      <c r="G47" s="17">
        <f t="shared" si="20"/>
        <v>-0.73611111111111072</v>
      </c>
      <c r="H47" s="17">
        <f t="shared" si="21"/>
        <v>-2.6499999999999986</v>
      </c>
      <c r="I47">
        <f t="shared" si="0"/>
        <v>-1358.1249999999993</v>
      </c>
      <c r="J47">
        <f t="shared" si="1"/>
        <v>35.334143518518523</v>
      </c>
      <c r="K47">
        <f t="shared" si="2"/>
        <v>235.29284999999999</v>
      </c>
      <c r="L47">
        <f t="shared" si="4"/>
        <v>-1087.4980064814808</v>
      </c>
      <c r="M47" s="19">
        <f t="shared" si="5"/>
        <v>-11177.062844392998</v>
      </c>
      <c r="N47" s="28">
        <f t="shared" si="6"/>
        <v>0</v>
      </c>
      <c r="O47">
        <f t="shared" si="7"/>
        <v>-11177.062844392998</v>
      </c>
      <c r="P47" s="18">
        <f t="shared" si="22"/>
        <v>189823.47983942265</v>
      </c>
      <c r="Q47" s="18">
        <f t="shared" si="23"/>
        <v>-36178.021643479944</v>
      </c>
      <c r="R47" s="17">
        <f t="shared" si="8"/>
        <v>36178.021643479944</v>
      </c>
      <c r="S47" s="17">
        <f t="shared" si="9"/>
        <v>0</v>
      </c>
      <c r="T47">
        <f t="shared" si="10"/>
        <v>11177.062844392998</v>
      </c>
      <c r="U47">
        <f t="shared" si="11"/>
        <v>0</v>
      </c>
      <c r="V47">
        <f t="shared" si="12"/>
        <v>36178.021643479944</v>
      </c>
      <c r="W47">
        <f t="shared" si="13"/>
        <v>11177.062844392998</v>
      </c>
      <c r="X47">
        <f t="shared" si="14"/>
        <v>10953.521587505138</v>
      </c>
      <c r="Y47">
        <f t="shared" si="15"/>
        <v>10132.007468442253</v>
      </c>
      <c r="Z47">
        <f t="shared" si="16"/>
        <v>9118.8067215980282</v>
      </c>
      <c r="AA47">
        <f t="shared" si="16"/>
        <v>8206.9260494382252</v>
      </c>
      <c r="AB47">
        <f t="shared" si="16"/>
        <v>7386.2334444944026</v>
      </c>
      <c r="AC47">
        <f t="shared" si="17"/>
        <v>6832.2659361573224</v>
      </c>
      <c r="AD47">
        <f t="shared" si="18"/>
        <v>6695.620617434176</v>
      </c>
      <c r="AE47">
        <f t="shared" si="19"/>
        <v>21672.447492373329</v>
      </c>
    </row>
    <row r="48" spans="2:31" x14ac:dyDescent="0.3">
      <c r="B48" s="3" t="s">
        <v>45</v>
      </c>
      <c r="C48" s="3">
        <v>40</v>
      </c>
      <c r="D48" s="3">
        <v>40</v>
      </c>
      <c r="E48" s="10">
        <v>34.6</v>
      </c>
      <c r="F48" s="9">
        <f t="shared" si="3"/>
        <v>9.6111111111111125</v>
      </c>
      <c r="G48" s="17">
        <f t="shared" si="20"/>
        <v>-0.65277777777777812</v>
      </c>
      <c r="H48" s="17">
        <f t="shared" si="21"/>
        <v>-2.3500000000000014</v>
      </c>
      <c r="I48">
        <f t="shared" si="0"/>
        <v>-1204.3750000000007</v>
      </c>
      <c r="J48">
        <f t="shared" si="1"/>
        <v>30.898921296296301</v>
      </c>
      <c r="K48">
        <f t="shared" si="2"/>
        <v>235.29284999999999</v>
      </c>
      <c r="L48">
        <f t="shared" si="4"/>
        <v>-938.18322870370434</v>
      </c>
      <c r="M48" s="19">
        <f t="shared" si="5"/>
        <v>-9016.9832536522699</v>
      </c>
      <c r="N48" s="28">
        <f t="shared" si="6"/>
        <v>0</v>
      </c>
      <c r="O48">
        <f t="shared" si="7"/>
        <v>-9016.9832536522699</v>
      </c>
      <c r="P48" s="18">
        <f t="shared" si="22"/>
        <v>189823.47983942265</v>
      </c>
      <c r="Q48" s="18">
        <f t="shared" si="23"/>
        <v>-45195.00489713221</v>
      </c>
      <c r="R48" s="17">
        <f t="shared" si="8"/>
        <v>45195.00489713221</v>
      </c>
      <c r="S48" s="17">
        <f t="shared" si="9"/>
        <v>0</v>
      </c>
      <c r="T48">
        <f t="shared" si="10"/>
        <v>9016.9832536522699</v>
      </c>
      <c r="U48">
        <f t="shared" si="11"/>
        <v>0</v>
      </c>
      <c r="V48">
        <f t="shared" si="12"/>
        <v>45195.00489713221</v>
      </c>
      <c r="W48">
        <f t="shared" si="13"/>
        <v>9016.9832536522699</v>
      </c>
      <c r="X48">
        <f t="shared" si="14"/>
        <v>8836.6435885792253</v>
      </c>
      <c r="Y48">
        <f t="shared" si="15"/>
        <v>8173.8953194357837</v>
      </c>
      <c r="Z48">
        <f t="shared" si="16"/>
        <v>7356.5057874922059</v>
      </c>
      <c r="AA48">
        <f t="shared" si="16"/>
        <v>6620.8552087429853</v>
      </c>
      <c r="AB48">
        <f t="shared" si="16"/>
        <v>5958.7696878686866</v>
      </c>
      <c r="AC48">
        <f t="shared" si="17"/>
        <v>5511.8619612785351</v>
      </c>
      <c r="AD48">
        <f t="shared" si="18"/>
        <v>5401.624722052964</v>
      </c>
      <c r="AE48">
        <f t="shared" si="19"/>
        <v>27074.072214426291</v>
      </c>
    </row>
    <row r="49" spans="2:31" x14ac:dyDescent="0.3">
      <c r="B49" s="3" t="s">
        <v>45</v>
      </c>
      <c r="C49" s="3">
        <v>41</v>
      </c>
      <c r="D49" s="3">
        <v>41</v>
      </c>
      <c r="E49" s="10">
        <v>32.299999999999997</v>
      </c>
      <c r="F49" s="9">
        <f t="shared" si="3"/>
        <v>8.9722222222222214</v>
      </c>
      <c r="G49" s="17">
        <f t="shared" si="20"/>
        <v>-0.7777777777777779</v>
      </c>
      <c r="H49" s="17">
        <f t="shared" si="21"/>
        <v>-2.8000000000000007</v>
      </c>
      <c r="I49">
        <f t="shared" si="0"/>
        <v>-1435.0000000000002</v>
      </c>
      <c r="J49">
        <f t="shared" si="1"/>
        <v>26.927508101851842</v>
      </c>
      <c r="K49">
        <f t="shared" si="2"/>
        <v>235.29284999999999</v>
      </c>
      <c r="L49">
        <f t="shared" si="4"/>
        <v>-1172.7796418981484</v>
      </c>
      <c r="M49" s="19">
        <f t="shared" si="5"/>
        <v>-10522.439564808386</v>
      </c>
      <c r="N49" s="28">
        <f t="shared" si="6"/>
        <v>0</v>
      </c>
      <c r="O49">
        <f t="shared" si="7"/>
        <v>-10522.439564808386</v>
      </c>
      <c r="P49" s="18">
        <f t="shared" si="22"/>
        <v>189823.47983942265</v>
      </c>
      <c r="Q49" s="18">
        <f t="shared" si="23"/>
        <v>-55717.444461940599</v>
      </c>
      <c r="R49" s="17">
        <f t="shared" si="8"/>
        <v>55717.444461940599</v>
      </c>
      <c r="S49" s="17">
        <f t="shared" si="9"/>
        <v>0</v>
      </c>
      <c r="T49">
        <f t="shared" si="10"/>
        <v>10522.439564808386</v>
      </c>
      <c r="U49">
        <f t="shared" si="11"/>
        <v>0</v>
      </c>
      <c r="V49">
        <f t="shared" si="12"/>
        <v>55717.444461940599</v>
      </c>
      <c r="W49">
        <f t="shared" si="13"/>
        <v>10522.439564808386</v>
      </c>
      <c r="X49">
        <f t="shared" si="14"/>
        <v>10311.990773512218</v>
      </c>
      <c r="Y49">
        <f t="shared" si="15"/>
        <v>9538.5914654988028</v>
      </c>
      <c r="Z49">
        <f t="shared" si="16"/>
        <v>8584.7323189489234</v>
      </c>
      <c r="AA49">
        <f t="shared" si="16"/>
        <v>7726.2590870540316</v>
      </c>
      <c r="AB49">
        <f t="shared" si="16"/>
        <v>6953.6331783486285</v>
      </c>
      <c r="AC49">
        <f t="shared" si="17"/>
        <v>6432.1106899724819</v>
      </c>
      <c r="AD49">
        <f t="shared" si="18"/>
        <v>6303.4684761730323</v>
      </c>
      <c r="AE49">
        <f t="shared" si="19"/>
        <v>33377.540690599322</v>
      </c>
    </row>
    <row r="50" spans="2:31" x14ac:dyDescent="0.3">
      <c r="B50" s="3" t="s">
        <v>45</v>
      </c>
      <c r="C50" s="3">
        <v>42</v>
      </c>
      <c r="D50" s="3">
        <v>42</v>
      </c>
      <c r="E50" s="10">
        <v>29</v>
      </c>
      <c r="F50" s="9">
        <f t="shared" si="3"/>
        <v>8.0555555555555554</v>
      </c>
      <c r="G50" s="17">
        <f t="shared" si="20"/>
        <v>-0.99999999999999933</v>
      </c>
      <c r="H50" s="17">
        <f t="shared" si="21"/>
        <v>-3.5999999999999979</v>
      </c>
      <c r="I50">
        <f t="shared" si="0"/>
        <v>-1844.9999999999989</v>
      </c>
      <c r="J50">
        <f t="shared" si="1"/>
        <v>21.70636574074074</v>
      </c>
      <c r="K50">
        <f t="shared" si="2"/>
        <v>235.29284999999999</v>
      </c>
      <c r="L50">
        <f t="shared" si="4"/>
        <v>-1588.0007842592581</v>
      </c>
      <c r="M50" s="19">
        <f t="shared" si="5"/>
        <v>-12792.228539866246</v>
      </c>
      <c r="N50" s="28">
        <f t="shared" si="6"/>
        <v>0</v>
      </c>
      <c r="O50">
        <f t="shared" si="7"/>
        <v>-12792.228539866246</v>
      </c>
      <c r="P50" s="18">
        <f t="shared" si="22"/>
        <v>189823.47983942265</v>
      </c>
      <c r="Q50" s="18">
        <f t="shared" si="23"/>
        <v>-68509.673001806848</v>
      </c>
      <c r="R50" s="17">
        <f t="shared" si="8"/>
        <v>68509.673001806848</v>
      </c>
      <c r="S50" s="17">
        <f t="shared" si="9"/>
        <v>0</v>
      </c>
      <c r="T50">
        <f t="shared" si="10"/>
        <v>12792.228539866246</v>
      </c>
      <c r="U50">
        <f t="shared" si="11"/>
        <v>0</v>
      </c>
      <c r="V50">
        <f t="shared" si="12"/>
        <v>68509.673001806848</v>
      </c>
      <c r="W50">
        <f t="shared" si="13"/>
        <v>12792.228539866246</v>
      </c>
      <c r="X50">
        <f t="shared" si="14"/>
        <v>12536.38396906892</v>
      </c>
      <c r="Y50">
        <f t="shared" si="15"/>
        <v>11596.155171388751</v>
      </c>
      <c r="Z50">
        <f t="shared" si="16"/>
        <v>10436.539654249877</v>
      </c>
      <c r="AA50">
        <f t="shared" si="16"/>
        <v>9392.8856888248883</v>
      </c>
      <c r="AB50">
        <f t="shared" si="16"/>
        <v>8453.5971199424002</v>
      </c>
      <c r="AC50">
        <f t="shared" si="17"/>
        <v>7819.5773359467203</v>
      </c>
      <c r="AD50">
        <f t="shared" si="18"/>
        <v>7663.1857892277858</v>
      </c>
      <c r="AE50">
        <f t="shared" si="19"/>
        <v>41040.726479827106</v>
      </c>
    </row>
    <row r="51" spans="2:31" x14ac:dyDescent="0.3">
      <c r="B51" s="3" t="s">
        <v>45</v>
      </c>
      <c r="C51" s="3">
        <v>43</v>
      </c>
      <c r="D51" s="3">
        <v>43</v>
      </c>
      <c r="E51" s="10">
        <v>25.1</v>
      </c>
      <c r="F51" s="9">
        <f t="shared" si="3"/>
        <v>6.9722222222222232</v>
      </c>
      <c r="G51" s="17">
        <f t="shared" si="20"/>
        <v>-0.94444444444444453</v>
      </c>
      <c r="H51" s="17">
        <f t="shared" si="21"/>
        <v>-3.4000000000000004</v>
      </c>
      <c r="I51">
        <f t="shared" si="0"/>
        <v>-1742.5000000000002</v>
      </c>
      <c r="J51">
        <f t="shared" si="1"/>
        <v>16.26067476851852</v>
      </c>
      <c r="K51">
        <f t="shared" si="2"/>
        <v>235.29284999999999</v>
      </c>
      <c r="L51">
        <f t="shared" si="4"/>
        <v>-1490.9464752314816</v>
      </c>
      <c r="M51" s="19">
        <f t="shared" si="5"/>
        <v>-10395.210146752832</v>
      </c>
      <c r="N51" s="28">
        <f t="shared" si="6"/>
        <v>0</v>
      </c>
      <c r="O51">
        <f t="shared" si="7"/>
        <v>-10395.210146752832</v>
      </c>
      <c r="P51" s="18">
        <f t="shared" si="22"/>
        <v>189823.47983942265</v>
      </c>
      <c r="Q51" s="18">
        <f t="shared" si="23"/>
        <v>-78904.883148559675</v>
      </c>
      <c r="R51" s="17">
        <f t="shared" si="8"/>
        <v>78904.883148559675</v>
      </c>
      <c r="S51" s="17">
        <f t="shared" si="9"/>
        <v>0</v>
      </c>
      <c r="T51">
        <f t="shared" si="10"/>
        <v>10395.210146752832</v>
      </c>
      <c r="U51">
        <f t="shared" si="11"/>
        <v>0</v>
      </c>
      <c r="V51">
        <f t="shared" si="12"/>
        <v>78904.883148559675</v>
      </c>
      <c r="W51">
        <f t="shared" si="13"/>
        <v>10395.210146752832</v>
      </c>
      <c r="X51">
        <f t="shared" si="14"/>
        <v>10187.305943817775</v>
      </c>
      <c r="Y51">
        <f t="shared" si="15"/>
        <v>9423.2579980314422</v>
      </c>
      <c r="Z51">
        <f t="shared" si="16"/>
        <v>8480.9321982282981</v>
      </c>
      <c r="AA51">
        <f t="shared" si="16"/>
        <v>7632.8389784054689</v>
      </c>
      <c r="AB51">
        <f t="shared" si="16"/>
        <v>6869.5550805649218</v>
      </c>
      <c r="AC51">
        <f t="shared" si="17"/>
        <v>6354.3384495225528</v>
      </c>
      <c r="AD51">
        <f t="shared" si="18"/>
        <v>6227.251680532102</v>
      </c>
      <c r="AE51">
        <f t="shared" si="19"/>
        <v>47267.978160359206</v>
      </c>
    </row>
    <row r="52" spans="2:31" x14ac:dyDescent="0.3">
      <c r="B52" s="3" t="s">
        <v>45</v>
      </c>
      <c r="C52" s="3">
        <v>44</v>
      </c>
      <c r="D52" s="3">
        <v>44</v>
      </c>
      <c r="E52" s="10">
        <v>22.2</v>
      </c>
      <c r="F52" s="9">
        <f t="shared" si="3"/>
        <v>6.166666666666667</v>
      </c>
      <c r="G52" s="17">
        <f t="shared" si="20"/>
        <v>-0.5833333333333337</v>
      </c>
      <c r="H52" s="17">
        <f t="shared" si="21"/>
        <v>-2.1000000000000014</v>
      </c>
      <c r="I52">
        <f t="shared" si="0"/>
        <v>-1076.2500000000007</v>
      </c>
      <c r="J52">
        <f t="shared" si="1"/>
        <v>12.720291666666666</v>
      </c>
      <c r="K52">
        <f t="shared" si="2"/>
        <v>235.29284999999999</v>
      </c>
      <c r="L52">
        <f t="shared" si="4"/>
        <v>-828.23685833333388</v>
      </c>
      <c r="M52" s="19">
        <f t="shared" si="5"/>
        <v>-5107.4606263888927</v>
      </c>
      <c r="N52" s="28">
        <f t="shared" si="6"/>
        <v>0</v>
      </c>
      <c r="O52">
        <f t="shared" si="7"/>
        <v>-5107.4606263888927</v>
      </c>
      <c r="P52" s="18">
        <f t="shared" si="22"/>
        <v>189823.47983942265</v>
      </c>
      <c r="Q52" s="18">
        <f t="shared" si="23"/>
        <v>-84012.34377494856</v>
      </c>
      <c r="R52" s="17">
        <f t="shared" si="8"/>
        <v>84012.34377494856</v>
      </c>
      <c r="S52" s="17">
        <f t="shared" si="9"/>
        <v>0</v>
      </c>
      <c r="T52">
        <f t="shared" si="10"/>
        <v>5107.4606263888927</v>
      </c>
      <c r="U52">
        <f t="shared" si="11"/>
        <v>0</v>
      </c>
      <c r="V52">
        <f t="shared" si="12"/>
        <v>84012.34377494856</v>
      </c>
      <c r="W52">
        <f t="shared" si="13"/>
        <v>5107.4606263888927</v>
      </c>
      <c r="X52">
        <f t="shared" si="14"/>
        <v>5005.3114138611145</v>
      </c>
      <c r="Y52">
        <f t="shared" si="15"/>
        <v>4629.9130578215309</v>
      </c>
      <c r="Z52">
        <f t="shared" si="16"/>
        <v>4166.9217520393777</v>
      </c>
      <c r="AA52">
        <f t="shared" si="16"/>
        <v>3750.2295768354402</v>
      </c>
      <c r="AB52">
        <f t="shared" si="16"/>
        <v>3375.2066191518961</v>
      </c>
      <c r="AC52">
        <f t="shared" si="17"/>
        <v>3122.0661227155042</v>
      </c>
      <c r="AD52">
        <f t="shared" si="18"/>
        <v>3059.6248002611942</v>
      </c>
      <c r="AE52">
        <f t="shared" si="19"/>
        <v>50327.602960620403</v>
      </c>
    </row>
    <row r="53" spans="2:31" x14ac:dyDescent="0.3">
      <c r="B53" s="3" t="s">
        <v>45</v>
      </c>
      <c r="C53" s="3">
        <v>45</v>
      </c>
      <c r="D53" s="3">
        <v>45</v>
      </c>
      <c r="E53" s="10">
        <v>20.9</v>
      </c>
      <c r="F53" s="9">
        <f t="shared" si="3"/>
        <v>5.8055555555555554</v>
      </c>
      <c r="G53" s="17">
        <f t="shared" si="20"/>
        <v>-0.25000000000000011</v>
      </c>
      <c r="H53" s="17">
        <f t="shared" si="21"/>
        <v>-0.90000000000000036</v>
      </c>
      <c r="I53">
        <f t="shared" si="0"/>
        <v>-461.25000000000023</v>
      </c>
      <c r="J53">
        <f t="shared" si="1"/>
        <v>11.274146990740739</v>
      </c>
      <c r="K53">
        <f t="shared" si="2"/>
        <v>235.29284999999999</v>
      </c>
      <c r="L53">
        <f t="shared" si="4"/>
        <v>-214.68300300925949</v>
      </c>
      <c r="M53" s="19">
        <f t="shared" si="5"/>
        <v>-1246.3541008037564</v>
      </c>
      <c r="N53" s="28">
        <f t="shared" si="6"/>
        <v>0</v>
      </c>
      <c r="O53">
        <f t="shared" si="7"/>
        <v>-1246.3541008037564</v>
      </c>
      <c r="P53" s="18">
        <f t="shared" si="22"/>
        <v>189823.47983942265</v>
      </c>
      <c r="Q53" s="18">
        <f t="shared" si="23"/>
        <v>-85258.697875752317</v>
      </c>
      <c r="R53" s="17">
        <f t="shared" si="8"/>
        <v>85258.697875752317</v>
      </c>
      <c r="S53" s="17">
        <f t="shared" si="9"/>
        <v>0</v>
      </c>
      <c r="T53">
        <f t="shared" si="10"/>
        <v>1246.3541008037564</v>
      </c>
      <c r="U53">
        <f t="shared" si="11"/>
        <v>0</v>
      </c>
      <c r="V53">
        <f t="shared" si="12"/>
        <v>85258.697875752317</v>
      </c>
      <c r="W53">
        <f t="shared" si="13"/>
        <v>1246.3541008037564</v>
      </c>
      <c r="X53">
        <f t="shared" si="14"/>
        <v>1221.4270187876812</v>
      </c>
      <c r="Y53">
        <f t="shared" si="15"/>
        <v>1129.8199923786051</v>
      </c>
      <c r="Z53">
        <f t="shared" si="16"/>
        <v>1016.8379931407446</v>
      </c>
      <c r="AA53">
        <f t="shared" si="16"/>
        <v>915.15419382667017</v>
      </c>
      <c r="AB53">
        <f t="shared" si="16"/>
        <v>823.63877444400316</v>
      </c>
      <c r="AC53">
        <f t="shared" si="17"/>
        <v>761.86586636070297</v>
      </c>
      <c r="AD53">
        <f t="shared" si="18"/>
        <v>746.62854903348887</v>
      </c>
      <c r="AE53">
        <f t="shared" si="19"/>
        <v>51074.231509653895</v>
      </c>
    </row>
    <row r="54" spans="2:31" x14ac:dyDescent="0.3">
      <c r="B54" s="3" t="s">
        <v>45</v>
      </c>
      <c r="C54" s="3">
        <v>46</v>
      </c>
      <c r="D54" s="3">
        <v>46</v>
      </c>
      <c r="E54" s="10">
        <v>20.399999999999999</v>
      </c>
      <c r="F54" s="9">
        <f t="shared" si="3"/>
        <v>5.666666666666667</v>
      </c>
      <c r="G54" s="17">
        <f t="shared" si="20"/>
        <v>-0.19444444444444425</v>
      </c>
      <c r="H54" s="17">
        <f t="shared" si="21"/>
        <v>-0.69999999999999929</v>
      </c>
      <c r="I54">
        <f t="shared" si="0"/>
        <v>-358.74999999999966</v>
      </c>
      <c r="J54">
        <f t="shared" si="1"/>
        <v>10.741166666666667</v>
      </c>
      <c r="K54">
        <f t="shared" si="2"/>
        <v>235.29284999999999</v>
      </c>
      <c r="L54">
        <f t="shared" si="4"/>
        <v>-112.71598333333299</v>
      </c>
      <c r="M54" s="19">
        <f t="shared" si="5"/>
        <v>-638.72390555555364</v>
      </c>
      <c r="N54" s="28">
        <f t="shared" si="6"/>
        <v>0</v>
      </c>
      <c r="O54">
        <f t="shared" si="7"/>
        <v>-638.72390555555364</v>
      </c>
      <c r="P54" s="18">
        <f t="shared" si="22"/>
        <v>189823.47983942265</v>
      </c>
      <c r="Q54" s="18">
        <f t="shared" si="23"/>
        <v>-85897.421781307872</v>
      </c>
      <c r="R54" s="17">
        <f t="shared" si="8"/>
        <v>85897.421781307872</v>
      </c>
      <c r="S54" s="17">
        <f t="shared" si="9"/>
        <v>0</v>
      </c>
      <c r="T54">
        <f t="shared" si="10"/>
        <v>638.72390555555364</v>
      </c>
      <c r="U54">
        <f t="shared" si="11"/>
        <v>0</v>
      </c>
      <c r="V54">
        <f t="shared" si="12"/>
        <v>85897.421781307872</v>
      </c>
      <c r="W54">
        <f t="shared" si="13"/>
        <v>638.72390555555364</v>
      </c>
      <c r="X54">
        <f t="shared" si="14"/>
        <v>625.94942744444256</v>
      </c>
      <c r="Y54">
        <f t="shared" si="15"/>
        <v>579.00322038610943</v>
      </c>
      <c r="Z54">
        <f t="shared" si="16"/>
        <v>521.10289834749847</v>
      </c>
      <c r="AA54">
        <f t="shared" si="16"/>
        <v>468.99260851274863</v>
      </c>
      <c r="AB54">
        <f t="shared" si="16"/>
        <v>422.09334766147379</v>
      </c>
      <c r="AC54">
        <f t="shared" si="17"/>
        <v>390.43634658686329</v>
      </c>
      <c r="AD54">
        <f t="shared" si="18"/>
        <v>382.62761965512601</v>
      </c>
      <c r="AE54">
        <f t="shared" si="19"/>
        <v>51456.859129309021</v>
      </c>
    </row>
    <row r="55" spans="2:31" x14ac:dyDescent="0.3">
      <c r="B55" s="3" t="s">
        <v>45</v>
      </c>
      <c r="C55" s="3">
        <v>47</v>
      </c>
      <c r="D55" s="3">
        <v>47</v>
      </c>
      <c r="E55" s="10">
        <v>19.5</v>
      </c>
      <c r="F55" s="9">
        <f t="shared" si="3"/>
        <v>5.416666666666667</v>
      </c>
      <c r="G55" s="17">
        <f t="shared" si="20"/>
        <v>-0.27777777777777779</v>
      </c>
      <c r="H55" s="17">
        <f t="shared" si="21"/>
        <v>-1</v>
      </c>
      <c r="I55">
        <f t="shared" si="0"/>
        <v>-512.5</v>
      </c>
      <c r="J55">
        <f t="shared" si="1"/>
        <v>9.8143229166666668</v>
      </c>
      <c r="K55">
        <f t="shared" si="2"/>
        <v>235.29284999999999</v>
      </c>
      <c r="L55">
        <f t="shared" si="4"/>
        <v>-267.39282708333337</v>
      </c>
      <c r="M55" s="19">
        <f t="shared" si="5"/>
        <v>-1448.3778133680557</v>
      </c>
      <c r="N55" s="28">
        <f t="shared" si="6"/>
        <v>0</v>
      </c>
      <c r="O55">
        <f t="shared" si="7"/>
        <v>-1448.3778133680557</v>
      </c>
      <c r="P55" s="18">
        <f t="shared" si="22"/>
        <v>189823.47983942265</v>
      </c>
      <c r="Q55" s="18">
        <f t="shared" si="23"/>
        <v>-87345.799594675933</v>
      </c>
      <c r="R55" s="17">
        <f t="shared" si="8"/>
        <v>87345.799594675933</v>
      </c>
      <c r="S55" s="17">
        <f t="shared" si="9"/>
        <v>0</v>
      </c>
      <c r="T55">
        <f t="shared" si="10"/>
        <v>1448.3778133680557</v>
      </c>
      <c r="U55">
        <f t="shared" si="11"/>
        <v>0</v>
      </c>
      <c r="V55">
        <f t="shared" si="12"/>
        <v>87345.799594675933</v>
      </c>
      <c r="W55">
        <f t="shared" si="13"/>
        <v>1448.3778133680557</v>
      </c>
      <c r="X55">
        <f t="shared" si="14"/>
        <v>1419.4102571006947</v>
      </c>
      <c r="Y55">
        <f t="shared" si="15"/>
        <v>1312.9544878181428</v>
      </c>
      <c r="Z55">
        <f t="shared" si="16"/>
        <v>1181.6590390363285</v>
      </c>
      <c r="AA55">
        <f t="shared" si="16"/>
        <v>1063.4931351326957</v>
      </c>
      <c r="AB55">
        <f t="shared" si="16"/>
        <v>957.14382161942615</v>
      </c>
      <c r="AC55">
        <f t="shared" si="17"/>
        <v>885.35803499796918</v>
      </c>
      <c r="AD55">
        <f t="shared" si="18"/>
        <v>867.65087429800974</v>
      </c>
      <c r="AE55">
        <f t="shared" si="19"/>
        <v>52324.510003607029</v>
      </c>
    </row>
    <row r="56" spans="2:31" x14ac:dyDescent="0.3">
      <c r="B56" s="3" t="s">
        <v>45</v>
      </c>
      <c r="C56" s="3">
        <v>48</v>
      </c>
      <c r="D56" s="3">
        <v>48</v>
      </c>
      <c r="E56" s="10">
        <v>18.399999999999999</v>
      </c>
      <c r="F56" s="9">
        <f t="shared" si="3"/>
        <v>5.1111111111111107</v>
      </c>
      <c r="G56" s="17">
        <f t="shared" si="20"/>
        <v>-0.23611111111111099</v>
      </c>
      <c r="H56" s="17">
        <f t="shared" si="21"/>
        <v>-0.84999999999999964</v>
      </c>
      <c r="I56">
        <f t="shared" si="0"/>
        <v>-435.62499999999977</v>
      </c>
      <c r="J56">
        <f t="shared" si="1"/>
        <v>8.7382962962962942</v>
      </c>
      <c r="K56">
        <f t="shared" si="2"/>
        <v>235.29284999999999</v>
      </c>
      <c r="L56">
        <f t="shared" si="4"/>
        <v>-191.59385370370347</v>
      </c>
      <c r="M56" s="19">
        <f t="shared" si="5"/>
        <v>-979.25747448559548</v>
      </c>
      <c r="N56" s="28">
        <f t="shared" si="6"/>
        <v>0</v>
      </c>
      <c r="O56">
        <f t="shared" si="7"/>
        <v>-979.25747448559548</v>
      </c>
      <c r="P56" s="18">
        <f t="shared" si="22"/>
        <v>189823.47983942265</v>
      </c>
      <c r="Q56" s="18">
        <f t="shared" si="23"/>
        <v>-88325.057069161528</v>
      </c>
      <c r="R56" s="17">
        <f t="shared" si="8"/>
        <v>88325.057069161528</v>
      </c>
      <c r="S56" s="17">
        <f t="shared" si="9"/>
        <v>0</v>
      </c>
      <c r="T56">
        <f t="shared" si="10"/>
        <v>979.25747448559548</v>
      </c>
      <c r="U56">
        <f t="shared" si="11"/>
        <v>0</v>
      </c>
      <c r="V56">
        <f t="shared" si="12"/>
        <v>88325.057069161528</v>
      </c>
      <c r="W56">
        <f t="shared" si="13"/>
        <v>979.25747448559548</v>
      </c>
      <c r="X56">
        <f t="shared" si="14"/>
        <v>959.67232499588351</v>
      </c>
      <c r="Y56">
        <f t="shared" si="15"/>
        <v>887.6969006211923</v>
      </c>
      <c r="Z56">
        <f t="shared" si="16"/>
        <v>798.92721055907305</v>
      </c>
      <c r="AA56">
        <f t="shared" si="16"/>
        <v>719.03448950316579</v>
      </c>
      <c r="AB56">
        <f t="shared" si="16"/>
        <v>647.13104055284919</v>
      </c>
      <c r="AC56">
        <f t="shared" si="17"/>
        <v>598.59621251138549</v>
      </c>
      <c r="AD56">
        <f t="shared" si="18"/>
        <v>586.62428826115774</v>
      </c>
      <c r="AE56">
        <f t="shared" si="19"/>
        <v>52911.134291868184</v>
      </c>
    </row>
    <row r="57" spans="2:31" x14ac:dyDescent="0.3">
      <c r="B57" s="3" t="s">
        <v>45</v>
      </c>
      <c r="C57" s="3">
        <v>49</v>
      </c>
      <c r="D57" s="3">
        <v>49</v>
      </c>
      <c r="E57" s="10">
        <v>17.8</v>
      </c>
      <c r="F57" s="9">
        <f t="shared" si="3"/>
        <v>4.9444444444444446</v>
      </c>
      <c r="G57" s="17">
        <f t="shared" si="20"/>
        <v>-8.3333333333333037E-2</v>
      </c>
      <c r="H57" s="17">
        <f t="shared" si="21"/>
        <v>-0.29999999999999893</v>
      </c>
      <c r="I57">
        <f t="shared" si="0"/>
        <v>-153.74999999999946</v>
      </c>
      <c r="J57">
        <f t="shared" si="1"/>
        <v>8.1776990740740736</v>
      </c>
      <c r="K57">
        <f t="shared" si="2"/>
        <v>235.29284999999999</v>
      </c>
      <c r="L57">
        <f t="shared" si="4"/>
        <v>89.720549074074597</v>
      </c>
      <c r="M57" s="19">
        <f t="shared" si="5"/>
        <v>443.61827042181329</v>
      </c>
      <c r="N57" s="28">
        <f t="shared" si="6"/>
        <v>443.61827042181329</v>
      </c>
      <c r="O57">
        <f t="shared" si="7"/>
        <v>0</v>
      </c>
      <c r="P57" s="18">
        <f t="shared" si="22"/>
        <v>190267.09810984446</v>
      </c>
      <c r="Q57" s="18">
        <f t="shared" si="23"/>
        <v>-88325.057069161528</v>
      </c>
      <c r="R57" s="17">
        <f t="shared" si="8"/>
        <v>88325.057069161528</v>
      </c>
      <c r="S57" s="17">
        <f t="shared" si="9"/>
        <v>443.61827042181329</v>
      </c>
      <c r="T57">
        <f t="shared" si="10"/>
        <v>0</v>
      </c>
      <c r="U57">
        <f t="shared" si="11"/>
        <v>443.61827042181329</v>
      </c>
      <c r="V57">
        <f t="shared" si="12"/>
        <v>0</v>
      </c>
      <c r="W57">
        <f t="shared" si="13"/>
        <v>0</v>
      </c>
      <c r="X57">
        <f t="shared" si="14"/>
        <v>0</v>
      </c>
      <c r="Y57">
        <f t="shared" si="15"/>
        <v>0</v>
      </c>
      <c r="Z57">
        <f t="shared" si="16"/>
        <v>0</v>
      </c>
      <c r="AA57">
        <f t="shared" si="16"/>
        <v>0</v>
      </c>
      <c r="AB57">
        <f t="shared" si="16"/>
        <v>0</v>
      </c>
      <c r="AC57">
        <f t="shared" si="17"/>
        <v>0</v>
      </c>
      <c r="AD57">
        <f t="shared" si="18"/>
        <v>0</v>
      </c>
      <c r="AE57">
        <f t="shared" si="19"/>
        <v>52911.134291868184</v>
      </c>
    </row>
    <row r="58" spans="2:31" x14ac:dyDescent="0.3">
      <c r="B58" s="3" t="s">
        <v>45</v>
      </c>
      <c r="C58" s="3">
        <v>50</v>
      </c>
      <c r="D58" s="3">
        <v>50</v>
      </c>
      <c r="E58" s="10">
        <v>17.8</v>
      </c>
      <c r="F58" s="9">
        <f t="shared" si="3"/>
        <v>4.9444444444444446</v>
      </c>
      <c r="G58" s="17">
        <f t="shared" si="20"/>
        <v>-5.5555555555555851E-2</v>
      </c>
      <c r="H58" s="17">
        <f t="shared" si="21"/>
        <v>-0.20000000000000107</v>
      </c>
      <c r="I58">
        <f t="shared" si="0"/>
        <v>-102.50000000000054</v>
      </c>
      <c r="J58">
        <f t="shared" si="1"/>
        <v>8.1776990740740736</v>
      </c>
      <c r="K58">
        <f t="shared" si="2"/>
        <v>235.29284999999999</v>
      </c>
      <c r="L58">
        <f t="shared" si="4"/>
        <v>140.97054907407352</v>
      </c>
      <c r="M58" s="19">
        <f t="shared" si="5"/>
        <v>697.02104819958572</v>
      </c>
      <c r="N58" s="28">
        <f t="shared" si="6"/>
        <v>697.02104819958572</v>
      </c>
      <c r="O58">
        <f t="shared" si="7"/>
        <v>0</v>
      </c>
      <c r="P58" s="18">
        <f t="shared" si="22"/>
        <v>190964.11915804405</v>
      </c>
      <c r="Q58" s="18">
        <f t="shared" si="23"/>
        <v>-88325.057069161528</v>
      </c>
      <c r="R58" s="17">
        <f t="shared" si="8"/>
        <v>88325.057069161528</v>
      </c>
      <c r="S58" s="17">
        <f t="shared" si="9"/>
        <v>697.02104819958572</v>
      </c>
      <c r="T58">
        <f t="shared" si="10"/>
        <v>0</v>
      </c>
      <c r="U58">
        <f t="shared" si="11"/>
        <v>1140.6393186213991</v>
      </c>
      <c r="V58">
        <f t="shared" si="12"/>
        <v>0</v>
      </c>
      <c r="W58">
        <f t="shared" si="13"/>
        <v>0</v>
      </c>
      <c r="X58">
        <f t="shared" si="14"/>
        <v>0</v>
      </c>
      <c r="Y58">
        <f t="shared" si="15"/>
        <v>0</v>
      </c>
      <c r="Z58">
        <f t="shared" si="16"/>
        <v>0</v>
      </c>
      <c r="AA58">
        <f t="shared" si="16"/>
        <v>0</v>
      </c>
      <c r="AB58">
        <f t="shared" si="16"/>
        <v>0</v>
      </c>
      <c r="AC58">
        <f t="shared" si="17"/>
        <v>0</v>
      </c>
      <c r="AD58">
        <f t="shared" si="18"/>
        <v>0</v>
      </c>
      <c r="AE58">
        <f t="shared" si="19"/>
        <v>52911.134291868184</v>
      </c>
    </row>
    <row r="59" spans="2:31" x14ac:dyDescent="0.3">
      <c r="B59" s="3" t="s">
        <v>45</v>
      </c>
      <c r="C59" s="3">
        <v>51</v>
      </c>
      <c r="D59" s="3">
        <v>51</v>
      </c>
      <c r="E59" s="10">
        <v>17.399999999999999</v>
      </c>
      <c r="F59" s="9">
        <f t="shared" si="3"/>
        <v>4.833333333333333</v>
      </c>
      <c r="G59" s="17">
        <f t="shared" si="20"/>
        <v>-0.29166666666666685</v>
      </c>
      <c r="H59" s="17">
        <f t="shared" si="21"/>
        <v>-1.0500000000000007</v>
      </c>
      <c r="I59">
        <f t="shared" si="0"/>
        <v>-538.12500000000034</v>
      </c>
      <c r="J59">
        <f t="shared" si="1"/>
        <v>7.8142916666666649</v>
      </c>
      <c r="K59">
        <f t="shared" si="2"/>
        <v>235.29284999999999</v>
      </c>
      <c r="L59">
        <f t="shared" si="4"/>
        <v>-295.01785833333366</v>
      </c>
      <c r="M59" s="19">
        <f t="shared" si="5"/>
        <v>-1425.9196486111125</v>
      </c>
      <c r="N59" s="28">
        <f t="shared" si="6"/>
        <v>0</v>
      </c>
      <c r="O59">
        <f t="shared" si="7"/>
        <v>-1425.9196486111125</v>
      </c>
      <c r="P59" s="18">
        <f t="shared" si="22"/>
        <v>190964.11915804405</v>
      </c>
      <c r="Q59" s="18">
        <f t="shared" si="23"/>
        <v>-89750.976717772646</v>
      </c>
      <c r="R59" s="17">
        <f t="shared" si="8"/>
        <v>89750.976717772646</v>
      </c>
      <c r="S59" s="17">
        <f t="shared" si="9"/>
        <v>0</v>
      </c>
      <c r="T59">
        <f t="shared" si="10"/>
        <v>1425.9196486111125</v>
      </c>
      <c r="U59">
        <f t="shared" si="11"/>
        <v>0</v>
      </c>
      <c r="V59">
        <f t="shared" si="12"/>
        <v>1425.9196486111125</v>
      </c>
      <c r="W59">
        <f t="shared" si="13"/>
        <v>1425.9196486111125</v>
      </c>
      <c r="X59">
        <f t="shared" si="14"/>
        <v>1397.4012556388902</v>
      </c>
      <c r="Y59">
        <f t="shared" si="15"/>
        <v>1292.5961614659736</v>
      </c>
      <c r="Z59">
        <f t="shared" si="16"/>
        <v>1163.3365453193762</v>
      </c>
      <c r="AA59">
        <f t="shared" si="16"/>
        <v>1047.0028907874387</v>
      </c>
      <c r="AB59">
        <f t="shared" si="16"/>
        <v>942.30260170869485</v>
      </c>
      <c r="AC59">
        <f t="shared" si="17"/>
        <v>871.62990658054275</v>
      </c>
      <c r="AD59">
        <f t="shared" si="18"/>
        <v>854.19730844893184</v>
      </c>
      <c r="AE59">
        <f t="shared" si="19"/>
        <v>53765.331600317113</v>
      </c>
    </row>
    <row r="60" spans="2:31" x14ac:dyDescent="0.3">
      <c r="B60" s="3" t="s">
        <v>45</v>
      </c>
      <c r="C60" s="3">
        <v>52</v>
      </c>
      <c r="D60" s="3">
        <v>52</v>
      </c>
      <c r="E60" s="10">
        <v>15.7</v>
      </c>
      <c r="F60" s="9">
        <f t="shared" si="3"/>
        <v>4.3611111111111107</v>
      </c>
      <c r="G60" s="17">
        <f t="shared" si="20"/>
        <v>-0.5972222222222221</v>
      </c>
      <c r="H60" s="17">
        <f t="shared" si="21"/>
        <v>-2.1499999999999995</v>
      </c>
      <c r="I60">
        <f t="shared" si="0"/>
        <v>-1101.8749999999998</v>
      </c>
      <c r="J60">
        <f t="shared" si="1"/>
        <v>6.3619525462962949</v>
      </c>
      <c r="K60">
        <f t="shared" si="2"/>
        <v>235.29284999999999</v>
      </c>
      <c r="L60">
        <f t="shared" si="4"/>
        <v>-860.22019745370335</v>
      </c>
      <c r="M60" s="19">
        <f t="shared" si="5"/>
        <v>-3751.5158611175393</v>
      </c>
      <c r="N60" s="28">
        <f t="shared" si="6"/>
        <v>0</v>
      </c>
      <c r="O60">
        <f t="shared" si="7"/>
        <v>-3751.5158611175393</v>
      </c>
      <c r="P60" s="18">
        <f t="shared" si="22"/>
        <v>190964.11915804405</v>
      </c>
      <c r="Q60" s="18">
        <f t="shared" si="23"/>
        <v>-93502.492578890189</v>
      </c>
      <c r="R60" s="17">
        <f t="shared" si="8"/>
        <v>93502.492578890189</v>
      </c>
      <c r="S60" s="17">
        <f t="shared" si="9"/>
        <v>0</v>
      </c>
      <c r="T60">
        <f t="shared" si="10"/>
        <v>3751.5158611175393</v>
      </c>
      <c r="U60">
        <f t="shared" si="11"/>
        <v>0</v>
      </c>
      <c r="V60">
        <f t="shared" si="12"/>
        <v>5177.4355097286516</v>
      </c>
      <c r="W60">
        <f t="shared" si="13"/>
        <v>3751.5158611175393</v>
      </c>
      <c r="X60">
        <f t="shared" si="14"/>
        <v>3676.4855438951886</v>
      </c>
      <c r="Y60">
        <f t="shared" si="15"/>
        <v>3400.7491281030498</v>
      </c>
      <c r="Z60">
        <f t="shared" si="16"/>
        <v>3060.674215292745</v>
      </c>
      <c r="AA60">
        <f t="shared" si="16"/>
        <v>2754.6067937634707</v>
      </c>
      <c r="AB60">
        <f t="shared" si="16"/>
        <v>2479.1461143871238</v>
      </c>
      <c r="AC60">
        <f t="shared" si="17"/>
        <v>2293.2101558080894</v>
      </c>
      <c r="AD60">
        <f t="shared" si="18"/>
        <v>2247.3459526919278</v>
      </c>
      <c r="AE60">
        <f t="shared" si="19"/>
        <v>56012.677553009038</v>
      </c>
    </row>
    <row r="61" spans="2:31" x14ac:dyDescent="0.3">
      <c r="B61" s="3" t="s">
        <v>45</v>
      </c>
      <c r="C61" s="3">
        <v>53</v>
      </c>
      <c r="D61" s="3">
        <v>53</v>
      </c>
      <c r="E61" s="10">
        <v>13.1</v>
      </c>
      <c r="F61" s="9">
        <f t="shared" si="3"/>
        <v>3.6388888888888888</v>
      </c>
      <c r="G61" s="17">
        <f t="shared" si="20"/>
        <v>-0.49999999999999994</v>
      </c>
      <c r="H61" s="17">
        <f t="shared" si="21"/>
        <v>-1.7999999999999998</v>
      </c>
      <c r="I61">
        <f t="shared" si="0"/>
        <v>-922.49999999999989</v>
      </c>
      <c r="J61">
        <f t="shared" si="1"/>
        <v>4.4292858796296288</v>
      </c>
      <c r="K61">
        <f t="shared" si="2"/>
        <v>235.29284999999999</v>
      </c>
      <c r="L61">
        <f t="shared" si="4"/>
        <v>-682.77786412037017</v>
      </c>
      <c r="M61" s="19">
        <f t="shared" si="5"/>
        <v>-2484.5527833269025</v>
      </c>
      <c r="N61" s="28">
        <f t="shared" si="6"/>
        <v>0</v>
      </c>
      <c r="O61">
        <f t="shared" si="7"/>
        <v>-2484.5527833269025</v>
      </c>
      <c r="P61" s="18">
        <f t="shared" si="22"/>
        <v>190964.11915804405</v>
      </c>
      <c r="Q61" s="18">
        <f t="shared" si="23"/>
        <v>-95987.04536221709</v>
      </c>
      <c r="R61" s="17">
        <f t="shared" si="8"/>
        <v>95987.04536221709</v>
      </c>
      <c r="S61" s="17">
        <f t="shared" si="9"/>
        <v>0</v>
      </c>
      <c r="T61">
        <f t="shared" si="10"/>
        <v>2484.5527833269025</v>
      </c>
      <c r="U61">
        <f t="shared" si="11"/>
        <v>0</v>
      </c>
      <c r="V61">
        <f t="shared" si="12"/>
        <v>7661.9882930555541</v>
      </c>
      <c r="W61">
        <f t="shared" si="13"/>
        <v>2484.5527833269025</v>
      </c>
      <c r="X61">
        <f t="shared" si="14"/>
        <v>2434.8617276603645</v>
      </c>
      <c r="Y61">
        <f t="shared" si="15"/>
        <v>2252.2470980858375</v>
      </c>
      <c r="Z61">
        <f t="shared" si="16"/>
        <v>2027.0223882772539</v>
      </c>
      <c r="AA61">
        <f t="shared" si="16"/>
        <v>1824.3201494495286</v>
      </c>
      <c r="AB61">
        <f t="shared" si="16"/>
        <v>1641.8881345045756</v>
      </c>
      <c r="AC61">
        <f t="shared" si="17"/>
        <v>1518.7465244167327</v>
      </c>
      <c r="AD61">
        <f t="shared" si="18"/>
        <v>1488.3715939283979</v>
      </c>
      <c r="AE61">
        <f t="shared" si="19"/>
        <v>57501.049146937439</v>
      </c>
    </row>
    <row r="62" spans="2:31" x14ac:dyDescent="0.3">
      <c r="B62" s="3" t="s">
        <v>45</v>
      </c>
      <c r="C62" s="3">
        <v>54</v>
      </c>
      <c r="D62" s="3">
        <v>54</v>
      </c>
      <c r="E62" s="10">
        <v>12.1</v>
      </c>
      <c r="F62" s="9">
        <f t="shared" si="3"/>
        <v>3.3611111111111112</v>
      </c>
      <c r="G62" s="17">
        <f t="shared" si="20"/>
        <v>-0.15277777777777773</v>
      </c>
      <c r="H62" s="17">
        <f t="shared" si="21"/>
        <v>-0.54999999999999982</v>
      </c>
      <c r="I62">
        <f t="shared" si="0"/>
        <v>-281.87499999999994</v>
      </c>
      <c r="J62">
        <f t="shared" si="1"/>
        <v>3.7788692129629626</v>
      </c>
      <c r="K62">
        <f t="shared" si="2"/>
        <v>235.29284999999999</v>
      </c>
      <c r="L62">
        <f t="shared" si="4"/>
        <v>-42.803280787037011</v>
      </c>
      <c r="M62" s="19">
        <f t="shared" si="5"/>
        <v>-143.86658264531886</v>
      </c>
      <c r="N62" s="28">
        <f t="shared" si="6"/>
        <v>0</v>
      </c>
      <c r="O62">
        <f t="shared" si="7"/>
        <v>-143.86658264531886</v>
      </c>
      <c r="P62" s="18">
        <f t="shared" si="22"/>
        <v>190964.11915804405</v>
      </c>
      <c r="Q62" s="18">
        <f t="shared" si="23"/>
        <v>-96130.911944862411</v>
      </c>
      <c r="R62" s="17">
        <f t="shared" si="8"/>
        <v>96130.911944862411</v>
      </c>
      <c r="S62" s="17">
        <f t="shared" si="9"/>
        <v>0</v>
      </c>
      <c r="T62">
        <f t="shared" si="10"/>
        <v>143.86658264531886</v>
      </c>
      <c r="U62">
        <f t="shared" si="11"/>
        <v>0</v>
      </c>
      <c r="V62">
        <f t="shared" si="12"/>
        <v>7805.854875700873</v>
      </c>
      <c r="W62">
        <f t="shared" si="13"/>
        <v>143.86658264531886</v>
      </c>
      <c r="X62">
        <f t="shared" si="14"/>
        <v>140.98925099241248</v>
      </c>
      <c r="Y62">
        <f t="shared" si="15"/>
        <v>130.41505716798156</v>
      </c>
      <c r="Z62">
        <f t="shared" si="16"/>
        <v>117.3735514511834</v>
      </c>
      <c r="AA62">
        <f t="shared" si="16"/>
        <v>105.63619630606506</v>
      </c>
      <c r="AB62">
        <f t="shared" si="16"/>
        <v>95.072576675458549</v>
      </c>
      <c r="AC62">
        <f t="shared" si="17"/>
        <v>87.942133424799167</v>
      </c>
      <c r="AD62">
        <f t="shared" si="18"/>
        <v>86.18329075630318</v>
      </c>
      <c r="AE62">
        <f t="shared" si="19"/>
        <v>57587.232437693739</v>
      </c>
    </row>
    <row r="63" spans="2:31" x14ac:dyDescent="0.3">
      <c r="B63" s="3" t="s">
        <v>45</v>
      </c>
      <c r="C63" s="3">
        <v>55</v>
      </c>
      <c r="D63" s="3">
        <v>55</v>
      </c>
      <c r="E63" s="10">
        <v>12</v>
      </c>
      <c r="F63" s="9">
        <f t="shared" si="3"/>
        <v>3.3333333333333335</v>
      </c>
      <c r="G63" s="17">
        <f t="shared" si="20"/>
        <v>-1.388888888888884E-2</v>
      </c>
      <c r="H63" s="17">
        <f t="shared" si="21"/>
        <v>-4.9999999999999822E-2</v>
      </c>
      <c r="I63">
        <f t="shared" si="0"/>
        <v>-25.624999999999908</v>
      </c>
      <c r="J63">
        <f t="shared" si="1"/>
        <v>3.7166666666666668</v>
      </c>
      <c r="K63">
        <f t="shared" si="2"/>
        <v>235.29284999999999</v>
      </c>
      <c r="L63">
        <f t="shared" si="4"/>
        <v>213.38451666666674</v>
      </c>
      <c r="M63" s="19">
        <f t="shared" si="5"/>
        <v>711.28172222222247</v>
      </c>
      <c r="N63" s="28">
        <f t="shared" si="6"/>
        <v>711.28172222222247</v>
      </c>
      <c r="O63">
        <f t="shared" si="7"/>
        <v>0</v>
      </c>
      <c r="P63" s="18">
        <f t="shared" si="22"/>
        <v>191675.40088026627</v>
      </c>
      <c r="Q63" s="18">
        <f t="shared" si="23"/>
        <v>-96130.911944862411</v>
      </c>
      <c r="R63" s="17">
        <f t="shared" si="8"/>
        <v>96130.911944862411</v>
      </c>
      <c r="S63" s="17">
        <f t="shared" si="9"/>
        <v>711.28172222222247</v>
      </c>
      <c r="T63">
        <f t="shared" si="10"/>
        <v>0</v>
      </c>
      <c r="U63">
        <f t="shared" si="11"/>
        <v>711.28172222222247</v>
      </c>
      <c r="V63">
        <f t="shared" si="12"/>
        <v>0</v>
      </c>
      <c r="W63">
        <f t="shared" si="13"/>
        <v>0</v>
      </c>
      <c r="X63">
        <f t="shared" si="14"/>
        <v>0</v>
      </c>
      <c r="Y63">
        <f t="shared" si="15"/>
        <v>0</v>
      </c>
      <c r="Z63">
        <f t="shared" si="16"/>
        <v>0</v>
      </c>
      <c r="AA63">
        <f t="shared" si="16"/>
        <v>0</v>
      </c>
      <c r="AB63">
        <f t="shared" si="16"/>
        <v>0</v>
      </c>
      <c r="AC63">
        <f t="shared" si="17"/>
        <v>0</v>
      </c>
      <c r="AD63">
        <f t="shared" si="18"/>
        <v>0</v>
      </c>
      <c r="AE63">
        <f t="shared" si="19"/>
        <v>57587.232437693739</v>
      </c>
    </row>
    <row r="64" spans="2:31" x14ac:dyDescent="0.3">
      <c r="B64" s="3" t="s">
        <v>45</v>
      </c>
      <c r="C64" s="3">
        <v>56</v>
      </c>
      <c r="D64" s="3">
        <v>56</v>
      </c>
      <c r="E64" s="10">
        <v>12</v>
      </c>
      <c r="F64" s="9">
        <f t="shared" si="3"/>
        <v>3.3333333333333335</v>
      </c>
      <c r="G64" s="17">
        <f t="shared" si="20"/>
        <v>0</v>
      </c>
      <c r="H64" s="17">
        <f t="shared" si="21"/>
        <v>0</v>
      </c>
      <c r="I64">
        <f t="shared" si="0"/>
        <v>0</v>
      </c>
      <c r="J64">
        <f t="shared" si="1"/>
        <v>3.7166666666666668</v>
      </c>
      <c r="K64">
        <f t="shared" si="2"/>
        <v>235.29284999999999</v>
      </c>
      <c r="L64">
        <f t="shared" si="4"/>
        <v>239.00951666666666</v>
      </c>
      <c r="M64" s="19">
        <f t="shared" si="5"/>
        <v>796.69838888888887</v>
      </c>
      <c r="N64" s="28">
        <f t="shared" si="6"/>
        <v>796.69838888888887</v>
      </c>
      <c r="O64">
        <f t="shared" si="7"/>
        <v>0</v>
      </c>
      <c r="P64" s="18">
        <f t="shared" si="22"/>
        <v>192472.09926915515</v>
      </c>
      <c r="Q64" s="18">
        <f t="shared" si="23"/>
        <v>-96130.911944862411</v>
      </c>
      <c r="R64" s="17">
        <f t="shared" si="8"/>
        <v>96130.911944862411</v>
      </c>
      <c r="S64" s="17">
        <f t="shared" si="9"/>
        <v>796.69838888888887</v>
      </c>
      <c r="T64">
        <f t="shared" si="10"/>
        <v>0</v>
      </c>
      <c r="U64">
        <f t="shared" si="11"/>
        <v>1507.9801111111115</v>
      </c>
      <c r="V64">
        <f t="shared" si="12"/>
        <v>0</v>
      </c>
      <c r="W64">
        <f t="shared" si="13"/>
        <v>0</v>
      </c>
      <c r="X64">
        <f t="shared" si="14"/>
        <v>0</v>
      </c>
      <c r="Y64">
        <f t="shared" si="15"/>
        <v>0</v>
      </c>
      <c r="Z64">
        <f t="shared" si="16"/>
        <v>0</v>
      </c>
      <c r="AA64">
        <f t="shared" si="16"/>
        <v>0</v>
      </c>
      <c r="AB64">
        <f t="shared" si="16"/>
        <v>0</v>
      </c>
      <c r="AC64">
        <f t="shared" si="17"/>
        <v>0</v>
      </c>
      <c r="AD64">
        <f t="shared" si="18"/>
        <v>0</v>
      </c>
      <c r="AE64">
        <f t="shared" si="19"/>
        <v>57587.232437693739</v>
      </c>
    </row>
    <row r="65" spans="2:31" x14ac:dyDescent="0.3">
      <c r="B65" s="3" t="s">
        <v>45</v>
      </c>
      <c r="C65" s="3">
        <v>57</v>
      </c>
      <c r="D65" s="3">
        <v>57</v>
      </c>
      <c r="E65" s="10">
        <v>12</v>
      </c>
      <c r="F65" s="9">
        <f t="shared" si="3"/>
        <v>3.3333333333333335</v>
      </c>
      <c r="G65" s="17">
        <f t="shared" si="20"/>
        <v>4.1666666666666761E-2</v>
      </c>
      <c r="H65" s="17">
        <f t="shared" si="21"/>
        <v>0.15000000000000036</v>
      </c>
      <c r="I65">
        <f t="shared" si="0"/>
        <v>76.875000000000171</v>
      </c>
      <c r="J65">
        <f t="shared" si="1"/>
        <v>3.7166666666666668</v>
      </c>
      <c r="K65">
        <f t="shared" si="2"/>
        <v>235.29284999999999</v>
      </c>
      <c r="L65">
        <f t="shared" si="4"/>
        <v>315.88451666666685</v>
      </c>
      <c r="M65" s="19">
        <f t="shared" si="5"/>
        <v>1052.9483888888897</v>
      </c>
      <c r="N65" s="28">
        <f t="shared" si="6"/>
        <v>1052.9483888888897</v>
      </c>
      <c r="O65">
        <f t="shared" si="7"/>
        <v>0</v>
      </c>
      <c r="P65" s="18">
        <f t="shared" si="22"/>
        <v>193525.04765804403</v>
      </c>
      <c r="Q65" s="18">
        <f t="shared" si="23"/>
        <v>-96130.911944862411</v>
      </c>
      <c r="R65" s="17">
        <f t="shared" si="8"/>
        <v>96130.911944862411</v>
      </c>
      <c r="S65" s="17">
        <f t="shared" si="9"/>
        <v>1052.9483888888897</v>
      </c>
      <c r="T65">
        <f t="shared" si="10"/>
        <v>0</v>
      </c>
      <c r="U65">
        <f t="shared" si="11"/>
        <v>2560.9285000000009</v>
      </c>
      <c r="V65">
        <f t="shared" si="12"/>
        <v>0</v>
      </c>
      <c r="W65">
        <f t="shared" si="13"/>
        <v>0</v>
      </c>
      <c r="X65">
        <f t="shared" si="14"/>
        <v>0</v>
      </c>
      <c r="Y65">
        <f t="shared" si="15"/>
        <v>0</v>
      </c>
      <c r="Z65">
        <f t="shared" si="16"/>
        <v>0</v>
      </c>
      <c r="AA65">
        <f t="shared" si="16"/>
        <v>0</v>
      </c>
      <c r="AB65">
        <f t="shared" si="16"/>
        <v>0</v>
      </c>
      <c r="AC65">
        <f t="shared" si="17"/>
        <v>0</v>
      </c>
      <c r="AD65">
        <f t="shared" si="18"/>
        <v>0</v>
      </c>
      <c r="AE65">
        <f t="shared" si="19"/>
        <v>57587.232437693739</v>
      </c>
    </row>
    <row r="66" spans="2:31" x14ac:dyDescent="0.3">
      <c r="B66" s="3" t="s">
        <v>45</v>
      </c>
      <c r="C66" s="3">
        <v>58</v>
      </c>
      <c r="D66" s="3">
        <v>58</v>
      </c>
      <c r="E66" s="10">
        <v>12.3</v>
      </c>
      <c r="F66" s="9">
        <f t="shared" si="3"/>
        <v>3.416666666666667</v>
      </c>
      <c r="G66" s="17">
        <f t="shared" si="20"/>
        <v>8.3333333333333287E-2</v>
      </c>
      <c r="H66" s="17">
        <f t="shared" si="21"/>
        <v>0.29999999999999982</v>
      </c>
      <c r="I66">
        <f t="shared" si="0"/>
        <v>153.74999999999991</v>
      </c>
      <c r="J66">
        <f t="shared" si="1"/>
        <v>3.9048229166666668</v>
      </c>
      <c r="K66">
        <f t="shared" si="2"/>
        <v>235.29284999999999</v>
      </c>
      <c r="L66">
        <f t="shared" si="4"/>
        <v>392.94767291666653</v>
      </c>
      <c r="M66" s="19">
        <f t="shared" si="5"/>
        <v>1342.5712157986109</v>
      </c>
      <c r="N66" s="28">
        <f t="shared" si="6"/>
        <v>1342.5712157986109</v>
      </c>
      <c r="O66">
        <f t="shared" si="7"/>
        <v>0</v>
      </c>
      <c r="P66" s="18">
        <f t="shared" si="22"/>
        <v>194867.61887384264</v>
      </c>
      <c r="Q66" s="18">
        <f t="shared" si="23"/>
        <v>-96130.911944862411</v>
      </c>
      <c r="R66" s="17">
        <f t="shared" si="8"/>
        <v>96130.911944862411</v>
      </c>
      <c r="S66" s="17">
        <f t="shared" si="9"/>
        <v>1342.5712157986109</v>
      </c>
      <c r="T66">
        <f t="shared" si="10"/>
        <v>0</v>
      </c>
      <c r="U66">
        <f t="shared" si="11"/>
        <v>3903.4997157986118</v>
      </c>
      <c r="V66">
        <f t="shared" si="12"/>
        <v>0</v>
      </c>
      <c r="W66">
        <f t="shared" si="13"/>
        <v>0</v>
      </c>
      <c r="X66">
        <f t="shared" si="14"/>
        <v>0</v>
      </c>
      <c r="Y66">
        <f t="shared" si="15"/>
        <v>0</v>
      </c>
      <c r="Z66">
        <f t="shared" si="16"/>
        <v>0</v>
      </c>
      <c r="AA66">
        <f t="shared" si="16"/>
        <v>0</v>
      </c>
      <c r="AB66">
        <f t="shared" si="16"/>
        <v>0</v>
      </c>
      <c r="AC66">
        <f t="shared" si="17"/>
        <v>0</v>
      </c>
      <c r="AD66">
        <f t="shared" si="18"/>
        <v>0</v>
      </c>
      <c r="AE66">
        <f t="shared" si="19"/>
        <v>57587.232437693739</v>
      </c>
    </row>
    <row r="67" spans="2:31" x14ac:dyDescent="0.3">
      <c r="B67" s="3" t="s">
        <v>45</v>
      </c>
      <c r="C67" s="3">
        <v>59</v>
      </c>
      <c r="D67" s="3">
        <v>59</v>
      </c>
      <c r="E67" s="10">
        <v>12.6</v>
      </c>
      <c r="F67" s="9">
        <f t="shared" si="3"/>
        <v>3.5</v>
      </c>
      <c r="G67" s="17">
        <f t="shared" si="20"/>
        <v>0.33333333333333315</v>
      </c>
      <c r="H67" s="17">
        <f t="shared" si="21"/>
        <v>1.1999999999999993</v>
      </c>
      <c r="I67">
        <f t="shared" si="0"/>
        <v>614.99999999999966</v>
      </c>
      <c r="J67">
        <f t="shared" si="1"/>
        <v>4.0976249999999999</v>
      </c>
      <c r="K67">
        <f t="shared" si="2"/>
        <v>235.29284999999999</v>
      </c>
      <c r="L67">
        <f t="shared" si="4"/>
        <v>854.3904749999997</v>
      </c>
      <c r="M67" s="19">
        <f t="shared" si="5"/>
        <v>2990.3666624999987</v>
      </c>
      <c r="N67" s="28">
        <f t="shared" si="6"/>
        <v>2990.3666624999987</v>
      </c>
      <c r="O67">
        <f t="shared" si="7"/>
        <v>0</v>
      </c>
      <c r="P67" s="18">
        <f t="shared" si="22"/>
        <v>197857.98553634263</v>
      </c>
      <c r="Q67" s="18">
        <f t="shared" si="23"/>
        <v>-96130.911944862411</v>
      </c>
      <c r="R67" s="17">
        <f t="shared" si="8"/>
        <v>96130.911944862411</v>
      </c>
      <c r="S67" s="17">
        <f t="shared" si="9"/>
        <v>2990.3666624999987</v>
      </c>
      <c r="T67">
        <f t="shared" si="10"/>
        <v>0</v>
      </c>
      <c r="U67">
        <f t="shared" si="11"/>
        <v>6893.8663782986105</v>
      </c>
      <c r="V67">
        <f t="shared" si="12"/>
        <v>0</v>
      </c>
      <c r="W67">
        <f t="shared" si="13"/>
        <v>0</v>
      </c>
      <c r="X67">
        <f t="shared" si="14"/>
        <v>0</v>
      </c>
      <c r="Y67">
        <f t="shared" si="15"/>
        <v>0</v>
      </c>
      <c r="Z67">
        <f t="shared" si="16"/>
        <v>0</v>
      </c>
      <c r="AA67">
        <f t="shared" si="16"/>
        <v>0</v>
      </c>
      <c r="AB67">
        <f t="shared" si="16"/>
        <v>0</v>
      </c>
      <c r="AC67">
        <f t="shared" si="17"/>
        <v>0</v>
      </c>
      <c r="AD67">
        <f t="shared" si="18"/>
        <v>0</v>
      </c>
      <c r="AE67">
        <f t="shared" si="19"/>
        <v>57587.232437693739</v>
      </c>
    </row>
    <row r="68" spans="2:31" x14ac:dyDescent="0.3">
      <c r="B68" s="3" t="s">
        <v>45</v>
      </c>
      <c r="C68" s="3">
        <v>60</v>
      </c>
      <c r="D68" s="3">
        <v>60</v>
      </c>
      <c r="E68" s="10">
        <v>14.7</v>
      </c>
      <c r="F68" s="9">
        <f t="shared" si="3"/>
        <v>4.083333333333333</v>
      </c>
      <c r="G68" s="17">
        <f t="shared" si="20"/>
        <v>0.37500000000000011</v>
      </c>
      <c r="H68" s="17">
        <f t="shared" si="21"/>
        <v>1.3500000000000005</v>
      </c>
      <c r="I68">
        <f t="shared" si="0"/>
        <v>691.87500000000023</v>
      </c>
      <c r="J68">
        <f t="shared" si="1"/>
        <v>5.5773229166666649</v>
      </c>
      <c r="K68">
        <f t="shared" si="2"/>
        <v>235.29284999999999</v>
      </c>
      <c r="L68">
        <f t="shared" si="4"/>
        <v>932.74517291666689</v>
      </c>
      <c r="M68" s="19">
        <f t="shared" si="5"/>
        <v>3808.7094560763894</v>
      </c>
      <c r="N68" s="28">
        <f t="shared" si="6"/>
        <v>3808.7094560763894</v>
      </c>
      <c r="O68">
        <f t="shared" si="7"/>
        <v>0</v>
      </c>
      <c r="P68" s="18">
        <f t="shared" si="22"/>
        <v>201666.69499241901</v>
      </c>
      <c r="Q68" s="18">
        <f t="shared" si="23"/>
        <v>-96130.911944862411</v>
      </c>
      <c r="R68" s="17">
        <f t="shared" si="8"/>
        <v>96130.911944862411</v>
      </c>
      <c r="S68" s="17">
        <f t="shared" si="9"/>
        <v>3808.7094560763894</v>
      </c>
      <c r="T68">
        <f t="shared" si="10"/>
        <v>0</v>
      </c>
      <c r="U68">
        <f t="shared" si="11"/>
        <v>10702.575834375</v>
      </c>
      <c r="V68">
        <f t="shared" si="12"/>
        <v>0</v>
      </c>
      <c r="W68">
        <f t="shared" si="13"/>
        <v>0</v>
      </c>
      <c r="X68">
        <f t="shared" si="14"/>
        <v>0</v>
      </c>
      <c r="Y68">
        <f t="shared" si="15"/>
        <v>0</v>
      </c>
      <c r="Z68">
        <f t="shared" si="16"/>
        <v>0</v>
      </c>
      <c r="AA68">
        <f t="shared" si="16"/>
        <v>0</v>
      </c>
      <c r="AB68">
        <f t="shared" si="16"/>
        <v>0</v>
      </c>
      <c r="AC68">
        <f t="shared" si="17"/>
        <v>0</v>
      </c>
      <c r="AD68">
        <f t="shared" si="18"/>
        <v>0</v>
      </c>
      <c r="AE68">
        <f t="shared" si="19"/>
        <v>57587.232437693739</v>
      </c>
    </row>
    <row r="69" spans="2:31" x14ac:dyDescent="0.3">
      <c r="B69" s="3" t="s">
        <v>45</v>
      </c>
      <c r="C69" s="3">
        <v>61</v>
      </c>
      <c r="D69" s="3">
        <v>61</v>
      </c>
      <c r="E69" s="10">
        <v>15.3</v>
      </c>
      <c r="F69" s="9">
        <f t="shared" si="3"/>
        <v>4.25</v>
      </c>
      <c r="G69" s="17">
        <f t="shared" si="20"/>
        <v>0.16666666666666682</v>
      </c>
      <c r="H69" s="17">
        <f t="shared" si="21"/>
        <v>0.60000000000000053</v>
      </c>
      <c r="I69">
        <f t="shared" si="0"/>
        <v>307.50000000000028</v>
      </c>
      <c r="J69">
        <f t="shared" si="1"/>
        <v>6.0419062499999994</v>
      </c>
      <c r="K69">
        <f t="shared" si="2"/>
        <v>235.29284999999999</v>
      </c>
      <c r="L69">
        <f t="shared" si="4"/>
        <v>548.83475625000028</v>
      </c>
      <c r="M69" s="19">
        <f t="shared" si="5"/>
        <v>2332.5477140625012</v>
      </c>
      <c r="N69" s="28">
        <f t="shared" si="6"/>
        <v>2332.5477140625012</v>
      </c>
      <c r="O69">
        <f t="shared" si="7"/>
        <v>0</v>
      </c>
      <c r="P69" s="18">
        <f t="shared" si="22"/>
        <v>203999.24270648151</v>
      </c>
      <c r="Q69" s="18">
        <f t="shared" si="23"/>
        <v>-96130.911944862411</v>
      </c>
      <c r="R69" s="17">
        <f t="shared" si="8"/>
        <v>96130.911944862411</v>
      </c>
      <c r="S69" s="17">
        <f t="shared" si="9"/>
        <v>2332.5477140625012</v>
      </c>
      <c r="T69">
        <f t="shared" si="10"/>
        <v>0</v>
      </c>
      <c r="U69">
        <f t="shared" si="11"/>
        <v>13035.123548437501</v>
      </c>
      <c r="V69">
        <f t="shared" si="12"/>
        <v>0</v>
      </c>
      <c r="W69">
        <f t="shared" si="13"/>
        <v>0</v>
      </c>
      <c r="X69">
        <f t="shared" si="14"/>
        <v>0</v>
      </c>
      <c r="Y69">
        <f t="shared" si="15"/>
        <v>0</v>
      </c>
      <c r="Z69">
        <f t="shared" si="16"/>
        <v>0</v>
      </c>
      <c r="AA69">
        <f t="shared" si="16"/>
        <v>0</v>
      </c>
      <c r="AB69">
        <f t="shared" si="16"/>
        <v>0</v>
      </c>
      <c r="AC69">
        <f t="shared" si="17"/>
        <v>0</v>
      </c>
      <c r="AD69">
        <f t="shared" si="18"/>
        <v>0</v>
      </c>
      <c r="AE69">
        <f t="shared" si="19"/>
        <v>57587.232437693739</v>
      </c>
    </row>
    <row r="70" spans="2:31" x14ac:dyDescent="0.3">
      <c r="B70" s="3" t="s">
        <v>45</v>
      </c>
      <c r="C70" s="3">
        <v>62</v>
      </c>
      <c r="D70" s="3">
        <v>62</v>
      </c>
      <c r="E70" s="10">
        <v>15.9</v>
      </c>
      <c r="F70" s="9">
        <f t="shared" si="3"/>
        <v>4.416666666666667</v>
      </c>
      <c r="G70" s="17">
        <f t="shared" si="20"/>
        <v>0.12499999999999981</v>
      </c>
      <c r="H70" s="17">
        <f t="shared" si="21"/>
        <v>0.44999999999999929</v>
      </c>
      <c r="I70">
        <f t="shared" si="0"/>
        <v>230.62499999999963</v>
      </c>
      <c r="J70">
        <f t="shared" si="1"/>
        <v>6.5250729166666668</v>
      </c>
      <c r="K70">
        <f t="shared" si="2"/>
        <v>235.29284999999999</v>
      </c>
      <c r="L70">
        <f t="shared" si="4"/>
        <v>472.44292291666625</v>
      </c>
      <c r="M70" s="19">
        <f t="shared" si="5"/>
        <v>2086.6229095486092</v>
      </c>
      <c r="N70" s="28">
        <f t="shared" si="6"/>
        <v>2086.6229095486092</v>
      </c>
      <c r="O70">
        <f t="shared" si="7"/>
        <v>0</v>
      </c>
      <c r="P70" s="18">
        <f t="shared" si="22"/>
        <v>206085.86561603012</v>
      </c>
      <c r="Q70" s="18">
        <f t="shared" si="23"/>
        <v>-96130.911944862411</v>
      </c>
      <c r="R70" s="17">
        <f t="shared" si="8"/>
        <v>96130.911944862411</v>
      </c>
      <c r="S70" s="17">
        <f t="shared" si="9"/>
        <v>2086.6229095486092</v>
      </c>
      <c r="T70">
        <f t="shared" si="10"/>
        <v>0</v>
      </c>
      <c r="U70">
        <f t="shared" si="11"/>
        <v>15121.74645798611</v>
      </c>
      <c r="V70">
        <f t="shared" si="12"/>
        <v>0</v>
      </c>
      <c r="W70">
        <f t="shared" si="13"/>
        <v>0</v>
      </c>
      <c r="X70">
        <f t="shared" si="14"/>
        <v>0</v>
      </c>
      <c r="Y70">
        <f t="shared" si="15"/>
        <v>0</v>
      </c>
      <c r="Z70">
        <f t="shared" si="16"/>
        <v>0</v>
      </c>
      <c r="AA70">
        <f t="shared" si="16"/>
        <v>0</v>
      </c>
      <c r="AB70">
        <f t="shared" si="16"/>
        <v>0</v>
      </c>
      <c r="AC70">
        <f t="shared" si="17"/>
        <v>0</v>
      </c>
      <c r="AD70">
        <f t="shared" si="18"/>
        <v>0</v>
      </c>
      <c r="AE70">
        <f t="shared" si="19"/>
        <v>57587.232437693739</v>
      </c>
    </row>
    <row r="71" spans="2:31" x14ac:dyDescent="0.3">
      <c r="B71" s="3" t="s">
        <v>45</v>
      </c>
      <c r="C71" s="3">
        <v>63</v>
      </c>
      <c r="D71" s="3">
        <v>63</v>
      </c>
      <c r="E71" s="10">
        <v>16.2</v>
      </c>
      <c r="F71" s="9">
        <f t="shared" si="3"/>
        <v>4.5</v>
      </c>
      <c r="G71" s="17">
        <f t="shared" si="20"/>
        <v>0.16666666666666682</v>
      </c>
      <c r="H71" s="17">
        <f t="shared" si="21"/>
        <v>0.60000000000000053</v>
      </c>
      <c r="I71">
        <f t="shared" si="0"/>
        <v>307.50000000000028</v>
      </c>
      <c r="J71">
        <f t="shared" si="1"/>
        <v>6.7736249999999991</v>
      </c>
      <c r="K71">
        <f t="shared" si="2"/>
        <v>235.29284999999999</v>
      </c>
      <c r="L71">
        <f t="shared" si="4"/>
        <v>549.56647500000031</v>
      </c>
      <c r="M71" s="19">
        <f t="shared" si="5"/>
        <v>2473.0491375000015</v>
      </c>
      <c r="N71" s="28">
        <f t="shared" si="6"/>
        <v>2473.0491375000015</v>
      </c>
      <c r="O71">
        <f t="shared" si="7"/>
        <v>0</v>
      </c>
      <c r="P71" s="18">
        <f t="shared" si="22"/>
        <v>208558.91475353012</v>
      </c>
      <c r="Q71" s="18">
        <f t="shared" si="23"/>
        <v>-96130.911944862411</v>
      </c>
      <c r="R71" s="17">
        <f t="shared" si="8"/>
        <v>96130.911944862411</v>
      </c>
      <c r="S71" s="17">
        <f t="shared" si="9"/>
        <v>2473.0491375000015</v>
      </c>
      <c r="T71">
        <f t="shared" si="10"/>
        <v>0</v>
      </c>
      <c r="U71">
        <f t="shared" si="11"/>
        <v>17594.79559548611</v>
      </c>
      <c r="V71">
        <f t="shared" si="12"/>
        <v>0</v>
      </c>
      <c r="W71">
        <f t="shared" si="13"/>
        <v>0</v>
      </c>
      <c r="X71">
        <f t="shared" si="14"/>
        <v>0</v>
      </c>
      <c r="Y71">
        <f t="shared" si="15"/>
        <v>0</v>
      </c>
      <c r="Z71">
        <f t="shared" si="16"/>
        <v>0</v>
      </c>
      <c r="AA71">
        <f t="shared" si="16"/>
        <v>0</v>
      </c>
      <c r="AB71">
        <f t="shared" si="16"/>
        <v>0</v>
      </c>
      <c r="AC71">
        <f t="shared" si="17"/>
        <v>0</v>
      </c>
      <c r="AD71">
        <f t="shared" si="18"/>
        <v>0</v>
      </c>
      <c r="AE71">
        <f t="shared" si="19"/>
        <v>57587.232437693739</v>
      </c>
    </row>
    <row r="72" spans="2:31" x14ac:dyDescent="0.3">
      <c r="B72" s="3" t="s">
        <v>45</v>
      </c>
      <c r="C72" s="3">
        <v>64</v>
      </c>
      <c r="D72" s="3">
        <v>64</v>
      </c>
      <c r="E72" s="10">
        <v>17.100000000000001</v>
      </c>
      <c r="F72" s="9">
        <f t="shared" si="3"/>
        <v>4.7500000000000009</v>
      </c>
      <c r="G72" s="17">
        <f t="shared" si="20"/>
        <v>0.2222222222222224</v>
      </c>
      <c r="H72" s="17">
        <f t="shared" si="21"/>
        <v>0.80000000000000071</v>
      </c>
      <c r="I72">
        <f t="shared" ref="I72:I135" si="24">$AQ$5*G72</f>
        <v>410.00000000000034</v>
      </c>
      <c r="J72">
        <f t="shared" ref="J72:J135" si="25" xml:space="preserve"> 0.5*$AU$5*$AS$5*$AR$5*(F72^2)</f>
        <v>7.5471562500000013</v>
      </c>
      <c r="K72">
        <f t="shared" ref="K72:K135" si="26" xml:space="preserve"> $AQ$5*9.81*$AT$5</f>
        <v>235.29284999999999</v>
      </c>
      <c r="L72">
        <f t="shared" si="4"/>
        <v>652.84000625000033</v>
      </c>
      <c r="M72" s="19">
        <f t="shared" si="5"/>
        <v>3100.9900296875021</v>
      </c>
      <c r="N72" s="28">
        <f t="shared" si="6"/>
        <v>3100.9900296875021</v>
      </c>
      <c r="O72">
        <f t="shared" si="7"/>
        <v>0</v>
      </c>
      <c r="P72" s="18">
        <f t="shared" si="22"/>
        <v>211659.90478321761</v>
      </c>
      <c r="Q72" s="18">
        <f t="shared" si="23"/>
        <v>-96130.911944862411</v>
      </c>
      <c r="R72" s="17">
        <f t="shared" si="8"/>
        <v>96130.911944862411</v>
      </c>
      <c r="S72" s="17">
        <f t="shared" si="9"/>
        <v>3100.9900296875021</v>
      </c>
      <c r="T72">
        <f t="shared" si="10"/>
        <v>0</v>
      </c>
      <c r="U72">
        <f t="shared" si="11"/>
        <v>20695.785625173612</v>
      </c>
      <c r="V72">
        <f t="shared" si="12"/>
        <v>0</v>
      </c>
      <c r="W72">
        <f t="shared" si="13"/>
        <v>0</v>
      </c>
      <c r="X72">
        <f t="shared" si="14"/>
        <v>0</v>
      </c>
      <c r="Y72">
        <f t="shared" si="15"/>
        <v>0</v>
      </c>
      <c r="Z72">
        <f t="shared" si="16"/>
        <v>0</v>
      </c>
      <c r="AA72">
        <f t="shared" si="16"/>
        <v>0</v>
      </c>
      <c r="AB72">
        <f t="shared" si="16"/>
        <v>0</v>
      </c>
      <c r="AC72">
        <f t="shared" si="17"/>
        <v>0</v>
      </c>
      <c r="AD72">
        <f t="shared" si="18"/>
        <v>0</v>
      </c>
      <c r="AE72">
        <f t="shared" si="19"/>
        <v>57587.232437693739</v>
      </c>
    </row>
    <row r="73" spans="2:31" x14ac:dyDescent="0.3">
      <c r="B73" s="3" t="s">
        <v>45</v>
      </c>
      <c r="C73" s="3">
        <v>65</v>
      </c>
      <c r="D73" s="3">
        <v>65</v>
      </c>
      <c r="E73" s="10">
        <v>17.8</v>
      </c>
      <c r="F73" s="9">
        <f t="shared" ref="F73:F136" si="27">E73*(1000/3600)</f>
        <v>4.9444444444444446</v>
      </c>
      <c r="G73" s="17">
        <f t="shared" si="20"/>
        <v>0.1388888888888889</v>
      </c>
      <c r="H73" s="17">
        <f t="shared" si="21"/>
        <v>0.5</v>
      </c>
      <c r="I73">
        <f t="shared" si="24"/>
        <v>256.25</v>
      </c>
      <c r="J73">
        <f t="shared" si="25"/>
        <v>8.1776990740740736</v>
      </c>
      <c r="K73">
        <f t="shared" si="26"/>
        <v>235.29284999999999</v>
      </c>
      <c r="L73">
        <f t="shared" ref="L73:L136" si="28">I73+J73+K73</f>
        <v>499.72054907407409</v>
      </c>
      <c r="M73" s="19">
        <f t="shared" ref="M73:M136" si="29">(L73*F73)</f>
        <v>2470.840492644033</v>
      </c>
      <c r="N73" s="28">
        <f t="shared" ref="N73:N136" si="30">IF(M73&gt;0,M73,0)</f>
        <v>2470.840492644033</v>
      </c>
      <c r="O73">
        <f t="shared" ref="O73:O136" si="31">IF(M73&lt;0,M73,0)</f>
        <v>0</v>
      </c>
      <c r="P73" s="18">
        <f t="shared" si="22"/>
        <v>214130.74527586164</v>
      </c>
      <c r="Q73" s="18">
        <f t="shared" si="23"/>
        <v>-96130.911944862411</v>
      </c>
      <c r="R73" s="17">
        <f t="shared" ref="R73:R136" si="32">Q73*-1</f>
        <v>96130.911944862411</v>
      </c>
      <c r="S73" s="17">
        <f t="shared" ref="S73:S136" si="33">IF(M73&gt;0,M73,0)</f>
        <v>2470.840492644033</v>
      </c>
      <c r="T73">
        <f t="shared" ref="T73:T136" si="34">IF(M73&lt;0,-M73,0)</f>
        <v>0</v>
      </c>
      <c r="U73">
        <f t="shared" ref="U73:U136" si="35">IF(S73=0,0,U72+S73)</f>
        <v>23166.626117817646</v>
      </c>
      <c r="V73">
        <f t="shared" ref="V73:V136" si="36">IF(T73=0,0,V72+T73)</f>
        <v>0</v>
      </c>
      <c r="W73">
        <f t="shared" ref="W73:W136" si="37">T73</f>
        <v>0</v>
      </c>
      <c r="X73">
        <f t="shared" ref="X73:X136" si="38">W73*0.98</f>
        <v>0</v>
      </c>
      <c r="Y73">
        <f t="shared" ref="Y73:Y136" si="39">X73*0.925</f>
        <v>0</v>
      </c>
      <c r="Z73">
        <f t="shared" ref="Z73:AB136" si="40">Y73*0.9</f>
        <v>0</v>
      </c>
      <c r="AA73">
        <f t="shared" si="40"/>
        <v>0</v>
      </c>
      <c r="AB73">
        <f t="shared" si="40"/>
        <v>0</v>
      </c>
      <c r="AC73">
        <f t="shared" ref="AC73:AC136" si="41">AB73*0.925</f>
        <v>0</v>
      </c>
      <c r="AD73">
        <f t="shared" ref="AD73:AD136" si="42">AC73*0.98</f>
        <v>0</v>
      </c>
      <c r="AE73">
        <f t="shared" ref="AE73:AE136" si="43">AD73+AE72</f>
        <v>57587.232437693739</v>
      </c>
    </row>
    <row r="74" spans="2:31" x14ac:dyDescent="0.3">
      <c r="B74" s="3" t="s">
        <v>45</v>
      </c>
      <c r="C74" s="3">
        <v>66</v>
      </c>
      <c r="D74" s="3">
        <v>66</v>
      </c>
      <c r="E74" s="10">
        <v>18.100000000000001</v>
      </c>
      <c r="F74" s="9">
        <f t="shared" si="27"/>
        <v>5.0277777777777786</v>
      </c>
      <c r="G74" s="17">
        <f t="shared" ref="G74:G137" si="44">($E75-$E73)/2/3.6</f>
        <v>8.3333333333333037E-2</v>
      </c>
      <c r="H74" s="17">
        <f t="shared" ref="H74:H137" si="45">($E75-$E73)/2</f>
        <v>0.29999999999999893</v>
      </c>
      <c r="I74">
        <f t="shared" si="24"/>
        <v>153.74999999999946</v>
      </c>
      <c r="J74">
        <f t="shared" si="25"/>
        <v>8.4556747685185201</v>
      </c>
      <c r="K74">
        <f t="shared" si="26"/>
        <v>235.29284999999999</v>
      </c>
      <c r="L74">
        <f t="shared" si="28"/>
        <v>397.498524768518</v>
      </c>
      <c r="M74" s="19">
        <f t="shared" si="29"/>
        <v>1998.5342495306047</v>
      </c>
      <c r="N74" s="28">
        <f t="shared" si="30"/>
        <v>1998.5342495306047</v>
      </c>
      <c r="O74">
        <f t="shared" si="31"/>
        <v>0</v>
      </c>
      <c r="P74" s="18">
        <f t="shared" ref="P74:P137" si="46">P73+N74</f>
        <v>216129.27952539225</v>
      </c>
      <c r="Q74" s="18">
        <f t="shared" ref="Q74:Q137" si="47">Q73+O74</f>
        <v>-96130.911944862411</v>
      </c>
      <c r="R74" s="17">
        <f t="shared" si="32"/>
        <v>96130.911944862411</v>
      </c>
      <c r="S74" s="17">
        <f t="shared" si="33"/>
        <v>1998.5342495306047</v>
      </c>
      <c r="T74">
        <f t="shared" si="34"/>
        <v>0</v>
      </c>
      <c r="U74">
        <f t="shared" si="35"/>
        <v>25165.16036734825</v>
      </c>
      <c r="V74">
        <f t="shared" si="36"/>
        <v>0</v>
      </c>
      <c r="W74">
        <f t="shared" si="37"/>
        <v>0</v>
      </c>
      <c r="X74">
        <f t="shared" si="38"/>
        <v>0</v>
      </c>
      <c r="Y74">
        <f t="shared" si="39"/>
        <v>0</v>
      </c>
      <c r="Z74">
        <f t="shared" si="40"/>
        <v>0</v>
      </c>
      <c r="AA74">
        <f t="shared" si="40"/>
        <v>0</v>
      </c>
      <c r="AB74">
        <f t="shared" si="40"/>
        <v>0</v>
      </c>
      <c r="AC74">
        <f t="shared" si="41"/>
        <v>0</v>
      </c>
      <c r="AD74">
        <f t="shared" si="42"/>
        <v>0</v>
      </c>
      <c r="AE74">
        <f t="shared" si="43"/>
        <v>57587.232437693739</v>
      </c>
    </row>
    <row r="75" spans="2:31" x14ac:dyDescent="0.3">
      <c r="B75" s="3" t="s">
        <v>45</v>
      </c>
      <c r="C75" s="3">
        <v>67</v>
      </c>
      <c r="D75" s="3">
        <v>67</v>
      </c>
      <c r="E75" s="10">
        <v>18.399999999999999</v>
      </c>
      <c r="F75" s="9">
        <f t="shared" si="27"/>
        <v>5.1111111111111107</v>
      </c>
      <c r="G75" s="17">
        <f t="shared" si="44"/>
        <v>0.30555555555555547</v>
      </c>
      <c r="H75" s="17">
        <f t="shared" si="45"/>
        <v>1.0999999999999996</v>
      </c>
      <c r="I75">
        <f t="shared" si="24"/>
        <v>563.74999999999989</v>
      </c>
      <c r="J75">
        <f t="shared" si="25"/>
        <v>8.7382962962962942</v>
      </c>
      <c r="K75">
        <f t="shared" si="26"/>
        <v>235.29284999999999</v>
      </c>
      <c r="L75">
        <f t="shared" si="28"/>
        <v>807.78114629629613</v>
      </c>
      <c r="M75" s="19">
        <f t="shared" si="29"/>
        <v>4128.6591921810686</v>
      </c>
      <c r="N75" s="28">
        <f t="shared" si="30"/>
        <v>4128.6591921810686</v>
      </c>
      <c r="O75">
        <f t="shared" si="31"/>
        <v>0</v>
      </c>
      <c r="P75" s="18">
        <f t="shared" si="46"/>
        <v>220257.93871757333</v>
      </c>
      <c r="Q75" s="18">
        <f t="shared" si="47"/>
        <v>-96130.911944862411</v>
      </c>
      <c r="R75" s="17">
        <f t="shared" si="32"/>
        <v>96130.911944862411</v>
      </c>
      <c r="S75" s="17">
        <f t="shared" si="33"/>
        <v>4128.6591921810686</v>
      </c>
      <c r="T75">
        <f t="shared" si="34"/>
        <v>0</v>
      </c>
      <c r="U75">
        <f t="shared" si="35"/>
        <v>29293.819559529318</v>
      </c>
      <c r="V75">
        <f t="shared" si="36"/>
        <v>0</v>
      </c>
      <c r="W75">
        <f t="shared" si="37"/>
        <v>0</v>
      </c>
      <c r="X75">
        <f t="shared" si="38"/>
        <v>0</v>
      </c>
      <c r="Y75">
        <f t="shared" si="39"/>
        <v>0</v>
      </c>
      <c r="Z75">
        <f t="shared" si="40"/>
        <v>0</v>
      </c>
      <c r="AA75">
        <f t="shared" si="40"/>
        <v>0</v>
      </c>
      <c r="AB75">
        <f t="shared" si="40"/>
        <v>0</v>
      </c>
      <c r="AC75">
        <f t="shared" si="41"/>
        <v>0</v>
      </c>
      <c r="AD75">
        <f t="shared" si="42"/>
        <v>0</v>
      </c>
      <c r="AE75">
        <f t="shared" si="43"/>
        <v>57587.232437693739</v>
      </c>
    </row>
    <row r="76" spans="2:31" x14ac:dyDescent="0.3">
      <c r="B76" s="3" t="s">
        <v>45</v>
      </c>
      <c r="C76" s="3">
        <v>68</v>
      </c>
      <c r="D76" s="3">
        <v>68</v>
      </c>
      <c r="E76" s="10">
        <v>20.3</v>
      </c>
      <c r="F76" s="9">
        <f t="shared" si="27"/>
        <v>5.6388888888888893</v>
      </c>
      <c r="G76" s="17">
        <f t="shared" si="44"/>
        <v>0.66666666666666674</v>
      </c>
      <c r="H76" s="17">
        <f t="shared" si="45"/>
        <v>2.4000000000000004</v>
      </c>
      <c r="I76">
        <f t="shared" si="24"/>
        <v>1230.0000000000002</v>
      </c>
      <c r="J76">
        <f t="shared" si="25"/>
        <v>10.636119212962964</v>
      </c>
      <c r="K76">
        <f t="shared" si="26"/>
        <v>235.29284999999999</v>
      </c>
      <c r="L76">
        <f t="shared" si="28"/>
        <v>1475.9289692129632</v>
      </c>
      <c r="M76" s="19">
        <f t="shared" si="29"/>
        <v>8322.5994652842091</v>
      </c>
      <c r="N76" s="28">
        <f t="shared" si="30"/>
        <v>8322.5994652842091</v>
      </c>
      <c r="O76">
        <f t="shared" si="31"/>
        <v>0</v>
      </c>
      <c r="P76" s="18">
        <f t="shared" si="46"/>
        <v>228580.53818285753</v>
      </c>
      <c r="Q76" s="18">
        <f t="shared" si="47"/>
        <v>-96130.911944862411</v>
      </c>
      <c r="R76" s="17">
        <f t="shared" si="32"/>
        <v>96130.911944862411</v>
      </c>
      <c r="S76" s="17">
        <f t="shared" si="33"/>
        <v>8322.5994652842091</v>
      </c>
      <c r="T76">
        <f t="shared" si="34"/>
        <v>0</v>
      </c>
      <c r="U76">
        <f t="shared" si="35"/>
        <v>37616.419024813527</v>
      </c>
      <c r="V76">
        <f t="shared" si="36"/>
        <v>0</v>
      </c>
      <c r="W76">
        <f t="shared" si="37"/>
        <v>0</v>
      </c>
      <c r="X76">
        <f t="shared" si="38"/>
        <v>0</v>
      </c>
      <c r="Y76">
        <f t="shared" si="39"/>
        <v>0</v>
      </c>
      <c r="Z76">
        <f t="shared" si="40"/>
        <v>0</v>
      </c>
      <c r="AA76">
        <f t="shared" si="40"/>
        <v>0</v>
      </c>
      <c r="AB76">
        <f t="shared" si="40"/>
        <v>0</v>
      </c>
      <c r="AC76">
        <f t="shared" si="41"/>
        <v>0</v>
      </c>
      <c r="AD76">
        <f t="shared" si="42"/>
        <v>0</v>
      </c>
      <c r="AE76">
        <f t="shared" si="43"/>
        <v>57587.232437693739</v>
      </c>
    </row>
    <row r="77" spans="2:31" x14ac:dyDescent="0.3">
      <c r="B77" s="3" t="s">
        <v>45</v>
      </c>
      <c r="C77" s="3">
        <v>69</v>
      </c>
      <c r="D77" s="3">
        <v>69</v>
      </c>
      <c r="E77" s="10">
        <v>23.2</v>
      </c>
      <c r="F77" s="9">
        <f t="shared" si="27"/>
        <v>6.4444444444444446</v>
      </c>
      <c r="G77" s="17">
        <f t="shared" si="44"/>
        <v>0.86111111111111094</v>
      </c>
      <c r="H77" s="17">
        <f t="shared" si="45"/>
        <v>3.0999999999999996</v>
      </c>
      <c r="I77">
        <f t="shared" si="24"/>
        <v>1588.7499999999998</v>
      </c>
      <c r="J77">
        <f t="shared" si="25"/>
        <v>13.892074074074074</v>
      </c>
      <c r="K77">
        <f t="shared" si="26"/>
        <v>235.29284999999999</v>
      </c>
      <c r="L77">
        <f t="shared" si="28"/>
        <v>1837.9349240740739</v>
      </c>
      <c r="M77" s="19">
        <f t="shared" si="29"/>
        <v>11844.469510699588</v>
      </c>
      <c r="N77" s="28">
        <f t="shared" si="30"/>
        <v>11844.469510699588</v>
      </c>
      <c r="O77">
        <f t="shared" si="31"/>
        <v>0</v>
      </c>
      <c r="P77" s="18">
        <f t="shared" si="46"/>
        <v>240425.00769355713</v>
      </c>
      <c r="Q77" s="18">
        <f t="shared" si="47"/>
        <v>-96130.911944862411</v>
      </c>
      <c r="R77" s="17">
        <f t="shared" si="32"/>
        <v>96130.911944862411</v>
      </c>
      <c r="S77" s="17">
        <f t="shared" si="33"/>
        <v>11844.469510699588</v>
      </c>
      <c r="T77">
        <f t="shared" si="34"/>
        <v>0</v>
      </c>
      <c r="U77">
        <f t="shared" si="35"/>
        <v>49460.888535513113</v>
      </c>
      <c r="V77">
        <f t="shared" si="36"/>
        <v>0</v>
      </c>
      <c r="W77">
        <f t="shared" si="37"/>
        <v>0</v>
      </c>
      <c r="X77">
        <f t="shared" si="38"/>
        <v>0</v>
      </c>
      <c r="Y77">
        <f t="shared" si="39"/>
        <v>0</v>
      </c>
      <c r="Z77">
        <f t="shared" si="40"/>
        <v>0</v>
      </c>
      <c r="AA77">
        <f t="shared" si="40"/>
        <v>0</v>
      </c>
      <c r="AB77">
        <f t="shared" si="40"/>
        <v>0</v>
      </c>
      <c r="AC77">
        <f t="shared" si="41"/>
        <v>0</v>
      </c>
      <c r="AD77">
        <f t="shared" si="42"/>
        <v>0</v>
      </c>
      <c r="AE77">
        <f t="shared" si="43"/>
        <v>57587.232437693739</v>
      </c>
    </row>
    <row r="78" spans="2:31" x14ac:dyDescent="0.3">
      <c r="B78" s="3" t="s">
        <v>45</v>
      </c>
      <c r="C78" s="3">
        <v>70</v>
      </c>
      <c r="D78" s="3">
        <v>70</v>
      </c>
      <c r="E78" s="10">
        <v>26.5</v>
      </c>
      <c r="F78" s="9">
        <f t="shared" si="27"/>
        <v>7.3611111111111116</v>
      </c>
      <c r="G78" s="17">
        <f t="shared" si="44"/>
        <v>0.91666666666666685</v>
      </c>
      <c r="H78" s="17">
        <f t="shared" si="45"/>
        <v>3.3000000000000007</v>
      </c>
      <c r="I78">
        <f t="shared" si="24"/>
        <v>1691.2500000000005</v>
      </c>
      <c r="J78">
        <f t="shared" si="25"/>
        <v>18.125202546296297</v>
      </c>
      <c r="K78">
        <f t="shared" si="26"/>
        <v>235.29284999999999</v>
      </c>
      <c r="L78">
        <f t="shared" si="28"/>
        <v>1944.6680525462968</v>
      </c>
      <c r="M78" s="19">
        <f t="shared" si="29"/>
        <v>14314.917609021353</v>
      </c>
      <c r="N78" s="28">
        <f t="shared" si="30"/>
        <v>14314.917609021353</v>
      </c>
      <c r="O78">
        <f t="shared" si="31"/>
        <v>0</v>
      </c>
      <c r="P78" s="18">
        <f t="shared" si="46"/>
        <v>254739.92530257849</v>
      </c>
      <c r="Q78" s="18">
        <f t="shared" si="47"/>
        <v>-96130.911944862411</v>
      </c>
      <c r="R78" s="17">
        <f t="shared" si="32"/>
        <v>96130.911944862411</v>
      </c>
      <c r="S78" s="17">
        <f t="shared" si="33"/>
        <v>14314.917609021353</v>
      </c>
      <c r="T78">
        <f t="shared" si="34"/>
        <v>0</v>
      </c>
      <c r="U78">
        <f t="shared" si="35"/>
        <v>63775.806144534465</v>
      </c>
      <c r="V78">
        <f t="shared" si="36"/>
        <v>0</v>
      </c>
      <c r="W78">
        <f t="shared" si="37"/>
        <v>0</v>
      </c>
      <c r="X78">
        <f t="shared" si="38"/>
        <v>0</v>
      </c>
      <c r="Y78">
        <f t="shared" si="39"/>
        <v>0</v>
      </c>
      <c r="Z78">
        <f t="shared" si="40"/>
        <v>0</v>
      </c>
      <c r="AA78">
        <f t="shared" si="40"/>
        <v>0</v>
      </c>
      <c r="AB78">
        <f t="shared" si="40"/>
        <v>0</v>
      </c>
      <c r="AC78">
        <f t="shared" si="41"/>
        <v>0</v>
      </c>
      <c r="AD78">
        <f t="shared" si="42"/>
        <v>0</v>
      </c>
      <c r="AE78">
        <f t="shared" si="43"/>
        <v>57587.232437693739</v>
      </c>
    </row>
    <row r="79" spans="2:31" x14ac:dyDescent="0.3">
      <c r="B79" s="3" t="s">
        <v>45</v>
      </c>
      <c r="C79" s="3">
        <v>71</v>
      </c>
      <c r="D79" s="3">
        <v>71</v>
      </c>
      <c r="E79" s="10">
        <v>29.8</v>
      </c>
      <c r="F79" s="9">
        <f t="shared" si="27"/>
        <v>8.2777777777777786</v>
      </c>
      <c r="G79" s="17">
        <f t="shared" si="44"/>
        <v>0.84722222222222243</v>
      </c>
      <c r="H79" s="17">
        <f t="shared" si="45"/>
        <v>3.0500000000000007</v>
      </c>
      <c r="I79">
        <f t="shared" si="24"/>
        <v>1563.1250000000005</v>
      </c>
      <c r="J79">
        <f t="shared" si="25"/>
        <v>22.920476851851856</v>
      </c>
      <c r="K79">
        <f t="shared" si="26"/>
        <v>235.29284999999999</v>
      </c>
      <c r="L79">
        <f t="shared" si="28"/>
        <v>1821.3383268518523</v>
      </c>
      <c r="M79" s="19">
        <f t="shared" si="29"/>
        <v>15076.633927829223</v>
      </c>
      <c r="N79" s="28">
        <f t="shared" si="30"/>
        <v>15076.633927829223</v>
      </c>
      <c r="O79">
        <f t="shared" si="31"/>
        <v>0</v>
      </c>
      <c r="P79" s="18">
        <f t="shared" si="46"/>
        <v>269816.5592304077</v>
      </c>
      <c r="Q79" s="18">
        <f t="shared" si="47"/>
        <v>-96130.911944862411</v>
      </c>
      <c r="R79" s="17">
        <f t="shared" si="32"/>
        <v>96130.911944862411</v>
      </c>
      <c r="S79" s="17">
        <f t="shared" si="33"/>
        <v>15076.633927829223</v>
      </c>
      <c r="T79">
        <f t="shared" si="34"/>
        <v>0</v>
      </c>
      <c r="U79">
        <f t="shared" si="35"/>
        <v>78852.440072363694</v>
      </c>
      <c r="V79">
        <f t="shared" si="36"/>
        <v>0</v>
      </c>
      <c r="W79">
        <f t="shared" si="37"/>
        <v>0</v>
      </c>
      <c r="X79">
        <f t="shared" si="38"/>
        <v>0</v>
      </c>
      <c r="Y79">
        <f t="shared" si="39"/>
        <v>0</v>
      </c>
      <c r="Z79">
        <f t="shared" si="40"/>
        <v>0</v>
      </c>
      <c r="AA79">
        <f t="shared" si="40"/>
        <v>0</v>
      </c>
      <c r="AB79">
        <f t="shared" si="40"/>
        <v>0</v>
      </c>
      <c r="AC79">
        <f t="shared" si="41"/>
        <v>0</v>
      </c>
      <c r="AD79">
        <f t="shared" si="42"/>
        <v>0</v>
      </c>
      <c r="AE79">
        <f t="shared" si="43"/>
        <v>57587.232437693739</v>
      </c>
    </row>
    <row r="80" spans="2:31" x14ac:dyDescent="0.3">
      <c r="B80" s="3" t="s">
        <v>45</v>
      </c>
      <c r="C80" s="3">
        <v>72</v>
      </c>
      <c r="D80" s="3">
        <v>72</v>
      </c>
      <c r="E80" s="10">
        <v>32.6</v>
      </c>
      <c r="F80" s="9">
        <f t="shared" si="27"/>
        <v>9.0555555555555571</v>
      </c>
      <c r="G80" s="17">
        <f t="shared" si="44"/>
        <v>0.63888888888888862</v>
      </c>
      <c r="H80" s="17">
        <f t="shared" si="45"/>
        <v>2.2999999999999989</v>
      </c>
      <c r="I80">
        <f t="shared" si="24"/>
        <v>1178.7499999999995</v>
      </c>
      <c r="J80">
        <f t="shared" si="25"/>
        <v>27.430032407407413</v>
      </c>
      <c r="K80">
        <f t="shared" si="26"/>
        <v>235.29284999999999</v>
      </c>
      <c r="L80">
        <f t="shared" si="28"/>
        <v>1441.472882407407</v>
      </c>
      <c r="M80" s="19">
        <f t="shared" si="29"/>
        <v>13053.337768467078</v>
      </c>
      <c r="N80" s="28">
        <f t="shared" si="30"/>
        <v>13053.337768467078</v>
      </c>
      <c r="O80">
        <f t="shared" si="31"/>
        <v>0</v>
      </c>
      <c r="P80" s="18">
        <f t="shared" si="46"/>
        <v>282869.89699887478</v>
      </c>
      <c r="Q80" s="18">
        <f t="shared" si="47"/>
        <v>-96130.911944862411</v>
      </c>
      <c r="R80" s="17">
        <f t="shared" si="32"/>
        <v>96130.911944862411</v>
      </c>
      <c r="S80" s="17">
        <f t="shared" si="33"/>
        <v>13053.337768467078</v>
      </c>
      <c r="T80">
        <f t="shared" si="34"/>
        <v>0</v>
      </c>
      <c r="U80">
        <f t="shared" si="35"/>
        <v>91905.777840830764</v>
      </c>
      <c r="V80">
        <f t="shared" si="36"/>
        <v>0</v>
      </c>
      <c r="W80">
        <f t="shared" si="37"/>
        <v>0</v>
      </c>
      <c r="X80">
        <f t="shared" si="38"/>
        <v>0</v>
      </c>
      <c r="Y80">
        <f t="shared" si="39"/>
        <v>0</v>
      </c>
      <c r="Z80">
        <f t="shared" si="40"/>
        <v>0</v>
      </c>
      <c r="AA80">
        <f t="shared" si="40"/>
        <v>0</v>
      </c>
      <c r="AB80">
        <f t="shared" si="40"/>
        <v>0</v>
      </c>
      <c r="AC80">
        <f t="shared" si="41"/>
        <v>0</v>
      </c>
      <c r="AD80">
        <f t="shared" si="42"/>
        <v>0</v>
      </c>
      <c r="AE80">
        <f t="shared" si="43"/>
        <v>57587.232437693739</v>
      </c>
    </row>
    <row r="81" spans="2:31" x14ac:dyDescent="0.3">
      <c r="B81" s="3" t="s">
        <v>45</v>
      </c>
      <c r="C81" s="3">
        <v>73</v>
      </c>
      <c r="D81" s="3">
        <v>73</v>
      </c>
      <c r="E81" s="10">
        <v>34.4</v>
      </c>
      <c r="F81" s="9">
        <f t="shared" si="27"/>
        <v>9.5555555555555554</v>
      </c>
      <c r="G81" s="17">
        <f t="shared" si="44"/>
        <v>0.40277777777777757</v>
      </c>
      <c r="H81" s="17">
        <f t="shared" si="45"/>
        <v>1.4499999999999993</v>
      </c>
      <c r="I81">
        <f t="shared" si="24"/>
        <v>743.12499999999966</v>
      </c>
      <c r="J81">
        <f t="shared" si="25"/>
        <v>30.542740740740733</v>
      </c>
      <c r="K81">
        <f t="shared" si="26"/>
        <v>235.29284999999999</v>
      </c>
      <c r="L81">
        <f t="shared" si="28"/>
        <v>1008.9605907407404</v>
      </c>
      <c r="M81" s="19">
        <f t="shared" si="29"/>
        <v>9641.1789781892967</v>
      </c>
      <c r="N81" s="28">
        <f t="shared" si="30"/>
        <v>9641.1789781892967</v>
      </c>
      <c r="O81">
        <f t="shared" si="31"/>
        <v>0</v>
      </c>
      <c r="P81" s="18">
        <f t="shared" si="46"/>
        <v>292511.07597706409</v>
      </c>
      <c r="Q81" s="18">
        <f t="shared" si="47"/>
        <v>-96130.911944862411</v>
      </c>
      <c r="R81" s="17">
        <f t="shared" si="32"/>
        <v>96130.911944862411</v>
      </c>
      <c r="S81" s="17">
        <f t="shared" si="33"/>
        <v>9641.1789781892967</v>
      </c>
      <c r="T81">
        <f t="shared" si="34"/>
        <v>0</v>
      </c>
      <c r="U81">
        <f t="shared" si="35"/>
        <v>101546.95681902007</v>
      </c>
      <c r="V81">
        <f t="shared" si="36"/>
        <v>0</v>
      </c>
      <c r="W81">
        <f t="shared" si="37"/>
        <v>0</v>
      </c>
      <c r="X81">
        <f t="shared" si="38"/>
        <v>0</v>
      </c>
      <c r="Y81">
        <f t="shared" si="39"/>
        <v>0</v>
      </c>
      <c r="Z81">
        <f t="shared" si="40"/>
        <v>0</v>
      </c>
      <c r="AA81">
        <f t="shared" si="40"/>
        <v>0</v>
      </c>
      <c r="AB81">
        <f t="shared" si="40"/>
        <v>0</v>
      </c>
      <c r="AC81">
        <f t="shared" si="41"/>
        <v>0</v>
      </c>
      <c r="AD81">
        <f t="shared" si="42"/>
        <v>0</v>
      </c>
      <c r="AE81">
        <f t="shared" si="43"/>
        <v>57587.232437693739</v>
      </c>
    </row>
    <row r="82" spans="2:31" x14ac:dyDescent="0.3">
      <c r="B82" s="3" t="s">
        <v>45</v>
      </c>
      <c r="C82" s="3">
        <v>74</v>
      </c>
      <c r="D82" s="3">
        <v>74</v>
      </c>
      <c r="E82" s="10">
        <v>35.5</v>
      </c>
      <c r="F82" s="9">
        <f t="shared" si="27"/>
        <v>9.8611111111111107</v>
      </c>
      <c r="G82" s="17">
        <f t="shared" si="44"/>
        <v>0.27777777777777779</v>
      </c>
      <c r="H82" s="17">
        <f t="shared" si="45"/>
        <v>1</v>
      </c>
      <c r="I82">
        <f t="shared" si="24"/>
        <v>512.5</v>
      </c>
      <c r="J82">
        <f t="shared" si="25"/>
        <v>32.527285879629623</v>
      </c>
      <c r="K82">
        <f t="shared" si="26"/>
        <v>235.29284999999999</v>
      </c>
      <c r="L82">
        <f t="shared" si="28"/>
        <v>780.32013587962956</v>
      </c>
      <c r="M82" s="19">
        <f t="shared" si="29"/>
        <v>7694.8235621463464</v>
      </c>
      <c r="N82" s="28">
        <f t="shared" si="30"/>
        <v>7694.8235621463464</v>
      </c>
      <c r="O82">
        <f t="shared" si="31"/>
        <v>0</v>
      </c>
      <c r="P82" s="18">
        <f t="shared" si="46"/>
        <v>300205.89953921043</v>
      </c>
      <c r="Q82" s="18">
        <f t="shared" si="47"/>
        <v>-96130.911944862411</v>
      </c>
      <c r="R82" s="17">
        <f t="shared" si="32"/>
        <v>96130.911944862411</v>
      </c>
      <c r="S82" s="17">
        <f t="shared" si="33"/>
        <v>7694.8235621463464</v>
      </c>
      <c r="T82">
        <f t="shared" si="34"/>
        <v>0</v>
      </c>
      <c r="U82">
        <f t="shared" si="35"/>
        <v>109241.78038116641</v>
      </c>
      <c r="V82">
        <f t="shared" si="36"/>
        <v>0</v>
      </c>
      <c r="W82">
        <f t="shared" si="37"/>
        <v>0</v>
      </c>
      <c r="X82">
        <f t="shared" si="38"/>
        <v>0</v>
      </c>
      <c r="Y82">
        <f t="shared" si="39"/>
        <v>0</v>
      </c>
      <c r="Z82">
        <f t="shared" si="40"/>
        <v>0</v>
      </c>
      <c r="AA82">
        <f t="shared" si="40"/>
        <v>0</v>
      </c>
      <c r="AB82">
        <f t="shared" si="40"/>
        <v>0</v>
      </c>
      <c r="AC82">
        <f t="shared" si="41"/>
        <v>0</v>
      </c>
      <c r="AD82">
        <f t="shared" si="42"/>
        <v>0</v>
      </c>
      <c r="AE82">
        <f t="shared" si="43"/>
        <v>57587.232437693739</v>
      </c>
    </row>
    <row r="83" spans="2:31" x14ac:dyDescent="0.3">
      <c r="B83" s="3" t="s">
        <v>45</v>
      </c>
      <c r="C83" s="3">
        <v>75</v>
      </c>
      <c r="D83" s="3">
        <v>75</v>
      </c>
      <c r="E83" s="10">
        <v>36.4</v>
      </c>
      <c r="F83" s="9">
        <f t="shared" si="27"/>
        <v>10.111111111111111</v>
      </c>
      <c r="G83" s="17">
        <f t="shared" si="44"/>
        <v>0.26388888888888867</v>
      </c>
      <c r="H83" s="17">
        <f t="shared" si="45"/>
        <v>0.94999999999999929</v>
      </c>
      <c r="I83">
        <f t="shared" si="24"/>
        <v>486.8749999999996</v>
      </c>
      <c r="J83">
        <f t="shared" si="25"/>
        <v>34.197462962962952</v>
      </c>
      <c r="K83">
        <f t="shared" si="26"/>
        <v>235.29284999999999</v>
      </c>
      <c r="L83">
        <f t="shared" si="28"/>
        <v>756.36531296296243</v>
      </c>
      <c r="M83" s="19">
        <f t="shared" si="29"/>
        <v>7647.6937199588419</v>
      </c>
      <c r="N83" s="28">
        <f t="shared" si="30"/>
        <v>7647.6937199588419</v>
      </c>
      <c r="O83">
        <f t="shared" si="31"/>
        <v>0</v>
      </c>
      <c r="P83" s="18">
        <f t="shared" si="46"/>
        <v>307853.59325916925</v>
      </c>
      <c r="Q83" s="18">
        <f t="shared" si="47"/>
        <v>-96130.911944862411</v>
      </c>
      <c r="R83" s="17">
        <f t="shared" si="32"/>
        <v>96130.911944862411</v>
      </c>
      <c r="S83" s="17">
        <f t="shared" si="33"/>
        <v>7647.6937199588419</v>
      </c>
      <c r="T83">
        <f t="shared" si="34"/>
        <v>0</v>
      </c>
      <c r="U83">
        <f t="shared" si="35"/>
        <v>116889.47410112525</v>
      </c>
      <c r="V83">
        <f t="shared" si="36"/>
        <v>0</v>
      </c>
      <c r="W83">
        <f t="shared" si="37"/>
        <v>0</v>
      </c>
      <c r="X83">
        <f t="shared" si="38"/>
        <v>0</v>
      </c>
      <c r="Y83">
        <f t="shared" si="39"/>
        <v>0</v>
      </c>
      <c r="Z83">
        <f t="shared" si="40"/>
        <v>0</v>
      </c>
      <c r="AA83">
        <f t="shared" si="40"/>
        <v>0</v>
      </c>
      <c r="AB83">
        <f t="shared" si="40"/>
        <v>0</v>
      </c>
      <c r="AC83">
        <f t="shared" si="41"/>
        <v>0</v>
      </c>
      <c r="AD83">
        <f t="shared" si="42"/>
        <v>0</v>
      </c>
      <c r="AE83">
        <f t="shared" si="43"/>
        <v>57587.232437693739</v>
      </c>
    </row>
    <row r="84" spans="2:31" x14ac:dyDescent="0.3">
      <c r="B84" s="3" t="s">
        <v>45</v>
      </c>
      <c r="C84" s="3">
        <v>76</v>
      </c>
      <c r="D84" s="3">
        <v>76</v>
      </c>
      <c r="E84" s="10">
        <v>37.4</v>
      </c>
      <c r="F84" s="9">
        <f t="shared" si="27"/>
        <v>10.388888888888889</v>
      </c>
      <c r="G84" s="17">
        <f t="shared" si="44"/>
        <v>0.29166666666666685</v>
      </c>
      <c r="H84" s="17">
        <f t="shared" si="45"/>
        <v>1.0500000000000007</v>
      </c>
      <c r="I84">
        <f t="shared" si="24"/>
        <v>538.12500000000034</v>
      </c>
      <c r="J84">
        <f t="shared" si="25"/>
        <v>36.102254629629634</v>
      </c>
      <c r="K84">
        <f t="shared" si="26"/>
        <v>235.29284999999999</v>
      </c>
      <c r="L84">
        <f t="shared" si="28"/>
        <v>809.52010462962994</v>
      </c>
      <c r="M84" s="19">
        <f t="shared" si="29"/>
        <v>8410.0144203189338</v>
      </c>
      <c r="N84" s="28">
        <f t="shared" si="30"/>
        <v>8410.0144203189338</v>
      </c>
      <c r="O84">
        <f t="shared" si="31"/>
        <v>0</v>
      </c>
      <c r="P84" s="18">
        <f t="shared" si="46"/>
        <v>316263.6076794882</v>
      </c>
      <c r="Q84" s="18">
        <f t="shared" si="47"/>
        <v>-96130.911944862411</v>
      </c>
      <c r="R84" s="17">
        <f t="shared" si="32"/>
        <v>96130.911944862411</v>
      </c>
      <c r="S84" s="17">
        <f t="shared" si="33"/>
        <v>8410.0144203189338</v>
      </c>
      <c r="T84">
        <f t="shared" si="34"/>
        <v>0</v>
      </c>
      <c r="U84">
        <f t="shared" si="35"/>
        <v>125299.48852144417</v>
      </c>
      <c r="V84">
        <f t="shared" si="36"/>
        <v>0</v>
      </c>
      <c r="W84">
        <f t="shared" si="37"/>
        <v>0</v>
      </c>
      <c r="X84">
        <f t="shared" si="38"/>
        <v>0</v>
      </c>
      <c r="Y84">
        <f t="shared" si="39"/>
        <v>0</v>
      </c>
      <c r="Z84">
        <f t="shared" si="40"/>
        <v>0</v>
      </c>
      <c r="AA84">
        <f t="shared" si="40"/>
        <v>0</v>
      </c>
      <c r="AB84">
        <f t="shared" si="40"/>
        <v>0</v>
      </c>
      <c r="AC84">
        <f t="shared" si="41"/>
        <v>0</v>
      </c>
      <c r="AD84">
        <f t="shared" si="42"/>
        <v>0</v>
      </c>
      <c r="AE84">
        <f t="shared" si="43"/>
        <v>57587.232437693739</v>
      </c>
    </row>
    <row r="85" spans="2:31" x14ac:dyDescent="0.3">
      <c r="B85" s="3" t="s">
        <v>45</v>
      </c>
      <c r="C85" s="3">
        <v>77</v>
      </c>
      <c r="D85" s="3">
        <v>77</v>
      </c>
      <c r="E85" s="10">
        <v>38.5</v>
      </c>
      <c r="F85" s="9">
        <f t="shared" si="27"/>
        <v>10.694444444444445</v>
      </c>
      <c r="G85" s="17">
        <f t="shared" si="44"/>
        <v>0.26388888888888867</v>
      </c>
      <c r="H85" s="17">
        <f t="shared" si="45"/>
        <v>0.94999999999999929</v>
      </c>
      <c r="I85">
        <f t="shared" si="24"/>
        <v>486.8749999999996</v>
      </c>
      <c r="J85">
        <f t="shared" si="25"/>
        <v>38.257146990740736</v>
      </c>
      <c r="K85">
        <f t="shared" si="26"/>
        <v>235.29284999999999</v>
      </c>
      <c r="L85">
        <f t="shared" si="28"/>
        <v>760.42499699074028</v>
      </c>
      <c r="M85" s="19">
        <f t="shared" si="29"/>
        <v>8132.3228844843061</v>
      </c>
      <c r="N85" s="28">
        <f t="shared" si="30"/>
        <v>8132.3228844843061</v>
      </c>
      <c r="O85">
        <f t="shared" si="31"/>
        <v>0</v>
      </c>
      <c r="P85" s="18">
        <f t="shared" si="46"/>
        <v>324395.93056397251</v>
      </c>
      <c r="Q85" s="18">
        <f t="shared" si="47"/>
        <v>-96130.911944862411</v>
      </c>
      <c r="R85" s="17">
        <f t="shared" si="32"/>
        <v>96130.911944862411</v>
      </c>
      <c r="S85" s="17">
        <f t="shared" si="33"/>
        <v>8132.3228844843061</v>
      </c>
      <c r="T85">
        <f t="shared" si="34"/>
        <v>0</v>
      </c>
      <c r="U85">
        <f t="shared" si="35"/>
        <v>133431.81140592849</v>
      </c>
      <c r="V85">
        <f t="shared" si="36"/>
        <v>0</v>
      </c>
      <c r="W85">
        <f t="shared" si="37"/>
        <v>0</v>
      </c>
      <c r="X85">
        <f t="shared" si="38"/>
        <v>0</v>
      </c>
      <c r="Y85">
        <f t="shared" si="39"/>
        <v>0</v>
      </c>
      <c r="Z85">
        <f t="shared" si="40"/>
        <v>0</v>
      </c>
      <c r="AA85">
        <f t="shared" si="40"/>
        <v>0</v>
      </c>
      <c r="AB85">
        <f t="shared" si="40"/>
        <v>0</v>
      </c>
      <c r="AC85">
        <f t="shared" si="41"/>
        <v>0</v>
      </c>
      <c r="AD85">
        <f t="shared" si="42"/>
        <v>0</v>
      </c>
      <c r="AE85">
        <f t="shared" si="43"/>
        <v>57587.232437693739</v>
      </c>
    </row>
    <row r="86" spans="2:31" x14ac:dyDescent="0.3">
      <c r="B86" s="3" t="s">
        <v>45</v>
      </c>
      <c r="C86" s="3">
        <v>78</v>
      </c>
      <c r="D86" s="3">
        <v>78</v>
      </c>
      <c r="E86" s="10">
        <v>39.299999999999997</v>
      </c>
      <c r="F86" s="9">
        <f t="shared" si="27"/>
        <v>10.916666666666666</v>
      </c>
      <c r="G86" s="17">
        <f t="shared" si="44"/>
        <v>0.1388888888888889</v>
      </c>
      <c r="H86" s="17">
        <f t="shared" si="45"/>
        <v>0.5</v>
      </c>
      <c r="I86">
        <f t="shared" si="24"/>
        <v>256.25</v>
      </c>
      <c r="J86">
        <f t="shared" si="25"/>
        <v>39.863572916666662</v>
      </c>
      <c r="K86">
        <f t="shared" si="26"/>
        <v>235.29284999999999</v>
      </c>
      <c r="L86">
        <f t="shared" si="28"/>
        <v>531.40642291666666</v>
      </c>
      <c r="M86" s="19">
        <f t="shared" si="29"/>
        <v>5801.1867835069443</v>
      </c>
      <c r="N86" s="28">
        <f t="shared" si="30"/>
        <v>5801.1867835069443</v>
      </c>
      <c r="O86">
        <f t="shared" si="31"/>
        <v>0</v>
      </c>
      <c r="P86" s="18">
        <f t="shared" si="46"/>
        <v>330197.11734747945</v>
      </c>
      <c r="Q86" s="18">
        <f t="shared" si="47"/>
        <v>-96130.911944862411</v>
      </c>
      <c r="R86" s="17">
        <f t="shared" si="32"/>
        <v>96130.911944862411</v>
      </c>
      <c r="S86" s="17">
        <f t="shared" si="33"/>
        <v>5801.1867835069443</v>
      </c>
      <c r="T86">
        <f t="shared" si="34"/>
        <v>0</v>
      </c>
      <c r="U86">
        <f t="shared" si="35"/>
        <v>139232.99818943543</v>
      </c>
      <c r="V86">
        <f t="shared" si="36"/>
        <v>0</v>
      </c>
      <c r="W86">
        <f t="shared" si="37"/>
        <v>0</v>
      </c>
      <c r="X86">
        <f t="shared" si="38"/>
        <v>0</v>
      </c>
      <c r="Y86">
        <f t="shared" si="39"/>
        <v>0</v>
      </c>
      <c r="Z86">
        <f t="shared" si="40"/>
        <v>0</v>
      </c>
      <c r="AA86">
        <f t="shared" si="40"/>
        <v>0</v>
      </c>
      <c r="AB86">
        <f t="shared" si="40"/>
        <v>0</v>
      </c>
      <c r="AC86">
        <f t="shared" si="41"/>
        <v>0</v>
      </c>
      <c r="AD86">
        <f t="shared" si="42"/>
        <v>0</v>
      </c>
      <c r="AE86">
        <f t="shared" si="43"/>
        <v>57587.232437693739</v>
      </c>
    </row>
    <row r="87" spans="2:31" x14ac:dyDescent="0.3">
      <c r="B87" s="3" t="s">
        <v>45</v>
      </c>
      <c r="C87" s="3">
        <v>79</v>
      </c>
      <c r="D87" s="3">
        <v>79</v>
      </c>
      <c r="E87" s="10">
        <v>39.5</v>
      </c>
      <c r="F87" s="9">
        <f t="shared" si="27"/>
        <v>10.972222222222223</v>
      </c>
      <c r="G87" s="17">
        <f t="shared" si="44"/>
        <v>-4.1666666666666269E-2</v>
      </c>
      <c r="H87" s="17">
        <f t="shared" si="45"/>
        <v>-0.14999999999999858</v>
      </c>
      <c r="I87">
        <f t="shared" si="24"/>
        <v>-76.874999999999261</v>
      </c>
      <c r="J87">
        <f t="shared" si="25"/>
        <v>40.270341435185188</v>
      </c>
      <c r="K87">
        <f t="shared" si="26"/>
        <v>235.29284999999999</v>
      </c>
      <c r="L87">
        <f t="shared" si="28"/>
        <v>198.6881914351859</v>
      </c>
      <c r="M87" s="19">
        <f t="shared" si="29"/>
        <v>2180.0509893582898</v>
      </c>
      <c r="N87" s="28">
        <f t="shared" si="30"/>
        <v>2180.0509893582898</v>
      </c>
      <c r="O87">
        <f t="shared" si="31"/>
        <v>0</v>
      </c>
      <c r="P87" s="18">
        <f t="shared" si="46"/>
        <v>332377.16833683773</v>
      </c>
      <c r="Q87" s="18">
        <f t="shared" si="47"/>
        <v>-96130.911944862411</v>
      </c>
      <c r="R87" s="17">
        <f t="shared" si="32"/>
        <v>96130.911944862411</v>
      </c>
      <c r="S87" s="17">
        <f t="shared" si="33"/>
        <v>2180.0509893582898</v>
      </c>
      <c r="T87">
        <f t="shared" si="34"/>
        <v>0</v>
      </c>
      <c r="U87">
        <f t="shared" si="35"/>
        <v>141413.04917879371</v>
      </c>
      <c r="V87">
        <f t="shared" si="36"/>
        <v>0</v>
      </c>
      <c r="W87">
        <f t="shared" si="37"/>
        <v>0</v>
      </c>
      <c r="X87">
        <f t="shared" si="38"/>
        <v>0</v>
      </c>
      <c r="Y87">
        <f t="shared" si="39"/>
        <v>0</v>
      </c>
      <c r="Z87">
        <f t="shared" si="40"/>
        <v>0</v>
      </c>
      <c r="AA87">
        <f t="shared" si="40"/>
        <v>0</v>
      </c>
      <c r="AB87">
        <f t="shared" si="40"/>
        <v>0</v>
      </c>
      <c r="AC87">
        <f t="shared" si="41"/>
        <v>0</v>
      </c>
      <c r="AD87">
        <f t="shared" si="42"/>
        <v>0</v>
      </c>
      <c r="AE87">
        <f t="shared" si="43"/>
        <v>57587.232437693739</v>
      </c>
    </row>
    <row r="88" spans="2:31" x14ac:dyDescent="0.3">
      <c r="B88" s="3" t="s">
        <v>45</v>
      </c>
      <c r="C88" s="3">
        <v>80</v>
      </c>
      <c r="D88" s="3">
        <v>80</v>
      </c>
      <c r="E88" s="10">
        <v>39</v>
      </c>
      <c r="F88" s="9">
        <f t="shared" si="27"/>
        <v>10.833333333333334</v>
      </c>
      <c r="G88" s="17">
        <f t="shared" si="44"/>
        <v>-0.1388888888888889</v>
      </c>
      <c r="H88" s="17">
        <f t="shared" si="45"/>
        <v>-0.5</v>
      </c>
      <c r="I88">
        <f t="shared" si="24"/>
        <v>-256.25</v>
      </c>
      <c r="J88">
        <f t="shared" si="25"/>
        <v>39.257291666666667</v>
      </c>
      <c r="K88">
        <f t="shared" si="26"/>
        <v>235.29284999999999</v>
      </c>
      <c r="L88">
        <f t="shared" si="28"/>
        <v>18.300141666666661</v>
      </c>
      <c r="M88" s="19">
        <f t="shared" si="29"/>
        <v>198.25153472222217</v>
      </c>
      <c r="N88" s="28">
        <f t="shared" si="30"/>
        <v>198.25153472222217</v>
      </c>
      <c r="O88">
        <f t="shared" si="31"/>
        <v>0</v>
      </c>
      <c r="P88" s="18">
        <f t="shared" si="46"/>
        <v>332575.41987155995</v>
      </c>
      <c r="Q88" s="18">
        <f t="shared" si="47"/>
        <v>-96130.911944862411</v>
      </c>
      <c r="R88" s="17">
        <f t="shared" si="32"/>
        <v>96130.911944862411</v>
      </c>
      <c r="S88" s="17">
        <f t="shared" si="33"/>
        <v>198.25153472222217</v>
      </c>
      <c r="T88">
        <f t="shared" si="34"/>
        <v>0</v>
      </c>
      <c r="U88">
        <f t="shared" si="35"/>
        <v>141611.30071351593</v>
      </c>
      <c r="V88">
        <f t="shared" si="36"/>
        <v>0</v>
      </c>
      <c r="W88">
        <f t="shared" si="37"/>
        <v>0</v>
      </c>
      <c r="X88">
        <f t="shared" si="38"/>
        <v>0</v>
      </c>
      <c r="Y88">
        <f t="shared" si="39"/>
        <v>0</v>
      </c>
      <c r="Z88">
        <f t="shared" si="40"/>
        <v>0</v>
      </c>
      <c r="AA88">
        <f t="shared" si="40"/>
        <v>0</v>
      </c>
      <c r="AB88">
        <f t="shared" si="40"/>
        <v>0</v>
      </c>
      <c r="AC88">
        <f t="shared" si="41"/>
        <v>0</v>
      </c>
      <c r="AD88">
        <f t="shared" si="42"/>
        <v>0</v>
      </c>
      <c r="AE88">
        <f t="shared" si="43"/>
        <v>57587.232437693739</v>
      </c>
    </row>
    <row r="89" spans="2:31" x14ac:dyDescent="0.3">
      <c r="B89" s="3" t="s">
        <v>45</v>
      </c>
      <c r="C89" s="3">
        <v>81</v>
      </c>
      <c r="D89" s="3">
        <v>81</v>
      </c>
      <c r="E89" s="10">
        <v>38.5</v>
      </c>
      <c r="F89" s="9">
        <f t="shared" si="27"/>
        <v>10.694444444444445</v>
      </c>
      <c r="G89" s="17">
        <f t="shared" si="44"/>
        <v>-0.23611111111111149</v>
      </c>
      <c r="H89" s="17">
        <f t="shared" si="45"/>
        <v>-0.85000000000000142</v>
      </c>
      <c r="I89">
        <f t="shared" si="24"/>
        <v>-435.62500000000068</v>
      </c>
      <c r="J89">
        <f t="shared" si="25"/>
        <v>38.257146990740736</v>
      </c>
      <c r="K89">
        <f t="shared" si="26"/>
        <v>235.29284999999999</v>
      </c>
      <c r="L89">
        <f t="shared" si="28"/>
        <v>-162.07500300925994</v>
      </c>
      <c r="M89" s="19">
        <f t="shared" si="29"/>
        <v>-1733.3021155156966</v>
      </c>
      <c r="N89" s="28">
        <f t="shared" si="30"/>
        <v>0</v>
      </c>
      <c r="O89">
        <f t="shared" si="31"/>
        <v>-1733.3021155156966</v>
      </c>
      <c r="P89" s="18">
        <f t="shared" si="46"/>
        <v>332575.41987155995</v>
      </c>
      <c r="Q89" s="18">
        <f t="shared" si="47"/>
        <v>-97864.214060378115</v>
      </c>
      <c r="R89" s="17">
        <f t="shared" si="32"/>
        <v>97864.214060378115</v>
      </c>
      <c r="S89" s="17">
        <f t="shared" si="33"/>
        <v>0</v>
      </c>
      <c r="T89">
        <f t="shared" si="34"/>
        <v>1733.3021155156966</v>
      </c>
      <c r="U89">
        <f t="shared" si="35"/>
        <v>0</v>
      </c>
      <c r="V89">
        <f t="shared" si="36"/>
        <v>1733.3021155156966</v>
      </c>
      <c r="W89">
        <f t="shared" si="37"/>
        <v>1733.3021155156966</v>
      </c>
      <c r="X89">
        <f t="shared" si="38"/>
        <v>1698.6360732053827</v>
      </c>
      <c r="Y89">
        <f t="shared" si="39"/>
        <v>1571.2383677149789</v>
      </c>
      <c r="Z89">
        <f t="shared" si="40"/>
        <v>1414.114530943481</v>
      </c>
      <c r="AA89">
        <f t="shared" si="40"/>
        <v>1272.703077849133</v>
      </c>
      <c r="AB89">
        <f t="shared" si="40"/>
        <v>1145.4327700642198</v>
      </c>
      <c r="AC89">
        <f t="shared" si="41"/>
        <v>1059.5253123094033</v>
      </c>
      <c r="AD89">
        <f t="shared" si="42"/>
        <v>1038.3348060632152</v>
      </c>
      <c r="AE89">
        <f t="shared" si="43"/>
        <v>58625.567243756952</v>
      </c>
    </row>
    <row r="90" spans="2:31" x14ac:dyDescent="0.3">
      <c r="B90" s="3" t="s">
        <v>45</v>
      </c>
      <c r="C90" s="3">
        <v>82</v>
      </c>
      <c r="D90" s="3">
        <v>82</v>
      </c>
      <c r="E90" s="10">
        <v>37.299999999999997</v>
      </c>
      <c r="F90" s="9">
        <f t="shared" si="27"/>
        <v>10.361111111111111</v>
      </c>
      <c r="G90" s="17">
        <f t="shared" si="44"/>
        <v>-0.20833333333333331</v>
      </c>
      <c r="H90" s="17">
        <f t="shared" si="45"/>
        <v>-0.75</v>
      </c>
      <c r="I90">
        <f t="shared" si="24"/>
        <v>-384.37499999999994</v>
      </c>
      <c r="J90">
        <f t="shared" si="25"/>
        <v>35.909452546296286</v>
      </c>
      <c r="K90">
        <f t="shared" si="26"/>
        <v>235.29284999999999</v>
      </c>
      <c r="L90">
        <f t="shared" si="28"/>
        <v>-113.17269745370368</v>
      </c>
      <c r="M90" s="19">
        <f t="shared" si="29"/>
        <v>-1172.5948930619852</v>
      </c>
      <c r="N90" s="28">
        <f t="shared" si="30"/>
        <v>0</v>
      </c>
      <c r="O90">
        <f t="shared" si="31"/>
        <v>-1172.5948930619852</v>
      </c>
      <c r="P90" s="18">
        <f t="shared" si="46"/>
        <v>332575.41987155995</v>
      </c>
      <c r="Q90" s="18">
        <f t="shared" si="47"/>
        <v>-99036.808953440108</v>
      </c>
      <c r="R90" s="17">
        <f t="shared" si="32"/>
        <v>99036.808953440108</v>
      </c>
      <c r="S90" s="17">
        <f t="shared" si="33"/>
        <v>0</v>
      </c>
      <c r="T90">
        <f t="shared" si="34"/>
        <v>1172.5948930619852</v>
      </c>
      <c r="U90">
        <f t="shared" si="35"/>
        <v>0</v>
      </c>
      <c r="V90">
        <f t="shared" si="36"/>
        <v>2905.8970085776818</v>
      </c>
      <c r="W90">
        <f t="shared" si="37"/>
        <v>1172.5948930619852</v>
      </c>
      <c r="X90">
        <f t="shared" si="38"/>
        <v>1149.1429952007454</v>
      </c>
      <c r="Y90">
        <f t="shared" si="39"/>
        <v>1062.9572705606895</v>
      </c>
      <c r="Z90">
        <f t="shared" si="40"/>
        <v>956.66154350462057</v>
      </c>
      <c r="AA90">
        <f t="shared" si="40"/>
        <v>860.99538915415849</v>
      </c>
      <c r="AB90">
        <f t="shared" si="40"/>
        <v>774.8958502387427</v>
      </c>
      <c r="AC90">
        <f t="shared" si="41"/>
        <v>716.77866147083705</v>
      </c>
      <c r="AD90">
        <f t="shared" si="42"/>
        <v>702.44308824142024</v>
      </c>
      <c r="AE90">
        <f t="shared" si="43"/>
        <v>59328.010331998375</v>
      </c>
    </row>
    <row r="91" spans="2:31" x14ac:dyDescent="0.3">
      <c r="B91" s="3" t="s">
        <v>45</v>
      </c>
      <c r="C91" s="3">
        <v>83</v>
      </c>
      <c r="D91" s="3">
        <v>83</v>
      </c>
      <c r="E91" s="10">
        <v>37</v>
      </c>
      <c r="F91" s="9">
        <f t="shared" si="27"/>
        <v>10.277777777777779</v>
      </c>
      <c r="G91" s="17">
        <f t="shared" si="44"/>
        <v>-8.3333333333332538E-2</v>
      </c>
      <c r="H91" s="17">
        <f t="shared" si="45"/>
        <v>-0.29999999999999716</v>
      </c>
      <c r="I91">
        <f t="shared" si="24"/>
        <v>-153.74999999999852</v>
      </c>
      <c r="J91">
        <f t="shared" si="25"/>
        <v>35.334143518518523</v>
      </c>
      <c r="K91">
        <f t="shared" si="26"/>
        <v>235.29284999999999</v>
      </c>
      <c r="L91">
        <f t="shared" si="28"/>
        <v>116.87699351851998</v>
      </c>
      <c r="M91" s="19">
        <f t="shared" si="29"/>
        <v>1201.235766718122</v>
      </c>
      <c r="N91" s="28">
        <f t="shared" si="30"/>
        <v>1201.235766718122</v>
      </c>
      <c r="O91">
        <f t="shared" si="31"/>
        <v>0</v>
      </c>
      <c r="P91" s="18">
        <f t="shared" si="46"/>
        <v>333776.65563827805</v>
      </c>
      <c r="Q91" s="18">
        <f t="shared" si="47"/>
        <v>-99036.808953440108</v>
      </c>
      <c r="R91" s="17">
        <f t="shared" si="32"/>
        <v>99036.808953440108</v>
      </c>
      <c r="S91" s="17">
        <f t="shared" si="33"/>
        <v>1201.235766718122</v>
      </c>
      <c r="T91">
        <f t="shared" si="34"/>
        <v>0</v>
      </c>
      <c r="U91">
        <f t="shared" si="35"/>
        <v>1201.235766718122</v>
      </c>
      <c r="V91">
        <f t="shared" si="36"/>
        <v>0</v>
      </c>
      <c r="W91">
        <f t="shared" si="37"/>
        <v>0</v>
      </c>
      <c r="X91">
        <f t="shared" si="38"/>
        <v>0</v>
      </c>
      <c r="Y91">
        <f t="shared" si="39"/>
        <v>0</v>
      </c>
      <c r="Z91">
        <f t="shared" si="40"/>
        <v>0</v>
      </c>
      <c r="AA91">
        <f t="shared" si="40"/>
        <v>0</v>
      </c>
      <c r="AB91">
        <f t="shared" si="40"/>
        <v>0</v>
      </c>
      <c r="AC91">
        <f t="shared" si="41"/>
        <v>0</v>
      </c>
      <c r="AD91">
        <f t="shared" si="42"/>
        <v>0</v>
      </c>
      <c r="AE91">
        <f t="shared" si="43"/>
        <v>59328.010331998375</v>
      </c>
    </row>
    <row r="92" spans="2:31" x14ac:dyDescent="0.3">
      <c r="B92" s="3" t="s">
        <v>45</v>
      </c>
      <c r="C92" s="3">
        <v>84</v>
      </c>
      <c r="D92" s="3">
        <v>84</v>
      </c>
      <c r="E92" s="10">
        <v>36.700000000000003</v>
      </c>
      <c r="F92" s="9">
        <f t="shared" si="27"/>
        <v>10.194444444444446</v>
      </c>
      <c r="G92" s="17">
        <f t="shared" si="44"/>
        <v>-0.15277777777777798</v>
      </c>
      <c r="H92" s="17">
        <f t="shared" si="45"/>
        <v>-0.55000000000000071</v>
      </c>
      <c r="I92">
        <f t="shared" si="24"/>
        <v>-281.8750000000004</v>
      </c>
      <c r="J92">
        <f t="shared" si="25"/>
        <v>34.763480324074081</v>
      </c>
      <c r="K92">
        <f t="shared" si="26"/>
        <v>235.29284999999999</v>
      </c>
      <c r="L92">
        <f t="shared" si="28"/>
        <v>-11.818669675926344</v>
      </c>
      <c r="M92" s="19">
        <f t="shared" si="29"/>
        <v>-120.48477141847137</v>
      </c>
      <c r="N92" s="28">
        <f t="shared" si="30"/>
        <v>0</v>
      </c>
      <c r="O92">
        <f t="shared" si="31"/>
        <v>-120.48477141847137</v>
      </c>
      <c r="P92" s="18">
        <f t="shared" si="46"/>
        <v>333776.65563827805</v>
      </c>
      <c r="Q92" s="18">
        <f t="shared" si="47"/>
        <v>-99157.29372485858</v>
      </c>
      <c r="R92" s="17">
        <f t="shared" si="32"/>
        <v>99157.29372485858</v>
      </c>
      <c r="S92" s="17">
        <f t="shared" si="33"/>
        <v>0</v>
      </c>
      <c r="T92">
        <f t="shared" si="34"/>
        <v>120.48477141847137</v>
      </c>
      <c r="U92">
        <f t="shared" si="35"/>
        <v>0</v>
      </c>
      <c r="V92">
        <f t="shared" si="36"/>
        <v>120.48477141847137</v>
      </c>
      <c r="W92">
        <f t="shared" si="37"/>
        <v>120.48477141847137</v>
      </c>
      <c r="X92">
        <f t="shared" si="38"/>
        <v>118.07507599010194</v>
      </c>
      <c r="Y92">
        <f t="shared" si="39"/>
        <v>109.21944529084429</v>
      </c>
      <c r="Z92">
        <f t="shared" si="40"/>
        <v>98.297500761759864</v>
      </c>
      <c r="AA92">
        <f t="shared" si="40"/>
        <v>88.46775068558388</v>
      </c>
      <c r="AB92">
        <f t="shared" si="40"/>
        <v>79.620975617025493</v>
      </c>
      <c r="AC92">
        <f t="shared" si="41"/>
        <v>73.649402445748578</v>
      </c>
      <c r="AD92">
        <f t="shared" si="42"/>
        <v>72.176414396833607</v>
      </c>
      <c r="AE92">
        <f t="shared" si="43"/>
        <v>59400.186746395208</v>
      </c>
    </row>
    <row r="93" spans="2:31" x14ac:dyDescent="0.3">
      <c r="B93" s="3" t="s">
        <v>45</v>
      </c>
      <c r="C93" s="3">
        <v>85</v>
      </c>
      <c r="D93" s="3">
        <v>85</v>
      </c>
      <c r="E93" s="10">
        <v>35.9</v>
      </c>
      <c r="F93" s="9">
        <f t="shared" si="27"/>
        <v>9.9722222222222214</v>
      </c>
      <c r="G93" s="17">
        <f t="shared" si="44"/>
        <v>-0.19444444444444522</v>
      </c>
      <c r="H93" s="17">
        <f t="shared" si="45"/>
        <v>-0.70000000000000284</v>
      </c>
      <c r="I93">
        <f t="shared" si="24"/>
        <v>-358.75000000000142</v>
      </c>
      <c r="J93">
        <f t="shared" si="25"/>
        <v>33.264424768518509</v>
      </c>
      <c r="K93">
        <f t="shared" si="26"/>
        <v>235.29284999999999</v>
      </c>
      <c r="L93">
        <f t="shared" si="28"/>
        <v>-90.192725231482939</v>
      </c>
      <c r="M93" s="19">
        <f t="shared" si="29"/>
        <v>-899.42189883617698</v>
      </c>
      <c r="N93" s="28">
        <f t="shared" si="30"/>
        <v>0</v>
      </c>
      <c r="O93">
        <f t="shared" si="31"/>
        <v>-899.42189883617698</v>
      </c>
      <c r="P93" s="18">
        <f t="shared" si="46"/>
        <v>333776.65563827805</v>
      </c>
      <c r="Q93" s="18">
        <f t="shared" si="47"/>
        <v>-100056.71562369476</v>
      </c>
      <c r="R93" s="17">
        <f t="shared" si="32"/>
        <v>100056.71562369476</v>
      </c>
      <c r="S93" s="17">
        <f t="shared" si="33"/>
        <v>0</v>
      </c>
      <c r="T93">
        <f t="shared" si="34"/>
        <v>899.42189883617698</v>
      </c>
      <c r="U93">
        <f t="shared" si="35"/>
        <v>0</v>
      </c>
      <c r="V93">
        <f t="shared" si="36"/>
        <v>1019.9066702546484</v>
      </c>
      <c r="W93">
        <f t="shared" si="37"/>
        <v>899.42189883617698</v>
      </c>
      <c r="X93">
        <f t="shared" si="38"/>
        <v>881.43346085945348</v>
      </c>
      <c r="Y93">
        <f t="shared" si="39"/>
        <v>815.32595129499452</v>
      </c>
      <c r="Z93">
        <f t="shared" si="40"/>
        <v>733.79335616549508</v>
      </c>
      <c r="AA93">
        <f t="shared" si="40"/>
        <v>660.41402054894559</v>
      </c>
      <c r="AB93">
        <f t="shared" si="40"/>
        <v>594.37261849405104</v>
      </c>
      <c r="AC93">
        <f t="shared" si="41"/>
        <v>549.79467210699727</v>
      </c>
      <c r="AD93">
        <f t="shared" si="42"/>
        <v>538.79877866485731</v>
      </c>
      <c r="AE93">
        <f t="shared" si="43"/>
        <v>59938.985525060067</v>
      </c>
    </row>
    <row r="94" spans="2:31" x14ac:dyDescent="0.3">
      <c r="B94" s="3" t="s">
        <v>45</v>
      </c>
      <c r="C94" s="3">
        <v>86</v>
      </c>
      <c r="D94" s="3">
        <v>86</v>
      </c>
      <c r="E94" s="10">
        <v>35.299999999999997</v>
      </c>
      <c r="F94" s="9">
        <f t="shared" si="27"/>
        <v>9.8055555555555554</v>
      </c>
      <c r="G94" s="17">
        <f t="shared" si="44"/>
        <v>-0.18055555555555516</v>
      </c>
      <c r="H94" s="17">
        <f t="shared" si="45"/>
        <v>-0.64999999999999858</v>
      </c>
      <c r="I94">
        <f t="shared" si="24"/>
        <v>-333.12499999999926</v>
      </c>
      <c r="J94">
        <f t="shared" si="25"/>
        <v>32.1618136574074</v>
      </c>
      <c r="K94">
        <f t="shared" si="26"/>
        <v>235.29284999999999</v>
      </c>
      <c r="L94">
        <f t="shared" si="28"/>
        <v>-65.670336342591895</v>
      </c>
      <c r="M94" s="19">
        <f t="shared" si="29"/>
        <v>-643.93413135930382</v>
      </c>
      <c r="N94" s="28">
        <f t="shared" si="30"/>
        <v>0</v>
      </c>
      <c r="O94">
        <f t="shared" si="31"/>
        <v>-643.93413135930382</v>
      </c>
      <c r="P94" s="18">
        <f t="shared" si="46"/>
        <v>333776.65563827805</v>
      </c>
      <c r="Q94" s="18">
        <f t="shared" si="47"/>
        <v>-100700.64975505407</v>
      </c>
      <c r="R94" s="17">
        <f t="shared" si="32"/>
        <v>100700.64975505407</v>
      </c>
      <c r="S94" s="17">
        <f t="shared" si="33"/>
        <v>0</v>
      </c>
      <c r="T94">
        <f t="shared" si="34"/>
        <v>643.93413135930382</v>
      </c>
      <c r="U94">
        <f t="shared" si="35"/>
        <v>0</v>
      </c>
      <c r="V94">
        <f t="shared" si="36"/>
        <v>1663.8408016139522</v>
      </c>
      <c r="W94">
        <f t="shared" si="37"/>
        <v>643.93413135930382</v>
      </c>
      <c r="X94">
        <f t="shared" si="38"/>
        <v>631.05544873211772</v>
      </c>
      <c r="Y94">
        <f t="shared" si="39"/>
        <v>583.72629007720889</v>
      </c>
      <c r="Z94">
        <f t="shared" si="40"/>
        <v>525.353661069488</v>
      </c>
      <c r="AA94">
        <f t="shared" si="40"/>
        <v>472.8182949625392</v>
      </c>
      <c r="AB94">
        <f t="shared" si="40"/>
        <v>425.53646546628528</v>
      </c>
      <c r="AC94">
        <f t="shared" si="41"/>
        <v>393.62123055631389</v>
      </c>
      <c r="AD94">
        <f t="shared" si="42"/>
        <v>385.7488059451876</v>
      </c>
      <c r="AE94">
        <f t="shared" si="43"/>
        <v>60324.734331005253</v>
      </c>
    </row>
    <row r="95" spans="2:31" x14ac:dyDescent="0.3">
      <c r="B95" s="3" t="s">
        <v>45</v>
      </c>
      <c r="C95" s="3">
        <v>87</v>
      </c>
      <c r="D95" s="3">
        <v>87</v>
      </c>
      <c r="E95" s="10">
        <v>34.6</v>
      </c>
      <c r="F95" s="9">
        <f t="shared" si="27"/>
        <v>9.6111111111111125</v>
      </c>
      <c r="G95" s="17">
        <f t="shared" si="44"/>
        <v>-0.15277777777777699</v>
      </c>
      <c r="H95" s="17">
        <f t="shared" si="45"/>
        <v>-0.54999999999999716</v>
      </c>
      <c r="I95">
        <f t="shared" si="24"/>
        <v>-281.87499999999852</v>
      </c>
      <c r="J95">
        <f t="shared" si="25"/>
        <v>30.898921296296301</v>
      </c>
      <c r="K95">
        <f t="shared" si="26"/>
        <v>235.29284999999999</v>
      </c>
      <c r="L95">
        <f t="shared" si="28"/>
        <v>-15.683228703702241</v>
      </c>
      <c r="M95" s="19">
        <f t="shared" si="29"/>
        <v>-150.73325365224935</v>
      </c>
      <c r="N95" s="28">
        <f t="shared" si="30"/>
        <v>0</v>
      </c>
      <c r="O95">
        <f t="shared" si="31"/>
        <v>-150.73325365224935</v>
      </c>
      <c r="P95" s="18">
        <f t="shared" si="46"/>
        <v>333776.65563827805</v>
      </c>
      <c r="Q95" s="18">
        <f t="shared" si="47"/>
        <v>-100851.38300870631</v>
      </c>
      <c r="R95" s="17">
        <f t="shared" si="32"/>
        <v>100851.38300870631</v>
      </c>
      <c r="S95" s="17">
        <f t="shared" si="33"/>
        <v>0</v>
      </c>
      <c r="T95">
        <f t="shared" si="34"/>
        <v>150.73325365224935</v>
      </c>
      <c r="U95">
        <f t="shared" si="35"/>
        <v>0</v>
      </c>
      <c r="V95">
        <f t="shared" si="36"/>
        <v>1814.5740552662014</v>
      </c>
      <c r="W95">
        <f t="shared" si="37"/>
        <v>150.73325365224935</v>
      </c>
      <c r="X95">
        <f t="shared" si="38"/>
        <v>147.71858857920435</v>
      </c>
      <c r="Y95">
        <f t="shared" si="39"/>
        <v>136.63969443576403</v>
      </c>
      <c r="Z95">
        <f t="shared" si="40"/>
        <v>122.97572499218762</v>
      </c>
      <c r="AA95">
        <f t="shared" si="40"/>
        <v>110.67815249296886</v>
      </c>
      <c r="AB95">
        <f t="shared" si="40"/>
        <v>99.610337243671978</v>
      </c>
      <c r="AC95">
        <f t="shared" si="41"/>
        <v>92.139561950396583</v>
      </c>
      <c r="AD95">
        <f t="shared" si="42"/>
        <v>90.296770711388646</v>
      </c>
      <c r="AE95">
        <f t="shared" si="43"/>
        <v>60415.031101716639</v>
      </c>
    </row>
    <row r="96" spans="2:31" x14ac:dyDescent="0.3">
      <c r="B96" s="3" t="s">
        <v>45</v>
      </c>
      <c r="C96" s="3">
        <v>88</v>
      </c>
      <c r="D96" s="3">
        <v>88</v>
      </c>
      <c r="E96" s="10">
        <v>34.200000000000003</v>
      </c>
      <c r="F96" s="9">
        <f t="shared" si="27"/>
        <v>9.5000000000000018</v>
      </c>
      <c r="G96" s="17">
        <f t="shared" si="44"/>
        <v>-0.37500000000000039</v>
      </c>
      <c r="H96" s="17">
        <f t="shared" si="45"/>
        <v>-1.3500000000000014</v>
      </c>
      <c r="I96">
        <f t="shared" si="24"/>
        <v>-691.87500000000068</v>
      </c>
      <c r="J96">
        <f t="shared" si="25"/>
        <v>30.188625000000005</v>
      </c>
      <c r="K96">
        <f t="shared" si="26"/>
        <v>235.29284999999999</v>
      </c>
      <c r="L96">
        <f t="shared" si="28"/>
        <v>-426.39352500000069</v>
      </c>
      <c r="M96" s="19">
        <f t="shared" si="29"/>
        <v>-4050.7384875000075</v>
      </c>
      <c r="N96" s="28">
        <f t="shared" si="30"/>
        <v>0</v>
      </c>
      <c r="O96">
        <f t="shared" si="31"/>
        <v>-4050.7384875000075</v>
      </c>
      <c r="P96" s="18">
        <f t="shared" si="46"/>
        <v>333776.65563827805</v>
      </c>
      <c r="Q96" s="18">
        <f t="shared" si="47"/>
        <v>-104902.12149620632</v>
      </c>
      <c r="R96" s="17">
        <f t="shared" si="32"/>
        <v>104902.12149620632</v>
      </c>
      <c r="S96" s="17">
        <f t="shared" si="33"/>
        <v>0</v>
      </c>
      <c r="T96">
        <f t="shared" si="34"/>
        <v>4050.7384875000075</v>
      </c>
      <c r="U96">
        <f t="shared" si="35"/>
        <v>0</v>
      </c>
      <c r="V96">
        <f t="shared" si="36"/>
        <v>5865.3125427662089</v>
      </c>
      <c r="W96">
        <f t="shared" si="37"/>
        <v>4050.7384875000075</v>
      </c>
      <c r="X96">
        <f t="shared" si="38"/>
        <v>3969.7237177500074</v>
      </c>
      <c r="Y96">
        <f t="shared" si="39"/>
        <v>3671.9944389187572</v>
      </c>
      <c r="Z96">
        <f t="shared" si="40"/>
        <v>3304.7949950268817</v>
      </c>
      <c r="AA96">
        <f t="shared" si="40"/>
        <v>2974.3154955241935</v>
      </c>
      <c r="AB96">
        <f t="shared" si="40"/>
        <v>2676.8839459717742</v>
      </c>
      <c r="AC96">
        <f t="shared" si="41"/>
        <v>2476.1176500238912</v>
      </c>
      <c r="AD96">
        <f t="shared" si="42"/>
        <v>2426.5952970234134</v>
      </c>
      <c r="AE96">
        <f t="shared" si="43"/>
        <v>62841.626398740053</v>
      </c>
    </row>
    <row r="97" spans="2:31" x14ac:dyDescent="0.3">
      <c r="B97" s="3" t="s">
        <v>45</v>
      </c>
      <c r="C97" s="3">
        <v>89</v>
      </c>
      <c r="D97" s="3">
        <v>89</v>
      </c>
      <c r="E97" s="10">
        <v>31.9</v>
      </c>
      <c r="F97" s="9">
        <f t="shared" si="27"/>
        <v>8.8611111111111107</v>
      </c>
      <c r="G97" s="17">
        <f t="shared" si="44"/>
        <v>-0.95833333333333359</v>
      </c>
      <c r="H97" s="17">
        <f t="shared" si="45"/>
        <v>-3.4500000000000011</v>
      </c>
      <c r="I97">
        <f t="shared" si="24"/>
        <v>-1768.1250000000005</v>
      </c>
      <c r="J97">
        <f t="shared" si="25"/>
        <v>26.264702546296292</v>
      </c>
      <c r="K97">
        <f t="shared" si="26"/>
        <v>235.29284999999999</v>
      </c>
      <c r="L97">
        <f t="shared" si="28"/>
        <v>-1506.5674474537041</v>
      </c>
      <c r="M97" s="19">
        <f t="shared" si="29"/>
        <v>-13349.861548270321</v>
      </c>
      <c r="N97" s="28">
        <f t="shared" si="30"/>
        <v>0</v>
      </c>
      <c r="O97">
        <f t="shared" si="31"/>
        <v>-13349.861548270321</v>
      </c>
      <c r="P97" s="18">
        <f t="shared" si="46"/>
        <v>333776.65563827805</v>
      </c>
      <c r="Q97" s="18">
        <f t="shared" si="47"/>
        <v>-118251.98304447664</v>
      </c>
      <c r="R97" s="17">
        <f t="shared" si="32"/>
        <v>118251.98304447664</v>
      </c>
      <c r="S97" s="17">
        <f t="shared" si="33"/>
        <v>0</v>
      </c>
      <c r="T97">
        <f t="shared" si="34"/>
        <v>13349.861548270321</v>
      </c>
      <c r="U97">
        <f t="shared" si="35"/>
        <v>0</v>
      </c>
      <c r="V97">
        <f t="shared" si="36"/>
        <v>19215.17409103653</v>
      </c>
      <c r="W97">
        <f t="shared" si="37"/>
        <v>13349.861548270321</v>
      </c>
      <c r="X97">
        <f t="shared" si="38"/>
        <v>13082.864317304915</v>
      </c>
      <c r="Y97">
        <f t="shared" si="39"/>
        <v>12101.649493507048</v>
      </c>
      <c r="Z97">
        <f t="shared" si="40"/>
        <v>10891.484544156343</v>
      </c>
      <c r="AA97">
        <f t="shared" si="40"/>
        <v>9802.3360897407092</v>
      </c>
      <c r="AB97">
        <f t="shared" si="40"/>
        <v>8822.1024807666381</v>
      </c>
      <c r="AC97">
        <f t="shared" si="41"/>
        <v>8160.4447947091403</v>
      </c>
      <c r="AD97">
        <f t="shared" si="42"/>
        <v>7997.2358988149572</v>
      </c>
      <c r="AE97">
        <f t="shared" si="43"/>
        <v>70838.86229755501</v>
      </c>
    </row>
    <row r="98" spans="2:31" x14ac:dyDescent="0.3">
      <c r="B98" s="3" t="s">
        <v>45</v>
      </c>
      <c r="C98" s="3">
        <v>90</v>
      </c>
      <c r="D98" s="3">
        <v>90</v>
      </c>
      <c r="E98" s="10">
        <v>27.3</v>
      </c>
      <c r="F98" s="9">
        <f t="shared" si="27"/>
        <v>7.5833333333333339</v>
      </c>
      <c r="G98" s="17">
        <f t="shared" si="44"/>
        <v>-1.3749999999999998</v>
      </c>
      <c r="H98" s="17">
        <f t="shared" si="45"/>
        <v>-4.9499999999999993</v>
      </c>
      <c r="I98">
        <f t="shared" si="24"/>
        <v>-2536.8749999999995</v>
      </c>
      <c r="J98">
        <f t="shared" si="25"/>
        <v>19.236072916666668</v>
      </c>
      <c r="K98">
        <f t="shared" si="26"/>
        <v>235.29284999999999</v>
      </c>
      <c r="L98">
        <f t="shared" si="28"/>
        <v>-2282.3460770833331</v>
      </c>
      <c r="M98" s="19">
        <f t="shared" si="29"/>
        <v>-17307.791084548611</v>
      </c>
      <c r="N98" s="28">
        <f t="shared" si="30"/>
        <v>0</v>
      </c>
      <c r="O98">
        <f t="shared" si="31"/>
        <v>-17307.791084548611</v>
      </c>
      <c r="P98" s="18">
        <f t="shared" si="46"/>
        <v>333776.65563827805</v>
      </c>
      <c r="Q98" s="18">
        <f t="shared" si="47"/>
        <v>-135559.77412902526</v>
      </c>
      <c r="R98" s="17">
        <f t="shared" si="32"/>
        <v>135559.77412902526</v>
      </c>
      <c r="S98" s="17">
        <f t="shared" si="33"/>
        <v>0</v>
      </c>
      <c r="T98">
        <f t="shared" si="34"/>
        <v>17307.791084548611</v>
      </c>
      <c r="U98">
        <f t="shared" si="35"/>
        <v>0</v>
      </c>
      <c r="V98">
        <f t="shared" si="36"/>
        <v>36522.965175585137</v>
      </c>
      <c r="W98">
        <f t="shared" si="37"/>
        <v>17307.791084548611</v>
      </c>
      <c r="X98">
        <f t="shared" si="38"/>
        <v>16961.635262857639</v>
      </c>
      <c r="Y98">
        <f t="shared" si="39"/>
        <v>15689.512618143317</v>
      </c>
      <c r="Z98">
        <f t="shared" si="40"/>
        <v>14120.561356328986</v>
      </c>
      <c r="AA98">
        <f t="shared" si="40"/>
        <v>12708.505220696088</v>
      </c>
      <c r="AB98">
        <f t="shared" si="40"/>
        <v>11437.65469862648</v>
      </c>
      <c r="AC98">
        <f t="shared" si="41"/>
        <v>10579.830596229494</v>
      </c>
      <c r="AD98">
        <f t="shared" si="42"/>
        <v>10368.233984304905</v>
      </c>
      <c r="AE98">
        <f t="shared" si="43"/>
        <v>81207.096281859907</v>
      </c>
    </row>
    <row r="99" spans="2:31" x14ac:dyDescent="0.3">
      <c r="B99" s="3" t="s">
        <v>45</v>
      </c>
      <c r="C99" s="3">
        <v>91</v>
      </c>
      <c r="D99" s="3">
        <v>91</v>
      </c>
      <c r="E99" s="10">
        <v>22</v>
      </c>
      <c r="F99" s="9">
        <f t="shared" si="27"/>
        <v>6.1111111111111116</v>
      </c>
      <c r="G99" s="17">
        <f t="shared" si="44"/>
        <v>-1.4305555555555556</v>
      </c>
      <c r="H99" s="17">
        <f t="shared" si="45"/>
        <v>-5.15</v>
      </c>
      <c r="I99">
        <f t="shared" si="24"/>
        <v>-2639.375</v>
      </c>
      <c r="J99">
        <f t="shared" si="25"/>
        <v>12.49212962962963</v>
      </c>
      <c r="K99">
        <f t="shared" si="26"/>
        <v>235.29284999999999</v>
      </c>
      <c r="L99">
        <f t="shared" si="28"/>
        <v>-2391.5900203703704</v>
      </c>
      <c r="M99" s="19">
        <f t="shared" si="29"/>
        <v>-14615.272346707821</v>
      </c>
      <c r="N99" s="28">
        <f t="shared" si="30"/>
        <v>0</v>
      </c>
      <c r="O99">
        <f t="shared" si="31"/>
        <v>-14615.272346707821</v>
      </c>
      <c r="P99" s="18">
        <f t="shared" si="46"/>
        <v>333776.65563827805</v>
      </c>
      <c r="Q99" s="18">
        <f t="shared" si="47"/>
        <v>-150175.04647573308</v>
      </c>
      <c r="R99" s="17">
        <f t="shared" si="32"/>
        <v>150175.04647573308</v>
      </c>
      <c r="S99" s="17">
        <f t="shared" si="33"/>
        <v>0</v>
      </c>
      <c r="T99">
        <f t="shared" si="34"/>
        <v>14615.272346707821</v>
      </c>
      <c r="U99">
        <f t="shared" si="35"/>
        <v>0</v>
      </c>
      <c r="V99">
        <f t="shared" si="36"/>
        <v>51138.237522292955</v>
      </c>
      <c r="W99">
        <f t="shared" si="37"/>
        <v>14615.272346707821</v>
      </c>
      <c r="X99">
        <f t="shared" si="38"/>
        <v>14322.966899773664</v>
      </c>
      <c r="Y99">
        <f t="shared" si="39"/>
        <v>13248.744382290641</v>
      </c>
      <c r="Z99">
        <f t="shared" si="40"/>
        <v>11923.869944061576</v>
      </c>
      <c r="AA99">
        <f t="shared" si="40"/>
        <v>10731.482949655419</v>
      </c>
      <c r="AB99">
        <f t="shared" si="40"/>
        <v>9658.3346546898774</v>
      </c>
      <c r="AC99">
        <f t="shared" si="41"/>
        <v>8933.9595555881369</v>
      </c>
      <c r="AD99">
        <f t="shared" si="42"/>
        <v>8755.2803644763735</v>
      </c>
      <c r="AE99">
        <f t="shared" si="43"/>
        <v>89962.376646336284</v>
      </c>
    </row>
    <row r="100" spans="2:31" x14ac:dyDescent="0.3">
      <c r="B100" s="3" t="s">
        <v>45</v>
      </c>
      <c r="C100" s="3">
        <v>92</v>
      </c>
      <c r="D100" s="3">
        <v>92</v>
      </c>
      <c r="E100" s="10">
        <v>17</v>
      </c>
      <c r="F100" s="9">
        <f t="shared" si="27"/>
        <v>4.7222222222222223</v>
      </c>
      <c r="G100" s="17">
        <f t="shared" si="44"/>
        <v>-1.0833333333333335</v>
      </c>
      <c r="H100" s="17">
        <f t="shared" si="45"/>
        <v>-3.9000000000000004</v>
      </c>
      <c r="I100">
        <f t="shared" si="24"/>
        <v>-1998.7500000000002</v>
      </c>
      <c r="J100">
        <f t="shared" si="25"/>
        <v>7.459143518518518</v>
      </c>
      <c r="K100">
        <f t="shared" si="26"/>
        <v>235.29284999999999</v>
      </c>
      <c r="L100">
        <f t="shared" si="28"/>
        <v>-1755.9980064814818</v>
      </c>
      <c r="M100" s="19">
        <f t="shared" si="29"/>
        <v>-8292.2128083847747</v>
      </c>
      <c r="N100" s="28">
        <f t="shared" si="30"/>
        <v>0</v>
      </c>
      <c r="O100">
        <f t="shared" si="31"/>
        <v>-8292.2128083847747</v>
      </c>
      <c r="P100" s="18">
        <f t="shared" si="46"/>
        <v>333776.65563827805</v>
      </c>
      <c r="Q100" s="18">
        <f t="shared" si="47"/>
        <v>-158467.25928411784</v>
      </c>
      <c r="R100" s="17">
        <f t="shared" si="32"/>
        <v>158467.25928411784</v>
      </c>
      <c r="S100" s="17">
        <f t="shared" si="33"/>
        <v>0</v>
      </c>
      <c r="T100">
        <f t="shared" si="34"/>
        <v>8292.2128083847747</v>
      </c>
      <c r="U100">
        <f t="shared" si="35"/>
        <v>0</v>
      </c>
      <c r="V100">
        <f t="shared" si="36"/>
        <v>59430.450330677733</v>
      </c>
      <c r="W100">
        <f t="shared" si="37"/>
        <v>8292.2128083847747</v>
      </c>
      <c r="X100">
        <f t="shared" si="38"/>
        <v>8126.368552217079</v>
      </c>
      <c r="Y100">
        <f t="shared" si="39"/>
        <v>7516.8909108007983</v>
      </c>
      <c r="Z100">
        <f t="shared" si="40"/>
        <v>6765.201819720719</v>
      </c>
      <c r="AA100">
        <f t="shared" si="40"/>
        <v>6088.6816377486475</v>
      </c>
      <c r="AB100">
        <f t="shared" si="40"/>
        <v>5479.8134739737825</v>
      </c>
      <c r="AC100">
        <f t="shared" si="41"/>
        <v>5068.8274634257486</v>
      </c>
      <c r="AD100">
        <f t="shared" si="42"/>
        <v>4967.4509141572335</v>
      </c>
      <c r="AE100">
        <f t="shared" si="43"/>
        <v>94929.827560493519</v>
      </c>
    </row>
    <row r="101" spans="2:31" x14ac:dyDescent="0.3">
      <c r="B101" s="3" t="s">
        <v>45</v>
      </c>
      <c r="C101" s="3">
        <v>93</v>
      </c>
      <c r="D101" s="3">
        <v>93</v>
      </c>
      <c r="E101" s="10">
        <v>14.2</v>
      </c>
      <c r="F101" s="9">
        <f t="shared" si="27"/>
        <v>3.9444444444444446</v>
      </c>
      <c r="G101" s="17">
        <f t="shared" si="44"/>
        <v>-0.69444444444444442</v>
      </c>
      <c r="H101" s="17">
        <f t="shared" si="45"/>
        <v>-2.5</v>
      </c>
      <c r="I101">
        <f t="shared" si="24"/>
        <v>-1281.25</v>
      </c>
      <c r="J101">
        <f t="shared" si="25"/>
        <v>5.2043657407407409</v>
      </c>
      <c r="K101">
        <f t="shared" si="26"/>
        <v>235.29284999999999</v>
      </c>
      <c r="L101">
        <f t="shared" si="28"/>
        <v>-1040.7527842592592</v>
      </c>
      <c r="M101" s="19">
        <f t="shared" si="29"/>
        <v>-4105.1915379115226</v>
      </c>
      <c r="N101" s="28">
        <f t="shared" si="30"/>
        <v>0</v>
      </c>
      <c r="O101">
        <f t="shared" si="31"/>
        <v>-4105.1915379115226</v>
      </c>
      <c r="P101" s="18">
        <f t="shared" si="46"/>
        <v>333776.65563827805</v>
      </c>
      <c r="Q101" s="18">
        <f t="shared" si="47"/>
        <v>-162572.45082202935</v>
      </c>
      <c r="R101" s="17">
        <f t="shared" si="32"/>
        <v>162572.45082202935</v>
      </c>
      <c r="S101" s="17">
        <f t="shared" si="33"/>
        <v>0</v>
      </c>
      <c r="T101">
        <f t="shared" si="34"/>
        <v>4105.1915379115226</v>
      </c>
      <c r="U101">
        <f t="shared" si="35"/>
        <v>0</v>
      </c>
      <c r="V101">
        <f t="shared" si="36"/>
        <v>63535.641868589257</v>
      </c>
      <c r="W101">
        <f t="shared" si="37"/>
        <v>4105.1915379115226</v>
      </c>
      <c r="X101">
        <f t="shared" si="38"/>
        <v>4023.0877071532918</v>
      </c>
      <c r="Y101">
        <f t="shared" si="39"/>
        <v>3721.3561291167953</v>
      </c>
      <c r="Z101">
        <f t="shared" si="40"/>
        <v>3349.2205162051159</v>
      </c>
      <c r="AA101">
        <f t="shared" si="40"/>
        <v>3014.2984645846045</v>
      </c>
      <c r="AB101">
        <f t="shared" si="40"/>
        <v>2712.8686181261442</v>
      </c>
      <c r="AC101">
        <f t="shared" si="41"/>
        <v>2509.4034717666837</v>
      </c>
      <c r="AD101">
        <f t="shared" si="42"/>
        <v>2459.2154023313501</v>
      </c>
      <c r="AE101">
        <f t="shared" si="43"/>
        <v>97389.042962824868</v>
      </c>
    </row>
    <row r="102" spans="2:31" x14ac:dyDescent="0.3">
      <c r="B102" s="3" t="s">
        <v>45</v>
      </c>
      <c r="C102" s="3">
        <v>94</v>
      </c>
      <c r="D102" s="3">
        <v>94</v>
      </c>
      <c r="E102" s="10">
        <v>12</v>
      </c>
      <c r="F102" s="9">
        <f t="shared" si="27"/>
        <v>3.3333333333333335</v>
      </c>
      <c r="G102" s="17">
        <f t="shared" si="44"/>
        <v>-0.70833333333333326</v>
      </c>
      <c r="H102" s="17">
        <f t="shared" si="45"/>
        <v>-2.5499999999999998</v>
      </c>
      <c r="I102">
        <f t="shared" si="24"/>
        <v>-1306.8749999999998</v>
      </c>
      <c r="J102">
        <f t="shared" si="25"/>
        <v>3.7166666666666668</v>
      </c>
      <c r="K102">
        <f t="shared" si="26"/>
        <v>235.29284999999999</v>
      </c>
      <c r="L102">
        <f t="shared" si="28"/>
        <v>-1067.865483333333</v>
      </c>
      <c r="M102" s="19">
        <f t="shared" si="29"/>
        <v>-3559.5516111111101</v>
      </c>
      <c r="N102" s="28">
        <f t="shared" si="30"/>
        <v>0</v>
      </c>
      <c r="O102">
        <f t="shared" si="31"/>
        <v>-3559.5516111111101</v>
      </c>
      <c r="P102" s="18">
        <f t="shared" si="46"/>
        <v>333776.65563827805</v>
      </c>
      <c r="Q102" s="18">
        <f t="shared" si="47"/>
        <v>-166132.00243314047</v>
      </c>
      <c r="R102" s="17">
        <f t="shared" si="32"/>
        <v>166132.00243314047</v>
      </c>
      <c r="S102" s="17">
        <f t="shared" si="33"/>
        <v>0</v>
      </c>
      <c r="T102">
        <f t="shared" si="34"/>
        <v>3559.5516111111101</v>
      </c>
      <c r="U102">
        <f t="shared" si="35"/>
        <v>0</v>
      </c>
      <c r="V102">
        <f t="shared" si="36"/>
        <v>67095.193479700363</v>
      </c>
      <c r="W102">
        <f t="shared" si="37"/>
        <v>3559.5516111111101</v>
      </c>
      <c r="X102">
        <f t="shared" si="38"/>
        <v>3488.3605788888876</v>
      </c>
      <c r="Y102">
        <f t="shared" si="39"/>
        <v>3226.7335354722213</v>
      </c>
      <c r="Z102">
        <f t="shared" si="40"/>
        <v>2904.0601819249991</v>
      </c>
      <c r="AA102">
        <f t="shared" si="40"/>
        <v>2613.6541637324995</v>
      </c>
      <c r="AB102">
        <f t="shared" si="40"/>
        <v>2352.2887473592496</v>
      </c>
      <c r="AC102">
        <f t="shared" si="41"/>
        <v>2175.8670913073061</v>
      </c>
      <c r="AD102">
        <f t="shared" si="42"/>
        <v>2132.34974948116</v>
      </c>
      <c r="AE102">
        <f t="shared" si="43"/>
        <v>99521.392712306028</v>
      </c>
    </row>
    <row r="103" spans="2:31" x14ac:dyDescent="0.3">
      <c r="B103" s="3" t="s">
        <v>45</v>
      </c>
      <c r="C103" s="3">
        <v>95</v>
      </c>
      <c r="D103" s="3">
        <v>95</v>
      </c>
      <c r="E103" s="10">
        <v>9.1</v>
      </c>
      <c r="F103" s="9">
        <f t="shared" si="27"/>
        <v>2.5277777777777777</v>
      </c>
      <c r="G103" s="17">
        <f t="shared" si="44"/>
        <v>-0.86111111111111116</v>
      </c>
      <c r="H103" s="17">
        <f t="shared" si="45"/>
        <v>-3.1</v>
      </c>
      <c r="I103">
        <f t="shared" si="24"/>
        <v>-1588.75</v>
      </c>
      <c r="J103">
        <f t="shared" si="25"/>
        <v>2.1373414351851845</v>
      </c>
      <c r="K103">
        <f t="shared" si="26"/>
        <v>235.29284999999999</v>
      </c>
      <c r="L103">
        <f t="shared" si="28"/>
        <v>-1351.3198085648148</v>
      </c>
      <c r="M103" s="19">
        <f t="shared" si="29"/>
        <v>-3415.8361827610597</v>
      </c>
      <c r="N103" s="28">
        <f t="shared" si="30"/>
        <v>0</v>
      </c>
      <c r="O103">
        <f t="shared" si="31"/>
        <v>-3415.8361827610597</v>
      </c>
      <c r="P103" s="18">
        <f t="shared" si="46"/>
        <v>333776.65563827805</v>
      </c>
      <c r="Q103" s="18">
        <f t="shared" si="47"/>
        <v>-169547.83861590154</v>
      </c>
      <c r="R103" s="17">
        <f t="shared" si="32"/>
        <v>169547.83861590154</v>
      </c>
      <c r="S103" s="17">
        <f t="shared" si="33"/>
        <v>0</v>
      </c>
      <c r="T103">
        <f t="shared" si="34"/>
        <v>3415.8361827610597</v>
      </c>
      <c r="U103">
        <f t="shared" si="35"/>
        <v>0</v>
      </c>
      <c r="V103">
        <f t="shared" si="36"/>
        <v>70511.029662461428</v>
      </c>
      <c r="W103">
        <f t="shared" si="37"/>
        <v>3415.8361827610597</v>
      </c>
      <c r="X103">
        <f t="shared" si="38"/>
        <v>3347.5194591058385</v>
      </c>
      <c r="Y103">
        <f t="shared" si="39"/>
        <v>3096.4554996729007</v>
      </c>
      <c r="Z103">
        <f t="shared" si="40"/>
        <v>2786.8099497056105</v>
      </c>
      <c r="AA103">
        <f t="shared" si="40"/>
        <v>2508.1289547350493</v>
      </c>
      <c r="AB103">
        <f t="shared" si="40"/>
        <v>2257.3160592615445</v>
      </c>
      <c r="AC103">
        <f t="shared" si="41"/>
        <v>2088.0173548169287</v>
      </c>
      <c r="AD103">
        <f t="shared" si="42"/>
        <v>2046.2570077205901</v>
      </c>
      <c r="AE103">
        <f t="shared" si="43"/>
        <v>101567.64972002662</v>
      </c>
    </row>
    <row r="104" spans="2:31" x14ac:dyDescent="0.3">
      <c r="B104" s="3" t="s">
        <v>45</v>
      </c>
      <c r="C104" s="3">
        <v>96</v>
      </c>
      <c r="D104" s="3">
        <v>96</v>
      </c>
      <c r="E104" s="10">
        <v>5.8</v>
      </c>
      <c r="F104" s="9">
        <f t="shared" si="27"/>
        <v>1.6111111111111112</v>
      </c>
      <c r="G104" s="17">
        <f t="shared" si="44"/>
        <v>-0.76388888888888884</v>
      </c>
      <c r="H104" s="17">
        <f t="shared" si="45"/>
        <v>-2.75</v>
      </c>
      <c r="I104">
        <f t="shared" si="24"/>
        <v>-1409.375</v>
      </c>
      <c r="J104">
        <f t="shared" si="25"/>
        <v>0.86825462962962963</v>
      </c>
      <c r="K104">
        <f t="shared" si="26"/>
        <v>235.29284999999999</v>
      </c>
      <c r="L104">
        <f t="shared" si="28"/>
        <v>-1173.2138953703704</v>
      </c>
      <c r="M104" s="19">
        <f t="shared" si="29"/>
        <v>-1890.1779425411523</v>
      </c>
      <c r="N104" s="28">
        <f t="shared" si="30"/>
        <v>0</v>
      </c>
      <c r="O104">
        <f t="shared" si="31"/>
        <v>-1890.1779425411523</v>
      </c>
      <c r="P104" s="18">
        <f t="shared" si="46"/>
        <v>333776.65563827805</v>
      </c>
      <c r="Q104" s="18">
        <f t="shared" si="47"/>
        <v>-171438.0165584427</v>
      </c>
      <c r="R104" s="17">
        <f t="shared" si="32"/>
        <v>171438.0165584427</v>
      </c>
      <c r="S104" s="17">
        <f t="shared" si="33"/>
        <v>0</v>
      </c>
      <c r="T104">
        <f t="shared" si="34"/>
        <v>1890.1779425411523</v>
      </c>
      <c r="U104">
        <f t="shared" si="35"/>
        <v>0</v>
      </c>
      <c r="V104">
        <f t="shared" si="36"/>
        <v>72401.207605002579</v>
      </c>
      <c r="W104">
        <f t="shared" si="37"/>
        <v>1890.1779425411523</v>
      </c>
      <c r="X104">
        <f t="shared" si="38"/>
        <v>1852.3743836903293</v>
      </c>
      <c r="Y104">
        <f t="shared" si="39"/>
        <v>1713.4463049135547</v>
      </c>
      <c r="Z104">
        <f t="shared" si="40"/>
        <v>1542.1016744221993</v>
      </c>
      <c r="AA104">
        <f t="shared" si="40"/>
        <v>1387.8915069799793</v>
      </c>
      <c r="AB104">
        <f t="shared" si="40"/>
        <v>1249.1023562819814</v>
      </c>
      <c r="AC104">
        <f t="shared" si="41"/>
        <v>1155.4196795608329</v>
      </c>
      <c r="AD104">
        <f t="shared" si="42"/>
        <v>1132.3112859696162</v>
      </c>
      <c r="AE104">
        <f t="shared" si="43"/>
        <v>102699.96100599623</v>
      </c>
    </row>
    <row r="105" spans="2:31" x14ac:dyDescent="0.3">
      <c r="B105" s="3" t="s">
        <v>45</v>
      </c>
      <c r="C105" s="3">
        <v>97</v>
      </c>
      <c r="D105" s="3">
        <v>97</v>
      </c>
      <c r="E105" s="10">
        <v>3.6</v>
      </c>
      <c r="F105" s="9">
        <f t="shared" si="27"/>
        <v>1</v>
      </c>
      <c r="G105" s="17">
        <f t="shared" si="44"/>
        <v>-0.49999999999999994</v>
      </c>
      <c r="H105" s="17">
        <f t="shared" si="45"/>
        <v>-1.7999999999999998</v>
      </c>
      <c r="I105">
        <f t="shared" si="24"/>
        <v>-922.49999999999989</v>
      </c>
      <c r="J105">
        <f t="shared" si="25"/>
        <v>0.33449999999999996</v>
      </c>
      <c r="K105">
        <f t="shared" si="26"/>
        <v>235.29284999999999</v>
      </c>
      <c r="L105">
        <f t="shared" si="28"/>
        <v>-686.87264999999979</v>
      </c>
      <c r="M105" s="19">
        <f t="shared" si="29"/>
        <v>-686.87264999999979</v>
      </c>
      <c r="N105" s="28">
        <f t="shared" si="30"/>
        <v>0</v>
      </c>
      <c r="O105">
        <f t="shared" si="31"/>
        <v>-686.87264999999979</v>
      </c>
      <c r="P105" s="18">
        <f t="shared" si="46"/>
        <v>333776.65563827805</v>
      </c>
      <c r="Q105" s="18">
        <f t="shared" si="47"/>
        <v>-172124.88920844271</v>
      </c>
      <c r="R105" s="17">
        <f t="shared" si="32"/>
        <v>172124.88920844271</v>
      </c>
      <c r="S105" s="17">
        <f t="shared" si="33"/>
        <v>0</v>
      </c>
      <c r="T105">
        <f t="shared" si="34"/>
        <v>686.87264999999979</v>
      </c>
      <c r="U105">
        <f t="shared" si="35"/>
        <v>0</v>
      </c>
      <c r="V105">
        <f t="shared" si="36"/>
        <v>73088.080255002584</v>
      </c>
      <c r="W105">
        <f t="shared" si="37"/>
        <v>686.87264999999979</v>
      </c>
      <c r="X105">
        <f t="shared" si="38"/>
        <v>673.13519699999983</v>
      </c>
      <c r="Y105">
        <f t="shared" si="39"/>
        <v>622.65005722499984</v>
      </c>
      <c r="Z105">
        <f t="shared" si="40"/>
        <v>560.38505150249989</v>
      </c>
      <c r="AA105">
        <f t="shared" si="40"/>
        <v>504.3465463522499</v>
      </c>
      <c r="AB105">
        <f t="shared" si="40"/>
        <v>453.9118917170249</v>
      </c>
      <c r="AC105">
        <f t="shared" si="41"/>
        <v>419.86849983824806</v>
      </c>
      <c r="AD105">
        <f t="shared" si="42"/>
        <v>411.4711298414831</v>
      </c>
      <c r="AE105">
        <f t="shared" si="43"/>
        <v>103111.43213583771</v>
      </c>
    </row>
    <row r="106" spans="2:31" x14ac:dyDescent="0.3">
      <c r="B106" s="3" t="s">
        <v>45</v>
      </c>
      <c r="C106" s="3">
        <v>98</v>
      </c>
      <c r="D106" s="3">
        <v>98</v>
      </c>
      <c r="E106" s="10">
        <v>2.2000000000000002</v>
      </c>
      <c r="F106" s="9">
        <f t="shared" si="27"/>
        <v>0.61111111111111116</v>
      </c>
      <c r="G106" s="17">
        <f t="shared" si="44"/>
        <v>-0.5</v>
      </c>
      <c r="H106" s="17">
        <f t="shared" si="45"/>
        <v>-1.8</v>
      </c>
      <c r="I106">
        <f t="shared" si="24"/>
        <v>-922.5</v>
      </c>
      <c r="J106">
        <f t="shared" si="25"/>
        <v>0.12492129629629629</v>
      </c>
      <c r="K106">
        <f t="shared" si="26"/>
        <v>235.29284999999999</v>
      </c>
      <c r="L106">
        <f t="shared" si="28"/>
        <v>-687.08222870370378</v>
      </c>
      <c r="M106" s="19">
        <f t="shared" si="29"/>
        <v>-419.88358420781901</v>
      </c>
      <c r="N106" s="28">
        <f t="shared" si="30"/>
        <v>0</v>
      </c>
      <c r="O106">
        <f t="shared" si="31"/>
        <v>-419.88358420781901</v>
      </c>
      <c r="P106" s="18">
        <f t="shared" si="46"/>
        <v>333776.65563827805</v>
      </c>
      <c r="Q106" s="18">
        <f t="shared" si="47"/>
        <v>-172544.77279265053</v>
      </c>
      <c r="R106" s="17">
        <f t="shared" si="32"/>
        <v>172544.77279265053</v>
      </c>
      <c r="S106" s="17">
        <f t="shared" si="33"/>
        <v>0</v>
      </c>
      <c r="T106">
        <f t="shared" si="34"/>
        <v>419.88358420781901</v>
      </c>
      <c r="U106">
        <f t="shared" si="35"/>
        <v>0</v>
      </c>
      <c r="V106">
        <f t="shared" si="36"/>
        <v>73507.96383921041</v>
      </c>
      <c r="W106">
        <f t="shared" si="37"/>
        <v>419.88358420781901</v>
      </c>
      <c r="X106">
        <f t="shared" si="38"/>
        <v>411.48591252366265</v>
      </c>
      <c r="Y106">
        <f t="shared" si="39"/>
        <v>380.62446908438795</v>
      </c>
      <c r="Z106">
        <f t="shared" si="40"/>
        <v>342.56202217594915</v>
      </c>
      <c r="AA106">
        <f t="shared" si="40"/>
        <v>308.30581995835422</v>
      </c>
      <c r="AB106">
        <f t="shared" si="40"/>
        <v>277.4752379625188</v>
      </c>
      <c r="AC106">
        <f t="shared" si="41"/>
        <v>256.66459511532992</v>
      </c>
      <c r="AD106">
        <f t="shared" si="42"/>
        <v>251.53130321302331</v>
      </c>
      <c r="AE106">
        <f t="shared" si="43"/>
        <v>103362.96343905073</v>
      </c>
    </row>
    <row r="107" spans="2:31" x14ac:dyDescent="0.3">
      <c r="B107" s="3" t="s">
        <v>45</v>
      </c>
      <c r="C107" s="3">
        <v>99</v>
      </c>
      <c r="D107" s="3">
        <v>99</v>
      </c>
      <c r="E107" s="10">
        <v>0</v>
      </c>
      <c r="F107" s="9">
        <f t="shared" si="27"/>
        <v>0</v>
      </c>
      <c r="G107" s="17">
        <f t="shared" si="44"/>
        <v>-0.30555555555555558</v>
      </c>
      <c r="H107" s="17">
        <f t="shared" si="45"/>
        <v>-1.1000000000000001</v>
      </c>
      <c r="I107">
        <f t="shared" si="24"/>
        <v>-563.75</v>
      </c>
      <c r="J107">
        <f t="shared" si="25"/>
        <v>0</v>
      </c>
      <c r="K107">
        <f t="shared" si="26"/>
        <v>235.29284999999999</v>
      </c>
      <c r="L107">
        <f t="shared" si="28"/>
        <v>-328.45715000000001</v>
      </c>
      <c r="M107" s="19">
        <f t="shared" si="29"/>
        <v>0</v>
      </c>
      <c r="N107" s="28">
        <f t="shared" si="30"/>
        <v>0</v>
      </c>
      <c r="O107">
        <f t="shared" si="31"/>
        <v>0</v>
      </c>
      <c r="P107" s="18">
        <f t="shared" si="46"/>
        <v>333776.65563827805</v>
      </c>
      <c r="Q107" s="18">
        <f t="shared" si="47"/>
        <v>-172544.77279265053</v>
      </c>
      <c r="R107" s="17">
        <f t="shared" si="32"/>
        <v>172544.77279265053</v>
      </c>
      <c r="S107" s="17">
        <f t="shared" si="33"/>
        <v>0</v>
      </c>
      <c r="T107">
        <f t="shared" si="34"/>
        <v>0</v>
      </c>
      <c r="U107">
        <f t="shared" si="35"/>
        <v>0</v>
      </c>
      <c r="V107">
        <f t="shared" si="36"/>
        <v>0</v>
      </c>
      <c r="W107">
        <f t="shared" si="37"/>
        <v>0</v>
      </c>
      <c r="X107">
        <f t="shared" si="38"/>
        <v>0</v>
      </c>
      <c r="Y107">
        <f t="shared" si="39"/>
        <v>0</v>
      </c>
      <c r="Z107">
        <f t="shared" si="40"/>
        <v>0</v>
      </c>
      <c r="AA107">
        <f t="shared" si="40"/>
        <v>0</v>
      </c>
      <c r="AB107">
        <f t="shared" si="40"/>
        <v>0</v>
      </c>
      <c r="AC107">
        <f t="shared" si="41"/>
        <v>0</v>
      </c>
      <c r="AD107">
        <f t="shared" si="42"/>
        <v>0</v>
      </c>
      <c r="AE107">
        <f t="shared" si="43"/>
        <v>103362.96343905073</v>
      </c>
    </row>
    <row r="108" spans="2:31" x14ac:dyDescent="0.3">
      <c r="B108" s="3" t="s">
        <v>45</v>
      </c>
      <c r="C108" s="3">
        <v>100</v>
      </c>
      <c r="D108" s="3">
        <v>100</v>
      </c>
      <c r="E108" s="10">
        <v>0</v>
      </c>
      <c r="F108" s="9">
        <f t="shared" si="27"/>
        <v>0</v>
      </c>
      <c r="G108" s="17">
        <f t="shared" si="44"/>
        <v>0</v>
      </c>
      <c r="H108" s="17">
        <f t="shared" si="45"/>
        <v>0</v>
      </c>
      <c r="I108">
        <f t="shared" si="24"/>
        <v>0</v>
      </c>
      <c r="J108">
        <f t="shared" si="25"/>
        <v>0</v>
      </c>
      <c r="K108">
        <f t="shared" si="26"/>
        <v>235.29284999999999</v>
      </c>
      <c r="L108">
        <f t="shared" si="28"/>
        <v>235.29284999999999</v>
      </c>
      <c r="M108" s="19">
        <f t="shared" si="29"/>
        <v>0</v>
      </c>
      <c r="N108" s="28">
        <f t="shared" si="30"/>
        <v>0</v>
      </c>
      <c r="O108">
        <f t="shared" si="31"/>
        <v>0</v>
      </c>
      <c r="P108" s="18">
        <f t="shared" si="46"/>
        <v>333776.65563827805</v>
      </c>
      <c r="Q108" s="18">
        <f t="shared" si="47"/>
        <v>-172544.77279265053</v>
      </c>
      <c r="R108" s="17">
        <f t="shared" si="32"/>
        <v>172544.77279265053</v>
      </c>
      <c r="S108" s="17">
        <f t="shared" si="33"/>
        <v>0</v>
      </c>
      <c r="T108">
        <f t="shared" si="34"/>
        <v>0</v>
      </c>
      <c r="U108">
        <f t="shared" si="35"/>
        <v>0</v>
      </c>
      <c r="V108">
        <f t="shared" si="36"/>
        <v>0</v>
      </c>
      <c r="W108">
        <f t="shared" si="37"/>
        <v>0</v>
      </c>
      <c r="X108">
        <f t="shared" si="38"/>
        <v>0</v>
      </c>
      <c r="Y108">
        <f t="shared" si="39"/>
        <v>0</v>
      </c>
      <c r="Z108">
        <f t="shared" si="40"/>
        <v>0</v>
      </c>
      <c r="AA108">
        <f t="shared" si="40"/>
        <v>0</v>
      </c>
      <c r="AB108">
        <f t="shared" si="40"/>
        <v>0</v>
      </c>
      <c r="AC108">
        <f t="shared" si="41"/>
        <v>0</v>
      </c>
      <c r="AD108">
        <f t="shared" si="42"/>
        <v>0</v>
      </c>
      <c r="AE108">
        <f t="shared" si="43"/>
        <v>103362.96343905073</v>
      </c>
    </row>
    <row r="109" spans="2:31" x14ac:dyDescent="0.3">
      <c r="B109" s="3" t="s">
        <v>45</v>
      </c>
      <c r="C109" s="3">
        <v>101</v>
      </c>
      <c r="D109" s="3">
        <v>101</v>
      </c>
      <c r="E109" s="10">
        <v>0</v>
      </c>
      <c r="F109" s="9">
        <f t="shared" si="27"/>
        <v>0</v>
      </c>
      <c r="G109" s="17">
        <f t="shared" si="44"/>
        <v>0</v>
      </c>
      <c r="H109" s="17">
        <f t="shared" si="45"/>
        <v>0</v>
      </c>
      <c r="I109">
        <f t="shared" si="24"/>
        <v>0</v>
      </c>
      <c r="J109">
        <f t="shared" si="25"/>
        <v>0</v>
      </c>
      <c r="K109">
        <f t="shared" si="26"/>
        <v>235.29284999999999</v>
      </c>
      <c r="L109">
        <f t="shared" si="28"/>
        <v>235.29284999999999</v>
      </c>
      <c r="M109" s="19">
        <f t="shared" si="29"/>
        <v>0</v>
      </c>
      <c r="N109" s="28">
        <f t="shared" si="30"/>
        <v>0</v>
      </c>
      <c r="O109">
        <f t="shared" si="31"/>
        <v>0</v>
      </c>
      <c r="P109" s="18">
        <f t="shared" si="46"/>
        <v>333776.65563827805</v>
      </c>
      <c r="Q109" s="18">
        <f t="shared" si="47"/>
        <v>-172544.77279265053</v>
      </c>
      <c r="R109" s="17">
        <f t="shared" si="32"/>
        <v>172544.77279265053</v>
      </c>
      <c r="S109" s="17">
        <f t="shared" si="33"/>
        <v>0</v>
      </c>
      <c r="T109">
        <f t="shared" si="34"/>
        <v>0</v>
      </c>
      <c r="U109">
        <f t="shared" si="35"/>
        <v>0</v>
      </c>
      <c r="V109">
        <f t="shared" si="36"/>
        <v>0</v>
      </c>
      <c r="W109">
        <f t="shared" si="37"/>
        <v>0</v>
      </c>
      <c r="X109">
        <f t="shared" si="38"/>
        <v>0</v>
      </c>
      <c r="Y109">
        <f t="shared" si="39"/>
        <v>0</v>
      </c>
      <c r="Z109">
        <f t="shared" si="40"/>
        <v>0</v>
      </c>
      <c r="AA109">
        <f t="shared" si="40"/>
        <v>0</v>
      </c>
      <c r="AB109">
        <f t="shared" si="40"/>
        <v>0</v>
      </c>
      <c r="AC109">
        <f t="shared" si="41"/>
        <v>0</v>
      </c>
      <c r="AD109">
        <f t="shared" si="42"/>
        <v>0</v>
      </c>
      <c r="AE109">
        <f t="shared" si="43"/>
        <v>103362.96343905073</v>
      </c>
    </row>
    <row r="110" spans="2:31" x14ac:dyDescent="0.3">
      <c r="B110" s="3" t="s">
        <v>45</v>
      </c>
      <c r="C110" s="3">
        <v>102</v>
      </c>
      <c r="D110" s="3">
        <v>102</v>
      </c>
      <c r="E110" s="10">
        <v>0</v>
      </c>
      <c r="F110" s="9">
        <f t="shared" si="27"/>
        <v>0</v>
      </c>
      <c r="G110" s="17">
        <f t="shared" si="44"/>
        <v>0</v>
      </c>
      <c r="H110" s="17">
        <f t="shared" si="45"/>
        <v>0</v>
      </c>
      <c r="I110">
        <f t="shared" si="24"/>
        <v>0</v>
      </c>
      <c r="J110">
        <f t="shared" si="25"/>
        <v>0</v>
      </c>
      <c r="K110">
        <f t="shared" si="26"/>
        <v>235.29284999999999</v>
      </c>
      <c r="L110">
        <f t="shared" si="28"/>
        <v>235.29284999999999</v>
      </c>
      <c r="M110" s="19">
        <f t="shared" si="29"/>
        <v>0</v>
      </c>
      <c r="N110" s="28">
        <f t="shared" si="30"/>
        <v>0</v>
      </c>
      <c r="O110">
        <f t="shared" si="31"/>
        <v>0</v>
      </c>
      <c r="P110" s="18">
        <f t="shared" si="46"/>
        <v>333776.65563827805</v>
      </c>
      <c r="Q110" s="18">
        <f t="shared" si="47"/>
        <v>-172544.77279265053</v>
      </c>
      <c r="R110" s="17">
        <f t="shared" si="32"/>
        <v>172544.77279265053</v>
      </c>
      <c r="S110" s="17">
        <f t="shared" si="33"/>
        <v>0</v>
      </c>
      <c r="T110">
        <f t="shared" si="34"/>
        <v>0</v>
      </c>
      <c r="U110">
        <f t="shared" si="35"/>
        <v>0</v>
      </c>
      <c r="V110">
        <f t="shared" si="36"/>
        <v>0</v>
      </c>
      <c r="W110">
        <f t="shared" si="37"/>
        <v>0</v>
      </c>
      <c r="X110">
        <f t="shared" si="38"/>
        <v>0</v>
      </c>
      <c r="Y110">
        <f t="shared" si="39"/>
        <v>0</v>
      </c>
      <c r="Z110">
        <f t="shared" si="40"/>
        <v>0</v>
      </c>
      <c r="AA110">
        <f t="shared" si="40"/>
        <v>0</v>
      </c>
      <c r="AB110">
        <f t="shared" si="40"/>
        <v>0</v>
      </c>
      <c r="AC110">
        <f t="shared" si="41"/>
        <v>0</v>
      </c>
      <c r="AD110">
        <f t="shared" si="42"/>
        <v>0</v>
      </c>
      <c r="AE110">
        <f t="shared" si="43"/>
        <v>103362.96343905073</v>
      </c>
    </row>
    <row r="111" spans="2:31" x14ac:dyDescent="0.3">
      <c r="B111" s="3" t="s">
        <v>45</v>
      </c>
      <c r="C111" s="3">
        <v>103</v>
      </c>
      <c r="D111" s="3">
        <v>103</v>
      </c>
      <c r="E111" s="10">
        <v>0</v>
      </c>
      <c r="F111" s="9">
        <f t="shared" si="27"/>
        <v>0</v>
      </c>
      <c r="G111" s="17">
        <f t="shared" si="44"/>
        <v>0</v>
      </c>
      <c r="H111" s="17">
        <f t="shared" si="45"/>
        <v>0</v>
      </c>
      <c r="I111">
        <f t="shared" si="24"/>
        <v>0</v>
      </c>
      <c r="J111">
        <f t="shared" si="25"/>
        <v>0</v>
      </c>
      <c r="K111">
        <f t="shared" si="26"/>
        <v>235.29284999999999</v>
      </c>
      <c r="L111">
        <f t="shared" si="28"/>
        <v>235.29284999999999</v>
      </c>
      <c r="M111" s="19">
        <f t="shared" si="29"/>
        <v>0</v>
      </c>
      <c r="N111" s="28">
        <f t="shared" si="30"/>
        <v>0</v>
      </c>
      <c r="O111">
        <f t="shared" si="31"/>
        <v>0</v>
      </c>
      <c r="P111" s="18">
        <f t="shared" si="46"/>
        <v>333776.65563827805</v>
      </c>
      <c r="Q111" s="18">
        <f t="shared" si="47"/>
        <v>-172544.77279265053</v>
      </c>
      <c r="R111" s="17">
        <f t="shared" si="32"/>
        <v>172544.77279265053</v>
      </c>
      <c r="S111" s="17">
        <f t="shared" si="33"/>
        <v>0</v>
      </c>
      <c r="T111">
        <f t="shared" si="34"/>
        <v>0</v>
      </c>
      <c r="U111">
        <f t="shared" si="35"/>
        <v>0</v>
      </c>
      <c r="V111">
        <f t="shared" si="36"/>
        <v>0</v>
      </c>
      <c r="W111">
        <f t="shared" si="37"/>
        <v>0</v>
      </c>
      <c r="X111">
        <f t="shared" si="38"/>
        <v>0</v>
      </c>
      <c r="Y111">
        <f t="shared" si="39"/>
        <v>0</v>
      </c>
      <c r="Z111">
        <f t="shared" si="40"/>
        <v>0</v>
      </c>
      <c r="AA111">
        <f t="shared" si="40"/>
        <v>0</v>
      </c>
      <c r="AB111">
        <f t="shared" si="40"/>
        <v>0</v>
      </c>
      <c r="AC111">
        <f t="shared" si="41"/>
        <v>0</v>
      </c>
      <c r="AD111">
        <f t="shared" si="42"/>
        <v>0</v>
      </c>
      <c r="AE111">
        <f t="shared" si="43"/>
        <v>103362.96343905073</v>
      </c>
    </row>
    <row r="112" spans="2:31" x14ac:dyDescent="0.3">
      <c r="B112" s="3" t="s">
        <v>45</v>
      </c>
      <c r="C112" s="3">
        <v>104</v>
      </c>
      <c r="D112" s="3">
        <v>104</v>
      </c>
      <c r="E112" s="10">
        <v>0</v>
      </c>
      <c r="F112" s="9">
        <f t="shared" si="27"/>
        <v>0</v>
      </c>
      <c r="G112" s="17">
        <f t="shared" si="44"/>
        <v>0</v>
      </c>
      <c r="H112" s="17">
        <f t="shared" si="45"/>
        <v>0</v>
      </c>
      <c r="I112">
        <f t="shared" si="24"/>
        <v>0</v>
      </c>
      <c r="J112">
        <f t="shared" si="25"/>
        <v>0</v>
      </c>
      <c r="K112">
        <f t="shared" si="26"/>
        <v>235.29284999999999</v>
      </c>
      <c r="L112">
        <f t="shared" si="28"/>
        <v>235.29284999999999</v>
      </c>
      <c r="M112" s="19">
        <f t="shared" si="29"/>
        <v>0</v>
      </c>
      <c r="N112" s="28">
        <f t="shared" si="30"/>
        <v>0</v>
      </c>
      <c r="O112">
        <f t="shared" si="31"/>
        <v>0</v>
      </c>
      <c r="P112" s="18">
        <f t="shared" si="46"/>
        <v>333776.65563827805</v>
      </c>
      <c r="Q112" s="18">
        <f t="shared" si="47"/>
        <v>-172544.77279265053</v>
      </c>
      <c r="R112" s="17">
        <f t="shared" si="32"/>
        <v>172544.77279265053</v>
      </c>
      <c r="S112" s="17">
        <f t="shared" si="33"/>
        <v>0</v>
      </c>
      <c r="T112">
        <f t="shared" si="34"/>
        <v>0</v>
      </c>
      <c r="U112">
        <f t="shared" si="35"/>
        <v>0</v>
      </c>
      <c r="V112">
        <f t="shared" si="36"/>
        <v>0</v>
      </c>
      <c r="W112">
        <f t="shared" si="37"/>
        <v>0</v>
      </c>
      <c r="X112">
        <f t="shared" si="38"/>
        <v>0</v>
      </c>
      <c r="Y112">
        <f t="shared" si="39"/>
        <v>0</v>
      </c>
      <c r="Z112">
        <f t="shared" si="40"/>
        <v>0</v>
      </c>
      <c r="AA112">
        <f t="shared" si="40"/>
        <v>0</v>
      </c>
      <c r="AB112">
        <f t="shared" si="40"/>
        <v>0</v>
      </c>
      <c r="AC112">
        <f t="shared" si="41"/>
        <v>0</v>
      </c>
      <c r="AD112">
        <f t="shared" si="42"/>
        <v>0</v>
      </c>
      <c r="AE112">
        <f t="shared" si="43"/>
        <v>103362.96343905073</v>
      </c>
    </row>
    <row r="113" spans="2:31" x14ac:dyDescent="0.3">
      <c r="B113" s="3" t="s">
        <v>45</v>
      </c>
      <c r="C113" s="3">
        <v>105</v>
      </c>
      <c r="D113" s="3">
        <v>105</v>
      </c>
      <c r="E113" s="10">
        <v>0</v>
      </c>
      <c r="F113" s="9">
        <f t="shared" si="27"/>
        <v>0</v>
      </c>
      <c r="G113" s="17">
        <f t="shared" si="44"/>
        <v>0</v>
      </c>
      <c r="H113" s="17">
        <f t="shared" si="45"/>
        <v>0</v>
      </c>
      <c r="I113">
        <f t="shared" si="24"/>
        <v>0</v>
      </c>
      <c r="J113">
        <f t="shared" si="25"/>
        <v>0</v>
      </c>
      <c r="K113">
        <f t="shared" si="26"/>
        <v>235.29284999999999</v>
      </c>
      <c r="L113">
        <f t="shared" si="28"/>
        <v>235.29284999999999</v>
      </c>
      <c r="M113" s="19">
        <f t="shared" si="29"/>
        <v>0</v>
      </c>
      <c r="N113" s="28">
        <f t="shared" si="30"/>
        <v>0</v>
      </c>
      <c r="O113">
        <f t="shared" si="31"/>
        <v>0</v>
      </c>
      <c r="P113" s="18">
        <f t="shared" si="46"/>
        <v>333776.65563827805</v>
      </c>
      <c r="Q113" s="18">
        <f t="shared" si="47"/>
        <v>-172544.77279265053</v>
      </c>
      <c r="R113" s="17">
        <f t="shared" si="32"/>
        <v>172544.77279265053</v>
      </c>
      <c r="S113" s="17">
        <f t="shared" si="33"/>
        <v>0</v>
      </c>
      <c r="T113">
        <f t="shared" si="34"/>
        <v>0</v>
      </c>
      <c r="U113">
        <f t="shared" si="35"/>
        <v>0</v>
      </c>
      <c r="V113">
        <f t="shared" si="36"/>
        <v>0</v>
      </c>
      <c r="W113">
        <f t="shared" si="37"/>
        <v>0</v>
      </c>
      <c r="X113">
        <f t="shared" si="38"/>
        <v>0</v>
      </c>
      <c r="Y113">
        <f t="shared" si="39"/>
        <v>0</v>
      </c>
      <c r="Z113">
        <f t="shared" si="40"/>
        <v>0</v>
      </c>
      <c r="AA113">
        <f t="shared" si="40"/>
        <v>0</v>
      </c>
      <c r="AB113">
        <f t="shared" si="40"/>
        <v>0</v>
      </c>
      <c r="AC113">
        <f t="shared" si="41"/>
        <v>0</v>
      </c>
      <c r="AD113">
        <f t="shared" si="42"/>
        <v>0</v>
      </c>
      <c r="AE113">
        <f t="shared" si="43"/>
        <v>103362.96343905073</v>
      </c>
    </row>
    <row r="114" spans="2:31" x14ac:dyDescent="0.3">
      <c r="B114" s="3" t="s">
        <v>45</v>
      </c>
      <c r="C114" s="3">
        <v>106</v>
      </c>
      <c r="D114" s="3">
        <v>106</v>
      </c>
      <c r="E114" s="10">
        <v>0</v>
      </c>
      <c r="F114" s="9">
        <f t="shared" si="27"/>
        <v>0</v>
      </c>
      <c r="G114" s="17">
        <f t="shared" si="44"/>
        <v>0</v>
      </c>
      <c r="H114" s="17">
        <f t="shared" si="45"/>
        <v>0</v>
      </c>
      <c r="I114">
        <f t="shared" si="24"/>
        <v>0</v>
      </c>
      <c r="J114">
        <f t="shared" si="25"/>
        <v>0</v>
      </c>
      <c r="K114">
        <f t="shared" si="26"/>
        <v>235.29284999999999</v>
      </c>
      <c r="L114">
        <f t="shared" si="28"/>
        <v>235.29284999999999</v>
      </c>
      <c r="M114" s="19">
        <f t="shared" si="29"/>
        <v>0</v>
      </c>
      <c r="N114" s="28">
        <f t="shared" si="30"/>
        <v>0</v>
      </c>
      <c r="O114">
        <f t="shared" si="31"/>
        <v>0</v>
      </c>
      <c r="P114" s="18">
        <f t="shared" si="46"/>
        <v>333776.65563827805</v>
      </c>
      <c r="Q114" s="18">
        <f t="shared" si="47"/>
        <v>-172544.77279265053</v>
      </c>
      <c r="R114" s="17">
        <f t="shared" si="32"/>
        <v>172544.77279265053</v>
      </c>
      <c r="S114" s="17">
        <f t="shared" si="33"/>
        <v>0</v>
      </c>
      <c r="T114">
        <f t="shared" si="34"/>
        <v>0</v>
      </c>
      <c r="U114">
        <f t="shared" si="35"/>
        <v>0</v>
      </c>
      <c r="V114">
        <f t="shared" si="36"/>
        <v>0</v>
      </c>
      <c r="W114">
        <f t="shared" si="37"/>
        <v>0</v>
      </c>
      <c r="X114">
        <f t="shared" si="38"/>
        <v>0</v>
      </c>
      <c r="Y114">
        <f t="shared" si="39"/>
        <v>0</v>
      </c>
      <c r="Z114">
        <f t="shared" si="40"/>
        <v>0</v>
      </c>
      <c r="AA114">
        <f t="shared" si="40"/>
        <v>0</v>
      </c>
      <c r="AB114">
        <f t="shared" si="40"/>
        <v>0</v>
      </c>
      <c r="AC114">
        <f t="shared" si="41"/>
        <v>0</v>
      </c>
      <c r="AD114">
        <f t="shared" si="42"/>
        <v>0</v>
      </c>
      <c r="AE114">
        <f t="shared" si="43"/>
        <v>103362.96343905073</v>
      </c>
    </row>
    <row r="115" spans="2:31" x14ac:dyDescent="0.3">
      <c r="B115" s="3" t="s">
        <v>45</v>
      </c>
      <c r="C115" s="3">
        <v>107</v>
      </c>
      <c r="D115" s="3">
        <v>107</v>
      </c>
      <c r="E115" s="10">
        <v>0</v>
      </c>
      <c r="F115" s="9">
        <f t="shared" si="27"/>
        <v>0</v>
      </c>
      <c r="G115" s="17">
        <f t="shared" si="44"/>
        <v>0</v>
      </c>
      <c r="H115" s="17">
        <f t="shared" si="45"/>
        <v>0</v>
      </c>
      <c r="I115">
        <f t="shared" si="24"/>
        <v>0</v>
      </c>
      <c r="J115">
        <f t="shared" si="25"/>
        <v>0</v>
      </c>
      <c r="K115">
        <f t="shared" si="26"/>
        <v>235.29284999999999</v>
      </c>
      <c r="L115">
        <f t="shared" si="28"/>
        <v>235.29284999999999</v>
      </c>
      <c r="M115" s="19">
        <f t="shared" si="29"/>
        <v>0</v>
      </c>
      <c r="N115" s="28">
        <f t="shared" si="30"/>
        <v>0</v>
      </c>
      <c r="O115">
        <f t="shared" si="31"/>
        <v>0</v>
      </c>
      <c r="P115" s="18">
        <f t="shared" si="46"/>
        <v>333776.65563827805</v>
      </c>
      <c r="Q115" s="18">
        <f t="shared" si="47"/>
        <v>-172544.77279265053</v>
      </c>
      <c r="R115" s="17">
        <f t="shared" si="32"/>
        <v>172544.77279265053</v>
      </c>
      <c r="S115" s="17">
        <f t="shared" si="33"/>
        <v>0</v>
      </c>
      <c r="T115">
        <f t="shared" si="34"/>
        <v>0</v>
      </c>
      <c r="U115">
        <f t="shared" si="35"/>
        <v>0</v>
      </c>
      <c r="V115">
        <f t="shared" si="36"/>
        <v>0</v>
      </c>
      <c r="W115">
        <f t="shared" si="37"/>
        <v>0</v>
      </c>
      <c r="X115">
        <f t="shared" si="38"/>
        <v>0</v>
      </c>
      <c r="Y115">
        <f t="shared" si="39"/>
        <v>0</v>
      </c>
      <c r="Z115">
        <f t="shared" si="40"/>
        <v>0</v>
      </c>
      <c r="AA115">
        <f t="shared" si="40"/>
        <v>0</v>
      </c>
      <c r="AB115">
        <f t="shared" si="40"/>
        <v>0</v>
      </c>
      <c r="AC115">
        <f t="shared" si="41"/>
        <v>0</v>
      </c>
      <c r="AD115">
        <f t="shared" si="42"/>
        <v>0</v>
      </c>
      <c r="AE115">
        <f t="shared" si="43"/>
        <v>103362.96343905073</v>
      </c>
    </row>
    <row r="116" spans="2:31" x14ac:dyDescent="0.3">
      <c r="B116" s="3" t="s">
        <v>45</v>
      </c>
      <c r="C116" s="3">
        <v>108</v>
      </c>
      <c r="D116" s="3">
        <v>108</v>
      </c>
      <c r="E116" s="10">
        <v>0</v>
      </c>
      <c r="F116" s="9">
        <f t="shared" si="27"/>
        <v>0</v>
      </c>
      <c r="G116" s="17">
        <f t="shared" si="44"/>
        <v>0</v>
      </c>
      <c r="H116" s="17">
        <f t="shared" si="45"/>
        <v>0</v>
      </c>
      <c r="I116">
        <f t="shared" si="24"/>
        <v>0</v>
      </c>
      <c r="J116">
        <f t="shared" si="25"/>
        <v>0</v>
      </c>
      <c r="K116">
        <f t="shared" si="26"/>
        <v>235.29284999999999</v>
      </c>
      <c r="L116">
        <f t="shared" si="28"/>
        <v>235.29284999999999</v>
      </c>
      <c r="M116" s="19">
        <f t="shared" si="29"/>
        <v>0</v>
      </c>
      <c r="N116" s="28">
        <f t="shared" si="30"/>
        <v>0</v>
      </c>
      <c r="O116">
        <f t="shared" si="31"/>
        <v>0</v>
      </c>
      <c r="P116" s="18">
        <f t="shared" si="46"/>
        <v>333776.65563827805</v>
      </c>
      <c r="Q116" s="18">
        <f t="shared" si="47"/>
        <v>-172544.77279265053</v>
      </c>
      <c r="R116" s="17">
        <f t="shared" si="32"/>
        <v>172544.77279265053</v>
      </c>
      <c r="S116" s="17">
        <f t="shared" si="33"/>
        <v>0</v>
      </c>
      <c r="T116">
        <f t="shared" si="34"/>
        <v>0</v>
      </c>
      <c r="U116">
        <f t="shared" si="35"/>
        <v>0</v>
      </c>
      <c r="V116">
        <f t="shared" si="36"/>
        <v>0</v>
      </c>
      <c r="W116">
        <f t="shared" si="37"/>
        <v>0</v>
      </c>
      <c r="X116">
        <f t="shared" si="38"/>
        <v>0</v>
      </c>
      <c r="Y116">
        <f t="shared" si="39"/>
        <v>0</v>
      </c>
      <c r="Z116">
        <f t="shared" si="40"/>
        <v>0</v>
      </c>
      <c r="AA116">
        <f t="shared" si="40"/>
        <v>0</v>
      </c>
      <c r="AB116">
        <f t="shared" si="40"/>
        <v>0</v>
      </c>
      <c r="AC116">
        <f t="shared" si="41"/>
        <v>0</v>
      </c>
      <c r="AD116">
        <f t="shared" si="42"/>
        <v>0</v>
      </c>
      <c r="AE116">
        <f t="shared" si="43"/>
        <v>103362.96343905073</v>
      </c>
    </row>
    <row r="117" spans="2:31" x14ac:dyDescent="0.3">
      <c r="B117" s="3" t="s">
        <v>45</v>
      </c>
      <c r="C117" s="3">
        <v>109</v>
      </c>
      <c r="D117" s="3">
        <v>109</v>
      </c>
      <c r="E117" s="10">
        <v>0</v>
      </c>
      <c r="F117" s="9">
        <f t="shared" si="27"/>
        <v>0</v>
      </c>
      <c r="G117" s="17">
        <f t="shared" si="44"/>
        <v>0</v>
      </c>
      <c r="H117" s="17">
        <f t="shared" si="45"/>
        <v>0</v>
      </c>
      <c r="I117">
        <f t="shared" si="24"/>
        <v>0</v>
      </c>
      <c r="J117">
        <f t="shared" si="25"/>
        <v>0</v>
      </c>
      <c r="K117">
        <f t="shared" si="26"/>
        <v>235.29284999999999</v>
      </c>
      <c r="L117">
        <f t="shared" si="28"/>
        <v>235.29284999999999</v>
      </c>
      <c r="M117" s="19">
        <f t="shared" si="29"/>
        <v>0</v>
      </c>
      <c r="N117" s="28">
        <f t="shared" si="30"/>
        <v>0</v>
      </c>
      <c r="O117">
        <f t="shared" si="31"/>
        <v>0</v>
      </c>
      <c r="P117" s="18">
        <f t="shared" si="46"/>
        <v>333776.65563827805</v>
      </c>
      <c r="Q117" s="18">
        <f t="shared" si="47"/>
        <v>-172544.77279265053</v>
      </c>
      <c r="R117" s="17">
        <f t="shared" si="32"/>
        <v>172544.77279265053</v>
      </c>
      <c r="S117" s="17">
        <f t="shared" si="33"/>
        <v>0</v>
      </c>
      <c r="T117">
        <f t="shared" si="34"/>
        <v>0</v>
      </c>
      <c r="U117">
        <f t="shared" si="35"/>
        <v>0</v>
      </c>
      <c r="V117">
        <f t="shared" si="36"/>
        <v>0</v>
      </c>
      <c r="W117">
        <f t="shared" si="37"/>
        <v>0</v>
      </c>
      <c r="X117">
        <f t="shared" si="38"/>
        <v>0</v>
      </c>
      <c r="Y117">
        <f t="shared" si="39"/>
        <v>0</v>
      </c>
      <c r="Z117">
        <f t="shared" si="40"/>
        <v>0</v>
      </c>
      <c r="AA117">
        <f t="shared" si="40"/>
        <v>0</v>
      </c>
      <c r="AB117">
        <f t="shared" si="40"/>
        <v>0</v>
      </c>
      <c r="AC117">
        <f t="shared" si="41"/>
        <v>0</v>
      </c>
      <c r="AD117">
        <f t="shared" si="42"/>
        <v>0</v>
      </c>
      <c r="AE117">
        <f t="shared" si="43"/>
        <v>103362.96343905073</v>
      </c>
    </row>
    <row r="118" spans="2:31" x14ac:dyDescent="0.3">
      <c r="B118" s="3" t="s">
        <v>45</v>
      </c>
      <c r="C118" s="3">
        <v>110</v>
      </c>
      <c r="D118" s="3">
        <v>110</v>
      </c>
      <c r="E118" s="10">
        <v>0</v>
      </c>
      <c r="F118" s="9">
        <f t="shared" si="27"/>
        <v>0</v>
      </c>
      <c r="G118" s="17">
        <f t="shared" si="44"/>
        <v>0</v>
      </c>
      <c r="H118" s="17">
        <f t="shared" si="45"/>
        <v>0</v>
      </c>
      <c r="I118">
        <f t="shared" si="24"/>
        <v>0</v>
      </c>
      <c r="J118">
        <f t="shared" si="25"/>
        <v>0</v>
      </c>
      <c r="K118">
        <f t="shared" si="26"/>
        <v>235.29284999999999</v>
      </c>
      <c r="L118">
        <f t="shared" si="28"/>
        <v>235.29284999999999</v>
      </c>
      <c r="M118" s="19">
        <f t="shared" si="29"/>
        <v>0</v>
      </c>
      <c r="N118" s="28">
        <f t="shared" si="30"/>
        <v>0</v>
      </c>
      <c r="O118">
        <f t="shared" si="31"/>
        <v>0</v>
      </c>
      <c r="P118" s="18">
        <f t="shared" si="46"/>
        <v>333776.65563827805</v>
      </c>
      <c r="Q118" s="18">
        <f t="shared" si="47"/>
        <v>-172544.77279265053</v>
      </c>
      <c r="R118" s="17">
        <f t="shared" si="32"/>
        <v>172544.77279265053</v>
      </c>
      <c r="S118" s="17">
        <f t="shared" si="33"/>
        <v>0</v>
      </c>
      <c r="T118">
        <f t="shared" si="34"/>
        <v>0</v>
      </c>
      <c r="U118">
        <f t="shared" si="35"/>
        <v>0</v>
      </c>
      <c r="V118">
        <f t="shared" si="36"/>
        <v>0</v>
      </c>
      <c r="W118">
        <f t="shared" si="37"/>
        <v>0</v>
      </c>
      <c r="X118">
        <f t="shared" si="38"/>
        <v>0</v>
      </c>
      <c r="Y118">
        <f t="shared" si="39"/>
        <v>0</v>
      </c>
      <c r="Z118">
        <f t="shared" si="40"/>
        <v>0</v>
      </c>
      <c r="AA118">
        <f t="shared" si="40"/>
        <v>0</v>
      </c>
      <c r="AB118">
        <f t="shared" si="40"/>
        <v>0</v>
      </c>
      <c r="AC118">
        <f t="shared" si="41"/>
        <v>0</v>
      </c>
      <c r="AD118">
        <f t="shared" si="42"/>
        <v>0</v>
      </c>
      <c r="AE118">
        <f t="shared" si="43"/>
        <v>103362.96343905073</v>
      </c>
    </row>
    <row r="119" spans="2:31" x14ac:dyDescent="0.3">
      <c r="B119" s="3" t="s">
        <v>45</v>
      </c>
      <c r="C119" s="3">
        <v>111</v>
      </c>
      <c r="D119" s="3">
        <v>111</v>
      </c>
      <c r="E119" s="10">
        <v>0</v>
      </c>
      <c r="F119" s="9">
        <f t="shared" si="27"/>
        <v>0</v>
      </c>
      <c r="G119" s="17">
        <f t="shared" si="44"/>
        <v>0</v>
      </c>
      <c r="H119" s="17">
        <f t="shared" si="45"/>
        <v>0</v>
      </c>
      <c r="I119">
        <f t="shared" si="24"/>
        <v>0</v>
      </c>
      <c r="J119">
        <f t="shared" si="25"/>
        <v>0</v>
      </c>
      <c r="K119">
        <f t="shared" si="26"/>
        <v>235.29284999999999</v>
      </c>
      <c r="L119">
        <f t="shared" si="28"/>
        <v>235.29284999999999</v>
      </c>
      <c r="M119" s="19">
        <f t="shared" si="29"/>
        <v>0</v>
      </c>
      <c r="N119" s="28">
        <f t="shared" si="30"/>
        <v>0</v>
      </c>
      <c r="O119">
        <f t="shared" si="31"/>
        <v>0</v>
      </c>
      <c r="P119" s="18">
        <f t="shared" si="46"/>
        <v>333776.65563827805</v>
      </c>
      <c r="Q119" s="18">
        <f t="shared" si="47"/>
        <v>-172544.77279265053</v>
      </c>
      <c r="R119" s="17">
        <f t="shared" si="32"/>
        <v>172544.77279265053</v>
      </c>
      <c r="S119" s="17">
        <f t="shared" si="33"/>
        <v>0</v>
      </c>
      <c r="T119">
        <f t="shared" si="34"/>
        <v>0</v>
      </c>
      <c r="U119">
        <f t="shared" si="35"/>
        <v>0</v>
      </c>
      <c r="V119">
        <f t="shared" si="36"/>
        <v>0</v>
      </c>
      <c r="W119">
        <f t="shared" si="37"/>
        <v>0</v>
      </c>
      <c r="X119">
        <f t="shared" si="38"/>
        <v>0</v>
      </c>
      <c r="Y119">
        <f t="shared" si="39"/>
        <v>0</v>
      </c>
      <c r="Z119">
        <f t="shared" si="40"/>
        <v>0</v>
      </c>
      <c r="AA119">
        <f t="shared" si="40"/>
        <v>0</v>
      </c>
      <c r="AB119">
        <f t="shared" si="40"/>
        <v>0</v>
      </c>
      <c r="AC119">
        <f t="shared" si="41"/>
        <v>0</v>
      </c>
      <c r="AD119">
        <f t="shared" si="42"/>
        <v>0</v>
      </c>
      <c r="AE119">
        <f t="shared" si="43"/>
        <v>103362.96343905073</v>
      </c>
    </row>
    <row r="120" spans="2:31" x14ac:dyDescent="0.3">
      <c r="B120" s="3" t="s">
        <v>45</v>
      </c>
      <c r="C120" s="3">
        <v>112</v>
      </c>
      <c r="D120" s="3">
        <v>112</v>
      </c>
      <c r="E120" s="10">
        <v>0</v>
      </c>
      <c r="F120" s="9">
        <f t="shared" si="27"/>
        <v>0</v>
      </c>
      <c r="G120" s="17">
        <f t="shared" si="44"/>
        <v>0</v>
      </c>
      <c r="H120" s="17">
        <f t="shared" si="45"/>
        <v>0</v>
      </c>
      <c r="I120">
        <f t="shared" si="24"/>
        <v>0</v>
      </c>
      <c r="J120">
        <f t="shared" si="25"/>
        <v>0</v>
      </c>
      <c r="K120">
        <f t="shared" si="26"/>
        <v>235.29284999999999</v>
      </c>
      <c r="L120">
        <f t="shared" si="28"/>
        <v>235.29284999999999</v>
      </c>
      <c r="M120" s="19">
        <f t="shared" si="29"/>
        <v>0</v>
      </c>
      <c r="N120" s="28">
        <f t="shared" si="30"/>
        <v>0</v>
      </c>
      <c r="O120">
        <f t="shared" si="31"/>
        <v>0</v>
      </c>
      <c r="P120" s="18">
        <f t="shared" si="46"/>
        <v>333776.65563827805</v>
      </c>
      <c r="Q120" s="18">
        <f t="shared" si="47"/>
        <v>-172544.77279265053</v>
      </c>
      <c r="R120" s="17">
        <f t="shared" si="32"/>
        <v>172544.77279265053</v>
      </c>
      <c r="S120" s="17">
        <f t="shared" si="33"/>
        <v>0</v>
      </c>
      <c r="T120">
        <f t="shared" si="34"/>
        <v>0</v>
      </c>
      <c r="U120">
        <f t="shared" si="35"/>
        <v>0</v>
      </c>
      <c r="V120">
        <f t="shared" si="36"/>
        <v>0</v>
      </c>
      <c r="W120">
        <f t="shared" si="37"/>
        <v>0</v>
      </c>
      <c r="X120">
        <f t="shared" si="38"/>
        <v>0</v>
      </c>
      <c r="Y120">
        <f t="shared" si="39"/>
        <v>0</v>
      </c>
      <c r="Z120">
        <f t="shared" si="40"/>
        <v>0</v>
      </c>
      <c r="AA120">
        <f t="shared" si="40"/>
        <v>0</v>
      </c>
      <c r="AB120">
        <f t="shared" si="40"/>
        <v>0</v>
      </c>
      <c r="AC120">
        <f t="shared" si="41"/>
        <v>0</v>
      </c>
      <c r="AD120">
        <f t="shared" si="42"/>
        <v>0</v>
      </c>
      <c r="AE120">
        <f t="shared" si="43"/>
        <v>103362.96343905073</v>
      </c>
    </row>
    <row r="121" spans="2:31" x14ac:dyDescent="0.3">
      <c r="B121" s="3" t="s">
        <v>45</v>
      </c>
      <c r="C121" s="3">
        <v>113</v>
      </c>
      <c r="D121" s="3">
        <v>113</v>
      </c>
      <c r="E121" s="10">
        <v>0</v>
      </c>
      <c r="F121" s="9">
        <f t="shared" si="27"/>
        <v>0</v>
      </c>
      <c r="G121" s="17">
        <f t="shared" si="44"/>
        <v>0</v>
      </c>
      <c r="H121" s="17">
        <f t="shared" si="45"/>
        <v>0</v>
      </c>
      <c r="I121">
        <f t="shared" si="24"/>
        <v>0</v>
      </c>
      <c r="J121">
        <f t="shared" si="25"/>
        <v>0</v>
      </c>
      <c r="K121">
        <f t="shared" si="26"/>
        <v>235.29284999999999</v>
      </c>
      <c r="L121">
        <f t="shared" si="28"/>
        <v>235.29284999999999</v>
      </c>
      <c r="M121" s="19">
        <f t="shared" si="29"/>
        <v>0</v>
      </c>
      <c r="N121" s="28">
        <f t="shared" si="30"/>
        <v>0</v>
      </c>
      <c r="O121">
        <f t="shared" si="31"/>
        <v>0</v>
      </c>
      <c r="P121" s="18">
        <f t="shared" si="46"/>
        <v>333776.65563827805</v>
      </c>
      <c r="Q121" s="18">
        <f t="shared" si="47"/>
        <v>-172544.77279265053</v>
      </c>
      <c r="R121" s="17">
        <f t="shared" si="32"/>
        <v>172544.77279265053</v>
      </c>
      <c r="S121" s="17">
        <f t="shared" si="33"/>
        <v>0</v>
      </c>
      <c r="T121">
        <f t="shared" si="34"/>
        <v>0</v>
      </c>
      <c r="U121">
        <f t="shared" si="35"/>
        <v>0</v>
      </c>
      <c r="V121">
        <f t="shared" si="36"/>
        <v>0</v>
      </c>
      <c r="W121">
        <f t="shared" si="37"/>
        <v>0</v>
      </c>
      <c r="X121">
        <f t="shared" si="38"/>
        <v>0</v>
      </c>
      <c r="Y121">
        <f t="shared" si="39"/>
        <v>0</v>
      </c>
      <c r="Z121">
        <f t="shared" si="40"/>
        <v>0</v>
      </c>
      <c r="AA121">
        <f t="shared" si="40"/>
        <v>0</v>
      </c>
      <c r="AB121">
        <f t="shared" si="40"/>
        <v>0</v>
      </c>
      <c r="AC121">
        <f t="shared" si="41"/>
        <v>0</v>
      </c>
      <c r="AD121">
        <f t="shared" si="42"/>
        <v>0</v>
      </c>
      <c r="AE121">
        <f t="shared" si="43"/>
        <v>103362.96343905073</v>
      </c>
    </row>
    <row r="122" spans="2:31" x14ac:dyDescent="0.3">
      <c r="B122" s="3" t="s">
        <v>45</v>
      </c>
      <c r="C122" s="3">
        <v>114</v>
      </c>
      <c r="D122" s="3">
        <v>114</v>
      </c>
      <c r="E122" s="10">
        <v>0</v>
      </c>
      <c r="F122" s="9">
        <f t="shared" si="27"/>
        <v>0</v>
      </c>
      <c r="G122" s="17">
        <f t="shared" si="44"/>
        <v>0</v>
      </c>
      <c r="H122" s="17">
        <f t="shared" si="45"/>
        <v>0</v>
      </c>
      <c r="I122">
        <f t="shared" si="24"/>
        <v>0</v>
      </c>
      <c r="J122">
        <f t="shared" si="25"/>
        <v>0</v>
      </c>
      <c r="K122">
        <f t="shared" si="26"/>
        <v>235.29284999999999</v>
      </c>
      <c r="L122">
        <f t="shared" si="28"/>
        <v>235.29284999999999</v>
      </c>
      <c r="M122" s="19">
        <f t="shared" si="29"/>
        <v>0</v>
      </c>
      <c r="N122" s="28">
        <f t="shared" si="30"/>
        <v>0</v>
      </c>
      <c r="O122">
        <f t="shared" si="31"/>
        <v>0</v>
      </c>
      <c r="P122" s="18">
        <f t="shared" si="46"/>
        <v>333776.65563827805</v>
      </c>
      <c r="Q122" s="18">
        <f t="shared" si="47"/>
        <v>-172544.77279265053</v>
      </c>
      <c r="R122" s="17">
        <f t="shared" si="32"/>
        <v>172544.77279265053</v>
      </c>
      <c r="S122" s="17">
        <f t="shared" si="33"/>
        <v>0</v>
      </c>
      <c r="T122">
        <f t="shared" si="34"/>
        <v>0</v>
      </c>
      <c r="U122">
        <f t="shared" si="35"/>
        <v>0</v>
      </c>
      <c r="V122">
        <f t="shared" si="36"/>
        <v>0</v>
      </c>
      <c r="W122">
        <f t="shared" si="37"/>
        <v>0</v>
      </c>
      <c r="X122">
        <f t="shared" si="38"/>
        <v>0</v>
      </c>
      <c r="Y122">
        <f t="shared" si="39"/>
        <v>0</v>
      </c>
      <c r="Z122">
        <f t="shared" si="40"/>
        <v>0</v>
      </c>
      <c r="AA122">
        <f t="shared" si="40"/>
        <v>0</v>
      </c>
      <c r="AB122">
        <f t="shared" si="40"/>
        <v>0</v>
      </c>
      <c r="AC122">
        <f t="shared" si="41"/>
        <v>0</v>
      </c>
      <c r="AD122">
        <f t="shared" si="42"/>
        <v>0</v>
      </c>
      <c r="AE122">
        <f t="shared" si="43"/>
        <v>103362.96343905073</v>
      </c>
    </row>
    <row r="123" spans="2:31" x14ac:dyDescent="0.3">
      <c r="B123" s="3" t="s">
        <v>45</v>
      </c>
      <c r="C123" s="3">
        <v>115</v>
      </c>
      <c r="D123" s="3">
        <v>115</v>
      </c>
      <c r="E123" s="10">
        <v>0</v>
      </c>
      <c r="F123" s="9">
        <f t="shared" si="27"/>
        <v>0</v>
      </c>
      <c r="G123" s="17">
        <f t="shared" si="44"/>
        <v>0</v>
      </c>
      <c r="H123" s="17">
        <f t="shared" si="45"/>
        <v>0</v>
      </c>
      <c r="I123">
        <f t="shared" si="24"/>
        <v>0</v>
      </c>
      <c r="J123">
        <f t="shared" si="25"/>
        <v>0</v>
      </c>
      <c r="K123">
        <f t="shared" si="26"/>
        <v>235.29284999999999</v>
      </c>
      <c r="L123">
        <f t="shared" si="28"/>
        <v>235.29284999999999</v>
      </c>
      <c r="M123" s="19">
        <f t="shared" si="29"/>
        <v>0</v>
      </c>
      <c r="N123" s="28">
        <f t="shared" si="30"/>
        <v>0</v>
      </c>
      <c r="O123">
        <f t="shared" si="31"/>
        <v>0</v>
      </c>
      <c r="P123" s="18">
        <f t="shared" si="46"/>
        <v>333776.65563827805</v>
      </c>
      <c r="Q123" s="18">
        <f t="shared" si="47"/>
        <v>-172544.77279265053</v>
      </c>
      <c r="R123" s="17">
        <f t="shared" si="32"/>
        <v>172544.77279265053</v>
      </c>
      <c r="S123" s="17">
        <f t="shared" si="33"/>
        <v>0</v>
      </c>
      <c r="T123">
        <f t="shared" si="34"/>
        <v>0</v>
      </c>
      <c r="U123">
        <f t="shared" si="35"/>
        <v>0</v>
      </c>
      <c r="V123">
        <f t="shared" si="36"/>
        <v>0</v>
      </c>
      <c r="W123">
        <f t="shared" si="37"/>
        <v>0</v>
      </c>
      <c r="X123">
        <f t="shared" si="38"/>
        <v>0</v>
      </c>
      <c r="Y123">
        <f t="shared" si="39"/>
        <v>0</v>
      </c>
      <c r="Z123">
        <f t="shared" si="40"/>
        <v>0</v>
      </c>
      <c r="AA123">
        <f t="shared" si="40"/>
        <v>0</v>
      </c>
      <c r="AB123">
        <f t="shared" si="40"/>
        <v>0</v>
      </c>
      <c r="AC123">
        <f t="shared" si="41"/>
        <v>0</v>
      </c>
      <c r="AD123">
        <f t="shared" si="42"/>
        <v>0</v>
      </c>
      <c r="AE123">
        <f t="shared" si="43"/>
        <v>103362.96343905073</v>
      </c>
    </row>
    <row r="124" spans="2:31" x14ac:dyDescent="0.3">
      <c r="B124" s="3" t="s">
        <v>45</v>
      </c>
      <c r="C124" s="3">
        <v>116</v>
      </c>
      <c r="D124" s="3">
        <v>116</v>
      </c>
      <c r="E124" s="10">
        <v>0</v>
      </c>
      <c r="F124" s="9">
        <f t="shared" si="27"/>
        <v>0</v>
      </c>
      <c r="G124" s="17">
        <f t="shared" si="44"/>
        <v>0</v>
      </c>
      <c r="H124" s="17">
        <f t="shared" si="45"/>
        <v>0</v>
      </c>
      <c r="I124">
        <f t="shared" si="24"/>
        <v>0</v>
      </c>
      <c r="J124">
        <f t="shared" si="25"/>
        <v>0</v>
      </c>
      <c r="K124">
        <f t="shared" si="26"/>
        <v>235.29284999999999</v>
      </c>
      <c r="L124">
        <f t="shared" si="28"/>
        <v>235.29284999999999</v>
      </c>
      <c r="M124" s="19">
        <f t="shared" si="29"/>
        <v>0</v>
      </c>
      <c r="N124" s="28">
        <f t="shared" si="30"/>
        <v>0</v>
      </c>
      <c r="O124">
        <f t="shared" si="31"/>
        <v>0</v>
      </c>
      <c r="P124" s="18">
        <f t="shared" si="46"/>
        <v>333776.65563827805</v>
      </c>
      <c r="Q124" s="18">
        <f t="shared" si="47"/>
        <v>-172544.77279265053</v>
      </c>
      <c r="R124" s="17">
        <f t="shared" si="32"/>
        <v>172544.77279265053</v>
      </c>
      <c r="S124" s="17">
        <f t="shared" si="33"/>
        <v>0</v>
      </c>
      <c r="T124">
        <f t="shared" si="34"/>
        <v>0</v>
      </c>
      <c r="U124">
        <f t="shared" si="35"/>
        <v>0</v>
      </c>
      <c r="V124">
        <f t="shared" si="36"/>
        <v>0</v>
      </c>
      <c r="W124">
        <f t="shared" si="37"/>
        <v>0</v>
      </c>
      <c r="X124">
        <f t="shared" si="38"/>
        <v>0</v>
      </c>
      <c r="Y124">
        <f t="shared" si="39"/>
        <v>0</v>
      </c>
      <c r="Z124">
        <f t="shared" si="40"/>
        <v>0</v>
      </c>
      <c r="AA124">
        <f t="shared" si="40"/>
        <v>0</v>
      </c>
      <c r="AB124">
        <f t="shared" si="40"/>
        <v>0</v>
      </c>
      <c r="AC124">
        <f t="shared" si="41"/>
        <v>0</v>
      </c>
      <c r="AD124">
        <f t="shared" si="42"/>
        <v>0</v>
      </c>
      <c r="AE124">
        <f t="shared" si="43"/>
        <v>103362.96343905073</v>
      </c>
    </row>
    <row r="125" spans="2:31" x14ac:dyDescent="0.3">
      <c r="B125" s="3" t="s">
        <v>45</v>
      </c>
      <c r="C125" s="3">
        <v>117</v>
      </c>
      <c r="D125" s="3">
        <v>117</v>
      </c>
      <c r="E125" s="10">
        <v>0</v>
      </c>
      <c r="F125" s="9">
        <f t="shared" si="27"/>
        <v>0</v>
      </c>
      <c r="G125" s="17">
        <f t="shared" si="44"/>
        <v>0</v>
      </c>
      <c r="H125" s="17">
        <f t="shared" si="45"/>
        <v>0</v>
      </c>
      <c r="I125">
        <f t="shared" si="24"/>
        <v>0</v>
      </c>
      <c r="J125">
        <f t="shared" si="25"/>
        <v>0</v>
      </c>
      <c r="K125">
        <f t="shared" si="26"/>
        <v>235.29284999999999</v>
      </c>
      <c r="L125">
        <f t="shared" si="28"/>
        <v>235.29284999999999</v>
      </c>
      <c r="M125" s="19">
        <f t="shared" si="29"/>
        <v>0</v>
      </c>
      <c r="N125" s="28">
        <f t="shared" si="30"/>
        <v>0</v>
      </c>
      <c r="O125">
        <f t="shared" si="31"/>
        <v>0</v>
      </c>
      <c r="P125" s="18">
        <f t="shared" si="46"/>
        <v>333776.65563827805</v>
      </c>
      <c r="Q125" s="18">
        <f t="shared" si="47"/>
        <v>-172544.77279265053</v>
      </c>
      <c r="R125" s="17">
        <f t="shared" si="32"/>
        <v>172544.77279265053</v>
      </c>
      <c r="S125" s="17">
        <f t="shared" si="33"/>
        <v>0</v>
      </c>
      <c r="T125">
        <f t="shared" si="34"/>
        <v>0</v>
      </c>
      <c r="U125">
        <f t="shared" si="35"/>
        <v>0</v>
      </c>
      <c r="V125">
        <f t="shared" si="36"/>
        <v>0</v>
      </c>
      <c r="W125">
        <f t="shared" si="37"/>
        <v>0</v>
      </c>
      <c r="X125">
        <f t="shared" si="38"/>
        <v>0</v>
      </c>
      <c r="Y125">
        <f t="shared" si="39"/>
        <v>0</v>
      </c>
      <c r="Z125">
        <f t="shared" si="40"/>
        <v>0</v>
      </c>
      <c r="AA125">
        <f t="shared" si="40"/>
        <v>0</v>
      </c>
      <c r="AB125">
        <f t="shared" si="40"/>
        <v>0</v>
      </c>
      <c r="AC125">
        <f t="shared" si="41"/>
        <v>0</v>
      </c>
      <c r="AD125">
        <f t="shared" si="42"/>
        <v>0</v>
      </c>
      <c r="AE125">
        <f t="shared" si="43"/>
        <v>103362.96343905073</v>
      </c>
    </row>
    <row r="126" spans="2:31" x14ac:dyDescent="0.3">
      <c r="B126" s="3" t="s">
        <v>45</v>
      </c>
      <c r="C126" s="3">
        <v>118</v>
      </c>
      <c r="D126" s="3">
        <v>118</v>
      </c>
      <c r="E126" s="10">
        <v>0</v>
      </c>
      <c r="F126" s="9">
        <f t="shared" si="27"/>
        <v>0</v>
      </c>
      <c r="G126" s="17">
        <f t="shared" si="44"/>
        <v>0</v>
      </c>
      <c r="H126" s="17">
        <f t="shared" si="45"/>
        <v>0</v>
      </c>
      <c r="I126">
        <f t="shared" si="24"/>
        <v>0</v>
      </c>
      <c r="J126">
        <f t="shared" si="25"/>
        <v>0</v>
      </c>
      <c r="K126">
        <f t="shared" si="26"/>
        <v>235.29284999999999</v>
      </c>
      <c r="L126">
        <f t="shared" si="28"/>
        <v>235.29284999999999</v>
      </c>
      <c r="M126" s="19">
        <f t="shared" si="29"/>
        <v>0</v>
      </c>
      <c r="N126" s="28">
        <f t="shared" si="30"/>
        <v>0</v>
      </c>
      <c r="O126">
        <f t="shared" si="31"/>
        <v>0</v>
      </c>
      <c r="P126" s="18">
        <f t="shared" si="46"/>
        <v>333776.65563827805</v>
      </c>
      <c r="Q126" s="18">
        <f t="shared" si="47"/>
        <v>-172544.77279265053</v>
      </c>
      <c r="R126" s="17">
        <f t="shared" si="32"/>
        <v>172544.77279265053</v>
      </c>
      <c r="S126" s="17">
        <f t="shared" si="33"/>
        <v>0</v>
      </c>
      <c r="T126">
        <f t="shared" si="34"/>
        <v>0</v>
      </c>
      <c r="U126">
        <f t="shared" si="35"/>
        <v>0</v>
      </c>
      <c r="V126">
        <f t="shared" si="36"/>
        <v>0</v>
      </c>
      <c r="W126">
        <f t="shared" si="37"/>
        <v>0</v>
      </c>
      <c r="X126">
        <f t="shared" si="38"/>
        <v>0</v>
      </c>
      <c r="Y126">
        <f t="shared" si="39"/>
        <v>0</v>
      </c>
      <c r="Z126">
        <f t="shared" si="40"/>
        <v>0</v>
      </c>
      <c r="AA126">
        <f t="shared" si="40"/>
        <v>0</v>
      </c>
      <c r="AB126">
        <f t="shared" si="40"/>
        <v>0</v>
      </c>
      <c r="AC126">
        <f t="shared" si="41"/>
        <v>0</v>
      </c>
      <c r="AD126">
        <f t="shared" si="42"/>
        <v>0</v>
      </c>
      <c r="AE126">
        <f t="shared" si="43"/>
        <v>103362.96343905073</v>
      </c>
    </row>
    <row r="127" spans="2:31" x14ac:dyDescent="0.3">
      <c r="B127" s="3" t="s">
        <v>45</v>
      </c>
      <c r="C127" s="3">
        <v>119</v>
      </c>
      <c r="D127" s="3">
        <v>119</v>
      </c>
      <c r="E127" s="10">
        <v>0</v>
      </c>
      <c r="F127" s="9">
        <f t="shared" si="27"/>
        <v>0</v>
      </c>
      <c r="G127" s="17">
        <f t="shared" si="44"/>
        <v>0</v>
      </c>
      <c r="H127" s="17">
        <f t="shared" si="45"/>
        <v>0</v>
      </c>
      <c r="I127">
        <f t="shared" si="24"/>
        <v>0</v>
      </c>
      <c r="J127">
        <f t="shared" si="25"/>
        <v>0</v>
      </c>
      <c r="K127">
        <f t="shared" si="26"/>
        <v>235.29284999999999</v>
      </c>
      <c r="L127">
        <f t="shared" si="28"/>
        <v>235.29284999999999</v>
      </c>
      <c r="M127" s="19">
        <f t="shared" si="29"/>
        <v>0</v>
      </c>
      <c r="N127" s="28">
        <f t="shared" si="30"/>
        <v>0</v>
      </c>
      <c r="O127">
        <f t="shared" si="31"/>
        <v>0</v>
      </c>
      <c r="P127" s="18">
        <f t="shared" si="46"/>
        <v>333776.65563827805</v>
      </c>
      <c r="Q127" s="18">
        <f t="shared" si="47"/>
        <v>-172544.77279265053</v>
      </c>
      <c r="R127" s="17">
        <f t="shared" si="32"/>
        <v>172544.77279265053</v>
      </c>
      <c r="S127" s="17">
        <f t="shared" si="33"/>
        <v>0</v>
      </c>
      <c r="T127">
        <f t="shared" si="34"/>
        <v>0</v>
      </c>
      <c r="U127">
        <f t="shared" si="35"/>
        <v>0</v>
      </c>
      <c r="V127">
        <f t="shared" si="36"/>
        <v>0</v>
      </c>
      <c r="W127">
        <f t="shared" si="37"/>
        <v>0</v>
      </c>
      <c r="X127">
        <f t="shared" si="38"/>
        <v>0</v>
      </c>
      <c r="Y127">
        <f t="shared" si="39"/>
        <v>0</v>
      </c>
      <c r="Z127">
        <f t="shared" si="40"/>
        <v>0</v>
      </c>
      <c r="AA127">
        <f t="shared" si="40"/>
        <v>0</v>
      </c>
      <c r="AB127">
        <f t="shared" si="40"/>
        <v>0</v>
      </c>
      <c r="AC127">
        <f t="shared" si="41"/>
        <v>0</v>
      </c>
      <c r="AD127">
        <f t="shared" si="42"/>
        <v>0</v>
      </c>
      <c r="AE127">
        <f t="shared" si="43"/>
        <v>103362.96343905073</v>
      </c>
    </row>
    <row r="128" spans="2:31" x14ac:dyDescent="0.3">
      <c r="B128" s="3" t="s">
        <v>45</v>
      </c>
      <c r="C128" s="3">
        <v>120</v>
      </c>
      <c r="D128" s="3">
        <v>120</v>
      </c>
      <c r="E128" s="10">
        <v>0</v>
      </c>
      <c r="F128" s="9">
        <f t="shared" si="27"/>
        <v>0</v>
      </c>
      <c r="G128" s="17">
        <f t="shared" si="44"/>
        <v>0</v>
      </c>
      <c r="H128" s="17">
        <f t="shared" si="45"/>
        <v>0</v>
      </c>
      <c r="I128">
        <f t="shared" si="24"/>
        <v>0</v>
      </c>
      <c r="J128">
        <f t="shared" si="25"/>
        <v>0</v>
      </c>
      <c r="K128">
        <f t="shared" si="26"/>
        <v>235.29284999999999</v>
      </c>
      <c r="L128">
        <f t="shared" si="28"/>
        <v>235.29284999999999</v>
      </c>
      <c r="M128" s="19">
        <f t="shared" si="29"/>
        <v>0</v>
      </c>
      <c r="N128" s="28">
        <f t="shared" si="30"/>
        <v>0</v>
      </c>
      <c r="O128">
        <f t="shared" si="31"/>
        <v>0</v>
      </c>
      <c r="P128" s="18">
        <f t="shared" si="46"/>
        <v>333776.65563827805</v>
      </c>
      <c r="Q128" s="18">
        <f t="shared" si="47"/>
        <v>-172544.77279265053</v>
      </c>
      <c r="R128" s="17">
        <f t="shared" si="32"/>
        <v>172544.77279265053</v>
      </c>
      <c r="S128" s="17">
        <f t="shared" si="33"/>
        <v>0</v>
      </c>
      <c r="T128">
        <f t="shared" si="34"/>
        <v>0</v>
      </c>
      <c r="U128">
        <f t="shared" si="35"/>
        <v>0</v>
      </c>
      <c r="V128">
        <f t="shared" si="36"/>
        <v>0</v>
      </c>
      <c r="W128">
        <f t="shared" si="37"/>
        <v>0</v>
      </c>
      <c r="X128">
        <f t="shared" si="38"/>
        <v>0</v>
      </c>
      <c r="Y128">
        <f t="shared" si="39"/>
        <v>0</v>
      </c>
      <c r="Z128">
        <f t="shared" si="40"/>
        <v>0</v>
      </c>
      <c r="AA128">
        <f t="shared" si="40"/>
        <v>0</v>
      </c>
      <c r="AB128">
        <f t="shared" si="40"/>
        <v>0</v>
      </c>
      <c r="AC128">
        <f t="shared" si="41"/>
        <v>0</v>
      </c>
      <c r="AD128">
        <f t="shared" si="42"/>
        <v>0</v>
      </c>
      <c r="AE128">
        <f t="shared" si="43"/>
        <v>103362.96343905073</v>
      </c>
    </row>
    <row r="129" spans="2:31" x14ac:dyDescent="0.3">
      <c r="B129" s="3" t="s">
        <v>45</v>
      </c>
      <c r="C129" s="3">
        <v>121</v>
      </c>
      <c r="D129" s="3">
        <v>121</v>
      </c>
      <c r="E129" s="10">
        <v>0</v>
      </c>
      <c r="F129" s="9">
        <f t="shared" si="27"/>
        <v>0</v>
      </c>
      <c r="G129" s="17">
        <f t="shared" si="44"/>
        <v>0</v>
      </c>
      <c r="H129" s="17">
        <f t="shared" si="45"/>
        <v>0</v>
      </c>
      <c r="I129">
        <f t="shared" si="24"/>
        <v>0</v>
      </c>
      <c r="J129">
        <f t="shared" si="25"/>
        <v>0</v>
      </c>
      <c r="K129">
        <f t="shared" si="26"/>
        <v>235.29284999999999</v>
      </c>
      <c r="L129">
        <f t="shared" si="28"/>
        <v>235.29284999999999</v>
      </c>
      <c r="M129" s="19">
        <f t="shared" si="29"/>
        <v>0</v>
      </c>
      <c r="N129" s="28">
        <f t="shared" si="30"/>
        <v>0</v>
      </c>
      <c r="O129">
        <f t="shared" si="31"/>
        <v>0</v>
      </c>
      <c r="P129" s="18">
        <f t="shared" si="46"/>
        <v>333776.65563827805</v>
      </c>
      <c r="Q129" s="18">
        <f t="shared" si="47"/>
        <v>-172544.77279265053</v>
      </c>
      <c r="R129" s="17">
        <f t="shared" si="32"/>
        <v>172544.77279265053</v>
      </c>
      <c r="S129" s="17">
        <f t="shared" si="33"/>
        <v>0</v>
      </c>
      <c r="T129">
        <f t="shared" si="34"/>
        <v>0</v>
      </c>
      <c r="U129">
        <f t="shared" si="35"/>
        <v>0</v>
      </c>
      <c r="V129">
        <f t="shared" si="36"/>
        <v>0</v>
      </c>
      <c r="W129">
        <f t="shared" si="37"/>
        <v>0</v>
      </c>
      <c r="X129">
        <f t="shared" si="38"/>
        <v>0</v>
      </c>
      <c r="Y129">
        <f t="shared" si="39"/>
        <v>0</v>
      </c>
      <c r="Z129">
        <f t="shared" si="40"/>
        <v>0</v>
      </c>
      <c r="AA129">
        <f t="shared" si="40"/>
        <v>0</v>
      </c>
      <c r="AB129">
        <f t="shared" si="40"/>
        <v>0</v>
      </c>
      <c r="AC129">
        <f t="shared" si="41"/>
        <v>0</v>
      </c>
      <c r="AD129">
        <f t="shared" si="42"/>
        <v>0</v>
      </c>
      <c r="AE129">
        <f t="shared" si="43"/>
        <v>103362.96343905073</v>
      </c>
    </row>
    <row r="130" spans="2:31" x14ac:dyDescent="0.3">
      <c r="B130" s="3" t="s">
        <v>45</v>
      </c>
      <c r="C130" s="3">
        <v>122</v>
      </c>
      <c r="D130" s="3">
        <v>122</v>
      </c>
      <c r="E130" s="10">
        <v>0</v>
      </c>
      <c r="F130" s="9">
        <f t="shared" si="27"/>
        <v>0</v>
      </c>
      <c r="G130" s="17">
        <f t="shared" si="44"/>
        <v>0</v>
      </c>
      <c r="H130" s="17">
        <f t="shared" si="45"/>
        <v>0</v>
      </c>
      <c r="I130">
        <f t="shared" si="24"/>
        <v>0</v>
      </c>
      <c r="J130">
        <f t="shared" si="25"/>
        <v>0</v>
      </c>
      <c r="K130">
        <f t="shared" si="26"/>
        <v>235.29284999999999</v>
      </c>
      <c r="L130">
        <f t="shared" si="28"/>
        <v>235.29284999999999</v>
      </c>
      <c r="M130" s="19">
        <f t="shared" si="29"/>
        <v>0</v>
      </c>
      <c r="N130" s="28">
        <f t="shared" si="30"/>
        <v>0</v>
      </c>
      <c r="O130">
        <f t="shared" si="31"/>
        <v>0</v>
      </c>
      <c r="P130" s="18">
        <f t="shared" si="46"/>
        <v>333776.65563827805</v>
      </c>
      <c r="Q130" s="18">
        <f t="shared" si="47"/>
        <v>-172544.77279265053</v>
      </c>
      <c r="R130" s="17">
        <f t="shared" si="32"/>
        <v>172544.77279265053</v>
      </c>
      <c r="S130" s="17">
        <f t="shared" si="33"/>
        <v>0</v>
      </c>
      <c r="T130">
        <f t="shared" si="34"/>
        <v>0</v>
      </c>
      <c r="U130">
        <f t="shared" si="35"/>
        <v>0</v>
      </c>
      <c r="V130">
        <f t="shared" si="36"/>
        <v>0</v>
      </c>
      <c r="W130">
        <f t="shared" si="37"/>
        <v>0</v>
      </c>
      <c r="X130">
        <f t="shared" si="38"/>
        <v>0</v>
      </c>
      <c r="Y130">
        <f t="shared" si="39"/>
        <v>0</v>
      </c>
      <c r="Z130">
        <f t="shared" si="40"/>
        <v>0</v>
      </c>
      <c r="AA130">
        <f t="shared" si="40"/>
        <v>0</v>
      </c>
      <c r="AB130">
        <f t="shared" si="40"/>
        <v>0</v>
      </c>
      <c r="AC130">
        <f t="shared" si="41"/>
        <v>0</v>
      </c>
      <c r="AD130">
        <f t="shared" si="42"/>
        <v>0</v>
      </c>
      <c r="AE130">
        <f t="shared" si="43"/>
        <v>103362.96343905073</v>
      </c>
    </row>
    <row r="131" spans="2:31" x14ac:dyDescent="0.3">
      <c r="B131" s="3" t="s">
        <v>45</v>
      </c>
      <c r="C131" s="3">
        <v>123</v>
      </c>
      <c r="D131" s="3">
        <v>123</v>
      </c>
      <c r="E131" s="10">
        <v>0</v>
      </c>
      <c r="F131" s="9">
        <f t="shared" si="27"/>
        <v>0</v>
      </c>
      <c r="G131" s="17">
        <f t="shared" si="44"/>
        <v>0</v>
      </c>
      <c r="H131" s="17">
        <f t="shared" si="45"/>
        <v>0</v>
      </c>
      <c r="I131">
        <f t="shared" si="24"/>
        <v>0</v>
      </c>
      <c r="J131">
        <f t="shared" si="25"/>
        <v>0</v>
      </c>
      <c r="K131">
        <f t="shared" si="26"/>
        <v>235.29284999999999</v>
      </c>
      <c r="L131">
        <f t="shared" si="28"/>
        <v>235.29284999999999</v>
      </c>
      <c r="M131" s="19">
        <f t="shared" si="29"/>
        <v>0</v>
      </c>
      <c r="N131" s="28">
        <f t="shared" si="30"/>
        <v>0</v>
      </c>
      <c r="O131">
        <f t="shared" si="31"/>
        <v>0</v>
      </c>
      <c r="P131" s="18">
        <f t="shared" si="46"/>
        <v>333776.65563827805</v>
      </c>
      <c r="Q131" s="18">
        <f t="shared" si="47"/>
        <v>-172544.77279265053</v>
      </c>
      <c r="R131" s="17">
        <f t="shared" si="32"/>
        <v>172544.77279265053</v>
      </c>
      <c r="S131" s="17">
        <f t="shared" si="33"/>
        <v>0</v>
      </c>
      <c r="T131">
        <f t="shared" si="34"/>
        <v>0</v>
      </c>
      <c r="U131">
        <f t="shared" si="35"/>
        <v>0</v>
      </c>
      <c r="V131">
        <f t="shared" si="36"/>
        <v>0</v>
      </c>
      <c r="W131">
        <f t="shared" si="37"/>
        <v>0</v>
      </c>
      <c r="X131">
        <f t="shared" si="38"/>
        <v>0</v>
      </c>
      <c r="Y131">
        <f t="shared" si="39"/>
        <v>0</v>
      </c>
      <c r="Z131">
        <f t="shared" si="40"/>
        <v>0</v>
      </c>
      <c r="AA131">
        <f t="shared" si="40"/>
        <v>0</v>
      </c>
      <c r="AB131">
        <f t="shared" si="40"/>
        <v>0</v>
      </c>
      <c r="AC131">
        <f t="shared" si="41"/>
        <v>0</v>
      </c>
      <c r="AD131">
        <f t="shared" si="42"/>
        <v>0</v>
      </c>
      <c r="AE131">
        <f t="shared" si="43"/>
        <v>103362.96343905073</v>
      </c>
    </row>
    <row r="132" spans="2:31" x14ac:dyDescent="0.3">
      <c r="B132" s="3" t="s">
        <v>45</v>
      </c>
      <c r="C132" s="3">
        <v>124</v>
      </c>
      <c r="D132" s="3">
        <v>124</v>
      </c>
      <c r="E132" s="10">
        <v>0</v>
      </c>
      <c r="F132" s="9">
        <f t="shared" si="27"/>
        <v>0</v>
      </c>
      <c r="G132" s="17">
        <f t="shared" si="44"/>
        <v>0</v>
      </c>
      <c r="H132" s="17">
        <f t="shared" si="45"/>
        <v>0</v>
      </c>
      <c r="I132">
        <f t="shared" si="24"/>
        <v>0</v>
      </c>
      <c r="J132">
        <f t="shared" si="25"/>
        <v>0</v>
      </c>
      <c r="K132">
        <f t="shared" si="26"/>
        <v>235.29284999999999</v>
      </c>
      <c r="L132">
        <f t="shared" si="28"/>
        <v>235.29284999999999</v>
      </c>
      <c r="M132" s="19">
        <f t="shared" si="29"/>
        <v>0</v>
      </c>
      <c r="N132" s="28">
        <f t="shared" si="30"/>
        <v>0</v>
      </c>
      <c r="O132">
        <f t="shared" si="31"/>
        <v>0</v>
      </c>
      <c r="P132" s="18">
        <f t="shared" si="46"/>
        <v>333776.65563827805</v>
      </c>
      <c r="Q132" s="18">
        <f t="shared" si="47"/>
        <v>-172544.77279265053</v>
      </c>
      <c r="R132" s="17">
        <f t="shared" si="32"/>
        <v>172544.77279265053</v>
      </c>
      <c r="S132" s="17">
        <f t="shared" si="33"/>
        <v>0</v>
      </c>
      <c r="T132">
        <f t="shared" si="34"/>
        <v>0</v>
      </c>
      <c r="U132">
        <f t="shared" si="35"/>
        <v>0</v>
      </c>
      <c r="V132">
        <f t="shared" si="36"/>
        <v>0</v>
      </c>
      <c r="W132">
        <f t="shared" si="37"/>
        <v>0</v>
      </c>
      <c r="X132">
        <f t="shared" si="38"/>
        <v>0</v>
      </c>
      <c r="Y132">
        <f t="shared" si="39"/>
        <v>0</v>
      </c>
      <c r="Z132">
        <f t="shared" si="40"/>
        <v>0</v>
      </c>
      <c r="AA132">
        <f t="shared" si="40"/>
        <v>0</v>
      </c>
      <c r="AB132">
        <f t="shared" si="40"/>
        <v>0</v>
      </c>
      <c r="AC132">
        <f t="shared" si="41"/>
        <v>0</v>
      </c>
      <c r="AD132">
        <f t="shared" si="42"/>
        <v>0</v>
      </c>
      <c r="AE132">
        <f t="shared" si="43"/>
        <v>103362.96343905073</v>
      </c>
    </row>
    <row r="133" spans="2:31" x14ac:dyDescent="0.3">
      <c r="B133" s="3" t="s">
        <v>45</v>
      </c>
      <c r="C133" s="3">
        <v>125</v>
      </c>
      <c r="D133" s="3">
        <v>125</v>
      </c>
      <c r="E133" s="10">
        <v>0</v>
      </c>
      <c r="F133" s="9">
        <f t="shared" si="27"/>
        <v>0</v>
      </c>
      <c r="G133" s="17">
        <f t="shared" si="44"/>
        <v>0</v>
      </c>
      <c r="H133" s="17">
        <f t="shared" si="45"/>
        <v>0</v>
      </c>
      <c r="I133">
        <f t="shared" si="24"/>
        <v>0</v>
      </c>
      <c r="J133">
        <f t="shared" si="25"/>
        <v>0</v>
      </c>
      <c r="K133">
        <f t="shared" si="26"/>
        <v>235.29284999999999</v>
      </c>
      <c r="L133">
        <f t="shared" si="28"/>
        <v>235.29284999999999</v>
      </c>
      <c r="M133" s="19">
        <f t="shared" si="29"/>
        <v>0</v>
      </c>
      <c r="N133" s="28">
        <f t="shared" si="30"/>
        <v>0</v>
      </c>
      <c r="O133">
        <f t="shared" si="31"/>
        <v>0</v>
      </c>
      <c r="P133" s="18">
        <f t="shared" si="46"/>
        <v>333776.65563827805</v>
      </c>
      <c r="Q133" s="18">
        <f t="shared" si="47"/>
        <v>-172544.77279265053</v>
      </c>
      <c r="R133" s="17">
        <f t="shared" si="32"/>
        <v>172544.77279265053</v>
      </c>
      <c r="S133" s="17">
        <f t="shared" si="33"/>
        <v>0</v>
      </c>
      <c r="T133">
        <f t="shared" si="34"/>
        <v>0</v>
      </c>
      <c r="U133">
        <f t="shared" si="35"/>
        <v>0</v>
      </c>
      <c r="V133">
        <f t="shared" si="36"/>
        <v>0</v>
      </c>
      <c r="W133">
        <f t="shared" si="37"/>
        <v>0</v>
      </c>
      <c r="X133">
        <f t="shared" si="38"/>
        <v>0</v>
      </c>
      <c r="Y133">
        <f t="shared" si="39"/>
        <v>0</v>
      </c>
      <c r="Z133">
        <f t="shared" si="40"/>
        <v>0</v>
      </c>
      <c r="AA133">
        <f t="shared" si="40"/>
        <v>0</v>
      </c>
      <c r="AB133">
        <f t="shared" si="40"/>
        <v>0</v>
      </c>
      <c r="AC133">
        <f t="shared" si="41"/>
        <v>0</v>
      </c>
      <c r="AD133">
        <f t="shared" si="42"/>
        <v>0</v>
      </c>
      <c r="AE133">
        <f t="shared" si="43"/>
        <v>103362.96343905073</v>
      </c>
    </row>
    <row r="134" spans="2:31" x14ac:dyDescent="0.3">
      <c r="B134" s="3" t="s">
        <v>45</v>
      </c>
      <c r="C134" s="3">
        <v>126</v>
      </c>
      <c r="D134" s="3">
        <v>126</v>
      </c>
      <c r="E134" s="10">
        <v>0</v>
      </c>
      <c r="F134" s="9">
        <f t="shared" si="27"/>
        <v>0</v>
      </c>
      <c r="G134" s="17">
        <f t="shared" si="44"/>
        <v>0</v>
      </c>
      <c r="H134" s="17">
        <f t="shared" si="45"/>
        <v>0</v>
      </c>
      <c r="I134">
        <f t="shared" si="24"/>
        <v>0</v>
      </c>
      <c r="J134">
        <f t="shared" si="25"/>
        <v>0</v>
      </c>
      <c r="K134">
        <f t="shared" si="26"/>
        <v>235.29284999999999</v>
      </c>
      <c r="L134">
        <f t="shared" si="28"/>
        <v>235.29284999999999</v>
      </c>
      <c r="M134" s="19">
        <f t="shared" si="29"/>
        <v>0</v>
      </c>
      <c r="N134" s="28">
        <f t="shared" si="30"/>
        <v>0</v>
      </c>
      <c r="O134">
        <f t="shared" si="31"/>
        <v>0</v>
      </c>
      <c r="P134" s="18">
        <f t="shared" si="46"/>
        <v>333776.65563827805</v>
      </c>
      <c r="Q134" s="18">
        <f t="shared" si="47"/>
        <v>-172544.77279265053</v>
      </c>
      <c r="R134" s="17">
        <f t="shared" si="32"/>
        <v>172544.77279265053</v>
      </c>
      <c r="S134" s="17">
        <f t="shared" si="33"/>
        <v>0</v>
      </c>
      <c r="T134">
        <f t="shared" si="34"/>
        <v>0</v>
      </c>
      <c r="U134">
        <f t="shared" si="35"/>
        <v>0</v>
      </c>
      <c r="V134">
        <f t="shared" si="36"/>
        <v>0</v>
      </c>
      <c r="W134">
        <f t="shared" si="37"/>
        <v>0</v>
      </c>
      <c r="X134">
        <f t="shared" si="38"/>
        <v>0</v>
      </c>
      <c r="Y134">
        <f t="shared" si="39"/>
        <v>0</v>
      </c>
      <c r="Z134">
        <f t="shared" si="40"/>
        <v>0</v>
      </c>
      <c r="AA134">
        <f t="shared" si="40"/>
        <v>0</v>
      </c>
      <c r="AB134">
        <f t="shared" si="40"/>
        <v>0</v>
      </c>
      <c r="AC134">
        <f t="shared" si="41"/>
        <v>0</v>
      </c>
      <c r="AD134">
        <f t="shared" si="42"/>
        <v>0</v>
      </c>
      <c r="AE134">
        <f t="shared" si="43"/>
        <v>103362.96343905073</v>
      </c>
    </row>
    <row r="135" spans="2:31" x14ac:dyDescent="0.3">
      <c r="B135" s="3" t="s">
        <v>45</v>
      </c>
      <c r="C135" s="3">
        <v>127</v>
      </c>
      <c r="D135" s="3">
        <v>127</v>
      </c>
      <c r="E135" s="10">
        <v>0</v>
      </c>
      <c r="F135" s="9">
        <f t="shared" si="27"/>
        <v>0</v>
      </c>
      <c r="G135" s="17">
        <f t="shared" si="44"/>
        <v>0</v>
      </c>
      <c r="H135" s="17">
        <f t="shared" si="45"/>
        <v>0</v>
      </c>
      <c r="I135">
        <f t="shared" si="24"/>
        <v>0</v>
      </c>
      <c r="J135">
        <f t="shared" si="25"/>
        <v>0</v>
      </c>
      <c r="K135">
        <f t="shared" si="26"/>
        <v>235.29284999999999</v>
      </c>
      <c r="L135">
        <f t="shared" si="28"/>
        <v>235.29284999999999</v>
      </c>
      <c r="M135" s="19">
        <f t="shared" si="29"/>
        <v>0</v>
      </c>
      <c r="N135" s="28">
        <f t="shared" si="30"/>
        <v>0</v>
      </c>
      <c r="O135">
        <f t="shared" si="31"/>
        <v>0</v>
      </c>
      <c r="P135" s="18">
        <f t="shared" si="46"/>
        <v>333776.65563827805</v>
      </c>
      <c r="Q135" s="18">
        <f t="shared" si="47"/>
        <v>-172544.77279265053</v>
      </c>
      <c r="R135" s="17">
        <f t="shared" si="32"/>
        <v>172544.77279265053</v>
      </c>
      <c r="S135" s="17">
        <f t="shared" si="33"/>
        <v>0</v>
      </c>
      <c r="T135">
        <f t="shared" si="34"/>
        <v>0</v>
      </c>
      <c r="U135">
        <f t="shared" si="35"/>
        <v>0</v>
      </c>
      <c r="V135">
        <f t="shared" si="36"/>
        <v>0</v>
      </c>
      <c r="W135">
        <f t="shared" si="37"/>
        <v>0</v>
      </c>
      <c r="X135">
        <f t="shared" si="38"/>
        <v>0</v>
      </c>
      <c r="Y135">
        <f t="shared" si="39"/>
        <v>0</v>
      </c>
      <c r="Z135">
        <f t="shared" si="40"/>
        <v>0</v>
      </c>
      <c r="AA135">
        <f t="shared" si="40"/>
        <v>0</v>
      </c>
      <c r="AB135">
        <f t="shared" si="40"/>
        <v>0</v>
      </c>
      <c r="AC135">
        <f t="shared" si="41"/>
        <v>0</v>
      </c>
      <c r="AD135">
        <f t="shared" si="42"/>
        <v>0</v>
      </c>
      <c r="AE135">
        <f t="shared" si="43"/>
        <v>103362.96343905073</v>
      </c>
    </row>
    <row r="136" spans="2:31" x14ac:dyDescent="0.3">
      <c r="B136" s="3" t="s">
        <v>45</v>
      </c>
      <c r="C136" s="3">
        <v>128</v>
      </c>
      <c r="D136" s="3">
        <v>128</v>
      </c>
      <c r="E136" s="10">
        <v>0</v>
      </c>
      <c r="F136" s="9">
        <f t="shared" si="27"/>
        <v>0</v>
      </c>
      <c r="G136" s="17">
        <f t="shared" si="44"/>
        <v>0</v>
      </c>
      <c r="H136" s="17">
        <f t="shared" si="45"/>
        <v>0</v>
      </c>
      <c r="I136">
        <f t="shared" ref="I136:I199" si="48">$AQ$5*G136</f>
        <v>0</v>
      </c>
      <c r="J136">
        <f t="shared" ref="J136:J199" si="49" xml:space="preserve"> 0.5*$AU$5*$AS$5*$AR$5*(F136^2)</f>
        <v>0</v>
      </c>
      <c r="K136">
        <f t="shared" ref="K136:K199" si="50" xml:space="preserve"> $AQ$5*9.81*$AT$5</f>
        <v>235.29284999999999</v>
      </c>
      <c r="L136">
        <f t="shared" si="28"/>
        <v>235.29284999999999</v>
      </c>
      <c r="M136" s="19">
        <f t="shared" si="29"/>
        <v>0</v>
      </c>
      <c r="N136" s="28">
        <f t="shared" si="30"/>
        <v>0</v>
      </c>
      <c r="O136">
        <f t="shared" si="31"/>
        <v>0</v>
      </c>
      <c r="P136" s="18">
        <f t="shared" si="46"/>
        <v>333776.65563827805</v>
      </c>
      <c r="Q136" s="18">
        <f t="shared" si="47"/>
        <v>-172544.77279265053</v>
      </c>
      <c r="R136" s="17">
        <f t="shared" si="32"/>
        <v>172544.77279265053</v>
      </c>
      <c r="S136" s="17">
        <f t="shared" si="33"/>
        <v>0</v>
      </c>
      <c r="T136">
        <f t="shared" si="34"/>
        <v>0</v>
      </c>
      <c r="U136">
        <f t="shared" si="35"/>
        <v>0</v>
      </c>
      <c r="V136">
        <f t="shared" si="36"/>
        <v>0</v>
      </c>
      <c r="W136">
        <f t="shared" si="37"/>
        <v>0</v>
      </c>
      <c r="X136">
        <f t="shared" si="38"/>
        <v>0</v>
      </c>
      <c r="Y136">
        <f t="shared" si="39"/>
        <v>0</v>
      </c>
      <c r="Z136">
        <f t="shared" si="40"/>
        <v>0</v>
      </c>
      <c r="AA136">
        <f t="shared" si="40"/>
        <v>0</v>
      </c>
      <c r="AB136">
        <f t="shared" si="40"/>
        <v>0</v>
      </c>
      <c r="AC136">
        <f t="shared" si="41"/>
        <v>0</v>
      </c>
      <c r="AD136">
        <f t="shared" si="42"/>
        <v>0</v>
      </c>
      <c r="AE136">
        <f t="shared" si="43"/>
        <v>103362.96343905073</v>
      </c>
    </row>
    <row r="137" spans="2:31" x14ac:dyDescent="0.3">
      <c r="B137" s="3" t="s">
        <v>45</v>
      </c>
      <c r="C137" s="3">
        <v>129</v>
      </c>
      <c r="D137" s="3">
        <v>129</v>
      </c>
      <c r="E137" s="10">
        <v>0</v>
      </c>
      <c r="F137" s="9">
        <f t="shared" ref="F137:F200" si="51">E137*(1000/3600)</f>
        <v>0</v>
      </c>
      <c r="G137" s="17">
        <f t="shared" si="44"/>
        <v>0</v>
      </c>
      <c r="H137" s="17">
        <f t="shared" si="45"/>
        <v>0</v>
      </c>
      <c r="I137">
        <f t="shared" si="48"/>
        <v>0</v>
      </c>
      <c r="J137">
        <f t="shared" si="49"/>
        <v>0</v>
      </c>
      <c r="K137">
        <f t="shared" si="50"/>
        <v>235.29284999999999</v>
      </c>
      <c r="L137">
        <f t="shared" ref="L137:L200" si="52">I137+J137+K137</f>
        <v>235.29284999999999</v>
      </c>
      <c r="M137" s="19">
        <f t="shared" ref="M137:M200" si="53">(L137*F137)</f>
        <v>0</v>
      </c>
      <c r="N137" s="28">
        <f t="shared" ref="N137:N200" si="54">IF(M137&gt;0,M137,0)</f>
        <v>0</v>
      </c>
      <c r="O137">
        <f t="shared" ref="O137:O200" si="55">IF(M137&lt;0,M137,0)</f>
        <v>0</v>
      </c>
      <c r="P137" s="18">
        <f t="shared" si="46"/>
        <v>333776.65563827805</v>
      </c>
      <c r="Q137" s="18">
        <f t="shared" si="47"/>
        <v>-172544.77279265053</v>
      </c>
      <c r="R137" s="17">
        <f t="shared" ref="R137:R200" si="56">Q137*-1</f>
        <v>172544.77279265053</v>
      </c>
      <c r="S137" s="17">
        <f t="shared" ref="S137:S200" si="57">IF(M137&gt;0,M137,0)</f>
        <v>0</v>
      </c>
      <c r="T137">
        <f t="shared" ref="T137:T200" si="58">IF(M137&lt;0,-M137,0)</f>
        <v>0</v>
      </c>
      <c r="U137">
        <f t="shared" ref="U137:U200" si="59">IF(S137=0,0,U136+S137)</f>
        <v>0</v>
      </c>
      <c r="V137">
        <f t="shared" ref="V137:V200" si="60">IF(T137=0,0,V136+T137)</f>
        <v>0</v>
      </c>
      <c r="W137">
        <f t="shared" ref="W137:W200" si="61">T137</f>
        <v>0</v>
      </c>
      <c r="X137">
        <f t="shared" ref="X137:X200" si="62">W137*0.98</f>
        <v>0</v>
      </c>
      <c r="Y137">
        <f t="shared" ref="Y137:Y200" si="63">X137*0.925</f>
        <v>0</v>
      </c>
      <c r="Z137">
        <f t="shared" ref="Z137:AB200" si="64">Y137*0.9</f>
        <v>0</v>
      </c>
      <c r="AA137">
        <f t="shared" si="64"/>
        <v>0</v>
      </c>
      <c r="AB137">
        <f t="shared" si="64"/>
        <v>0</v>
      </c>
      <c r="AC137">
        <f t="shared" ref="AC137:AC200" si="65">AB137*0.925</f>
        <v>0</v>
      </c>
      <c r="AD137">
        <f t="shared" ref="AD137:AD200" si="66">AC137*0.98</f>
        <v>0</v>
      </c>
      <c r="AE137">
        <f t="shared" ref="AE137:AE200" si="67">AD137+AE136</f>
        <v>103362.96343905073</v>
      </c>
    </row>
    <row r="138" spans="2:31" x14ac:dyDescent="0.3">
      <c r="B138" s="3" t="s">
        <v>45</v>
      </c>
      <c r="C138" s="3">
        <v>130</v>
      </c>
      <c r="D138" s="3">
        <v>130</v>
      </c>
      <c r="E138" s="10">
        <v>0</v>
      </c>
      <c r="F138" s="9">
        <f t="shared" si="51"/>
        <v>0</v>
      </c>
      <c r="G138" s="17">
        <f t="shared" ref="G138:G201" si="68">($E139-$E137)/2/3.6</f>
        <v>0</v>
      </c>
      <c r="H138" s="17">
        <f t="shared" ref="H138:H201" si="69">($E139-$E137)/2</f>
        <v>0</v>
      </c>
      <c r="I138">
        <f t="shared" si="48"/>
        <v>0</v>
      </c>
      <c r="J138">
        <f t="shared" si="49"/>
        <v>0</v>
      </c>
      <c r="K138">
        <f t="shared" si="50"/>
        <v>235.29284999999999</v>
      </c>
      <c r="L138">
        <f t="shared" si="52"/>
        <v>235.29284999999999</v>
      </c>
      <c r="M138" s="19">
        <f t="shared" si="53"/>
        <v>0</v>
      </c>
      <c r="N138" s="28">
        <f t="shared" si="54"/>
        <v>0</v>
      </c>
      <c r="O138">
        <f t="shared" si="55"/>
        <v>0</v>
      </c>
      <c r="P138" s="18">
        <f t="shared" ref="P138:P201" si="70">P137+N138</f>
        <v>333776.65563827805</v>
      </c>
      <c r="Q138" s="18">
        <f t="shared" ref="Q138:Q201" si="71">Q137+O138</f>
        <v>-172544.77279265053</v>
      </c>
      <c r="R138" s="17">
        <f t="shared" si="56"/>
        <v>172544.77279265053</v>
      </c>
      <c r="S138" s="17">
        <f t="shared" si="57"/>
        <v>0</v>
      </c>
      <c r="T138">
        <f t="shared" si="58"/>
        <v>0</v>
      </c>
      <c r="U138">
        <f t="shared" si="59"/>
        <v>0</v>
      </c>
      <c r="V138">
        <f t="shared" si="60"/>
        <v>0</v>
      </c>
      <c r="W138">
        <f t="shared" si="61"/>
        <v>0</v>
      </c>
      <c r="X138">
        <f t="shared" si="62"/>
        <v>0</v>
      </c>
      <c r="Y138">
        <f t="shared" si="63"/>
        <v>0</v>
      </c>
      <c r="Z138">
        <f t="shared" si="64"/>
        <v>0</v>
      </c>
      <c r="AA138">
        <f t="shared" si="64"/>
        <v>0</v>
      </c>
      <c r="AB138">
        <f t="shared" si="64"/>
        <v>0</v>
      </c>
      <c r="AC138">
        <f t="shared" si="65"/>
        <v>0</v>
      </c>
      <c r="AD138">
        <f t="shared" si="66"/>
        <v>0</v>
      </c>
      <c r="AE138">
        <f t="shared" si="67"/>
        <v>103362.96343905073</v>
      </c>
    </row>
    <row r="139" spans="2:31" x14ac:dyDescent="0.3">
      <c r="B139" s="3" t="s">
        <v>45</v>
      </c>
      <c r="C139" s="3">
        <v>131</v>
      </c>
      <c r="D139" s="3">
        <v>131</v>
      </c>
      <c r="E139" s="10">
        <v>0</v>
      </c>
      <c r="F139" s="9">
        <f t="shared" si="51"/>
        <v>0</v>
      </c>
      <c r="G139" s="17">
        <f t="shared" si="68"/>
        <v>0</v>
      </c>
      <c r="H139" s="17">
        <f t="shared" si="69"/>
        <v>0</v>
      </c>
      <c r="I139">
        <f t="shared" si="48"/>
        <v>0</v>
      </c>
      <c r="J139">
        <f t="shared" si="49"/>
        <v>0</v>
      </c>
      <c r="K139">
        <f t="shared" si="50"/>
        <v>235.29284999999999</v>
      </c>
      <c r="L139">
        <f t="shared" si="52"/>
        <v>235.29284999999999</v>
      </c>
      <c r="M139" s="19">
        <f t="shared" si="53"/>
        <v>0</v>
      </c>
      <c r="N139" s="28">
        <f t="shared" si="54"/>
        <v>0</v>
      </c>
      <c r="O139">
        <f t="shared" si="55"/>
        <v>0</v>
      </c>
      <c r="P139" s="18">
        <f t="shared" si="70"/>
        <v>333776.65563827805</v>
      </c>
      <c r="Q139" s="18">
        <f t="shared" si="71"/>
        <v>-172544.77279265053</v>
      </c>
      <c r="R139" s="17">
        <f t="shared" si="56"/>
        <v>172544.77279265053</v>
      </c>
      <c r="S139" s="17">
        <f t="shared" si="57"/>
        <v>0</v>
      </c>
      <c r="T139">
        <f t="shared" si="58"/>
        <v>0</v>
      </c>
      <c r="U139">
        <f t="shared" si="59"/>
        <v>0</v>
      </c>
      <c r="V139">
        <f t="shared" si="60"/>
        <v>0</v>
      </c>
      <c r="W139">
        <f t="shared" si="61"/>
        <v>0</v>
      </c>
      <c r="X139">
        <f t="shared" si="62"/>
        <v>0</v>
      </c>
      <c r="Y139">
        <f t="shared" si="63"/>
        <v>0</v>
      </c>
      <c r="Z139">
        <f t="shared" si="64"/>
        <v>0</v>
      </c>
      <c r="AA139">
        <f t="shared" si="64"/>
        <v>0</v>
      </c>
      <c r="AB139">
        <f t="shared" si="64"/>
        <v>0</v>
      </c>
      <c r="AC139">
        <f t="shared" si="65"/>
        <v>0</v>
      </c>
      <c r="AD139">
        <f t="shared" si="66"/>
        <v>0</v>
      </c>
      <c r="AE139">
        <f t="shared" si="67"/>
        <v>103362.96343905073</v>
      </c>
    </row>
    <row r="140" spans="2:31" x14ac:dyDescent="0.3">
      <c r="B140" s="3" t="s">
        <v>45</v>
      </c>
      <c r="C140" s="3">
        <v>132</v>
      </c>
      <c r="D140" s="3">
        <v>132</v>
      </c>
      <c r="E140" s="10">
        <v>0</v>
      </c>
      <c r="F140" s="9">
        <f t="shared" si="51"/>
        <v>0</v>
      </c>
      <c r="G140" s="17">
        <f t="shared" si="68"/>
        <v>0</v>
      </c>
      <c r="H140" s="17">
        <f t="shared" si="69"/>
        <v>0</v>
      </c>
      <c r="I140">
        <f t="shared" si="48"/>
        <v>0</v>
      </c>
      <c r="J140">
        <f t="shared" si="49"/>
        <v>0</v>
      </c>
      <c r="K140">
        <f t="shared" si="50"/>
        <v>235.29284999999999</v>
      </c>
      <c r="L140">
        <f t="shared" si="52"/>
        <v>235.29284999999999</v>
      </c>
      <c r="M140" s="19">
        <f t="shared" si="53"/>
        <v>0</v>
      </c>
      <c r="N140" s="28">
        <f t="shared" si="54"/>
        <v>0</v>
      </c>
      <c r="O140">
        <f t="shared" si="55"/>
        <v>0</v>
      </c>
      <c r="P140" s="18">
        <f t="shared" si="70"/>
        <v>333776.65563827805</v>
      </c>
      <c r="Q140" s="18">
        <f t="shared" si="71"/>
        <v>-172544.77279265053</v>
      </c>
      <c r="R140" s="17">
        <f t="shared" si="56"/>
        <v>172544.77279265053</v>
      </c>
      <c r="S140" s="17">
        <f t="shared" si="57"/>
        <v>0</v>
      </c>
      <c r="T140">
        <f t="shared" si="58"/>
        <v>0</v>
      </c>
      <c r="U140">
        <f t="shared" si="59"/>
        <v>0</v>
      </c>
      <c r="V140">
        <f t="shared" si="60"/>
        <v>0</v>
      </c>
      <c r="W140">
        <f t="shared" si="61"/>
        <v>0</v>
      </c>
      <c r="X140">
        <f t="shared" si="62"/>
        <v>0</v>
      </c>
      <c r="Y140">
        <f t="shared" si="63"/>
        <v>0</v>
      </c>
      <c r="Z140">
        <f t="shared" si="64"/>
        <v>0</v>
      </c>
      <c r="AA140">
        <f t="shared" si="64"/>
        <v>0</v>
      </c>
      <c r="AB140">
        <f t="shared" si="64"/>
        <v>0</v>
      </c>
      <c r="AC140">
        <f t="shared" si="65"/>
        <v>0</v>
      </c>
      <c r="AD140">
        <f t="shared" si="66"/>
        <v>0</v>
      </c>
      <c r="AE140">
        <f t="shared" si="67"/>
        <v>103362.96343905073</v>
      </c>
    </row>
    <row r="141" spans="2:31" x14ac:dyDescent="0.3">
      <c r="B141" s="3" t="s">
        <v>45</v>
      </c>
      <c r="C141" s="3">
        <v>133</v>
      </c>
      <c r="D141" s="3">
        <v>133</v>
      </c>
      <c r="E141" s="10">
        <v>0</v>
      </c>
      <c r="F141" s="9">
        <f t="shared" si="51"/>
        <v>0</v>
      </c>
      <c r="G141" s="17">
        <f t="shared" si="68"/>
        <v>0</v>
      </c>
      <c r="H141" s="17">
        <f t="shared" si="69"/>
        <v>0</v>
      </c>
      <c r="I141">
        <f t="shared" si="48"/>
        <v>0</v>
      </c>
      <c r="J141">
        <f t="shared" si="49"/>
        <v>0</v>
      </c>
      <c r="K141">
        <f t="shared" si="50"/>
        <v>235.29284999999999</v>
      </c>
      <c r="L141">
        <f t="shared" si="52"/>
        <v>235.29284999999999</v>
      </c>
      <c r="M141" s="19">
        <f t="shared" si="53"/>
        <v>0</v>
      </c>
      <c r="N141" s="28">
        <f t="shared" si="54"/>
        <v>0</v>
      </c>
      <c r="O141">
        <f t="shared" si="55"/>
        <v>0</v>
      </c>
      <c r="P141" s="18">
        <f t="shared" si="70"/>
        <v>333776.65563827805</v>
      </c>
      <c r="Q141" s="18">
        <f t="shared" si="71"/>
        <v>-172544.77279265053</v>
      </c>
      <c r="R141" s="17">
        <f t="shared" si="56"/>
        <v>172544.77279265053</v>
      </c>
      <c r="S141" s="17">
        <f t="shared" si="57"/>
        <v>0</v>
      </c>
      <c r="T141">
        <f t="shared" si="58"/>
        <v>0</v>
      </c>
      <c r="U141">
        <f t="shared" si="59"/>
        <v>0</v>
      </c>
      <c r="V141">
        <f t="shared" si="60"/>
        <v>0</v>
      </c>
      <c r="W141">
        <f t="shared" si="61"/>
        <v>0</v>
      </c>
      <c r="X141">
        <f t="shared" si="62"/>
        <v>0</v>
      </c>
      <c r="Y141">
        <f t="shared" si="63"/>
        <v>0</v>
      </c>
      <c r="Z141">
        <f t="shared" si="64"/>
        <v>0</v>
      </c>
      <c r="AA141">
        <f t="shared" si="64"/>
        <v>0</v>
      </c>
      <c r="AB141">
        <f t="shared" si="64"/>
        <v>0</v>
      </c>
      <c r="AC141">
        <f t="shared" si="65"/>
        <v>0</v>
      </c>
      <c r="AD141">
        <f t="shared" si="66"/>
        <v>0</v>
      </c>
      <c r="AE141">
        <f t="shared" si="67"/>
        <v>103362.96343905073</v>
      </c>
    </row>
    <row r="142" spans="2:31" x14ac:dyDescent="0.3">
      <c r="B142" s="3" t="s">
        <v>45</v>
      </c>
      <c r="C142" s="3">
        <v>134</v>
      </c>
      <c r="D142" s="3">
        <v>134</v>
      </c>
      <c r="E142" s="10">
        <v>0</v>
      </c>
      <c r="F142" s="9">
        <f t="shared" si="51"/>
        <v>0</v>
      </c>
      <c r="G142" s="17">
        <f t="shared" si="68"/>
        <v>0</v>
      </c>
      <c r="H142" s="17">
        <f t="shared" si="69"/>
        <v>0</v>
      </c>
      <c r="I142">
        <f t="shared" si="48"/>
        <v>0</v>
      </c>
      <c r="J142">
        <f t="shared" si="49"/>
        <v>0</v>
      </c>
      <c r="K142">
        <f t="shared" si="50"/>
        <v>235.29284999999999</v>
      </c>
      <c r="L142">
        <f t="shared" si="52"/>
        <v>235.29284999999999</v>
      </c>
      <c r="M142" s="19">
        <f t="shared" si="53"/>
        <v>0</v>
      </c>
      <c r="N142" s="28">
        <f t="shared" si="54"/>
        <v>0</v>
      </c>
      <c r="O142">
        <f t="shared" si="55"/>
        <v>0</v>
      </c>
      <c r="P142" s="18">
        <f t="shared" si="70"/>
        <v>333776.65563827805</v>
      </c>
      <c r="Q142" s="18">
        <f t="shared" si="71"/>
        <v>-172544.77279265053</v>
      </c>
      <c r="R142" s="17">
        <f t="shared" si="56"/>
        <v>172544.77279265053</v>
      </c>
      <c r="S142" s="17">
        <f t="shared" si="57"/>
        <v>0</v>
      </c>
      <c r="T142">
        <f t="shared" si="58"/>
        <v>0</v>
      </c>
      <c r="U142">
        <f t="shared" si="59"/>
        <v>0</v>
      </c>
      <c r="V142">
        <f t="shared" si="60"/>
        <v>0</v>
      </c>
      <c r="W142">
        <f t="shared" si="61"/>
        <v>0</v>
      </c>
      <c r="X142">
        <f t="shared" si="62"/>
        <v>0</v>
      </c>
      <c r="Y142">
        <f t="shared" si="63"/>
        <v>0</v>
      </c>
      <c r="Z142">
        <f t="shared" si="64"/>
        <v>0</v>
      </c>
      <c r="AA142">
        <f t="shared" si="64"/>
        <v>0</v>
      </c>
      <c r="AB142">
        <f t="shared" si="64"/>
        <v>0</v>
      </c>
      <c r="AC142">
        <f t="shared" si="65"/>
        <v>0</v>
      </c>
      <c r="AD142">
        <f t="shared" si="66"/>
        <v>0</v>
      </c>
      <c r="AE142">
        <f t="shared" si="67"/>
        <v>103362.96343905073</v>
      </c>
    </row>
    <row r="143" spans="2:31" x14ac:dyDescent="0.3">
      <c r="B143" s="3" t="s">
        <v>45</v>
      </c>
      <c r="C143" s="3">
        <v>135</v>
      </c>
      <c r="D143" s="3">
        <v>135</v>
      </c>
      <c r="E143" s="10">
        <v>0</v>
      </c>
      <c r="F143" s="9">
        <f t="shared" si="51"/>
        <v>0</v>
      </c>
      <c r="G143" s="17">
        <f t="shared" si="68"/>
        <v>0</v>
      </c>
      <c r="H143" s="17">
        <f t="shared" si="69"/>
        <v>0</v>
      </c>
      <c r="I143">
        <f t="shared" si="48"/>
        <v>0</v>
      </c>
      <c r="J143">
        <f t="shared" si="49"/>
        <v>0</v>
      </c>
      <c r="K143">
        <f t="shared" si="50"/>
        <v>235.29284999999999</v>
      </c>
      <c r="L143">
        <f t="shared" si="52"/>
        <v>235.29284999999999</v>
      </c>
      <c r="M143" s="19">
        <f t="shared" si="53"/>
        <v>0</v>
      </c>
      <c r="N143" s="28">
        <f t="shared" si="54"/>
        <v>0</v>
      </c>
      <c r="O143">
        <f t="shared" si="55"/>
        <v>0</v>
      </c>
      <c r="P143" s="18">
        <f t="shared" si="70"/>
        <v>333776.65563827805</v>
      </c>
      <c r="Q143" s="18">
        <f t="shared" si="71"/>
        <v>-172544.77279265053</v>
      </c>
      <c r="R143" s="17">
        <f t="shared" si="56"/>
        <v>172544.77279265053</v>
      </c>
      <c r="S143" s="17">
        <f t="shared" si="57"/>
        <v>0</v>
      </c>
      <c r="T143">
        <f t="shared" si="58"/>
        <v>0</v>
      </c>
      <c r="U143">
        <f t="shared" si="59"/>
        <v>0</v>
      </c>
      <c r="V143">
        <f t="shared" si="60"/>
        <v>0</v>
      </c>
      <c r="W143">
        <f t="shared" si="61"/>
        <v>0</v>
      </c>
      <c r="X143">
        <f t="shared" si="62"/>
        <v>0</v>
      </c>
      <c r="Y143">
        <f t="shared" si="63"/>
        <v>0</v>
      </c>
      <c r="Z143">
        <f t="shared" si="64"/>
        <v>0</v>
      </c>
      <c r="AA143">
        <f t="shared" si="64"/>
        <v>0</v>
      </c>
      <c r="AB143">
        <f t="shared" si="64"/>
        <v>0</v>
      </c>
      <c r="AC143">
        <f t="shared" si="65"/>
        <v>0</v>
      </c>
      <c r="AD143">
        <f t="shared" si="66"/>
        <v>0</v>
      </c>
      <c r="AE143">
        <f t="shared" si="67"/>
        <v>103362.96343905073</v>
      </c>
    </row>
    <row r="144" spans="2:31" x14ac:dyDescent="0.3">
      <c r="B144" s="3" t="s">
        <v>45</v>
      </c>
      <c r="C144" s="3">
        <v>136</v>
      </c>
      <c r="D144" s="3">
        <v>136</v>
      </c>
      <c r="E144" s="10">
        <v>0</v>
      </c>
      <c r="F144" s="9">
        <f t="shared" si="51"/>
        <v>0</v>
      </c>
      <c r="G144" s="17">
        <f t="shared" si="68"/>
        <v>0</v>
      </c>
      <c r="H144" s="17">
        <f t="shared" si="69"/>
        <v>0</v>
      </c>
      <c r="I144">
        <f t="shared" si="48"/>
        <v>0</v>
      </c>
      <c r="J144">
        <f t="shared" si="49"/>
        <v>0</v>
      </c>
      <c r="K144">
        <f t="shared" si="50"/>
        <v>235.29284999999999</v>
      </c>
      <c r="L144">
        <f t="shared" si="52"/>
        <v>235.29284999999999</v>
      </c>
      <c r="M144" s="19">
        <f t="shared" si="53"/>
        <v>0</v>
      </c>
      <c r="N144" s="28">
        <f t="shared" si="54"/>
        <v>0</v>
      </c>
      <c r="O144">
        <f t="shared" si="55"/>
        <v>0</v>
      </c>
      <c r="P144" s="18">
        <f t="shared" si="70"/>
        <v>333776.65563827805</v>
      </c>
      <c r="Q144" s="18">
        <f t="shared" si="71"/>
        <v>-172544.77279265053</v>
      </c>
      <c r="R144" s="17">
        <f t="shared" si="56"/>
        <v>172544.77279265053</v>
      </c>
      <c r="S144" s="17">
        <f t="shared" si="57"/>
        <v>0</v>
      </c>
      <c r="T144">
        <f t="shared" si="58"/>
        <v>0</v>
      </c>
      <c r="U144">
        <f t="shared" si="59"/>
        <v>0</v>
      </c>
      <c r="V144">
        <f t="shared" si="60"/>
        <v>0</v>
      </c>
      <c r="W144">
        <f t="shared" si="61"/>
        <v>0</v>
      </c>
      <c r="X144">
        <f t="shared" si="62"/>
        <v>0</v>
      </c>
      <c r="Y144">
        <f t="shared" si="63"/>
        <v>0</v>
      </c>
      <c r="Z144">
        <f t="shared" si="64"/>
        <v>0</v>
      </c>
      <c r="AA144">
        <f t="shared" si="64"/>
        <v>0</v>
      </c>
      <c r="AB144">
        <f t="shared" si="64"/>
        <v>0</v>
      </c>
      <c r="AC144">
        <f t="shared" si="65"/>
        <v>0</v>
      </c>
      <c r="AD144">
        <f t="shared" si="66"/>
        <v>0</v>
      </c>
      <c r="AE144">
        <f t="shared" si="67"/>
        <v>103362.96343905073</v>
      </c>
    </row>
    <row r="145" spans="2:31" x14ac:dyDescent="0.3">
      <c r="B145" s="3" t="s">
        <v>45</v>
      </c>
      <c r="C145" s="3">
        <v>137</v>
      </c>
      <c r="D145" s="3">
        <v>137</v>
      </c>
      <c r="E145" s="10">
        <v>0</v>
      </c>
      <c r="F145" s="9">
        <f t="shared" si="51"/>
        <v>0</v>
      </c>
      <c r="G145" s="17">
        <f t="shared" si="68"/>
        <v>2.777777777777778E-2</v>
      </c>
      <c r="H145" s="17">
        <f t="shared" si="69"/>
        <v>0.1</v>
      </c>
      <c r="I145">
        <f t="shared" si="48"/>
        <v>51.250000000000007</v>
      </c>
      <c r="J145">
        <f t="shared" si="49"/>
        <v>0</v>
      </c>
      <c r="K145">
        <f t="shared" si="50"/>
        <v>235.29284999999999</v>
      </c>
      <c r="L145">
        <f t="shared" si="52"/>
        <v>286.54284999999999</v>
      </c>
      <c r="M145" s="19">
        <f t="shared" si="53"/>
        <v>0</v>
      </c>
      <c r="N145" s="28">
        <f t="shared" si="54"/>
        <v>0</v>
      </c>
      <c r="O145">
        <f t="shared" si="55"/>
        <v>0</v>
      </c>
      <c r="P145" s="18">
        <f t="shared" si="70"/>
        <v>333776.65563827805</v>
      </c>
      <c r="Q145" s="18">
        <f t="shared" si="71"/>
        <v>-172544.77279265053</v>
      </c>
      <c r="R145" s="17">
        <f t="shared" si="56"/>
        <v>172544.77279265053</v>
      </c>
      <c r="S145" s="17">
        <f t="shared" si="57"/>
        <v>0</v>
      </c>
      <c r="T145">
        <f t="shared" si="58"/>
        <v>0</v>
      </c>
      <c r="U145">
        <f t="shared" si="59"/>
        <v>0</v>
      </c>
      <c r="V145">
        <f t="shared" si="60"/>
        <v>0</v>
      </c>
      <c r="W145">
        <f t="shared" si="61"/>
        <v>0</v>
      </c>
      <c r="X145">
        <f t="shared" si="62"/>
        <v>0</v>
      </c>
      <c r="Y145">
        <f t="shared" si="63"/>
        <v>0</v>
      </c>
      <c r="Z145">
        <f t="shared" si="64"/>
        <v>0</v>
      </c>
      <c r="AA145">
        <f t="shared" si="64"/>
        <v>0</v>
      </c>
      <c r="AB145">
        <f t="shared" si="64"/>
        <v>0</v>
      </c>
      <c r="AC145">
        <f t="shared" si="65"/>
        <v>0</v>
      </c>
      <c r="AD145">
        <f t="shared" si="66"/>
        <v>0</v>
      </c>
      <c r="AE145">
        <f t="shared" si="67"/>
        <v>103362.96343905073</v>
      </c>
    </row>
    <row r="146" spans="2:31" x14ac:dyDescent="0.3">
      <c r="B146" s="3" t="s">
        <v>45</v>
      </c>
      <c r="C146" s="3">
        <v>138</v>
      </c>
      <c r="D146" s="3">
        <v>138</v>
      </c>
      <c r="E146" s="10">
        <v>0.2</v>
      </c>
      <c r="F146" s="9">
        <f t="shared" si="51"/>
        <v>5.5555555555555559E-2</v>
      </c>
      <c r="G146" s="17">
        <f t="shared" si="68"/>
        <v>0.2638888888888889</v>
      </c>
      <c r="H146" s="17">
        <f t="shared" si="69"/>
        <v>0.95</v>
      </c>
      <c r="I146">
        <f t="shared" si="48"/>
        <v>486.875</v>
      </c>
      <c r="J146">
        <f t="shared" si="49"/>
        <v>1.0324074074074074E-3</v>
      </c>
      <c r="K146">
        <f t="shared" si="50"/>
        <v>235.29284999999999</v>
      </c>
      <c r="L146">
        <f t="shared" si="52"/>
        <v>722.16888240740741</v>
      </c>
      <c r="M146" s="19">
        <f t="shared" si="53"/>
        <v>40.120493467078191</v>
      </c>
      <c r="N146" s="28">
        <f t="shared" si="54"/>
        <v>40.120493467078191</v>
      </c>
      <c r="O146">
        <f t="shared" si="55"/>
        <v>0</v>
      </c>
      <c r="P146" s="18">
        <f t="shared" si="70"/>
        <v>333816.77613174514</v>
      </c>
      <c r="Q146" s="18">
        <f t="shared" si="71"/>
        <v>-172544.77279265053</v>
      </c>
      <c r="R146" s="17">
        <f t="shared" si="56"/>
        <v>172544.77279265053</v>
      </c>
      <c r="S146" s="17">
        <f t="shared" si="57"/>
        <v>40.120493467078191</v>
      </c>
      <c r="T146">
        <f t="shared" si="58"/>
        <v>0</v>
      </c>
      <c r="U146">
        <f t="shared" si="59"/>
        <v>40.120493467078191</v>
      </c>
      <c r="V146">
        <f t="shared" si="60"/>
        <v>0</v>
      </c>
      <c r="W146">
        <f t="shared" si="61"/>
        <v>0</v>
      </c>
      <c r="X146">
        <f t="shared" si="62"/>
        <v>0</v>
      </c>
      <c r="Y146">
        <f t="shared" si="63"/>
        <v>0</v>
      </c>
      <c r="Z146">
        <f t="shared" si="64"/>
        <v>0</v>
      </c>
      <c r="AA146">
        <f t="shared" si="64"/>
        <v>0</v>
      </c>
      <c r="AB146">
        <f t="shared" si="64"/>
        <v>0</v>
      </c>
      <c r="AC146">
        <f t="shared" si="65"/>
        <v>0</v>
      </c>
      <c r="AD146">
        <f t="shared" si="66"/>
        <v>0</v>
      </c>
      <c r="AE146">
        <f t="shared" si="67"/>
        <v>103362.96343905073</v>
      </c>
    </row>
    <row r="147" spans="2:31" x14ac:dyDescent="0.3">
      <c r="B147" s="3" t="s">
        <v>45</v>
      </c>
      <c r="C147" s="3">
        <v>139</v>
      </c>
      <c r="D147" s="3">
        <v>139</v>
      </c>
      <c r="E147" s="10">
        <v>1.9</v>
      </c>
      <c r="F147" s="9">
        <f t="shared" si="51"/>
        <v>0.52777777777777779</v>
      </c>
      <c r="G147" s="17">
        <f t="shared" si="68"/>
        <v>0.81944444444444431</v>
      </c>
      <c r="H147" s="17">
        <f t="shared" si="69"/>
        <v>2.9499999999999997</v>
      </c>
      <c r="I147">
        <f t="shared" si="48"/>
        <v>1511.8749999999998</v>
      </c>
      <c r="J147">
        <f t="shared" si="49"/>
        <v>9.3174768518518511E-2</v>
      </c>
      <c r="K147">
        <f t="shared" si="50"/>
        <v>235.29284999999999</v>
      </c>
      <c r="L147">
        <f t="shared" si="52"/>
        <v>1747.2610247685184</v>
      </c>
      <c r="M147" s="19">
        <f t="shared" si="53"/>
        <v>922.16554085005134</v>
      </c>
      <c r="N147" s="28">
        <f t="shared" si="54"/>
        <v>922.16554085005134</v>
      </c>
      <c r="O147">
        <f t="shared" si="55"/>
        <v>0</v>
      </c>
      <c r="P147" s="18">
        <f t="shared" si="70"/>
        <v>334738.94167259516</v>
      </c>
      <c r="Q147" s="18">
        <f t="shared" si="71"/>
        <v>-172544.77279265053</v>
      </c>
      <c r="R147" s="17">
        <f t="shared" si="56"/>
        <v>172544.77279265053</v>
      </c>
      <c r="S147" s="17">
        <f t="shared" si="57"/>
        <v>922.16554085005134</v>
      </c>
      <c r="T147">
        <f t="shared" si="58"/>
        <v>0</v>
      </c>
      <c r="U147">
        <f t="shared" si="59"/>
        <v>962.28603431712952</v>
      </c>
      <c r="V147">
        <f t="shared" si="60"/>
        <v>0</v>
      </c>
      <c r="W147">
        <f t="shared" si="61"/>
        <v>0</v>
      </c>
      <c r="X147">
        <f t="shared" si="62"/>
        <v>0</v>
      </c>
      <c r="Y147">
        <f t="shared" si="63"/>
        <v>0</v>
      </c>
      <c r="Z147">
        <f t="shared" si="64"/>
        <v>0</v>
      </c>
      <c r="AA147">
        <f t="shared" si="64"/>
        <v>0</v>
      </c>
      <c r="AB147">
        <f t="shared" si="64"/>
        <v>0</v>
      </c>
      <c r="AC147">
        <f t="shared" si="65"/>
        <v>0</v>
      </c>
      <c r="AD147">
        <f t="shared" si="66"/>
        <v>0</v>
      </c>
      <c r="AE147">
        <f t="shared" si="67"/>
        <v>103362.96343905073</v>
      </c>
    </row>
    <row r="148" spans="2:31" x14ac:dyDescent="0.3">
      <c r="B148" s="3" t="s">
        <v>45</v>
      </c>
      <c r="C148" s="3">
        <v>140</v>
      </c>
      <c r="D148" s="3">
        <v>140</v>
      </c>
      <c r="E148" s="10">
        <v>6.1</v>
      </c>
      <c r="F148" s="9">
        <f t="shared" si="51"/>
        <v>1.6944444444444444</v>
      </c>
      <c r="G148" s="17">
        <f t="shared" si="68"/>
        <v>1.3611111111111109</v>
      </c>
      <c r="H148" s="17">
        <f t="shared" si="69"/>
        <v>4.8999999999999995</v>
      </c>
      <c r="I148">
        <f t="shared" si="48"/>
        <v>2511.2499999999995</v>
      </c>
      <c r="J148">
        <f t="shared" si="49"/>
        <v>0.9603969907407407</v>
      </c>
      <c r="K148">
        <f t="shared" si="50"/>
        <v>235.29284999999999</v>
      </c>
      <c r="L148">
        <f t="shared" si="52"/>
        <v>2747.5032469907401</v>
      </c>
      <c r="M148" s="19">
        <f t="shared" si="53"/>
        <v>4655.4916129565318</v>
      </c>
      <c r="N148" s="28">
        <f t="shared" si="54"/>
        <v>4655.4916129565318</v>
      </c>
      <c r="O148">
        <f t="shared" si="55"/>
        <v>0</v>
      </c>
      <c r="P148" s="18">
        <f t="shared" si="70"/>
        <v>339394.43328555167</v>
      </c>
      <c r="Q148" s="18">
        <f t="shared" si="71"/>
        <v>-172544.77279265053</v>
      </c>
      <c r="R148" s="17">
        <f t="shared" si="56"/>
        <v>172544.77279265053</v>
      </c>
      <c r="S148" s="17">
        <f t="shared" si="57"/>
        <v>4655.4916129565318</v>
      </c>
      <c r="T148">
        <f t="shared" si="58"/>
        <v>0</v>
      </c>
      <c r="U148">
        <f t="shared" si="59"/>
        <v>5617.7776472736614</v>
      </c>
      <c r="V148">
        <f t="shared" si="60"/>
        <v>0</v>
      </c>
      <c r="W148">
        <f t="shared" si="61"/>
        <v>0</v>
      </c>
      <c r="X148">
        <f t="shared" si="62"/>
        <v>0</v>
      </c>
      <c r="Y148">
        <f t="shared" si="63"/>
        <v>0</v>
      </c>
      <c r="Z148">
        <f t="shared" si="64"/>
        <v>0</v>
      </c>
      <c r="AA148">
        <f t="shared" si="64"/>
        <v>0</v>
      </c>
      <c r="AB148">
        <f t="shared" si="64"/>
        <v>0</v>
      </c>
      <c r="AC148">
        <f t="shared" si="65"/>
        <v>0</v>
      </c>
      <c r="AD148">
        <f t="shared" si="66"/>
        <v>0</v>
      </c>
      <c r="AE148">
        <f t="shared" si="67"/>
        <v>103362.96343905073</v>
      </c>
    </row>
    <row r="149" spans="2:31" x14ac:dyDescent="0.3">
      <c r="B149" s="3" t="s">
        <v>45</v>
      </c>
      <c r="C149" s="3">
        <v>141</v>
      </c>
      <c r="D149" s="3">
        <v>141</v>
      </c>
      <c r="E149" s="10">
        <v>11.7</v>
      </c>
      <c r="F149" s="9">
        <f t="shared" si="51"/>
        <v>3.25</v>
      </c>
      <c r="G149" s="17">
        <f t="shared" si="68"/>
        <v>1.4305555555555554</v>
      </c>
      <c r="H149" s="17">
        <f t="shared" si="69"/>
        <v>5.1499999999999995</v>
      </c>
      <c r="I149">
        <f t="shared" si="48"/>
        <v>2639.3749999999995</v>
      </c>
      <c r="J149">
        <f t="shared" si="49"/>
        <v>3.5331562499999998</v>
      </c>
      <c r="K149">
        <f t="shared" si="50"/>
        <v>235.29284999999999</v>
      </c>
      <c r="L149">
        <f t="shared" si="52"/>
        <v>2878.2010062499994</v>
      </c>
      <c r="M149" s="19">
        <f t="shared" si="53"/>
        <v>9354.1532703124976</v>
      </c>
      <c r="N149" s="28">
        <f t="shared" si="54"/>
        <v>9354.1532703124976</v>
      </c>
      <c r="O149">
        <f t="shared" si="55"/>
        <v>0</v>
      </c>
      <c r="P149" s="18">
        <f t="shared" si="70"/>
        <v>348748.5865558642</v>
      </c>
      <c r="Q149" s="18">
        <f t="shared" si="71"/>
        <v>-172544.77279265053</v>
      </c>
      <c r="R149" s="17">
        <f t="shared" si="56"/>
        <v>172544.77279265053</v>
      </c>
      <c r="S149" s="17">
        <f t="shared" si="57"/>
        <v>9354.1532703124976</v>
      </c>
      <c r="T149">
        <f t="shared" si="58"/>
        <v>0</v>
      </c>
      <c r="U149">
        <f t="shared" si="59"/>
        <v>14971.93091758616</v>
      </c>
      <c r="V149">
        <f t="shared" si="60"/>
        <v>0</v>
      </c>
      <c r="W149">
        <f t="shared" si="61"/>
        <v>0</v>
      </c>
      <c r="X149">
        <f t="shared" si="62"/>
        <v>0</v>
      </c>
      <c r="Y149">
        <f t="shared" si="63"/>
        <v>0</v>
      </c>
      <c r="Z149">
        <f t="shared" si="64"/>
        <v>0</v>
      </c>
      <c r="AA149">
        <f t="shared" si="64"/>
        <v>0</v>
      </c>
      <c r="AB149">
        <f t="shared" si="64"/>
        <v>0</v>
      </c>
      <c r="AC149">
        <f t="shared" si="65"/>
        <v>0</v>
      </c>
      <c r="AD149">
        <f t="shared" si="66"/>
        <v>0</v>
      </c>
      <c r="AE149">
        <f t="shared" si="67"/>
        <v>103362.96343905073</v>
      </c>
    </row>
    <row r="150" spans="2:31" x14ac:dyDescent="0.3">
      <c r="B150" s="3" t="s">
        <v>45</v>
      </c>
      <c r="C150" s="3">
        <v>142</v>
      </c>
      <c r="D150" s="3">
        <v>142</v>
      </c>
      <c r="E150" s="10">
        <v>16.399999999999999</v>
      </c>
      <c r="F150" s="9">
        <f t="shared" si="51"/>
        <v>4.5555555555555554</v>
      </c>
      <c r="G150" s="17">
        <f t="shared" si="68"/>
        <v>0.99999999999999989</v>
      </c>
      <c r="H150" s="17">
        <f t="shared" si="69"/>
        <v>3.5999999999999996</v>
      </c>
      <c r="I150">
        <f t="shared" si="48"/>
        <v>1844.9999999999998</v>
      </c>
      <c r="J150">
        <f t="shared" si="49"/>
        <v>6.9419074074074061</v>
      </c>
      <c r="K150">
        <f t="shared" si="50"/>
        <v>235.29284999999999</v>
      </c>
      <c r="L150">
        <f t="shared" si="52"/>
        <v>2087.234757407407</v>
      </c>
      <c r="M150" s="19">
        <f t="shared" si="53"/>
        <v>9508.5138948559652</v>
      </c>
      <c r="N150" s="28">
        <f t="shared" si="54"/>
        <v>9508.5138948559652</v>
      </c>
      <c r="O150">
        <f t="shared" si="55"/>
        <v>0</v>
      </c>
      <c r="P150" s="18">
        <f t="shared" si="70"/>
        <v>358257.10045072017</v>
      </c>
      <c r="Q150" s="18">
        <f t="shared" si="71"/>
        <v>-172544.77279265053</v>
      </c>
      <c r="R150" s="17">
        <f t="shared" si="56"/>
        <v>172544.77279265053</v>
      </c>
      <c r="S150" s="17">
        <f t="shared" si="57"/>
        <v>9508.5138948559652</v>
      </c>
      <c r="T150">
        <f t="shared" si="58"/>
        <v>0</v>
      </c>
      <c r="U150">
        <f t="shared" si="59"/>
        <v>24480.444812442125</v>
      </c>
      <c r="V150">
        <f t="shared" si="60"/>
        <v>0</v>
      </c>
      <c r="W150">
        <f t="shared" si="61"/>
        <v>0</v>
      </c>
      <c r="X150">
        <f t="shared" si="62"/>
        <v>0</v>
      </c>
      <c r="Y150">
        <f t="shared" si="63"/>
        <v>0</v>
      </c>
      <c r="Z150">
        <f t="shared" si="64"/>
        <v>0</v>
      </c>
      <c r="AA150">
        <f t="shared" si="64"/>
        <v>0</v>
      </c>
      <c r="AB150">
        <f t="shared" si="64"/>
        <v>0</v>
      </c>
      <c r="AC150">
        <f t="shared" si="65"/>
        <v>0</v>
      </c>
      <c r="AD150">
        <f t="shared" si="66"/>
        <v>0</v>
      </c>
      <c r="AE150">
        <f t="shared" si="67"/>
        <v>103362.96343905073</v>
      </c>
    </row>
    <row r="151" spans="2:31" x14ac:dyDescent="0.3">
      <c r="B151" s="3" t="s">
        <v>45</v>
      </c>
      <c r="C151" s="3">
        <v>143</v>
      </c>
      <c r="D151" s="3">
        <v>143</v>
      </c>
      <c r="E151" s="10">
        <v>18.899999999999999</v>
      </c>
      <c r="F151" s="9">
        <f t="shared" si="51"/>
        <v>5.25</v>
      </c>
      <c r="G151" s="17">
        <f t="shared" si="68"/>
        <v>0.4861111111111111</v>
      </c>
      <c r="H151" s="17">
        <f t="shared" si="69"/>
        <v>1.75</v>
      </c>
      <c r="I151">
        <f t="shared" si="48"/>
        <v>896.875</v>
      </c>
      <c r="J151">
        <f t="shared" si="49"/>
        <v>9.2196562499999999</v>
      </c>
      <c r="K151">
        <f t="shared" si="50"/>
        <v>235.29284999999999</v>
      </c>
      <c r="L151">
        <f t="shared" si="52"/>
        <v>1141.3875062499999</v>
      </c>
      <c r="M151" s="19">
        <f t="shared" si="53"/>
        <v>5992.284407812499</v>
      </c>
      <c r="N151" s="28">
        <f t="shared" si="54"/>
        <v>5992.284407812499</v>
      </c>
      <c r="O151">
        <f t="shared" si="55"/>
        <v>0</v>
      </c>
      <c r="P151" s="18">
        <f t="shared" si="70"/>
        <v>364249.38485853269</v>
      </c>
      <c r="Q151" s="18">
        <f t="shared" si="71"/>
        <v>-172544.77279265053</v>
      </c>
      <c r="R151" s="17">
        <f t="shared" si="56"/>
        <v>172544.77279265053</v>
      </c>
      <c r="S151" s="17">
        <f t="shared" si="57"/>
        <v>5992.284407812499</v>
      </c>
      <c r="T151">
        <f t="shared" si="58"/>
        <v>0</v>
      </c>
      <c r="U151">
        <f t="shared" si="59"/>
        <v>30472.729220254623</v>
      </c>
      <c r="V151">
        <f t="shared" si="60"/>
        <v>0</v>
      </c>
      <c r="W151">
        <f t="shared" si="61"/>
        <v>0</v>
      </c>
      <c r="X151">
        <f t="shared" si="62"/>
        <v>0</v>
      </c>
      <c r="Y151">
        <f t="shared" si="63"/>
        <v>0</v>
      </c>
      <c r="Z151">
        <f t="shared" si="64"/>
        <v>0</v>
      </c>
      <c r="AA151">
        <f t="shared" si="64"/>
        <v>0</v>
      </c>
      <c r="AB151">
        <f t="shared" si="64"/>
        <v>0</v>
      </c>
      <c r="AC151">
        <f t="shared" si="65"/>
        <v>0</v>
      </c>
      <c r="AD151">
        <f t="shared" si="66"/>
        <v>0</v>
      </c>
      <c r="AE151">
        <f t="shared" si="67"/>
        <v>103362.96343905073</v>
      </c>
    </row>
    <row r="152" spans="2:31" x14ac:dyDescent="0.3">
      <c r="B152" s="3" t="s">
        <v>45</v>
      </c>
      <c r="C152" s="3">
        <v>144</v>
      </c>
      <c r="D152" s="3">
        <v>144</v>
      </c>
      <c r="E152" s="10">
        <v>19.899999999999999</v>
      </c>
      <c r="F152" s="9">
        <f t="shared" si="51"/>
        <v>5.5277777777777777</v>
      </c>
      <c r="G152" s="17">
        <f t="shared" si="68"/>
        <v>0.26388888888888917</v>
      </c>
      <c r="H152" s="17">
        <f t="shared" si="69"/>
        <v>0.95000000000000107</v>
      </c>
      <c r="I152">
        <f t="shared" si="48"/>
        <v>486.87500000000051</v>
      </c>
      <c r="J152">
        <f t="shared" si="49"/>
        <v>10.221091435185183</v>
      </c>
      <c r="K152">
        <f t="shared" si="50"/>
        <v>235.29284999999999</v>
      </c>
      <c r="L152">
        <f t="shared" si="52"/>
        <v>732.38894143518564</v>
      </c>
      <c r="M152" s="19">
        <f t="shared" si="53"/>
        <v>4048.4833151556095</v>
      </c>
      <c r="N152" s="28">
        <f t="shared" si="54"/>
        <v>4048.4833151556095</v>
      </c>
      <c r="O152">
        <f t="shared" si="55"/>
        <v>0</v>
      </c>
      <c r="P152" s="18">
        <f t="shared" si="70"/>
        <v>368297.8681736883</v>
      </c>
      <c r="Q152" s="18">
        <f t="shared" si="71"/>
        <v>-172544.77279265053</v>
      </c>
      <c r="R152" s="17">
        <f t="shared" si="56"/>
        <v>172544.77279265053</v>
      </c>
      <c r="S152" s="17">
        <f t="shared" si="57"/>
        <v>4048.4833151556095</v>
      </c>
      <c r="T152">
        <f t="shared" si="58"/>
        <v>0</v>
      </c>
      <c r="U152">
        <f t="shared" si="59"/>
        <v>34521.212535410232</v>
      </c>
      <c r="V152">
        <f t="shared" si="60"/>
        <v>0</v>
      </c>
      <c r="W152">
        <f t="shared" si="61"/>
        <v>0</v>
      </c>
      <c r="X152">
        <f t="shared" si="62"/>
        <v>0</v>
      </c>
      <c r="Y152">
        <f t="shared" si="63"/>
        <v>0</v>
      </c>
      <c r="Z152">
        <f t="shared" si="64"/>
        <v>0</v>
      </c>
      <c r="AA152">
        <f t="shared" si="64"/>
        <v>0</v>
      </c>
      <c r="AB152">
        <f t="shared" si="64"/>
        <v>0</v>
      </c>
      <c r="AC152">
        <f t="shared" si="65"/>
        <v>0</v>
      </c>
      <c r="AD152">
        <f t="shared" si="66"/>
        <v>0</v>
      </c>
      <c r="AE152">
        <f t="shared" si="67"/>
        <v>103362.96343905073</v>
      </c>
    </row>
    <row r="153" spans="2:31" x14ac:dyDescent="0.3">
      <c r="B153" s="3" t="s">
        <v>45</v>
      </c>
      <c r="C153" s="3">
        <v>145</v>
      </c>
      <c r="D153" s="3">
        <v>145</v>
      </c>
      <c r="E153" s="10">
        <v>20.8</v>
      </c>
      <c r="F153" s="9">
        <f t="shared" si="51"/>
        <v>5.7777777777777786</v>
      </c>
      <c r="G153" s="17">
        <f t="shared" si="68"/>
        <v>0.40277777777777807</v>
      </c>
      <c r="H153" s="17">
        <f t="shared" si="69"/>
        <v>1.4500000000000011</v>
      </c>
      <c r="I153">
        <f t="shared" si="48"/>
        <v>743.12500000000057</v>
      </c>
      <c r="J153">
        <f t="shared" si="49"/>
        <v>11.166518518518519</v>
      </c>
      <c r="K153">
        <f t="shared" si="50"/>
        <v>235.29284999999999</v>
      </c>
      <c r="L153">
        <f t="shared" si="52"/>
        <v>989.58436851851911</v>
      </c>
      <c r="M153" s="19">
        <f t="shared" si="53"/>
        <v>5717.5985736625553</v>
      </c>
      <c r="N153" s="28">
        <f t="shared" si="54"/>
        <v>5717.5985736625553</v>
      </c>
      <c r="O153">
        <f t="shared" si="55"/>
        <v>0</v>
      </c>
      <c r="P153" s="18">
        <f t="shared" si="70"/>
        <v>374015.46674735087</v>
      </c>
      <c r="Q153" s="18">
        <f t="shared" si="71"/>
        <v>-172544.77279265053</v>
      </c>
      <c r="R153" s="17">
        <f t="shared" si="56"/>
        <v>172544.77279265053</v>
      </c>
      <c r="S153" s="17">
        <f t="shared" si="57"/>
        <v>5717.5985736625553</v>
      </c>
      <c r="T153">
        <f t="shared" si="58"/>
        <v>0</v>
      </c>
      <c r="U153">
        <f t="shared" si="59"/>
        <v>40238.811109072791</v>
      </c>
      <c r="V153">
        <f t="shared" si="60"/>
        <v>0</v>
      </c>
      <c r="W153">
        <f t="shared" si="61"/>
        <v>0</v>
      </c>
      <c r="X153">
        <f t="shared" si="62"/>
        <v>0</v>
      </c>
      <c r="Y153">
        <f t="shared" si="63"/>
        <v>0</v>
      </c>
      <c r="Z153">
        <f t="shared" si="64"/>
        <v>0</v>
      </c>
      <c r="AA153">
        <f t="shared" si="64"/>
        <v>0</v>
      </c>
      <c r="AB153">
        <f t="shared" si="64"/>
        <v>0</v>
      </c>
      <c r="AC153">
        <f t="shared" si="65"/>
        <v>0</v>
      </c>
      <c r="AD153">
        <f t="shared" si="66"/>
        <v>0</v>
      </c>
      <c r="AE153">
        <f t="shared" si="67"/>
        <v>103362.96343905073</v>
      </c>
    </row>
    <row r="154" spans="2:31" x14ac:dyDescent="0.3">
      <c r="B154" s="3" t="s">
        <v>45</v>
      </c>
      <c r="C154" s="3">
        <v>146</v>
      </c>
      <c r="D154" s="3">
        <v>146</v>
      </c>
      <c r="E154" s="10">
        <v>22.8</v>
      </c>
      <c r="F154" s="9">
        <f t="shared" si="51"/>
        <v>6.3333333333333339</v>
      </c>
      <c r="G154" s="17">
        <f t="shared" si="68"/>
        <v>0.63888888888888862</v>
      </c>
      <c r="H154" s="17">
        <f t="shared" si="69"/>
        <v>2.2999999999999989</v>
      </c>
      <c r="I154">
        <f t="shared" si="48"/>
        <v>1178.7499999999995</v>
      </c>
      <c r="J154">
        <f t="shared" si="49"/>
        <v>13.417166666666668</v>
      </c>
      <c r="K154">
        <f t="shared" si="50"/>
        <v>235.29284999999999</v>
      </c>
      <c r="L154">
        <f t="shared" si="52"/>
        <v>1427.4600166666662</v>
      </c>
      <c r="M154" s="19">
        <f t="shared" si="53"/>
        <v>9040.580105555553</v>
      </c>
      <c r="N154" s="28">
        <f t="shared" si="54"/>
        <v>9040.580105555553</v>
      </c>
      <c r="O154">
        <f t="shared" si="55"/>
        <v>0</v>
      </c>
      <c r="P154" s="18">
        <f t="shared" si="70"/>
        <v>383056.04685290641</v>
      </c>
      <c r="Q154" s="18">
        <f t="shared" si="71"/>
        <v>-172544.77279265053</v>
      </c>
      <c r="R154" s="17">
        <f t="shared" si="56"/>
        <v>172544.77279265053</v>
      </c>
      <c r="S154" s="17">
        <f t="shared" si="57"/>
        <v>9040.580105555553</v>
      </c>
      <c r="T154">
        <f t="shared" si="58"/>
        <v>0</v>
      </c>
      <c r="U154">
        <f t="shared" si="59"/>
        <v>49279.39121462834</v>
      </c>
      <c r="V154">
        <f t="shared" si="60"/>
        <v>0</v>
      </c>
      <c r="W154">
        <f t="shared" si="61"/>
        <v>0</v>
      </c>
      <c r="X154">
        <f t="shared" si="62"/>
        <v>0</v>
      </c>
      <c r="Y154">
        <f t="shared" si="63"/>
        <v>0</v>
      </c>
      <c r="Z154">
        <f t="shared" si="64"/>
        <v>0</v>
      </c>
      <c r="AA154">
        <f t="shared" si="64"/>
        <v>0</v>
      </c>
      <c r="AB154">
        <f t="shared" si="64"/>
        <v>0</v>
      </c>
      <c r="AC154">
        <f t="shared" si="65"/>
        <v>0</v>
      </c>
      <c r="AD154">
        <f t="shared" si="66"/>
        <v>0</v>
      </c>
      <c r="AE154">
        <f t="shared" si="67"/>
        <v>103362.96343905073</v>
      </c>
    </row>
    <row r="155" spans="2:31" x14ac:dyDescent="0.3">
      <c r="B155" s="3" t="s">
        <v>45</v>
      </c>
      <c r="C155" s="3">
        <v>147</v>
      </c>
      <c r="D155" s="3">
        <v>147</v>
      </c>
      <c r="E155" s="10">
        <v>25.4</v>
      </c>
      <c r="F155" s="9">
        <f t="shared" si="51"/>
        <v>7.0555555555555554</v>
      </c>
      <c r="G155" s="17">
        <f t="shared" si="68"/>
        <v>0.68055555555555536</v>
      </c>
      <c r="H155" s="17">
        <f t="shared" si="69"/>
        <v>2.4499999999999993</v>
      </c>
      <c r="I155">
        <f t="shared" si="48"/>
        <v>1255.6249999999995</v>
      </c>
      <c r="J155">
        <f t="shared" si="49"/>
        <v>16.65169907407407</v>
      </c>
      <c r="K155">
        <f t="shared" si="50"/>
        <v>235.29284999999999</v>
      </c>
      <c r="L155">
        <f t="shared" si="52"/>
        <v>1507.5695490740736</v>
      </c>
      <c r="M155" s="19">
        <f t="shared" si="53"/>
        <v>10636.740707355964</v>
      </c>
      <c r="N155" s="28">
        <f t="shared" si="54"/>
        <v>10636.740707355964</v>
      </c>
      <c r="O155">
        <f t="shared" si="55"/>
        <v>0</v>
      </c>
      <c r="P155" s="18">
        <f t="shared" si="70"/>
        <v>393692.78756026237</v>
      </c>
      <c r="Q155" s="18">
        <f t="shared" si="71"/>
        <v>-172544.77279265053</v>
      </c>
      <c r="R155" s="17">
        <f t="shared" si="56"/>
        <v>172544.77279265053</v>
      </c>
      <c r="S155" s="17">
        <f t="shared" si="57"/>
        <v>10636.740707355964</v>
      </c>
      <c r="T155">
        <f t="shared" si="58"/>
        <v>0</v>
      </c>
      <c r="U155">
        <f t="shared" si="59"/>
        <v>59916.131921984306</v>
      </c>
      <c r="V155">
        <f t="shared" si="60"/>
        <v>0</v>
      </c>
      <c r="W155">
        <f t="shared" si="61"/>
        <v>0</v>
      </c>
      <c r="X155">
        <f t="shared" si="62"/>
        <v>0</v>
      </c>
      <c r="Y155">
        <f t="shared" si="63"/>
        <v>0</v>
      </c>
      <c r="Z155">
        <f t="shared" si="64"/>
        <v>0</v>
      </c>
      <c r="AA155">
        <f t="shared" si="64"/>
        <v>0</v>
      </c>
      <c r="AB155">
        <f t="shared" si="64"/>
        <v>0</v>
      </c>
      <c r="AC155">
        <f t="shared" si="65"/>
        <v>0</v>
      </c>
      <c r="AD155">
        <f t="shared" si="66"/>
        <v>0</v>
      </c>
      <c r="AE155">
        <f t="shared" si="67"/>
        <v>103362.96343905073</v>
      </c>
    </row>
    <row r="156" spans="2:31" x14ac:dyDescent="0.3">
      <c r="B156" s="3" t="s">
        <v>45</v>
      </c>
      <c r="C156" s="3">
        <v>148</v>
      </c>
      <c r="D156" s="3">
        <v>148</v>
      </c>
      <c r="E156" s="10">
        <v>27.7</v>
      </c>
      <c r="F156" s="9">
        <f t="shared" si="51"/>
        <v>7.6944444444444446</v>
      </c>
      <c r="G156" s="17">
        <f t="shared" si="68"/>
        <v>0.5277777777777779</v>
      </c>
      <c r="H156" s="17">
        <f t="shared" si="69"/>
        <v>1.9000000000000004</v>
      </c>
      <c r="I156">
        <f t="shared" si="48"/>
        <v>973.75000000000023</v>
      </c>
      <c r="J156">
        <f t="shared" si="49"/>
        <v>19.803896990740739</v>
      </c>
      <c r="K156">
        <f t="shared" si="50"/>
        <v>235.29284999999999</v>
      </c>
      <c r="L156">
        <f t="shared" si="52"/>
        <v>1228.8467469907409</v>
      </c>
      <c r="M156" s="19">
        <f t="shared" si="53"/>
        <v>9455.2930254565345</v>
      </c>
      <c r="N156" s="28">
        <f t="shared" si="54"/>
        <v>9455.2930254565345</v>
      </c>
      <c r="O156">
        <f t="shared" si="55"/>
        <v>0</v>
      </c>
      <c r="P156" s="18">
        <f t="shared" si="70"/>
        <v>403148.08058571891</v>
      </c>
      <c r="Q156" s="18">
        <f t="shared" si="71"/>
        <v>-172544.77279265053</v>
      </c>
      <c r="R156" s="17">
        <f t="shared" si="56"/>
        <v>172544.77279265053</v>
      </c>
      <c r="S156" s="17">
        <f t="shared" si="57"/>
        <v>9455.2930254565345</v>
      </c>
      <c r="T156">
        <f t="shared" si="58"/>
        <v>0</v>
      </c>
      <c r="U156">
        <f t="shared" si="59"/>
        <v>69371.424947440843</v>
      </c>
      <c r="V156">
        <f t="shared" si="60"/>
        <v>0</v>
      </c>
      <c r="W156">
        <f t="shared" si="61"/>
        <v>0</v>
      </c>
      <c r="X156">
        <f t="shared" si="62"/>
        <v>0</v>
      </c>
      <c r="Y156">
        <f t="shared" si="63"/>
        <v>0</v>
      </c>
      <c r="Z156">
        <f t="shared" si="64"/>
        <v>0</v>
      </c>
      <c r="AA156">
        <f t="shared" si="64"/>
        <v>0</v>
      </c>
      <c r="AB156">
        <f t="shared" si="64"/>
        <v>0</v>
      </c>
      <c r="AC156">
        <f t="shared" si="65"/>
        <v>0</v>
      </c>
      <c r="AD156">
        <f t="shared" si="66"/>
        <v>0</v>
      </c>
      <c r="AE156">
        <f t="shared" si="67"/>
        <v>103362.96343905073</v>
      </c>
    </row>
    <row r="157" spans="2:31" x14ac:dyDescent="0.3">
      <c r="B157" s="3" t="s">
        <v>45</v>
      </c>
      <c r="C157" s="3">
        <v>149</v>
      </c>
      <c r="D157" s="3">
        <v>149</v>
      </c>
      <c r="E157" s="10">
        <v>29.2</v>
      </c>
      <c r="F157" s="9">
        <f t="shared" si="51"/>
        <v>8.1111111111111107</v>
      </c>
      <c r="G157" s="17">
        <f t="shared" si="68"/>
        <v>0.29166666666666685</v>
      </c>
      <c r="H157" s="17">
        <f t="shared" si="69"/>
        <v>1.0500000000000007</v>
      </c>
      <c r="I157">
        <f t="shared" si="48"/>
        <v>538.12500000000034</v>
      </c>
      <c r="J157">
        <f t="shared" si="49"/>
        <v>22.00679629629629</v>
      </c>
      <c r="K157">
        <f t="shared" si="50"/>
        <v>235.29284999999999</v>
      </c>
      <c r="L157">
        <f t="shared" si="52"/>
        <v>795.42464629629671</v>
      </c>
      <c r="M157" s="19">
        <f t="shared" si="53"/>
        <v>6451.7776866255172</v>
      </c>
      <c r="N157" s="28">
        <f t="shared" si="54"/>
        <v>6451.7776866255172</v>
      </c>
      <c r="O157">
        <f t="shared" si="55"/>
        <v>0</v>
      </c>
      <c r="P157" s="18">
        <f t="shared" si="70"/>
        <v>409599.85827234446</v>
      </c>
      <c r="Q157" s="18">
        <f t="shared" si="71"/>
        <v>-172544.77279265053</v>
      </c>
      <c r="R157" s="17">
        <f t="shared" si="56"/>
        <v>172544.77279265053</v>
      </c>
      <c r="S157" s="17">
        <f t="shared" si="57"/>
        <v>6451.7776866255172</v>
      </c>
      <c r="T157">
        <f t="shared" si="58"/>
        <v>0</v>
      </c>
      <c r="U157">
        <f t="shared" si="59"/>
        <v>75823.202634066358</v>
      </c>
      <c r="V157">
        <f t="shared" si="60"/>
        <v>0</v>
      </c>
      <c r="W157">
        <f t="shared" si="61"/>
        <v>0</v>
      </c>
      <c r="X157">
        <f t="shared" si="62"/>
        <v>0</v>
      </c>
      <c r="Y157">
        <f t="shared" si="63"/>
        <v>0</v>
      </c>
      <c r="Z157">
        <f t="shared" si="64"/>
        <v>0</v>
      </c>
      <c r="AA157">
        <f t="shared" si="64"/>
        <v>0</v>
      </c>
      <c r="AB157">
        <f t="shared" si="64"/>
        <v>0</v>
      </c>
      <c r="AC157">
        <f t="shared" si="65"/>
        <v>0</v>
      </c>
      <c r="AD157">
        <f t="shared" si="66"/>
        <v>0</v>
      </c>
      <c r="AE157">
        <f t="shared" si="67"/>
        <v>103362.96343905073</v>
      </c>
    </row>
    <row r="158" spans="2:31" x14ac:dyDescent="0.3">
      <c r="B158" s="3" t="s">
        <v>45</v>
      </c>
      <c r="C158" s="3">
        <v>150</v>
      </c>
      <c r="D158" s="3">
        <v>150</v>
      </c>
      <c r="E158" s="10">
        <v>29.8</v>
      </c>
      <c r="F158" s="9">
        <f t="shared" si="51"/>
        <v>8.2777777777777786</v>
      </c>
      <c r="G158" s="17">
        <f t="shared" si="68"/>
        <v>2.7777777777777679E-2</v>
      </c>
      <c r="H158" s="17">
        <f t="shared" si="69"/>
        <v>9.9999999999999645E-2</v>
      </c>
      <c r="I158">
        <f t="shared" si="48"/>
        <v>51.249999999999815</v>
      </c>
      <c r="J158">
        <f t="shared" si="49"/>
        <v>22.920476851851856</v>
      </c>
      <c r="K158">
        <f t="shared" si="50"/>
        <v>235.29284999999999</v>
      </c>
      <c r="L158">
        <f t="shared" si="52"/>
        <v>309.46332685185166</v>
      </c>
      <c r="M158" s="19">
        <f t="shared" si="53"/>
        <v>2561.6686500514388</v>
      </c>
      <c r="N158" s="28">
        <f t="shared" si="54"/>
        <v>2561.6686500514388</v>
      </c>
      <c r="O158">
        <f t="shared" si="55"/>
        <v>0</v>
      </c>
      <c r="P158" s="18">
        <f t="shared" si="70"/>
        <v>412161.52692239592</v>
      </c>
      <c r="Q158" s="18">
        <f t="shared" si="71"/>
        <v>-172544.77279265053</v>
      </c>
      <c r="R158" s="17">
        <f t="shared" si="56"/>
        <v>172544.77279265053</v>
      </c>
      <c r="S158" s="17">
        <f t="shared" si="57"/>
        <v>2561.6686500514388</v>
      </c>
      <c r="T158">
        <f t="shared" si="58"/>
        <v>0</v>
      </c>
      <c r="U158">
        <f t="shared" si="59"/>
        <v>78384.871284117791</v>
      </c>
      <c r="V158">
        <f t="shared" si="60"/>
        <v>0</v>
      </c>
      <c r="W158">
        <f t="shared" si="61"/>
        <v>0</v>
      </c>
      <c r="X158">
        <f t="shared" si="62"/>
        <v>0</v>
      </c>
      <c r="Y158">
        <f t="shared" si="63"/>
        <v>0</v>
      </c>
      <c r="Z158">
        <f t="shared" si="64"/>
        <v>0</v>
      </c>
      <c r="AA158">
        <f t="shared" si="64"/>
        <v>0</v>
      </c>
      <c r="AB158">
        <f t="shared" si="64"/>
        <v>0</v>
      </c>
      <c r="AC158">
        <f t="shared" si="65"/>
        <v>0</v>
      </c>
      <c r="AD158">
        <f t="shared" si="66"/>
        <v>0</v>
      </c>
      <c r="AE158">
        <f t="shared" si="67"/>
        <v>103362.96343905073</v>
      </c>
    </row>
    <row r="159" spans="2:31" x14ac:dyDescent="0.3">
      <c r="B159" s="3" t="s">
        <v>45</v>
      </c>
      <c r="C159" s="3">
        <v>151</v>
      </c>
      <c r="D159" s="3">
        <v>151</v>
      </c>
      <c r="E159" s="10">
        <v>29.4</v>
      </c>
      <c r="F159" s="9">
        <f t="shared" si="51"/>
        <v>8.1666666666666661</v>
      </c>
      <c r="G159" s="17">
        <f t="shared" si="68"/>
        <v>-0.36111111111111133</v>
      </c>
      <c r="H159" s="17">
        <f t="shared" si="69"/>
        <v>-1.3000000000000007</v>
      </c>
      <c r="I159">
        <f t="shared" si="48"/>
        <v>-666.25000000000045</v>
      </c>
      <c r="J159">
        <f t="shared" si="49"/>
        <v>22.30929166666666</v>
      </c>
      <c r="K159">
        <f t="shared" si="50"/>
        <v>235.29284999999999</v>
      </c>
      <c r="L159">
        <f t="shared" si="52"/>
        <v>-408.64785833333377</v>
      </c>
      <c r="M159" s="19">
        <f t="shared" si="53"/>
        <v>-3337.290843055559</v>
      </c>
      <c r="N159" s="28">
        <f t="shared" si="54"/>
        <v>0</v>
      </c>
      <c r="O159">
        <f t="shared" si="55"/>
        <v>-3337.290843055559</v>
      </c>
      <c r="P159" s="18">
        <f t="shared" si="70"/>
        <v>412161.52692239592</v>
      </c>
      <c r="Q159" s="18">
        <f t="shared" si="71"/>
        <v>-175882.06363570609</v>
      </c>
      <c r="R159" s="17">
        <f t="shared" si="56"/>
        <v>175882.06363570609</v>
      </c>
      <c r="S159" s="17">
        <f t="shared" si="57"/>
        <v>0</v>
      </c>
      <c r="T159">
        <f t="shared" si="58"/>
        <v>3337.290843055559</v>
      </c>
      <c r="U159">
        <f t="shared" si="59"/>
        <v>0</v>
      </c>
      <c r="V159">
        <f t="shared" si="60"/>
        <v>3337.290843055559</v>
      </c>
      <c r="W159">
        <f t="shared" si="61"/>
        <v>3337.290843055559</v>
      </c>
      <c r="X159">
        <f t="shared" si="62"/>
        <v>3270.5450261944479</v>
      </c>
      <c r="Y159">
        <f t="shared" si="63"/>
        <v>3025.2541492298647</v>
      </c>
      <c r="Z159">
        <f t="shared" si="64"/>
        <v>2722.7287343068783</v>
      </c>
      <c r="AA159">
        <f t="shared" si="64"/>
        <v>2450.4558608761904</v>
      </c>
      <c r="AB159">
        <f t="shared" si="64"/>
        <v>2205.4102747885713</v>
      </c>
      <c r="AC159">
        <f t="shared" si="65"/>
        <v>2040.0045041794285</v>
      </c>
      <c r="AD159">
        <f t="shared" si="66"/>
        <v>1999.2044140958399</v>
      </c>
      <c r="AE159">
        <f t="shared" si="67"/>
        <v>105362.16785314657</v>
      </c>
    </row>
    <row r="160" spans="2:31" x14ac:dyDescent="0.3">
      <c r="B160" s="3" t="s">
        <v>45</v>
      </c>
      <c r="C160" s="3">
        <v>152</v>
      </c>
      <c r="D160" s="3">
        <v>152</v>
      </c>
      <c r="E160" s="10">
        <v>27.2</v>
      </c>
      <c r="F160" s="9">
        <f t="shared" si="51"/>
        <v>7.5555555555555554</v>
      </c>
      <c r="G160" s="17">
        <f t="shared" si="68"/>
        <v>-0.94444444444444398</v>
      </c>
      <c r="H160" s="17">
        <f t="shared" si="69"/>
        <v>-3.3999999999999986</v>
      </c>
      <c r="I160">
        <f t="shared" si="48"/>
        <v>-1742.4999999999991</v>
      </c>
      <c r="J160">
        <f t="shared" si="49"/>
        <v>19.095407407407404</v>
      </c>
      <c r="K160">
        <f t="shared" si="50"/>
        <v>235.29284999999999</v>
      </c>
      <c r="L160">
        <f t="shared" si="52"/>
        <v>-1488.1117425925916</v>
      </c>
      <c r="M160" s="19">
        <f t="shared" si="53"/>
        <v>-11243.510944032914</v>
      </c>
      <c r="N160" s="28">
        <f t="shared" si="54"/>
        <v>0</v>
      </c>
      <c r="O160">
        <f t="shared" si="55"/>
        <v>-11243.510944032914</v>
      </c>
      <c r="P160" s="18">
        <f t="shared" si="70"/>
        <v>412161.52692239592</v>
      </c>
      <c r="Q160" s="18">
        <f t="shared" si="71"/>
        <v>-187125.57457973901</v>
      </c>
      <c r="R160" s="17">
        <f t="shared" si="56"/>
        <v>187125.57457973901</v>
      </c>
      <c r="S160" s="17">
        <f t="shared" si="57"/>
        <v>0</v>
      </c>
      <c r="T160">
        <f t="shared" si="58"/>
        <v>11243.510944032914</v>
      </c>
      <c r="U160">
        <f t="shared" si="59"/>
        <v>0</v>
      </c>
      <c r="V160">
        <f t="shared" si="60"/>
        <v>14580.801787088472</v>
      </c>
      <c r="W160">
        <f t="shared" si="61"/>
        <v>11243.510944032914</v>
      </c>
      <c r="X160">
        <f t="shared" si="62"/>
        <v>11018.640725152256</v>
      </c>
      <c r="Y160">
        <f t="shared" si="63"/>
        <v>10192.242670765838</v>
      </c>
      <c r="Z160">
        <f t="shared" si="64"/>
        <v>9173.0184036892551</v>
      </c>
      <c r="AA160">
        <f t="shared" si="64"/>
        <v>8255.7165633203294</v>
      </c>
      <c r="AB160">
        <f t="shared" si="64"/>
        <v>7430.1449069882965</v>
      </c>
      <c r="AC160">
        <f t="shared" si="65"/>
        <v>6872.8840389641746</v>
      </c>
      <c r="AD160">
        <f t="shared" si="66"/>
        <v>6735.4263581848909</v>
      </c>
      <c r="AE160">
        <f t="shared" si="67"/>
        <v>112097.59421133147</v>
      </c>
    </row>
    <row r="161" spans="2:31" x14ac:dyDescent="0.3">
      <c r="B161" s="3" t="s">
        <v>45</v>
      </c>
      <c r="C161" s="3">
        <v>153</v>
      </c>
      <c r="D161" s="3">
        <v>153</v>
      </c>
      <c r="E161" s="10">
        <v>22.6</v>
      </c>
      <c r="F161" s="9">
        <f t="shared" si="51"/>
        <v>6.2777777777777786</v>
      </c>
      <c r="G161" s="17">
        <f t="shared" si="68"/>
        <v>-1.3749999999999998</v>
      </c>
      <c r="H161" s="17">
        <f t="shared" si="69"/>
        <v>-4.9499999999999993</v>
      </c>
      <c r="I161">
        <f t="shared" si="48"/>
        <v>-2536.8749999999995</v>
      </c>
      <c r="J161">
        <f t="shared" si="49"/>
        <v>13.182810185185186</v>
      </c>
      <c r="K161">
        <f t="shared" si="50"/>
        <v>235.29284999999999</v>
      </c>
      <c r="L161">
        <f t="shared" si="52"/>
        <v>-2288.3993398148145</v>
      </c>
      <c r="M161" s="19">
        <f t="shared" si="53"/>
        <v>-14366.062522170781</v>
      </c>
      <c r="N161" s="28">
        <f t="shared" si="54"/>
        <v>0</v>
      </c>
      <c r="O161">
        <f t="shared" si="55"/>
        <v>-14366.062522170781</v>
      </c>
      <c r="P161" s="18">
        <f t="shared" si="70"/>
        <v>412161.52692239592</v>
      </c>
      <c r="Q161" s="18">
        <f t="shared" si="71"/>
        <v>-201491.63710190979</v>
      </c>
      <c r="R161" s="17">
        <f t="shared" si="56"/>
        <v>201491.63710190979</v>
      </c>
      <c r="S161" s="17">
        <f t="shared" si="57"/>
        <v>0</v>
      </c>
      <c r="T161">
        <f t="shared" si="58"/>
        <v>14366.062522170781</v>
      </c>
      <c r="U161">
        <f t="shared" si="59"/>
        <v>0</v>
      </c>
      <c r="V161">
        <f t="shared" si="60"/>
        <v>28946.864309259254</v>
      </c>
      <c r="W161">
        <f t="shared" si="61"/>
        <v>14366.062522170781</v>
      </c>
      <c r="X161">
        <f t="shared" si="62"/>
        <v>14078.741271727366</v>
      </c>
      <c r="Y161">
        <f t="shared" si="63"/>
        <v>13022.835676347813</v>
      </c>
      <c r="Z161">
        <f t="shared" si="64"/>
        <v>11720.552108713033</v>
      </c>
      <c r="AA161">
        <f t="shared" si="64"/>
        <v>10548.496897841729</v>
      </c>
      <c r="AB161">
        <f t="shared" si="64"/>
        <v>9493.6472080575568</v>
      </c>
      <c r="AC161">
        <f t="shared" si="65"/>
        <v>8781.6236674532411</v>
      </c>
      <c r="AD161">
        <f t="shared" si="66"/>
        <v>8605.9911941041755</v>
      </c>
      <c r="AE161">
        <f t="shared" si="67"/>
        <v>120703.58540543565</v>
      </c>
    </row>
    <row r="162" spans="2:31" x14ac:dyDescent="0.3">
      <c r="B162" s="3" t="s">
        <v>45</v>
      </c>
      <c r="C162" s="3">
        <v>154</v>
      </c>
      <c r="D162" s="3">
        <v>154</v>
      </c>
      <c r="E162" s="10">
        <v>17.3</v>
      </c>
      <c r="F162" s="9">
        <f t="shared" si="51"/>
        <v>4.8055555555555562</v>
      </c>
      <c r="G162" s="17">
        <f t="shared" si="68"/>
        <v>-1.2916666666666667</v>
      </c>
      <c r="H162" s="17">
        <f t="shared" si="69"/>
        <v>-4.6500000000000004</v>
      </c>
      <c r="I162">
        <f t="shared" si="48"/>
        <v>-2383.125</v>
      </c>
      <c r="J162">
        <f t="shared" si="49"/>
        <v>7.7247303240740752</v>
      </c>
      <c r="K162">
        <f t="shared" si="50"/>
        <v>235.29284999999999</v>
      </c>
      <c r="L162">
        <f t="shared" si="52"/>
        <v>-2140.1074196759259</v>
      </c>
      <c r="M162" s="19">
        <f t="shared" si="53"/>
        <v>-10284.405100109312</v>
      </c>
      <c r="N162" s="28">
        <f t="shared" si="54"/>
        <v>0</v>
      </c>
      <c r="O162">
        <f t="shared" si="55"/>
        <v>-10284.405100109312</v>
      </c>
      <c r="P162" s="18">
        <f t="shared" si="70"/>
        <v>412161.52692239592</v>
      </c>
      <c r="Q162" s="18">
        <f t="shared" si="71"/>
        <v>-211776.0422020191</v>
      </c>
      <c r="R162" s="17">
        <f t="shared" si="56"/>
        <v>211776.0422020191</v>
      </c>
      <c r="S162" s="17">
        <f t="shared" si="57"/>
        <v>0</v>
      </c>
      <c r="T162">
        <f t="shared" si="58"/>
        <v>10284.405100109312</v>
      </c>
      <c r="U162">
        <f t="shared" si="59"/>
        <v>0</v>
      </c>
      <c r="V162">
        <f t="shared" si="60"/>
        <v>39231.269409368564</v>
      </c>
      <c r="W162">
        <f t="shared" si="61"/>
        <v>10284.405100109312</v>
      </c>
      <c r="X162">
        <f t="shared" si="62"/>
        <v>10078.716998107126</v>
      </c>
      <c r="Y162">
        <f t="shared" si="63"/>
        <v>9322.8132232490916</v>
      </c>
      <c r="Z162">
        <f t="shared" si="64"/>
        <v>8390.531900924183</v>
      </c>
      <c r="AA162">
        <f t="shared" si="64"/>
        <v>7551.4787108317651</v>
      </c>
      <c r="AB162">
        <f t="shared" si="64"/>
        <v>6796.3308397485889</v>
      </c>
      <c r="AC162">
        <f t="shared" si="65"/>
        <v>6286.6060267674447</v>
      </c>
      <c r="AD162">
        <f t="shared" si="66"/>
        <v>6160.8739062320956</v>
      </c>
      <c r="AE162">
        <f t="shared" si="67"/>
        <v>126864.45931166774</v>
      </c>
    </row>
    <row r="163" spans="2:31" x14ac:dyDescent="0.3">
      <c r="B163" s="3" t="s">
        <v>45</v>
      </c>
      <c r="C163" s="3">
        <v>155</v>
      </c>
      <c r="D163" s="3">
        <v>155</v>
      </c>
      <c r="E163" s="10">
        <v>13.3</v>
      </c>
      <c r="F163" s="9">
        <f t="shared" si="51"/>
        <v>3.6944444444444446</v>
      </c>
      <c r="G163" s="17">
        <f t="shared" si="68"/>
        <v>-0.73611111111111116</v>
      </c>
      <c r="H163" s="17">
        <f t="shared" si="69"/>
        <v>-2.6500000000000004</v>
      </c>
      <c r="I163">
        <f t="shared" si="48"/>
        <v>-1358.125</v>
      </c>
      <c r="J163">
        <f t="shared" si="49"/>
        <v>4.5655636574074077</v>
      </c>
      <c r="K163">
        <f t="shared" si="50"/>
        <v>235.29284999999999</v>
      </c>
      <c r="L163">
        <f t="shared" si="52"/>
        <v>-1118.2665863425925</v>
      </c>
      <c r="M163" s="19">
        <f t="shared" si="53"/>
        <v>-4131.3737773212451</v>
      </c>
      <c r="N163" s="28">
        <f t="shared" si="54"/>
        <v>0</v>
      </c>
      <c r="O163">
        <f t="shared" si="55"/>
        <v>-4131.3737773212451</v>
      </c>
      <c r="P163" s="18">
        <f t="shared" si="70"/>
        <v>412161.52692239592</v>
      </c>
      <c r="Q163" s="18">
        <f t="shared" si="71"/>
        <v>-215907.41597934035</v>
      </c>
      <c r="R163" s="17">
        <f t="shared" si="56"/>
        <v>215907.41597934035</v>
      </c>
      <c r="S163" s="17">
        <f t="shared" si="57"/>
        <v>0</v>
      </c>
      <c r="T163">
        <f t="shared" si="58"/>
        <v>4131.3737773212451</v>
      </c>
      <c r="U163">
        <f t="shared" si="59"/>
        <v>0</v>
      </c>
      <c r="V163">
        <f t="shared" si="60"/>
        <v>43362.643186689806</v>
      </c>
      <c r="W163">
        <f t="shared" si="61"/>
        <v>4131.3737773212451</v>
      </c>
      <c r="X163">
        <f t="shared" si="62"/>
        <v>4048.74630177482</v>
      </c>
      <c r="Y163">
        <f t="shared" si="63"/>
        <v>3745.0903291417089</v>
      </c>
      <c r="Z163">
        <f t="shared" si="64"/>
        <v>3370.5812962275381</v>
      </c>
      <c r="AA163">
        <f t="shared" si="64"/>
        <v>3033.5231666047844</v>
      </c>
      <c r="AB163">
        <f t="shared" si="64"/>
        <v>2730.1708499443062</v>
      </c>
      <c r="AC163">
        <f t="shared" si="65"/>
        <v>2525.4080361984834</v>
      </c>
      <c r="AD163">
        <f t="shared" si="66"/>
        <v>2474.8998754745135</v>
      </c>
      <c r="AE163">
        <f t="shared" si="67"/>
        <v>129339.35918714225</v>
      </c>
    </row>
    <row r="164" spans="2:31" x14ac:dyDescent="0.3">
      <c r="B164" s="3" t="s">
        <v>45</v>
      </c>
      <c r="C164" s="3">
        <v>156</v>
      </c>
      <c r="D164" s="3">
        <v>156</v>
      </c>
      <c r="E164" s="10">
        <v>12</v>
      </c>
      <c r="F164" s="9">
        <f t="shared" si="51"/>
        <v>3.3333333333333335</v>
      </c>
      <c r="G164" s="17">
        <f t="shared" si="68"/>
        <v>-9.7222222222222363E-2</v>
      </c>
      <c r="H164" s="17">
        <f t="shared" si="69"/>
        <v>-0.35000000000000053</v>
      </c>
      <c r="I164">
        <f t="shared" si="48"/>
        <v>-179.37500000000026</v>
      </c>
      <c r="J164">
        <f t="shared" si="49"/>
        <v>3.7166666666666668</v>
      </c>
      <c r="K164">
        <f t="shared" si="50"/>
        <v>235.29284999999999</v>
      </c>
      <c r="L164">
        <f t="shared" si="52"/>
        <v>59.6345166666664</v>
      </c>
      <c r="M164" s="19">
        <f t="shared" si="53"/>
        <v>198.78172222222133</v>
      </c>
      <c r="N164" s="28">
        <f t="shared" si="54"/>
        <v>198.78172222222133</v>
      </c>
      <c r="O164">
        <f t="shared" si="55"/>
        <v>0</v>
      </c>
      <c r="P164" s="18">
        <f t="shared" si="70"/>
        <v>412360.30864461814</v>
      </c>
      <c r="Q164" s="18">
        <f t="shared" si="71"/>
        <v>-215907.41597934035</v>
      </c>
      <c r="R164" s="17">
        <f t="shared" si="56"/>
        <v>215907.41597934035</v>
      </c>
      <c r="S164" s="17">
        <f t="shared" si="57"/>
        <v>198.78172222222133</v>
      </c>
      <c r="T164">
        <f t="shared" si="58"/>
        <v>0</v>
      </c>
      <c r="U164">
        <f t="shared" si="59"/>
        <v>198.78172222222133</v>
      </c>
      <c r="V164">
        <f t="shared" si="60"/>
        <v>0</v>
      </c>
      <c r="W164">
        <f t="shared" si="61"/>
        <v>0</v>
      </c>
      <c r="X164">
        <f t="shared" si="62"/>
        <v>0</v>
      </c>
      <c r="Y164">
        <f t="shared" si="63"/>
        <v>0</v>
      </c>
      <c r="Z164">
        <f t="shared" si="64"/>
        <v>0</v>
      </c>
      <c r="AA164">
        <f t="shared" si="64"/>
        <v>0</v>
      </c>
      <c r="AB164">
        <f t="shared" si="64"/>
        <v>0</v>
      </c>
      <c r="AC164">
        <f t="shared" si="65"/>
        <v>0</v>
      </c>
      <c r="AD164">
        <f t="shared" si="66"/>
        <v>0</v>
      </c>
      <c r="AE164">
        <f t="shared" si="67"/>
        <v>129339.35918714225</v>
      </c>
    </row>
    <row r="165" spans="2:31" x14ac:dyDescent="0.3">
      <c r="B165" s="3" t="s">
        <v>45</v>
      </c>
      <c r="C165" s="3">
        <v>157</v>
      </c>
      <c r="D165" s="3">
        <v>157</v>
      </c>
      <c r="E165" s="10">
        <v>12.6</v>
      </c>
      <c r="F165" s="9">
        <f t="shared" si="51"/>
        <v>3.5</v>
      </c>
      <c r="G165" s="17">
        <f t="shared" si="68"/>
        <v>0.29166666666666663</v>
      </c>
      <c r="H165" s="17">
        <f t="shared" si="69"/>
        <v>1.0499999999999998</v>
      </c>
      <c r="I165">
        <f t="shared" si="48"/>
        <v>538.12499999999989</v>
      </c>
      <c r="J165">
        <f t="shared" si="49"/>
        <v>4.0976249999999999</v>
      </c>
      <c r="K165">
        <f t="shared" si="50"/>
        <v>235.29284999999999</v>
      </c>
      <c r="L165">
        <f t="shared" si="52"/>
        <v>777.51547499999992</v>
      </c>
      <c r="M165" s="19">
        <f t="shared" si="53"/>
        <v>2721.3041624999996</v>
      </c>
      <c r="N165" s="28">
        <f t="shared" si="54"/>
        <v>2721.3041624999996</v>
      </c>
      <c r="O165">
        <f t="shared" si="55"/>
        <v>0</v>
      </c>
      <c r="P165" s="18">
        <f t="shared" si="70"/>
        <v>415081.61280711816</v>
      </c>
      <c r="Q165" s="18">
        <f t="shared" si="71"/>
        <v>-215907.41597934035</v>
      </c>
      <c r="R165" s="17">
        <f t="shared" si="56"/>
        <v>215907.41597934035</v>
      </c>
      <c r="S165" s="17">
        <f t="shared" si="57"/>
        <v>2721.3041624999996</v>
      </c>
      <c r="T165">
        <f t="shared" si="58"/>
        <v>0</v>
      </c>
      <c r="U165">
        <f t="shared" si="59"/>
        <v>2920.0858847222207</v>
      </c>
      <c r="V165">
        <f t="shared" si="60"/>
        <v>0</v>
      </c>
      <c r="W165">
        <f t="shared" si="61"/>
        <v>0</v>
      </c>
      <c r="X165">
        <f t="shared" si="62"/>
        <v>0</v>
      </c>
      <c r="Y165">
        <f t="shared" si="63"/>
        <v>0</v>
      </c>
      <c r="Z165">
        <f t="shared" si="64"/>
        <v>0</v>
      </c>
      <c r="AA165">
        <f t="shared" si="64"/>
        <v>0</v>
      </c>
      <c r="AB165">
        <f t="shared" si="64"/>
        <v>0</v>
      </c>
      <c r="AC165">
        <f t="shared" si="65"/>
        <v>0</v>
      </c>
      <c r="AD165">
        <f t="shared" si="66"/>
        <v>0</v>
      </c>
      <c r="AE165">
        <f t="shared" si="67"/>
        <v>129339.35918714225</v>
      </c>
    </row>
    <row r="166" spans="2:31" x14ac:dyDescent="0.3">
      <c r="B166" s="3" t="s">
        <v>45</v>
      </c>
      <c r="C166" s="3">
        <v>158</v>
      </c>
      <c r="D166" s="3">
        <v>158</v>
      </c>
      <c r="E166" s="10">
        <v>14.1</v>
      </c>
      <c r="F166" s="9">
        <f t="shared" si="51"/>
        <v>3.916666666666667</v>
      </c>
      <c r="G166" s="17">
        <f t="shared" si="68"/>
        <v>0.63888888888888884</v>
      </c>
      <c r="H166" s="17">
        <f t="shared" si="69"/>
        <v>2.2999999999999998</v>
      </c>
      <c r="I166">
        <f t="shared" si="48"/>
        <v>1178.75</v>
      </c>
      <c r="J166">
        <f t="shared" si="49"/>
        <v>5.131322916666667</v>
      </c>
      <c r="K166">
        <f t="shared" si="50"/>
        <v>235.29284999999999</v>
      </c>
      <c r="L166">
        <f t="shared" si="52"/>
        <v>1419.1741729166667</v>
      </c>
      <c r="M166" s="19">
        <f t="shared" si="53"/>
        <v>5558.4321772569456</v>
      </c>
      <c r="N166" s="28">
        <f t="shared" si="54"/>
        <v>5558.4321772569456</v>
      </c>
      <c r="O166">
        <f t="shared" si="55"/>
        <v>0</v>
      </c>
      <c r="P166" s="18">
        <f t="shared" si="70"/>
        <v>420640.04498437513</v>
      </c>
      <c r="Q166" s="18">
        <f t="shared" si="71"/>
        <v>-215907.41597934035</v>
      </c>
      <c r="R166" s="17">
        <f t="shared" si="56"/>
        <v>215907.41597934035</v>
      </c>
      <c r="S166" s="17">
        <f t="shared" si="57"/>
        <v>5558.4321772569456</v>
      </c>
      <c r="T166">
        <f t="shared" si="58"/>
        <v>0</v>
      </c>
      <c r="U166">
        <f t="shared" si="59"/>
        <v>8478.5180619791663</v>
      </c>
      <c r="V166">
        <f t="shared" si="60"/>
        <v>0</v>
      </c>
      <c r="W166">
        <f t="shared" si="61"/>
        <v>0</v>
      </c>
      <c r="X166">
        <f t="shared" si="62"/>
        <v>0</v>
      </c>
      <c r="Y166">
        <f t="shared" si="63"/>
        <v>0</v>
      </c>
      <c r="Z166">
        <f t="shared" si="64"/>
        <v>0</v>
      </c>
      <c r="AA166">
        <f t="shared" si="64"/>
        <v>0</v>
      </c>
      <c r="AB166">
        <f t="shared" si="64"/>
        <v>0</v>
      </c>
      <c r="AC166">
        <f t="shared" si="65"/>
        <v>0</v>
      </c>
      <c r="AD166">
        <f t="shared" si="66"/>
        <v>0</v>
      </c>
      <c r="AE166">
        <f t="shared" si="67"/>
        <v>129339.35918714225</v>
      </c>
    </row>
    <row r="167" spans="2:31" x14ac:dyDescent="0.3">
      <c r="B167" s="3" t="s">
        <v>45</v>
      </c>
      <c r="C167" s="3">
        <v>159</v>
      </c>
      <c r="D167" s="3">
        <v>159</v>
      </c>
      <c r="E167" s="10">
        <v>17.2</v>
      </c>
      <c r="F167" s="9">
        <f t="shared" si="51"/>
        <v>4.7777777777777777</v>
      </c>
      <c r="G167" s="17">
        <f t="shared" si="68"/>
        <v>0.83333333333333359</v>
      </c>
      <c r="H167" s="17">
        <f t="shared" si="69"/>
        <v>3.0000000000000009</v>
      </c>
      <c r="I167">
        <f t="shared" si="48"/>
        <v>1537.5000000000005</v>
      </c>
      <c r="J167">
        <f t="shared" si="49"/>
        <v>7.6356851851851832</v>
      </c>
      <c r="K167">
        <f t="shared" si="50"/>
        <v>235.29284999999999</v>
      </c>
      <c r="L167">
        <f t="shared" si="52"/>
        <v>1780.4285351851856</v>
      </c>
      <c r="M167" s="19">
        <f t="shared" si="53"/>
        <v>8506.49189032922</v>
      </c>
      <c r="N167" s="28">
        <f t="shared" si="54"/>
        <v>8506.49189032922</v>
      </c>
      <c r="O167">
        <f t="shared" si="55"/>
        <v>0</v>
      </c>
      <c r="P167" s="18">
        <f t="shared" si="70"/>
        <v>429146.53687470435</v>
      </c>
      <c r="Q167" s="18">
        <f t="shared" si="71"/>
        <v>-215907.41597934035</v>
      </c>
      <c r="R167" s="17">
        <f t="shared" si="56"/>
        <v>215907.41597934035</v>
      </c>
      <c r="S167" s="17">
        <f t="shared" si="57"/>
        <v>8506.49189032922</v>
      </c>
      <c r="T167">
        <f t="shared" si="58"/>
        <v>0</v>
      </c>
      <c r="U167">
        <f t="shared" si="59"/>
        <v>16985.009952308385</v>
      </c>
      <c r="V167">
        <f t="shared" si="60"/>
        <v>0</v>
      </c>
      <c r="W167">
        <f t="shared" si="61"/>
        <v>0</v>
      </c>
      <c r="X167">
        <f t="shared" si="62"/>
        <v>0</v>
      </c>
      <c r="Y167">
        <f t="shared" si="63"/>
        <v>0</v>
      </c>
      <c r="Z167">
        <f t="shared" si="64"/>
        <v>0</v>
      </c>
      <c r="AA167">
        <f t="shared" si="64"/>
        <v>0</v>
      </c>
      <c r="AB167">
        <f t="shared" si="64"/>
        <v>0</v>
      </c>
      <c r="AC167">
        <f t="shared" si="65"/>
        <v>0</v>
      </c>
      <c r="AD167">
        <f t="shared" si="66"/>
        <v>0</v>
      </c>
      <c r="AE167">
        <f t="shared" si="67"/>
        <v>129339.35918714225</v>
      </c>
    </row>
    <row r="168" spans="2:31" x14ac:dyDescent="0.3">
      <c r="B168" s="3" t="s">
        <v>45</v>
      </c>
      <c r="C168" s="3">
        <v>160</v>
      </c>
      <c r="D168" s="3">
        <v>160</v>
      </c>
      <c r="E168" s="10">
        <v>20.100000000000001</v>
      </c>
      <c r="F168" s="9">
        <f t="shared" si="51"/>
        <v>5.5833333333333339</v>
      </c>
      <c r="G168" s="17">
        <f t="shared" si="68"/>
        <v>0.86111111111111094</v>
      </c>
      <c r="H168" s="17">
        <f t="shared" si="69"/>
        <v>3.0999999999999996</v>
      </c>
      <c r="I168">
        <f t="shared" si="48"/>
        <v>1588.7499999999998</v>
      </c>
      <c r="J168">
        <f t="shared" si="49"/>
        <v>10.427572916666668</v>
      </c>
      <c r="K168">
        <f t="shared" si="50"/>
        <v>235.29284999999999</v>
      </c>
      <c r="L168">
        <f t="shared" si="52"/>
        <v>1834.4704229166664</v>
      </c>
      <c r="M168" s="19">
        <f t="shared" si="53"/>
        <v>10242.459861284722</v>
      </c>
      <c r="N168" s="28">
        <f t="shared" si="54"/>
        <v>10242.459861284722</v>
      </c>
      <c r="O168">
        <f t="shared" si="55"/>
        <v>0</v>
      </c>
      <c r="P168" s="18">
        <f t="shared" si="70"/>
        <v>439388.99673598906</v>
      </c>
      <c r="Q168" s="18">
        <f t="shared" si="71"/>
        <v>-215907.41597934035</v>
      </c>
      <c r="R168" s="17">
        <f t="shared" si="56"/>
        <v>215907.41597934035</v>
      </c>
      <c r="S168" s="17">
        <f t="shared" si="57"/>
        <v>10242.459861284722</v>
      </c>
      <c r="T168">
        <f t="shared" si="58"/>
        <v>0</v>
      </c>
      <c r="U168">
        <f t="shared" si="59"/>
        <v>27227.469813593107</v>
      </c>
      <c r="V168">
        <f t="shared" si="60"/>
        <v>0</v>
      </c>
      <c r="W168">
        <f t="shared" si="61"/>
        <v>0</v>
      </c>
      <c r="X168">
        <f t="shared" si="62"/>
        <v>0</v>
      </c>
      <c r="Y168">
        <f t="shared" si="63"/>
        <v>0</v>
      </c>
      <c r="Z168">
        <f t="shared" si="64"/>
        <v>0</v>
      </c>
      <c r="AA168">
        <f t="shared" si="64"/>
        <v>0</v>
      </c>
      <c r="AB168">
        <f t="shared" si="64"/>
        <v>0</v>
      </c>
      <c r="AC168">
        <f t="shared" si="65"/>
        <v>0</v>
      </c>
      <c r="AD168">
        <f t="shared" si="66"/>
        <v>0</v>
      </c>
      <c r="AE168">
        <f t="shared" si="67"/>
        <v>129339.35918714225</v>
      </c>
    </row>
    <row r="169" spans="2:31" x14ac:dyDescent="0.3">
      <c r="B169" s="3" t="s">
        <v>45</v>
      </c>
      <c r="C169" s="3">
        <v>161</v>
      </c>
      <c r="D169" s="3">
        <v>161</v>
      </c>
      <c r="E169" s="10">
        <v>23.4</v>
      </c>
      <c r="F169" s="9">
        <f t="shared" si="51"/>
        <v>6.5</v>
      </c>
      <c r="G169" s="17">
        <f t="shared" si="68"/>
        <v>0.74999999999999978</v>
      </c>
      <c r="H169" s="17">
        <f t="shared" si="69"/>
        <v>2.6999999999999993</v>
      </c>
      <c r="I169">
        <f t="shared" si="48"/>
        <v>1383.7499999999995</v>
      </c>
      <c r="J169">
        <f t="shared" si="49"/>
        <v>14.132624999999999</v>
      </c>
      <c r="K169">
        <f t="shared" si="50"/>
        <v>235.29284999999999</v>
      </c>
      <c r="L169">
        <f t="shared" si="52"/>
        <v>1633.1754749999996</v>
      </c>
      <c r="M169" s="19">
        <f t="shared" si="53"/>
        <v>10615.640587499996</v>
      </c>
      <c r="N169" s="28">
        <f t="shared" si="54"/>
        <v>10615.640587499996</v>
      </c>
      <c r="O169">
        <f t="shared" si="55"/>
        <v>0</v>
      </c>
      <c r="P169" s="18">
        <f t="shared" si="70"/>
        <v>450004.63732348906</v>
      </c>
      <c r="Q169" s="18">
        <f t="shared" si="71"/>
        <v>-215907.41597934035</v>
      </c>
      <c r="R169" s="17">
        <f t="shared" si="56"/>
        <v>215907.41597934035</v>
      </c>
      <c r="S169" s="17">
        <f t="shared" si="57"/>
        <v>10615.640587499996</v>
      </c>
      <c r="T169">
        <f t="shared" si="58"/>
        <v>0</v>
      </c>
      <c r="U169">
        <f t="shared" si="59"/>
        <v>37843.110401093101</v>
      </c>
      <c r="V169">
        <f t="shared" si="60"/>
        <v>0</v>
      </c>
      <c r="W169">
        <f t="shared" si="61"/>
        <v>0</v>
      </c>
      <c r="X169">
        <f t="shared" si="62"/>
        <v>0</v>
      </c>
      <c r="Y169">
        <f t="shared" si="63"/>
        <v>0</v>
      </c>
      <c r="Z169">
        <f t="shared" si="64"/>
        <v>0</v>
      </c>
      <c r="AA169">
        <f t="shared" si="64"/>
        <v>0</v>
      </c>
      <c r="AB169">
        <f t="shared" si="64"/>
        <v>0</v>
      </c>
      <c r="AC169">
        <f t="shared" si="65"/>
        <v>0</v>
      </c>
      <c r="AD169">
        <f t="shared" si="66"/>
        <v>0</v>
      </c>
      <c r="AE169">
        <f t="shared" si="67"/>
        <v>129339.35918714225</v>
      </c>
    </row>
    <row r="170" spans="2:31" x14ac:dyDescent="0.3">
      <c r="B170" s="3" t="s">
        <v>45</v>
      </c>
      <c r="C170" s="3">
        <v>162</v>
      </c>
      <c r="D170" s="3">
        <v>162</v>
      </c>
      <c r="E170" s="10">
        <v>25.5</v>
      </c>
      <c r="F170" s="9">
        <f t="shared" si="51"/>
        <v>7.0833333333333339</v>
      </c>
      <c r="G170" s="17">
        <f t="shared" si="68"/>
        <v>0.5833333333333337</v>
      </c>
      <c r="H170" s="17">
        <f t="shared" si="69"/>
        <v>2.1000000000000014</v>
      </c>
      <c r="I170">
        <f t="shared" si="48"/>
        <v>1076.2500000000007</v>
      </c>
      <c r="J170">
        <f t="shared" si="49"/>
        <v>16.783072916666669</v>
      </c>
      <c r="K170">
        <f t="shared" si="50"/>
        <v>235.29284999999999</v>
      </c>
      <c r="L170">
        <f t="shared" si="52"/>
        <v>1328.3259229166674</v>
      </c>
      <c r="M170" s="19">
        <f t="shared" si="53"/>
        <v>9408.9752873263951</v>
      </c>
      <c r="N170" s="28">
        <f t="shared" si="54"/>
        <v>9408.9752873263951</v>
      </c>
      <c r="O170">
        <f t="shared" si="55"/>
        <v>0</v>
      </c>
      <c r="P170" s="18">
        <f t="shared" si="70"/>
        <v>459413.61261081544</v>
      </c>
      <c r="Q170" s="18">
        <f t="shared" si="71"/>
        <v>-215907.41597934035</v>
      </c>
      <c r="R170" s="17">
        <f t="shared" si="56"/>
        <v>215907.41597934035</v>
      </c>
      <c r="S170" s="17">
        <f t="shared" si="57"/>
        <v>9408.9752873263951</v>
      </c>
      <c r="T170">
        <f t="shared" si="58"/>
        <v>0</v>
      </c>
      <c r="U170">
        <f t="shared" si="59"/>
        <v>47252.085688419495</v>
      </c>
      <c r="V170">
        <f t="shared" si="60"/>
        <v>0</v>
      </c>
      <c r="W170">
        <f t="shared" si="61"/>
        <v>0</v>
      </c>
      <c r="X170">
        <f t="shared" si="62"/>
        <v>0</v>
      </c>
      <c r="Y170">
        <f t="shared" si="63"/>
        <v>0</v>
      </c>
      <c r="Z170">
        <f t="shared" si="64"/>
        <v>0</v>
      </c>
      <c r="AA170">
        <f t="shared" si="64"/>
        <v>0</v>
      </c>
      <c r="AB170">
        <f t="shared" si="64"/>
        <v>0</v>
      </c>
      <c r="AC170">
        <f t="shared" si="65"/>
        <v>0</v>
      </c>
      <c r="AD170">
        <f t="shared" si="66"/>
        <v>0</v>
      </c>
      <c r="AE170">
        <f t="shared" si="67"/>
        <v>129339.35918714225</v>
      </c>
    </row>
    <row r="171" spans="2:31" x14ac:dyDescent="0.3">
      <c r="B171" s="3" t="s">
        <v>45</v>
      </c>
      <c r="C171" s="3">
        <v>163</v>
      </c>
      <c r="D171" s="3">
        <v>163</v>
      </c>
      <c r="E171" s="10">
        <v>27.6</v>
      </c>
      <c r="F171" s="9">
        <f t="shared" si="51"/>
        <v>7.666666666666667</v>
      </c>
      <c r="G171" s="17">
        <f t="shared" si="68"/>
        <v>0.55555555555555558</v>
      </c>
      <c r="H171" s="17">
        <f t="shared" si="69"/>
        <v>2</v>
      </c>
      <c r="I171">
        <f t="shared" si="48"/>
        <v>1025</v>
      </c>
      <c r="J171">
        <f t="shared" si="49"/>
        <v>19.661166666666666</v>
      </c>
      <c r="K171">
        <f t="shared" si="50"/>
        <v>235.29284999999999</v>
      </c>
      <c r="L171">
        <f t="shared" si="52"/>
        <v>1279.9540166666668</v>
      </c>
      <c r="M171" s="19">
        <f t="shared" si="53"/>
        <v>9812.9807944444456</v>
      </c>
      <c r="N171" s="28">
        <f t="shared" si="54"/>
        <v>9812.9807944444456</v>
      </c>
      <c r="O171">
        <f t="shared" si="55"/>
        <v>0</v>
      </c>
      <c r="P171" s="18">
        <f t="shared" si="70"/>
        <v>469226.59340525989</v>
      </c>
      <c r="Q171" s="18">
        <f t="shared" si="71"/>
        <v>-215907.41597934035</v>
      </c>
      <c r="R171" s="17">
        <f t="shared" si="56"/>
        <v>215907.41597934035</v>
      </c>
      <c r="S171" s="17">
        <f t="shared" si="57"/>
        <v>9812.9807944444456</v>
      </c>
      <c r="T171">
        <f t="shared" si="58"/>
        <v>0</v>
      </c>
      <c r="U171">
        <f t="shared" si="59"/>
        <v>57065.066482863942</v>
      </c>
      <c r="V171">
        <f t="shared" si="60"/>
        <v>0</v>
      </c>
      <c r="W171">
        <f t="shared" si="61"/>
        <v>0</v>
      </c>
      <c r="X171">
        <f t="shared" si="62"/>
        <v>0</v>
      </c>
      <c r="Y171">
        <f t="shared" si="63"/>
        <v>0</v>
      </c>
      <c r="Z171">
        <f t="shared" si="64"/>
        <v>0</v>
      </c>
      <c r="AA171">
        <f t="shared" si="64"/>
        <v>0</v>
      </c>
      <c r="AB171">
        <f t="shared" si="64"/>
        <v>0</v>
      </c>
      <c r="AC171">
        <f t="shared" si="65"/>
        <v>0</v>
      </c>
      <c r="AD171">
        <f t="shared" si="66"/>
        <v>0</v>
      </c>
      <c r="AE171">
        <f t="shared" si="67"/>
        <v>129339.35918714225</v>
      </c>
    </row>
    <row r="172" spans="2:31" x14ac:dyDescent="0.3">
      <c r="B172" s="3" t="s">
        <v>45</v>
      </c>
      <c r="C172" s="3">
        <v>164</v>
      </c>
      <c r="D172" s="3">
        <v>164</v>
      </c>
      <c r="E172" s="10">
        <v>29.5</v>
      </c>
      <c r="F172" s="9">
        <f t="shared" si="51"/>
        <v>8.1944444444444446</v>
      </c>
      <c r="G172" s="17">
        <f t="shared" si="68"/>
        <v>0.4861111111111111</v>
      </c>
      <c r="H172" s="17">
        <f t="shared" si="69"/>
        <v>1.75</v>
      </c>
      <c r="I172">
        <f t="shared" si="48"/>
        <v>896.875</v>
      </c>
      <c r="J172">
        <f t="shared" si="49"/>
        <v>22.461313657407405</v>
      </c>
      <c r="K172">
        <f t="shared" si="50"/>
        <v>235.29284999999999</v>
      </c>
      <c r="L172">
        <f t="shared" si="52"/>
        <v>1154.6291636574074</v>
      </c>
      <c r="M172" s="19">
        <f t="shared" si="53"/>
        <v>9461.5445355259781</v>
      </c>
      <c r="N172" s="28">
        <f t="shared" si="54"/>
        <v>9461.5445355259781</v>
      </c>
      <c r="O172">
        <f t="shared" si="55"/>
        <v>0</v>
      </c>
      <c r="P172" s="18">
        <f t="shared" si="70"/>
        <v>478688.13794078585</v>
      </c>
      <c r="Q172" s="18">
        <f t="shared" si="71"/>
        <v>-215907.41597934035</v>
      </c>
      <c r="R172" s="17">
        <f t="shared" si="56"/>
        <v>215907.41597934035</v>
      </c>
      <c r="S172" s="17">
        <f t="shared" si="57"/>
        <v>9461.5445355259781</v>
      </c>
      <c r="T172">
        <f t="shared" si="58"/>
        <v>0</v>
      </c>
      <c r="U172">
        <f t="shared" si="59"/>
        <v>66526.611018389915</v>
      </c>
      <c r="V172">
        <f t="shared" si="60"/>
        <v>0</v>
      </c>
      <c r="W172">
        <f t="shared" si="61"/>
        <v>0</v>
      </c>
      <c r="X172">
        <f t="shared" si="62"/>
        <v>0</v>
      </c>
      <c r="Y172">
        <f t="shared" si="63"/>
        <v>0</v>
      </c>
      <c r="Z172">
        <f t="shared" si="64"/>
        <v>0</v>
      </c>
      <c r="AA172">
        <f t="shared" si="64"/>
        <v>0</v>
      </c>
      <c r="AB172">
        <f t="shared" si="64"/>
        <v>0</v>
      </c>
      <c r="AC172">
        <f t="shared" si="65"/>
        <v>0</v>
      </c>
      <c r="AD172">
        <f t="shared" si="66"/>
        <v>0</v>
      </c>
      <c r="AE172">
        <f t="shared" si="67"/>
        <v>129339.35918714225</v>
      </c>
    </row>
    <row r="173" spans="2:31" x14ac:dyDescent="0.3">
      <c r="B173" s="3" t="s">
        <v>45</v>
      </c>
      <c r="C173" s="3">
        <v>165</v>
      </c>
      <c r="D173" s="3">
        <v>165</v>
      </c>
      <c r="E173" s="10">
        <v>31.1</v>
      </c>
      <c r="F173" s="9">
        <f t="shared" si="51"/>
        <v>8.6388888888888893</v>
      </c>
      <c r="G173" s="17">
        <f t="shared" si="68"/>
        <v>0.36111111111111133</v>
      </c>
      <c r="H173" s="17">
        <f t="shared" si="69"/>
        <v>1.3000000000000007</v>
      </c>
      <c r="I173">
        <f t="shared" si="48"/>
        <v>666.25000000000045</v>
      </c>
      <c r="J173">
        <f t="shared" si="49"/>
        <v>24.963869212962965</v>
      </c>
      <c r="K173">
        <f t="shared" si="50"/>
        <v>235.29284999999999</v>
      </c>
      <c r="L173">
        <f t="shared" si="52"/>
        <v>926.50671921296339</v>
      </c>
      <c r="M173" s="19">
        <f t="shared" si="53"/>
        <v>8003.9886020897675</v>
      </c>
      <c r="N173" s="28">
        <f t="shared" si="54"/>
        <v>8003.9886020897675</v>
      </c>
      <c r="O173">
        <f t="shared" si="55"/>
        <v>0</v>
      </c>
      <c r="P173" s="18">
        <f t="shared" si="70"/>
        <v>486692.1265428756</v>
      </c>
      <c r="Q173" s="18">
        <f t="shared" si="71"/>
        <v>-215907.41597934035</v>
      </c>
      <c r="R173" s="17">
        <f t="shared" si="56"/>
        <v>215907.41597934035</v>
      </c>
      <c r="S173" s="17">
        <f t="shared" si="57"/>
        <v>8003.9886020897675</v>
      </c>
      <c r="T173">
        <f t="shared" si="58"/>
        <v>0</v>
      </c>
      <c r="U173">
        <f t="shared" si="59"/>
        <v>74530.599620479683</v>
      </c>
      <c r="V173">
        <f t="shared" si="60"/>
        <v>0</v>
      </c>
      <c r="W173">
        <f t="shared" si="61"/>
        <v>0</v>
      </c>
      <c r="X173">
        <f t="shared" si="62"/>
        <v>0</v>
      </c>
      <c r="Y173">
        <f t="shared" si="63"/>
        <v>0</v>
      </c>
      <c r="Z173">
        <f t="shared" si="64"/>
        <v>0</v>
      </c>
      <c r="AA173">
        <f t="shared" si="64"/>
        <v>0</v>
      </c>
      <c r="AB173">
        <f t="shared" si="64"/>
        <v>0</v>
      </c>
      <c r="AC173">
        <f t="shared" si="65"/>
        <v>0</v>
      </c>
      <c r="AD173">
        <f t="shared" si="66"/>
        <v>0</v>
      </c>
      <c r="AE173">
        <f t="shared" si="67"/>
        <v>129339.35918714225</v>
      </c>
    </row>
    <row r="174" spans="2:31" x14ac:dyDescent="0.3">
      <c r="B174" s="3" t="s">
        <v>45</v>
      </c>
      <c r="C174" s="3">
        <v>166</v>
      </c>
      <c r="D174" s="3">
        <v>166</v>
      </c>
      <c r="E174" s="10">
        <v>32.1</v>
      </c>
      <c r="F174" s="9">
        <f t="shared" si="51"/>
        <v>8.9166666666666679</v>
      </c>
      <c r="G174" s="17">
        <f t="shared" si="68"/>
        <v>0.29166666666666685</v>
      </c>
      <c r="H174" s="17">
        <f t="shared" si="69"/>
        <v>1.0500000000000007</v>
      </c>
      <c r="I174">
        <f t="shared" si="48"/>
        <v>538.12500000000034</v>
      </c>
      <c r="J174">
        <f t="shared" si="49"/>
        <v>26.595072916666673</v>
      </c>
      <c r="K174">
        <f t="shared" si="50"/>
        <v>235.29284999999999</v>
      </c>
      <c r="L174">
        <f t="shared" si="52"/>
        <v>800.01292291666709</v>
      </c>
      <c r="M174" s="19">
        <f t="shared" si="53"/>
        <v>7133.4485626736159</v>
      </c>
      <c r="N174" s="28">
        <f t="shared" si="54"/>
        <v>7133.4485626736159</v>
      </c>
      <c r="O174">
        <f t="shared" si="55"/>
        <v>0</v>
      </c>
      <c r="P174" s="18">
        <f t="shared" si="70"/>
        <v>493825.57510554924</v>
      </c>
      <c r="Q174" s="18">
        <f t="shared" si="71"/>
        <v>-215907.41597934035</v>
      </c>
      <c r="R174" s="17">
        <f t="shared" si="56"/>
        <v>215907.41597934035</v>
      </c>
      <c r="S174" s="17">
        <f t="shared" si="57"/>
        <v>7133.4485626736159</v>
      </c>
      <c r="T174">
        <f t="shared" si="58"/>
        <v>0</v>
      </c>
      <c r="U174">
        <f t="shared" si="59"/>
        <v>81664.048183153296</v>
      </c>
      <c r="V174">
        <f t="shared" si="60"/>
        <v>0</v>
      </c>
      <c r="W174">
        <f t="shared" si="61"/>
        <v>0</v>
      </c>
      <c r="X174">
        <f t="shared" si="62"/>
        <v>0</v>
      </c>
      <c r="Y174">
        <f t="shared" si="63"/>
        <v>0</v>
      </c>
      <c r="Z174">
        <f t="shared" si="64"/>
        <v>0</v>
      </c>
      <c r="AA174">
        <f t="shared" si="64"/>
        <v>0</v>
      </c>
      <c r="AB174">
        <f t="shared" si="64"/>
        <v>0</v>
      </c>
      <c r="AC174">
        <f t="shared" si="65"/>
        <v>0</v>
      </c>
      <c r="AD174">
        <f t="shared" si="66"/>
        <v>0</v>
      </c>
      <c r="AE174">
        <f t="shared" si="67"/>
        <v>129339.35918714225</v>
      </c>
    </row>
    <row r="175" spans="2:31" x14ac:dyDescent="0.3">
      <c r="B175" s="3" t="s">
        <v>45</v>
      </c>
      <c r="C175" s="3">
        <v>167</v>
      </c>
      <c r="D175" s="3">
        <v>167</v>
      </c>
      <c r="E175" s="10">
        <v>33.200000000000003</v>
      </c>
      <c r="F175" s="9">
        <f t="shared" si="51"/>
        <v>9.2222222222222232</v>
      </c>
      <c r="G175" s="17">
        <f t="shared" si="68"/>
        <v>0.43055555555555575</v>
      </c>
      <c r="H175" s="17">
        <f t="shared" si="69"/>
        <v>1.5500000000000007</v>
      </c>
      <c r="I175">
        <f t="shared" si="48"/>
        <v>794.37500000000034</v>
      </c>
      <c r="J175">
        <f t="shared" si="49"/>
        <v>28.449018518518525</v>
      </c>
      <c r="K175">
        <f t="shared" si="50"/>
        <v>235.29284999999999</v>
      </c>
      <c r="L175">
        <f t="shared" si="52"/>
        <v>1058.1168685185189</v>
      </c>
      <c r="M175" s="19">
        <f t="shared" si="53"/>
        <v>9758.1888985596761</v>
      </c>
      <c r="N175" s="28">
        <f t="shared" si="54"/>
        <v>9758.1888985596761</v>
      </c>
      <c r="O175">
        <f t="shared" si="55"/>
        <v>0</v>
      </c>
      <c r="P175" s="18">
        <f t="shared" si="70"/>
        <v>503583.7640041089</v>
      </c>
      <c r="Q175" s="18">
        <f t="shared" si="71"/>
        <v>-215907.41597934035</v>
      </c>
      <c r="R175" s="17">
        <f t="shared" si="56"/>
        <v>215907.41597934035</v>
      </c>
      <c r="S175" s="17">
        <f t="shared" si="57"/>
        <v>9758.1888985596761</v>
      </c>
      <c r="T175">
        <f t="shared" si="58"/>
        <v>0</v>
      </c>
      <c r="U175">
        <f t="shared" si="59"/>
        <v>91422.23708171297</v>
      </c>
      <c r="V175">
        <f t="shared" si="60"/>
        <v>0</v>
      </c>
      <c r="W175">
        <f t="shared" si="61"/>
        <v>0</v>
      </c>
      <c r="X175">
        <f t="shared" si="62"/>
        <v>0</v>
      </c>
      <c r="Y175">
        <f t="shared" si="63"/>
        <v>0</v>
      </c>
      <c r="Z175">
        <f t="shared" si="64"/>
        <v>0</v>
      </c>
      <c r="AA175">
        <f t="shared" si="64"/>
        <v>0</v>
      </c>
      <c r="AB175">
        <f t="shared" si="64"/>
        <v>0</v>
      </c>
      <c r="AC175">
        <f t="shared" si="65"/>
        <v>0</v>
      </c>
      <c r="AD175">
        <f t="shared" si="66"/>
        <v>0</v>
      </c>
      <c r="AE175">
        <f t="shared" si="67"/>
        <v>129339.35918714225</v>
      </c>
    </row>
    <row r="176" spans="2:31" x14ac:dyDescent="0.3">
      <c r="B176" s="3" t="s">
        <v>45</v>
      </c>
      <c r="C176" s="3">
        <v>168</v>
      </c>
      <c r="D176" s="3">
        <v>168</v>
      </c>
      <c r="E176" s="10">
        <v>35.200000000000003</v>
      </c>
      <c r="F176" s="9">
        <f t="shared" si="51"/>
        <v>9.7777777777777786</v>
      </c>
      <c r="G176" s="17">
        <f t="shared" si="68"/>
        <v>0.55555555555555558</v>
      </c>
      <c r="H176" s="17">
        <f t="shared" si="69"/>
        <v>2</v>
      </c>
      <c r="I176">
        <f t="shared" si="48"/>
        <v>1025</v>
      </c>
      <c r="J176">
        <f t="shared" si="49"/>
        <v>31.979851851851851</v>
      </c>
      <c r="K176">
        <f t="shared" si="50"/>
        <v>235.29284999999999</v>
      </c>
      <c r="L176">
        <f t="shared" si="52"/>
        <v>1292.2727018518519</v>
      </c>
      <c r="M176" s="19">
        <f t="shared" si="53"/>
        <v>12635.555306995886</v>
      </c>
      <c r="N176" s="28">
        <f t="shared" si="54"/>
        <v>12635.555306995886</v>
      </c>
      <c r="O176">
        <f t="shared" si="55"/>
        <v>0</v>
      </c>
      <c r="P176" s="18">
        <f t="shared" si="70"/>
        <v>516219.31931110477</v>
      </c>
      <c r="Q176" s="18">
        <f t="shared" si="71"/>
        <v>-215907.41597934035</v>
      </c>
      <c r="R176" s="17">
        <f t="shared" si="56"/>
        <v>215907.41597934035</v>
      </c>
      <c r="S176" s="17">
        <f t="shared" si="57"/>
        <v>12635.555306995886</v>
      </c>
      <c r="T176">
        <f t="shared" si="58"/>
        <v>0</v>
      </c>
      <c r="U176">
        <f t="shared" si="59"/>
        <v>104057.79238870885</v>
      </c>
      <c r="V176">
        <f t="shared" si="60"/>
        <v>0</v>
      </c>
      <c r="W176">
        <f t="shared" si="61"/>
        <v>0</v>
      </c>
      <c r="X176">
        <f t="shared" si="62"/>
        <v>0</v>
      </c>
      <c r="Y176">
        <f t="shared" si="63"/>
        <v>0</v>
      </c>
      <c r="Z176">
        <f t="shared" si="64"/>
        <v>0</v>
      </c>
      <c r="AA176">
        <f t="shared" si="64"/>
        <v>0</v>
      </c>
      <c r="AB176">
        <f t="shared" si="64"/>
        <v>0</v>
      </c>
      <c r="AC176">
        <f t="shared" si="65"/>
        <v>0</v>
      </c>
      <c r="AD176">
        <f t="shared" si="66"/>
        <v>0</v>
      </c>
      <c r="AE176">
        <f t="shared" si="67"/>
        <v>129339.35918714225</v>
      </c>
    </row>
    <row r="177" spans="2:31" x14ac:dyDescent="0.3">
      <c r="B177" s="3" t="s">
        <v>45</v>
      </c>
      <c r="C177" s="3">
        <v>169</v>
      </c>
      <c r="D177" s="3">
        <v>169</v>
      </c>
      <c r="E177" s="10">
        <v>37.200000000000003</v>
      </c>
      <c r="F177" s="9">
        <f t="shared" si="51"/>
        <v>10.333333333333334</v>
      </c>
      <c r="G177" s="17">
        <f t="shared" si="68"/>
        <v>0.38888888888888851</v>
      </c>
      <c r="H177" s="17">
        <f t="shared" si="69"/>
        <v>1.3999999999999986</v>
      </c>
      <c r="I177">
        <f t="shared" si="48"/>
        <v>717.49999999999932</v>
      </c>
      <c r="J177">
        <f t="shared" si="49"/>
        <v>35.717166666666664</v>
      </c>
      <c r="K177">
        <f t="shared" si="50"/>
        <v>235.29284999999999</v>
      </c>
      <c r="L177">
        <f t="shared" si="52"/>
        <v>988.51001666666593</v>
      </c>
      <c r="M177" s="19">
        <f t="shared" si="53"/>
        <v>10214.603505555549</v>
      </c>
      <c r="N177" s="28">
        <f t="shared" si="54"/>
        <v>10214.603505555549</v>
      </c>
      <c r="O177">
        <f t="shared" si="55"/>
        <v>0</v>
      </c>
      <c r="P177" s="18">
        <f t="shared" si="70"/>
        <v>526433.92281666037</v>
      </c>
      <c r="Q177" s="18">
        <f t="shared" si="71"/>
        <v>-215907.41597934035</v>
      </c>
      <c r="R177" s="17">
        <f t="shared" si="56"/>
        <v>215907.41597934035</v>
      </c>
      <c r="S177" s="17">
        <f t="shared" si="57"/>
        <v>10214.603505555549</v>
      </c>
      <c r="T177">
        <f t="shared" si="58"/>
        <v>0</v>
      </c>
      <c r="U177">
        <f t="shared" si="59"/>
        <v>114272.39589426441</v>
      </c>
      <c r="V177">
        <f t="shared" si="60"/>
        <v>0</v>
      </c>
      <c r="W177">
        <f t="shared" si="61"/>
        <v>0</v>
      </c>
      <c r="X177">
        <f t="shared" si="62"/>
        <v>0</v>
      </c>
      <c r="Y177">
        <f t="shared" si="63"/>
        <v>0</v>
      </c>
      <c r="Z177">
        <f t="shared" si="64"/>
        <v>0</v>
      </c>
      <c r="AA177">
        <f t="shared" si="64"/>
        <v>0</v>
      </c>
      <c r="AB177">
        <f t="shared" si="64"/>
        <v>0</v>
      </c>
      <c r="AC177">
        <f t="shared" si="65"/>
        <v>0</v>
      </c>
      <c r="AD177">
        <f t="shared" si="66"/>
        <v>0</v>
      </c>
      <c r="AE177">
        <f t="shared" si="67"/>
        <v>129339.35918714225</v>
      </c>
    </row>
    <row r="178" spans="2:31" x14ac:dyDescent="0.3">
      <c r="B178" s="3" t="s">
        <v>45</v>
      </c>
      <c r="C178" s="3">
        <v>170</v>
      </c>
      <c r="D178" s="3">
        <v>170</v>
      </c>
      <c r="E178" s="10">
        <v>38</v>
      </c>
      <c r="F178" s="9">
        <f t="shared" si="51"/>
        <v>10.555555555555555</v>
      </c>
      <c r="G178" s="17">
        <f t="shared" si="68"/>
        <v>2.7777777777777186E-2</v>
      </c>
      <c r="H178" s="17">
        <f t="shared" si="69"/>
        <v>9.9999999999997868E-2</v>
      </c>
      <c r="I178">
        <f t="shared" si="48"/>
        <v>51.249999999998906</v>
      </c>
      <c r="J178">
        <f t="shared" si="49"/>
        <v>37.269907407407402</v>
      </c>
      <c r="K178">
        <f t="shared" si="50"/>
        <v>235.29284999999999</v>
      </c>
      <c r="L178">
        <f t="shared" si="52"/>
        <v>323.81275740740631</v>
      </c>
      <c r="M178" s="19">
        <f t="shared" si="53"/>
        <v>3418.0235504115108</v>
      </c>
      <c r="N178" s="28">
        <f t="shared" si="54"/>
        <v>3418.0235504115108</v>
      </c>
      <c r="O178">
        <f t="shared" si="55"/>
        <v>0</v>
      </c>
      <c r="P178" s="18">
        <f t="shared" si="70"/>
        <v>529851.94636707183</v>
      </c>
      <c r="Q178" s="18">
        <f t="shared" si="71"/>
        <v>-215907.41597934035</v>
      </c>
      <c r="R178" s="17">
        <f t="shared" si="56"/>
        <v>215907.41597934035</v>
      </c>
      <c r="S178" s="17">
        <f t="shared" si="57"/>
        <v>3418.0235504115108</v>
      </c>
      <c r="T178">
        <f t="shared" si="58"/>
        <v>0</v>
      </c>
      <c r="U178">
        <f t="shared" si="59"/>
        <v>117690.41944467592</v>
      </c>
      <c r="V178">
        <f t="shared" si="60"/>
        <v>0</v>
      </c>
      <c r="W178">
        <f t="shared" si="61"/>
        <v>0</v>
      </c>
      <c r="X178">
        <f t="shared" si="62"/>
        <v>0</v>
      </c>
      <c r="Y178">
        <f t="shared" si="63"/>
        <v>0</v>
      </c>
      <c r="Z178">
        <f t="shared" si="64"/>
        <v>0</v>
      </c>
      <c r="AA178">
        <f t="shared" si="64"/>
        <v>0</v>
      </c>
      <c r="AB178">
        <f t="shared" si="64"/>
        <v>0</v>
      </c>
      <c r="AC178">
        <f t="shared" si="65"/>
        <v>0</v>
      </c>
      <c r="AD178">
        <f t="shared" si="66"/>
        <v>0</v>
      </c>
      <c r="AE178">
        <f t="shared" si="67"/>
        <v>129339.35918714225</v>
      </c>
    </row>
    <row r="179" spans="2:31" x14ac:dyDescent="0.3">
      <c r="B179" s="3" t="s">
        <v>45</v>
      </c>
      <c r="C179" s="3">
        <v>171</v>
      </c>
      <c r="D179" s="3">
        <v>171</v>
      </c>
      <c r="E179" s="10">
        <v>37.4</v>
      </c>
      <c r="F179" s="9">
        <f t="shared" si="51"/>
        <v>10.388888888888889</v>
      </c>
      <c r="G179" s="17">
        <f t="shared" si="68"/>
        <v>-0.40277777777777757</v>
      </c>
      <c r="H179" s="17">
        <f t="shared" si="69"/>
        <v>-1.4499999999999993</v>
      </c>
      <c r="I179">
        <f t="shared" si="48"/>
        <v>-743.12499999999966</v>
      </c>
      <c r="J179">
        <f t="shared" si="49"/>
        <v>36.102254629629634</v>
      </c>
      <c r="K179">
        <f t="shared" si="50"/>
        <v>235.29284999999999</v>
      </c>
      <c r="L179">
        <f t="shared" si="52"/>
        <v>-471.72989537037</v>
      </c>
      <c r="M179" s="19">
        <f t="shared" si="53"/>
        <v>-4900.7494685699548</v>
      </c>
      <c r="N179" s="28">
        <f t="shared" si="54"/>
        <v>0</v>
      </c>
      <c r="O179">
        <f t="shared" si="55"/>
        <v>-4900.7494685699548</v>
      </c>
      <c r="P179" s="18">
        <f t="shared" si="70"/>
        <v>529851.94636707183</v>
      </c>
      <c r="Q179" s="18">
        <f t="shared" si="71"/>
        <v>-220808.16544791032</v>
      </c>
      <c r="R179" s="17">
        <f t="shared" si="56"/>
        <v>220808.16544791032</v>
      </c>
      <c r="S179" s="17">
        <f t="shared" si="57"/>
        <v>0</v>
      </c>
      <c r="T179">
        <f t="shared" si="58"/>
        <v>4900.7494685699548</v>
      </c>
      <c r="U179">
        <f t="shared" si="59"/>
        <v>0</v>
      </c>
      <c r="V179">
        <f t="shared" si="60"/>
        <v>4900.7494685699548</v>
      </c>
      <c r="W179">
        <f t="shared" si="61"/>
        <v>4900.7494685699548</v>
      </c>
      <c r="X179">
        <f t="shared" si="62"/>
        <v>4802.7344791985561</v>
      </c>
      <c r="Y179">
        <f t="shared" si="63"/>
        <v>4442.5293932586646</v>
      </c>
      <c r="Z179">
        <f t="shared" si="64"/>
        <v>3998.2764539327982</v>
      </c>
      <c r="AA179">
        <f t="shared" si="64"/>
        <v>3598.4488085395183</v>
      </c>
      <c r="AB179">
        <f t="shared" si="64"/>
        <v>3238.6039276855663</v>
      </c>
      <c r="AC179">
        <f t="shared" si="65"/>
        <v>2995.7086331091491</v>
      </c>
      <c r="AD179">
        <f t="shared" si="66"/>
        <v>2935.7944604469662</v>
      </c>
      <c r="AE179">
        <f t="shared" si="67"/>
        <v>132275.15364758921</v>
      </c>
    </row>
    <row r="180" spans="2:31" x14ac:dyDescent="0.3">
      <c r="B180" s="3" t="s">
        <v>45</v>
      </c>
      <c r="C180" s="3">
        <v>172</v>
      </c>
      <c r="D180" s="3">
        <v>172</v>
      </c>
      <c r="E180" s="10">
        <v>35.1</v>
      </c>
      <c r="F180" s="9">
        <f t="shared" si="51"/>
        <v>9.75</v>
      </c>
      <c r="G180" s="17">
        <f t="shared" si="68"/>
        <v>-0.88888888888888862</v>
      </c>
      <c r="H180" s="17">
        <f t="shared" si="69"/>
        <v>-3.1999999999999993</v>
      </c>
      <c r="I180">
        <f t="shared" si="48"/>
        <v>-1639.9999999999995</v>
      </c>
      <c r="J180">
        <f t="shared" si="49"/>
        <v>31.798406249999996</v>
      </c>
      <c r="K180">
        <f t="shared" si="50"/>
        <v>235.29284999999999</v>
      </c>
      <c r="L180">
        <f t="shared" si="52"/>
        <v>-1372.9087437499995</v>
      </c>
      <c r="M180" s="19">
        <f t="shared" si="53"/>
        <v>-13385.860251562495</v>
      </c>
      <c r="N180" s="28">
        <f t="shared" si="54"/>
        <v>0</v>
      </c>
      <c r="O180">
        <f t="shared" si="55"/>
        <v>-13385.860251562495</v>
      </c>
      <c r="P180" s="18">
        <f t="shared" si="70"/>
        <v>529851.94636707183</v>
      </c>
      <c r="Q180" s="18">
        <f t="shared" si="71"/>
        <v>-234194.02569947281</v>
      </c>
      <c r="R180" s="17">
        <f t="shared" si="56"/>
        <v>234194.02569947281</v>
      </c>
      <c r="S180" s="17">
        <f t="shared" si="57"/>
        <v>0</v>
      </c>
      <c r="T180">
        <f t="shared" si="58"/>
        <v>13385.860251562495</v>
      </c>
      <c r="U180">
        <f t="shared" si="59"/>
        <v>0</v>
      </c>
      <c r="V180">
        <f t="shared" si="60"/>
        <v>18286.609720132452</v>
      </c>
      <c r="W180">
        <f t="shared" si="61"/>
        <v>13385.860251562495</v>
      </c>
      <c r="X180">
        <f t="shared" si="62"/>
        <v>13118.143046531246</v>
      </c>
      <c r="Y180">
        <f t="shared" si="63"/>
        <v>12134.282318041403</v>
      </c>
      <c r="Z180">
        <f t="shared" si="64"/>
        <v>10920.854086237263</v>
      </c>
      <c r="AA180">
        <f t="shared" si="64"/>
        <v>9828.7686776135361</v>
      </c>
      <c r="AB180">
        <f t="shared" si="64"/>
        <v>8845.8918098521826</v>
      </c>
      <c r="AC180">
        <f t="shared" si="65"/>
        <v>8182.4499241132689</v>
      </c>
      <c r="AD180">
        <f t="shared" si="66"/>
        <v>8018.8009256310033</v>
      </c>
      <c r="AE180">
        <f t="shared" si="67"/>
        <v>140293.95457322022</v>
      </c>
    </row>
    <row r="181" spans="2:31" x14ac:dyDescent="0.3">
      <c r="B181" s="3" t="s">
        <v>45</v>
      </c>
      <c r="C181" s="3">
        <v>173</v>
      </c>
      <c r="D181" s="3">
        <v>173</v>
      </c>
      <c r="E181" s="10">
        <v>31</v>
      </c>
      <c r="F181" s="9">
        <f t="shared" si="51"/>
        <v>8.6111111111111107</v>
      </c>
      <c r="G181" s="17">
        <f t="shared" si="68"/>
        <v>-1.1111111111111112</v>
      </c>
      <c r="H181" s="17">
        <f t="shared" si="69"/>
        <v>-4</v>
      </c>
      <c r="I181">
        <f t="shared" si="48"/>
        <v>-2050</v>
      </c>
      <c r="J181">
        <f t="shared" si="49"/>
        <v>24.803587962962958</v>
      </c>
      <c r="K181">
        <f t="shared" si="50"/>
        <v>235.29284999999999</v>
      </c>
      <c r="L181">
        <f t="shared" si="52"/>
        <v>-1789.9035620370371</v>
      </c>
      <c r="M181" s="19">
        <f t="shared" si="53"/>
        <v>-15413.058450874485</v>
      </c>
      <c r="N181" s="28">
        <f t="shared" si="54"/>
        <v>0</v>
      </c>
      <c r="O181">
        <f t="shared" si="55"/>
        <v>-15413.058450874485</v>
      </c>
      <c r="P181" s="18">
        <f t="shared" si="70"/>
        <v>529851.94636707183</v>
      </c>
      <c r="Q181" s="18">
        <f t="shared" si="71"/>
        <v>-249607.08415034731</v>
      </c>
      <c r="R181" s="17">
        <f t="shared" si="56"/>
        <v>249607.08415034731</v>
      </c>
      <c r="S181" s="17">
        <f t="shared" si="57"/>
        <v>0</v>
      </c>
      <c r="T181">
        <f t="shared" si="58"/>
        <v>15413.058450874485</v>
      </c>
      <c r="U181">
        <f t="shared" si="59"/>
        <v>0</v>
      </c>
      <c r="V181">
        <f t="shared" si="60"/>
        <v>33699.668171006939</v>
      </c>
      <c r="W181">
        <f t="shared" si="61"/>
        <v>15413.058450874485</v>
      </c>
      <c r="X181">
        <f t="shared" si="62"/>
        <v>15104.797281856994</v>
      </c>
      <c r="Y181">
        <f t="shared" si="63"/>
        <v>13971.937485717721</v>
      </c>
      <c r="Z181">
        <f t="shared" si="64"/>
        <v>12574.743737145949</v>
      </c>
      <c r="AA181">
        <f t="shared" si="64"/>
        <v>11317.269363431355</v>
      </c>
      <c r="AB181">
        <f t="shared" si="64"/>
        <v>10185.542427088219</v>
      </c>
      <c r="AC181">
        <f t="shared" si="65"/>
        <v>9421.6267450566029</v>
      </c>
      <c r="AD181">
        <f t="shared" si="66"/>
        <v>9233.1942101554705</v>
      </c>
      <c r="AE181">
        <f t="shared" si="67"/>
        <v>149527.14878337568</v>
      </c>
    </row>
    <row r="182" spans="2:31" x14ac:dyDescent="0.3">
      <c r="B182" s="3" t="s">
        <v>45</v>
      </c>
      <c r="C182" s="3">
        <v>174</v>
      </c>
      <c r="D182" s="3">
        <v>174</v>
      </c>
      <c r="E182" s="10">
        <v>27.1</v>
      </c>
      <c r="F182" s="9">
        <f t="shared" si="51"/>
        <v>7.5277777777777786</v>
      </c>
      <c r="G182" s="17">
        <f t="shared" si="68"/>
        <v>-0.79166666666666652</v>
      </c>
      <c r="H182" s="17">
        <f t="shared" si="69"/>
        <v>-2.8499999999999996</v>
      </c>
      <c r="I182">
        <f t="shared" si="48"/>
        <v>-1460.6249999999998</v>
      </c>
      <c r="J182">
        <f t="shared" si="49"/>
        <v>18.955258101851854</v>
      </c>
      <c r="K182">
        <f t="shared" si="50"/>
        <v>235.29284999999999</v>
      </c>
      <c r="L182">
        <f t="shared" si="52"/>
        <v>-1206.376891898148</v>
      </c>
      <c r="M182" s="19">
        <f t="shared" si="53"/>
        <v>-9081.3371584555043</v>
      </c>
      <c r="N182" s="28">
        <f t="shared" si="54"/>
        <v>0</v>
      </c>
      <c r="O182">
        <f t="shared" si="55"/>
        <v>-9081.3371584555043</v>
      </c>
      <c r="P182" s="18">
        <f t="shared" si="70"/>
        <v>529851.94636707183</v>
      </c>
      <c r="Q182" s="18">
        <f t="shared" si="71"/>
        <v>-258688.42130880282</v>
      </c>
      <c r="R182" s="17">
        <f t="shared" si="56"/>
        <v>258688.42130880282</v>
      </c>
      <c r="S182" s="17">
        <f t="shared" si="57"/>
        <v>0</v>
      </c>
      <c r="T182">
        <f t="shared" si="58"/>
        <v>9081.3371584555043</v>
      </c>
      <c r="U182">
        <f t="shared" si="59"/>
        <v>0</v>
      </c>
      <c r="V182">
        <f t="shared" si="60"/>
        <v>42781.005329462445</v>
      </c>
      <c r="W182">
        <f t="shared" si="61"/>
        <v>9081.3371584555043</v>
      </c>
      <c r="X182">
        <f t="shared" si="62"/>
        <v>8899.710415286394</v>
      </c>
      <c r="Y182">
        <f t="shared" si="63"/>
        <v>8232.2321341399147</v>
      </c>
      <c r="Z182">
        <f t="shared" si="64"/>
        <v>7409.0089207259234</v>
      </c>
      <c r="AA182">
        <f t="shared" si="64"/>
        <v>6668.1080286533315</v>
      </c>
      <c r="AB182">
        <f t="shared" si="64"/>
        <v>6001.2972257879983</v>
      </c>
      <c r="AC182">
        <f t="shared" si="65"/>
        <v>5551.199933853899</v>
      </c>
      <c r="AD182">
        <f t="shared" si="66"/>
        <v>5440.1759351768205</v>
      </c>
      <c r="AE182">
        <f t="shared" si="67"/>
        <v>154967.3247185525</v>
      </c>
    </row>
    <row r="183" spans="2:31" x14ac:dyDescent="0.3">
      <c r="B183" s="3" t="s">
        <v>45</v>
      </c>
      <c r="C183" s="3">
        <v>175</v>
      </c>
      <c r="D183" s="3">
        <v>175</v>
      </c>
      <c r="E183" s="10">
        <v>25.3</v>
      </c>
      <c r="F183" s="9">
        <f t="shared" si="51"/>
        <v>7.0277777777777786</v>
      </c>
      <c r="G183" s="17">
        <f t="shared" si="68"/>
        <v>-0.27777777777777779</v>
      </c>
      <c r="H183" s="17">
        <f t="shared" si="69"/>
        <v>-1</v>
      </c>
      <c r="I183">
        <f t="shared" si="48"/>
        <v>-512.5</v>
      </c>
      <c r="J183">
        <f t="shared" si="49"/>
        <v>16.520841435185186</v>
      </c>
      <c r="K183">
        <f t="shared" si="50"/>
        <v>235.29284999999999</v>
      </c>
      <c r="L183">
        <f t="shared" si="52"/>
        <v>-260.68630856481485</v>
      </c>
      <c r="M183" s="19">
        <f t="shared" si="53"/>
        <v>-1832.0454463027268</v>
      </c>
      <c r="N183" s="28">
        <f t="shared" si="54"/>
        <v>0</v>
      </c>
      <c r="O183">
        <f t="shared" si="55"/>
        <v>-1832.0454463027268</v>
      </c>
      <c r="P183" s="18">
        <f t="shared" si="70"/>
        <v>529851.94636707183</v>
      </c>
      <c r="Q183" s="18">
        <f t="shared" si="71"/>
        <v>-260520.46675510553</v>
      </c>
      <c r="R183" s="17">
        <f t="shared" si="56"/>
        <v>260520.46675510553</v>
      </c>
      <c r="S183" s="17">
        <f t="shared" si="57"/>
        <v>0</v>
      </c>
      <c r="T183">
        <f t="shared" si="58"/>
        <v>1832.0454463027268</v>
      </c>
      <c r="U183">
        <f t="shared" si="59"/>
        <v>0</v>
      </c>
      <c r="V183">
        <f t="shared" si="60"/>
        <v>44613.050775765172</v>
      </c>
      <c r="W183">
        <f t="shared" si="61"/>
        <v>1832.0454463027268</v>
      </c>
      <c r="X183">
        <f t="shared" si="62"/>
        <v>1795.4045373766721</v>
      </c>
      <c r="Y183">
        <f t="shared" si="63"/>
        <v>1660.7491970734218</v>
      </c>
      <c r="Z183">
        <f t="shared" si="64"/>
        <v>1494.6742773660797</v>
      </c>
      <c r="AA183">
        <f t="shared" si="64"/>
        <v>1345.2068496294717</v>
      </c>
      <c r="AB183">
        <f t="shared" si="64"/>
        <v>1210.6861646665245</v>
      </c>
      <c r="AC183">
        <f t="shared" si="65"/>
        <v>1119.8847023165351</v>
      </c>
      <c r="AD183">
        <f t="shared" si="66"/>
        <v>1097.4870082702043</v>
      </c>
      <c r="AE183">
        <f t="shared" si="67"/>
        <v>156064.81172682269</v>
      </c>
    </row>
    <row r="184" spans="2:31" x14ac:dyDescent="0.3">
      <c r="B184" s="3" t="s">
        <v>45</v>
      </c>
      <c r="C184" s="3">
        <v>176</v>
      </c>
      <c r="D184" s="3">
        <v>176</v>
      </c>
      <c r="E184" s="10">
        <v>25.1</v>
      </c>
      <c r="F184" s="9">
        <f t="shared" si="51"/>
        <v>6.9722222222222232</v>
      </c>
      <c r="G184" s="17">
        <f t="shared" si="68"/>
        <v>8.3333333333333037E-2</v>
      </c>
      <c r="H184" s="17">
        <f t="shared" si="69"/>
        <v>0.29999999999999893</v>
      </c>
      <c r="I184">
        <f t="shared" si="48"/>
        <v>153.74999999999946</v>
      </c>
      <c r="J184">
        <f t="shared" si="49"/>
        <v>16.26067476851852</v>
      </c>
      <c r="K184">
        <f t="shared" si="50"/>
        <v>235.29284999999999</v>
      </c>
      <c r="L184">
        <f t="shared" si="52"/>
        <v>405.30352476851795</v>
      </c>
      <c r="M184" s="19">
        <f t="shared" si="53"/>
        <v>2825.8662421360559</v>
      </c>
      <c r="N184" s="28">
        <f t="shared" si="54"/>
        <v>2825.8662421360559</v>
      </c>
      <c r="O184">
        <f t="shared" si="55"/>
        <v>0</v>
      </c>
      <c r="P184" s="18">
        <f t="shared" si="70"/>
        <v>532677.81260920793</v>
      </c>
      <c r="Q184" s="18">
        <f t="shared" si="71"/>
        <v>-260520.46675510553</v>
      </c>
      <c r="R184" s="17">
        <f t="shared" si="56"/>
        <v>260520.46675510553</v>
      </c>
      <c r="S184" s="17">
        <f t="shared" si="57"/>
        <v>2825.8662421360559</v>
      </c>
      <c r="T184">
        <f t="shared" si="58"/>
        <v>0</v>
      </c>
      <c r="U184">
        <f t="shared" si="59"/>
        <v>2825.8662421360559</v>
      </c>
      <c r="V184">
        <f t="shared" si="60"/>
        <v>0</v>
      </c>
      <c r="W184">
        <f t="shared" si="61"/>
        <v>0</v>
      </c>
      <c r="X184">
        <f t="shared" si="62"/>
        <v>0</v>
      </c>
      <c r="Y184">
        <f t="shared" si="63"/>
        <v>0</v>
      </c>
      <c r="Z184">
        <f t="shared" si="64"/>
        <v>0</v>
      </c>
      <c r="AA184">
        <f t="shared" si="64"/>
        <v>0</v>
      </c>
      <c r="AB184">
        <f t="shared" si="64"/>
        <v>0</v>
      </c>
      <c r="AC184">
        <f t="shared" si="65"/>
        <v>0</v>
      </c>
      <c r="AD184">
        <f t="shared" si="66"/>
        <v>0</v>
      </c>
      <c r="AE184">
        <f t="shared" si="67"/>
        <v>156064.81172682269</v>
      </c>
    </row>
    <row r="185" spans="2:31" x14ac:dyDescent="0.3">
      <c r="B185" s="3" t="s">
        <v>45</v>
      </c>
      <c r="C185" s="3">
        <v>177</v>
      </c>
      <c r="D185" s="3">
        <v>177</v>
      </c>
      <c r="E185" s="10">
        <v>25.9</v>
      </c>
      <c r="F185" s="9">
        <f t="shared" si="51"/>
        <v>7.1944444444444446</v>
      </c>
      <c r="G185" s="17">
        <f t="shared" si="68"/>
        <v>0.37499999999999989</v>
      </c>
      <c r="H185" s="17">
        <f t="shared" si="69"/>
        <v>1.3499999999999996</v>
      </c>
      <c r="I185">
        <f t="shared" si="48"/>
        <v>691.87499999999977</v>
      </c>
      <c r="J185">
        <f t="shared" si="49"/>
        <v>17.313730324074072</v>
      </c>
      <c r="K185">
        <f t="shared" si="50"/>
        <v>235.29284999999999</v>
      </c>
      <c r="L185">
        <f t="shared" si="52"/>
        <v>944.48158032407378</v>
      </c>
      <c r="M185" s="19">
        <f t="shared" si="53"/>
        <v>6795.0202584426424</v>
      </c>
      <c r="N185" s="28">
        <f t="shared" si="54"/>
        <v>6795.0202584426424</v>
      </c>
      <c r="O185">
        <f t="shared" si="55"/>
        <v>0</v>
      </c>
      <c r="P185" s="18">
        <f t="shared" si="70"/>
        <v>539472.83286765055</v>
      </c>
      <c r="Q185" s="18">
        <f t="shared" si="71"/>
        <v>-260520.46675510553</v>
      </c>
      <c r="R185" s="17">
        <f t="shared" si="56"/>
        <v>260520.46675510553</v>
      </c>
      <c r="S185" s="17">
        <f t="shared" si="57"/>
        <v>6795.0202584426424</v>
      </c>
      <c r="T185">
        <f t="shared" si="58"/>
        <v>0</v>
      </c>
      <c r="U185">
        <f t="shared" si="59"/>
        <v>9620.8865005786975</v>
      </c>
      <c r="V185">
        <f t="shared" si="60"/>
        <v>0</v>
      </c>
      <c r="W185">
        <f t="shared" si="61"/>
        <v>0</v>
      </c>
      <c r="X185">
        <f t="shared" si="62"/>
        <v>0</v>
      </c>
      <c r="Y185">
        <f t="shared" si="63"/>
        <v>0</v>
      </c>
      <c r="Z185">
        <f t="shared" si="64"/>
        <v>0</v>
      </c>
      <c r="AA185">
        <f t="shared" si="64"/>
        <v>0</v>
      </c>
      <c r="AB185">
        <f t="shared" si="64"/>
        <v>0</v>
      </c>
      <c r="AC185">
        <f t="shared" si="65"/>
        <v>0</v>
      </c>
      <c r="AD185">
        <f t="shared" si="66"/>
        <v>0</v>
      </c>
      <c r="AE185">
        <f t="shared" si="67"/>
        <v>156064.81172682269</v>
      </c>
    </row>
    <row r="186" spans="2:31" x14ac:dyDescent="0.3">
      <c r="B186" s="3" t="s">
        <v>45</v>
      </c>
      <c r="C186" s="3">
        <v>178</v>
      </c>
      <c r="D186" s="3">
        <v>178</v>
      </c>
      <c r="E186" s="10">
        <v>27.8</v>
      </c>
      <c r="F186" s="9">
        <f t="shared" si="51"/>
        <v>7.7222222222222223</v>
      </c>
      <c r="G186" s="17">
        <f t="shared" si="68"/>
        <v>0.45833333333333343</v>
      </c>
      <c r="H186" s="17">
        <f t="shared" si="69"/>
        <v>1.6500000000000004</v>
      </c>
      <c r="I186">
        <f t="shared" si="48"/>
        <v>845.62500000000023</v>
      </c>
      <c r="J186">
        <f t="shared" si="49"/>
        <v>19.947143518518516</v>
      </c>
      <c r="K186">
        <f t="shared" si="50"/>
        <v>235.29284999999999</v>
      </c>
      <c r="L186">
        <f t="shared" si="52"/>
        <v>1100.8649935185188</v>
      </c>
      <c r="M186" s="19">
        <f t="shared" si="53"/>
        <v>8501.1241166152286</v>
      </c>
      <c r="N186" s="28">
        <f t="shared" si="54"/>
        <v>8501.1241166152286</v>
      </c>
      <c r="O186">
        <f t="shared" si="55"/>
        <v>0</v>
      </c>
      <c r="P186" s="18">
        <f t="shared" si="70"/>
        <v>547973.95698426582</v>
      </c>
      <c r="Q186" s="18">
        <f t="shared" si="71"/>
        <v>-260520.46675510553</v>
      </c>
      <c r="R186" s="17">
        <f t="shared" si="56"/>
        <v>260520.46675510553</v>
      </c>
      <c r="S186" s="17">
        <f t="shared" si="57"/>
        <v>8501.1241166152286</v>
      </c>
      <c r="T186">
        <f t="shared" si="58"/>
        <v>0</v>
      </c>
      <c r="U186">
        <f t="shared" si="59"/>
        <v>18122.010617193926</v>
      </c>
      <c r="V186">
        <f t="shared" si="60"/>
        <v>0</v>
      </c>
      <c r="W186">
        <f t="shared" si="61"/>
        <v>0</v>
      </c>
      <c r="X186">
        <f t="shared" si="62"/>
        <v>0</v>
      </c>
      <c r="Y186">
        <f t="shared" si="63"/>
        <v>0</v>
      </c>
      <c r="Z186">
        <f t="shared" si="64"/>
        <v>0</v>
      </c>
      <c r="AA186">
        <f t="shared" si="64"/>
        <v>0</v>
      </c>
      <c r="AB186">
        <f t="shared" si="64"/>
        <v>0</v>
      </c>
      <c r="AC186">
        <f t="shared" si="65"/>
        <v>0</v>
      </c>
      <c r="AD186">
        <f t="shared" si="66"/>
        <v>0</v>
      </c>
      <c r="AE186">
        <f t="shared" si="67"/>
        <v>156064.81172682269</v>
      </c>
    </row>
    <row r="187" spans="2:31" x14ac:dyDescent="0.3">
      <c r="B187" s="3" t="s">
        <v>45</v>
      </c>
      <c r="C187" s="3">
        <v>179</v>
      </c>
      <c r="D187" s="3">
        <v>179</v>
      </c>
      <c r="E187" s="10">
        <v>29.2</v>
      </c>
      <c r="F187" s="9">
        <f t="shared" si="51"/>
        <v>8.1111111111111107</v>
      </c>
      <c r="G187" s="17">
        <f t="shared" si="68"/>
        <v>0.25000000000000011</v>
      </c>
      <c r="H187" s="17">
        <f t="shared" si="69"/>
        <v>0.90000000000000036</v>
      </c>
      <c r="I187">
        <f t="shared" si="48"/>
        <v>461.25000000000023</v>
      </c>
      <c r="J187">
        <f t="shared" si="49"/>
        <v>22.00679629629629</v>
      </c>
      <c r="K187">
        <f t="shared" si="50"/>
        <v>235.29284999999999</v>
      </c>
      <c r="L187">
        <f t="shared" si="52"/>
        <v>718.54964629629649</v>
      </c>
      <c r="M187" s="19">
        <f t="shared" si="53"/>
        <v>5828.2360199588493</v>
      </c>
      <c r="N187" s="28">
        <f t="shared" si="54"/>
        <v>5828.2360199588493</v>
      </c>
      <c r="O187">
        <f t="shared" si="55"/>
        <v>0</v>
      </c>
      <c r="P187" s="18">
        <f t="shared" si="70"/>
        <v>553802.19300422468</v>
      </c>
      <c r="Q187" s="18">
        <f t="shared" si="71"/>
        <v>-260520.46675510553</v>
      </c>
      <c r="R187" s="17">
        <f t="shared" si="56"/>
        <v>260520.46675510553</v>
      </c>
      <c r="S187" s="17">
        <f t="shared" si="57"/>
        <v>5828.2360199588493</v>
      </c>
      <c r="T187">
        <f t="shared" si="58"/>
        <v>0</v>
      </c>
      <c r="U187">
        <f t="shared" si="59"/>
        <v>23950.246637152777</v>
      </c>
      <c r="V187">
        <f t="shared" si="60"/>
        <v>0</v>
      </c>
      <c r="W187">
        <f t="shared" si="61"/>
        <v>0</v>
      </c>
      <c r="X187">
        <f t="shared" si="62"/>
        <v>0</v>
      </c>
      <c r="Y187">
        <f t="shared" si="63"/>
        <v>0</v>
      </c>
      <c r="Z187">
        <f t="shared" si="64"/>
        <v>0</v>
      </c>
      <c r="AA187">
        <f t="shared" si="64"/>
        <v>0</v>
      </c>
      <c r="AB187">
        <f t="shared" si="64"/>
        <v>0</v>
      </c>
      <c r="AC187">
        <f t="shared" si="65"/>
        <v>0</v>
      </c>
      <c r="AD187">
        <f t="shared" si="66"/>
        <v>0</v>
      </c>
      <c r="AE187">
        <f t="shared" si="67"/>
        <v>156064.81172682269</v>
      </c>
    </row>
    <row r="188" spans="2:31" x14ac:dyDescent="0.3">
      <c r="B188" s="3" t="s">
        <v>45</v>
      </c>
      <c r="C188" s="3">
        <v>180</v>
      </c>
      <c r="D188" s="3">
        <v>180</v>
      </c>
      <c r="E188" s="10">
        <v>29.6</v>
      </c>
      <c r="F188" s="9">
        <f t="shared" si="51"/>
        <v>8.2222222222222232</v>
      </c>
      <c r="G188" s="17">
        <f t="shared" si="68"/>
        <v>4.1666666666666761E-2</v>
      </c>
      <c r="H188" s="17">
        <f t="shared" si="69"/>
        <v>0.15000000000000036</v>
      </c>
      <c r="I188">
        <f t="shared" si="48"/>
        <v>76.875000000000171</v>
      </c>
      <c r="J188">
        <f t="shared" si="49"/>
        <v>22.613851851851855</v>
      </c>
      <c r="K188">
        <f t="shared" si="50"/>
        <v>235.29284999999999</v>
      </c>
      <c r="L188">
        <f t="shared" si="52"/>
        <v>334.78170185185201</v>
      </c>
      <c r="M188" s="19">
        <f t="shared" si="53"/>
        <v>2752.6495485596724</v>
      </c>
      <c r="N188" s="28">
        <f t="shared" si="54"/>
        <v>2752.6495485596724</v>
      </c>
      <c r="O188">
        <f t="shared" si="55"/>
        <v>0</v>
      </c>
      <c r="P188" s="18">
        <f t="shared" si="70"/>
        <v>556554.84255278436</v>
      </c>
      <c r="Q188" s="18">
        <f t="shared" si="71"/>
        <v>-260520.46675510553</v>
      </c>
      <c r="R188" s="17">
        <f t="shared" si="56"/>
        <v>260520.46675510553</v>
      </c>
      <c r="S188" s="17">
        <f t="shared" si="57"/>
        <v>2752.6495485596724</v>
      </c>
      <c r="T188">
        <f t="shared" si="58"/>
        <v>0</v>
      </c>
      <c r="U188">
        <f t="shared" si="59"/>
        <v>26702.896185712449</v>
      </c>
      <c r="V188">
        <f t="shared" si="60"/>
        <v>0</v>
      </c>
      <c r="W188">
        <f t="shared" si="61"/>
        <v>0</v>
      </c>
      <c r="X188">
        <f t="shared" si="62"/>
        <v>0</v>
      </c>
      <c r="Y188">
        <f t="shared" si="63"/>
        <v>0</v>
      </c>
      <c r="Z188">
        <f t="shared" si="64"/>
        <v>0</v>
      </c>
      <c r="AA188">
        <f t="shared" si="64"/>
        <v>0</v>
      </c>
      <c r="AB188">
        <f t="shared" si="64"/>
        <v>0</v>
      </c>
      <c r="AC188">
        <f t="shared" si="65"/>
        <v>0</v>
      </c>
      <c r="AD188">
        <f t="shared" si="66"/>
        <v>0</v>
      </c>
      <c r="AE188">
        <f t="shared" si="67"/>
        <v>156064.81172682269</v>
      </c>
    </row>
    <row r="189" spans="2:31" x14ac:dyDescent="0.3">
      <c r="B189" s="3" t="s">
        <v>45</v>
      </c>
      <c r="C189" s="3">
        <v>181</v>
      </c>
      <c r="D189" s="3">
        <v>181</v>
      </c>
      <c r="E189" s="10">
        <v>29.5</v>
      </c>
      <c r="F189" s="9">
        <f t="shared" si="51"/>
        <v>8.1944444444444446</v>
      </c>
      <c r="G189" s="17">
        <f t="shared" si="68"/>
        <v>-5.5555555555555851E-2</v>
      </c>
      <c r="H189" s="17">
        <f t="shared" si="69"/>
        <v>-0.20000000000000107</v>
      </c>
      <c r="I189">
        <f t="shared" si="48"/>
        <v>-102.50000000000054</v>
      </c>
      <c r="J189">
        <f t="shared" si="49"/>
        <v>22.461313657407405</v>
      </c>
      <c r="K189">
        <f t="shared" si="50"/>
        <v>235.29284999999999</v>
      </c>
      <c r="L189">
        <f t="shared" si="52"/>
        <v>155.25416365740685</v>
      </c>
      <c r="M189" s="19">
        <f t="shared" si="53"/>
        <v>1272.2216188593061</v>
      </c>
      <c r="N189" s="28">
        <f t="shared" si="54"/>
        <v>1272.2216188593061</v>
      </c>
      <c r="O189">
        <f t="shared" si="55"/>
        <v>0</v>
      </c>
      <c r="P189" s="18">
        <f t="shared" si="70"/>
        <v>557827.06417164369</v>
      </c>
      <c r="Q189" s="18">
        <f t="shared" si="71"/>
        <v>-260520.46675510553</v>
      </c>
      <c r="R189" s="17">
        <f t="shared" si="56"/>
        <v>260520.46675510553</v>
      </c>
      <c r="S189" s="17">
        <f t="shared" si="57"/>
        <v>1272.2216188593061</v>
      </c>
      <c r="T189">
        <f t="shared" si="58"/>
        <v>0</v>
      </c>
      <c r="U189">
        <f t="shared" si="59"/>
        <v>27975.117804571753</v>
      </c>
      <c r="V189">
        <f t="shared" si="60"/>
        <v>0</v>
      </c>
      <c r="W189">
        <f t="shared" si="61"/>
        <v>0</v>
      </c>
      <c r="X189">
        <f t="shared" si="62"/>
        <v>0</v>
      </c>
      <c r="Y189">
        <f t="shared" si="63"/>
        <v>0</v>
      </c>
      <c r="Z189">
        <f t="shared" si="64"/>
        <v>0</v>
      </c>
      <c r="AA189">
        <f t="shared" si="64"/>
        <v>0</v>
      </c>
      <c r="AB189">
        <f t="shared" si="64"/>
        <v>0</v>
      </c>
      <c r="AC189">
        <f t="shared" si="65"/>
        <v>0</v>
      </c>
      <c r="AD189">
        <f t="shared" si="66"/>
        <v>0</v>
      </c>
      <c r="AE189">
        <f t="shared" si="67"/>
        <v>156064.81172682269</v>
      </c>
    </row>
    <row r="190" spans="2:31" x14ac:dyDescent="0.3">
      <c r="B190" s="3" t="s">
        <v>45</v>
      </c>
      <c r="C190" s="3">
        <v>182</v>
      </c>
      <c r="D190" s="3">
        <v>182</v>
      </c>
      <c r="E190" s="10">
        <v>29.2</v>
      </c>
      <c r="F190" s="9">
        <f t="shared" si="51"/>
        <v>8.1111111111111107</v>
      </c>
      <c r="G190" s="17">
        <f t="shared" si="68"/>
        <v>-0.16666666666666657</v>
      </c>
      <c r="H190" s="17">
        <f t="shared" si="69"/>
        <v>-0.59999999999999964</v>
      </c>
      <c r="I190">
        <f t="shared" si="48"/>
        <v>-307.49999999999983</v>
      </c>
      <c r="J190">
        <f t="shared" si="49"/>
        <v>22.00679629629629</v>
      </c>
      <c r="K190">
        <f t="shared" si="50"/>
        <v>235.29284999999999</v>
      </c>
      <c r="L190">
        <f t="shared" si="52"/>
        <v>-50.20035370370357</v>
      </c>
      <c r="M190" s="19">
        <f t="shared" si="53"/>
        <v>-407.1806467078178</v>
      </c>
      <c r="N190" s="28">
        <f t="shared" si="54"/>
        <v>0</v>
      </c>
      <c r="O190">
        <f t="shared" si="55"/>
        <v>-407.1806467078178</v>
      </c>
      <c r="P190" s="18">
        <f t="shared" si="70"/>
        <v>557827.06417164369</v>
      </c>
      <c r="Q190" s="18">
        <f t="shared" si="71"/>
        <v>-260927.64740181336</v>
      </c>
      <c r="R190" s="17">
        <f t="shared" si="56"/>
        <v>260927.64740181336</v>
      </c>
      <c r="S190" s="17">
        <f t="shared" si="57"/>
        <v>0</v>
      </c>
      <c r="T190">
        <f t="shared" si="58"/>
        <v>407.1806467078178</v>
      </c>
      <c r="U190">
        <f t="shared" si="59"/>
        <v>0</v>
      </c>
      <c r="V190">
        <f t="shared" si="60"/>
        <v>407.1806467078178</v>
      </c>
      <c r="W190">
        <f t="shared" si="61"/>
        <v>407.1806467078178</v>
      </c>
      <c r="X190">
        <f t="shared" si="62"/>
        <v>399.03703377366145</v>
      </c>
      <c r="Y190">
        <f t="shared" si="63"/>
        <v>369.10925624063685</v>
      </c>
      <c r="Z190">
        <f t="shared" si="64"/>
        <v>332.19833061657317</v>
      </c>
      <c r="AA190">
        <f t="shared" si="64"/>
        <v>298.97849755491586</v>
      </c>
      <c r="AB190">
        <f t="shared" si="64"/>
        <v>269.0806477994243</v>
      </c>
      <c r="AC190">
        <f t="shared" si="65"/>
        <v>248.89959921446749</v>
      </c>
      <c r="AD190">
        <f t="shared" si="66"/>
        <v>243.92160723017813</v>
      </c>
      <c r="AE190">
        <f t="shared" si="67"/>
        <v>156308.73333405287</v>
      </c>
    </row>
    <row r="191" spans="2:31" x14ac:dyDescent="0.3">
      <c r="B191" s="3" t="s">
        <v>45</v>
      </c>
      <c r="C191" s="3">
        <v>183</v>
      </c>
      <c r="D191" s="3">
        <v>183</v>
      </c>
      <c r="E191" s="10">
        <v>28.3</v>
      </c>
      <c r="F191" s="9">
        <f t="shared" si="51"/>
        <v>7.8611111111111116</v>
      </c>
      <c r="G191" s="17">
        <f t="shared" si="68"/>
        <v>-0.43055555555555525</v>
      </c>
      <c r="H191" s="17">
        <f t="shared" si="69"/>
        <v>-1.5499999999999989</v>
      </c>
      <c r="I191">
        <f t="shared" si="48"/>
        <v>-794.37499999999943</v>
      </c>
      <c r="J191">
        <f t="shared" si="49"/>
        <v>20.671119212962964</v>
      </c>
      <c r="K191">
        <f t="shared" si="50"/>
        <v>235.29284999999999</v>
      </c>
      <c r="L191">
        <f t="shared" si="52"/>
        <v>-538.41103078703645</v>
      </c>
      <c r="M191" s="19">
        <f t="shared" si="53"/>
        <v>-4232.5089364647592</v>
      </c>
      <c r="N191" s="28">
        <f t="shared" si="54"/>
        <v>0</v>
      </c>
      <c r="O191">
        <f t="shared" si="55"/>
        <v>-4232.5089364647592</v>
      </c>
      <c r="P191" s="18">
        <f t="shared" si="70"/>
        <v>557827.06417164369</v>
      </c>
      <c r="Q191" s="18">
        <f t="shared" si="71"/>
        <v>-265160.15633827815</v>
      </c>
      <c r="R191" s="17">
        <f t="shared" si="56"/>
        <v>265160.15633827815</v>
      </c>
      <c r="S191" s="17">
        <f t="shared" si="57"/>
        <v>0</v>
      </c>
      <c r="T191">
        <f t="shared" si="58"/>
        <v>4232.5089364647592</v>
      </c>
      <c r="U191">
        <f t="shared" si="59"/>
        <v>0</v>
      </c>
      <c r="V191">
        <f t="shared" si="60"/>
        <v>4639.6895831725769</v>
      </c>
      <c r="W191">
        <f t="shared" si="61"/>
        <v>4232.5089364647592</v>
      </c>
      <c r="X191">
        <f t="shared" si="62"/>
        <v>4147.8587577354638</v>
      </c>
      <c r="Y191">
        <f t="shared" si="63"/>
        <v>3836.7693509053042</v>
      </c>
      <c r="Z191">
        <f t="shared" si="64"/>
        <v>3453.0924158147741</v>
      </c>
      <c r="AA191">
        <f t="shared" si="64"/>
        <v>3107.7831742332969</v>
      </c>
      <c r="AB191">
        <f t="shared" si="64"/>
        <v>2797.0048568099674</v>
      </c>
      <c r="AC191">
        <f t="shared" si="65"/>
        <v>2587.2294925492201</v>
      </c>
      <c r="AD191">
        <f t="shared" si="66"/>
        <v>2535.4849026982356</v>
      </c>
      <c r="AE191">
        <f t="shared" si="67"/>
        <v>158844.2182367511</v>
      </c>
    </row>
    <row r="192" spans="2:31" x14ac:dyDescent="0.3">
      <c r="B192" s="3" t="s">
        <v>45</v>
      </c>
      <c r="C192" s="3">
        <v>184</v>
      </c>
      <c r="D192" s="3">
        <v>184</v>
      </c>
      <c r="E192" s="10">
        <v>26.1</v>
      </c>
      <c r="F192" s="9">
        <f t="shared" si="51"/>
        <v>7.2500000000000009</v>
      </c>
      <c r="G192" s="17">
        <f t="shared" si="68"/>
        <v>-0.65277777777777768</v>
      </c>
      <c r="H192" s="17">
        <f t="shared" si="69"/>
        <v>-2.3499999999999996</v>
      </c>
      <c r="I192">
        <f t="shared" si="48"/>
        <v>-1204.3749999999998</v>
      </c>
      <c r="J192">
        <f t="shared" si="49"/>
        <v>17.582156250000004</v>
      </c>
      <c r="K192">
        <f t="shared" si="50"/>
        <v>235.29284999999999</v>
      </c>
      <c r="L192">
        <f t="shared" si="52"/>
        <v>-951.4999937499997</v>
      </c>
      <c r="M192" s="19">
        <f t="shared" si="53"/>
        <v>-6898.3749546874988</v>
      </c>
      <c r="N192" s="28">
        <f t="shared" si="54"/>
        <v>0</v>
      </c>
      <c r="O192">
        <f t="shared" si="55"/>
        <v>-6898.3749546874988</v>
      </c>
      <c r="P192" s="18">
        <f t="shared" si="70"/>
        <v>557827.06417164369</v>
      </c>
      <c r="Q192" s="18">
        <f t="shared" si="71"/>
        <v>-272058.53129296564</v>
      </c>
      <c r="R192" s="17">
        <f t="shared" si="56"/>
        <v>272058.53129296564</v>
      </c>
      <c r="S192" s="17">
        <f t="shared" si="57"/>
        <v>0</v>
      </c>
      <c r="T192">
        <f t="shared" si="58"/>
        <v>6898.3749546874988</v>
      </c>
      <c r="U192">
        <f t="shared" si="59"/>
        <v>0</v>
      </c>
      <c r="V192">
        <f t="shared" si="60"/>
        <v>11538.064537860075</v>
      </c>
      <c r="W192">
        <f t="shared" si="61"/>
        <v>6898.3749546874988</v>
      </c>
      <c r="X192">
        <f t="shared" si="62"/>
        <v>6760.4074555937486</v>
      </c>
      <c r="Y192">
        <f t="shared" si="63"/>
        <v>6253.3768964242181</v>
      </c>
      <c r="Z192">
        <f t="shared" si="64"/>
        <v>5628.0392067817966</v>
      </c>
      <c r="AA192">
        <f t="shared" si="64"/>
        <v>5065.235286103617</v>
      </c>
      <c r="AB192">
        <f t="shared" si="64"/>
        <v>4558.7117574932554</v>
      </c>
      <c r="AC192">
        <f t="shared" si="65"/>
        <v>4216.8083756812612</v>
      </c>
      <c r="AD192">
        <f t="shared" si="66"/>
        <v>4132.4722081676355</v>
      </c>
      <c r="AE192">
        <f t="shared" si="67"/>
        <v>162976.69044491873</v>
      </c>
    </row>
    <row r="193" spans="2:31" x14ac:dyDescent="0.3">
      <c r="B193" s="3" t="s">
        <v>45</v>
      </c>
      <c r="C193" s="3">
        <v>185</v>
      </c>
      <c r="D193" s="3">
        <v>185</v>
      </c>
      <c r="E193" s="10">
        <v>23.6</v>
      </c>
      <c r="F193" s="9">
        <f t="shared" si="51"/>
        <v>6.5555555555555562</v>
      </c>
      <c r="G193" s="17">
        <f t="shared" si="68"/>
        <v>-0.70833333333333348</v>
      </c>
      <c r="H193" s="17">
        <f t="shared" si="69"/>
        <v>-2.5500000000000007</v>
      </c>
      <c r="I193">
        <f t="shared" si="48"/>
        <v>-1306.8750000000002</v>
      </c>
      <c r="J193">
        <f t="shared" si="49"/>
        <v>14.375240740740741</v>
      </c>
      <c r="K193">
        <f t="shared" si="50"/>
        <v>235.29284999999999</v>
      </c>
      <c r="L193">
        <f t="shared" si="52"/>
        <v>-1057.2069092592594</v>
      </c>
      <c r="M193" s="19">
        <f t="shared" si="53"/>
        <v>-6930.578627366257</v>
      </c>
      <c r="N193" s="28">
        <f t="shared" si="54"/>
        <v>0</v>
      </c>
      <c r="O193">
        <f t="shared" si="55"/>
        <v>-6930.578627366257</v>
      </c>
      <c r="P193" s="18">
        <f t="shared" si="70"/>
        <v>557827.06417164369</v>
      </c>
      <c r="Q193" s="18">
        <f t="shared" si="71"/>
        <v>-278989.10992033192</v>
      </c>
      <c r="R193" s="17">
        <f t="shared" si="56"/>
        <v>278989.10992033192</v>
      </c>
      <c r="S193" s="17">
        <f t="shared" si="57"/>
        <v>0</v>
      </c>
      <c r="T193">
        <f t="shared" si="58"/>
        <v>6930.578627366257</v>
      </c>
      <c r="U193">
        <f t="shared" si="59"/>
        <v>0</v>
      </c>
      <c r="V193">
        <f t="shared" si="60"/>
        <v>18468.643165226331</v>
      </c>
      <c r="W193">
        <f t="shared" si="61"/>
        <v>6930.578627366257</v>
      </c>
      <c r="X193">
        <f t="shared" si="62"/>
        <v>6791.9670548189315</v>
      </c>
      <c r="Y193">
        <f t="shared" si="63"/>
        <v>6282.5695257075122</v>
      </c>
      <c r="Z193">
        <f t="shared" si="64"/>
        <v>5654.3125731367609</v>
      </c>
      <c r="AA193">
        <f t="shared" si="64"/>
        <v>5088.8813158230851</v>
      </c>
      <c r="AB193">
        <f t="shared" si="64"/>
        <v>4579.9931842407768</v>
      </c>
      <c r="AC193">
        <f t="shared" si="65"/>
        <v>4236.4936954227187</v>
      </c>
      <c r="AD193">
        <f t="shared" si="66"/>
        <v>4151.7638215142642</v>
      </c>
      <c r="AE193">
        <f t="shared" si="67"/>
        <v>167128.45426643299</v>
      </c>
    </row>
    <row r="194" spans="2:31" x14ac:dyDescent="0.3">
      <c r="B194" s="3" t="s">
        <v>45</v>
      </c>
      <c r="C194" s="3">
        <v>186</v>
      </c>
      <c r="D194" s="3">
        <v>186</v>
      </c>
      <c r="E194" s="10">
        <v>21</v>
      </c>
      <c r="F194" s="9">
        <f t="shared" si="51"/>
        <v>5.8333333333333339</v>
      </c>
      <c r="G194" s="17">
        <f t="shared" si="68"/>
        <v>-0.65277777777777812</v>
      </c>
      <c r="H194" s="17">
        <f t="shared" si="69"/>
        <v>-2.3500000000000014</v>
      </c>
      <c r="I194">
        <f t="shared" si="48"/>
        <v>-1204.3750000000007</v>
      </c>
      <c r="J194">
        <f t="shared" si="49"/>
        <v>11.382291666666669</v>
      </c>
      <c r="K194">
        <f t="shared" si="50"/>
        <v>235.29284999999999</v>
      </c>
      <c r="L194">
        <f t="shared" si="52"/>
        <v>-957.69985833333408</v>
      </c>
      <c r="M194" s="19">
        <f t="shared" si="53"/>
        <v>-5586.5825069444491</v>
      </c>
      <c r="N194" s="28">
        <f t="shared" si="54"/>
        <v>0</v>
      </c>
      <c r="O194">
        <f t="shared" si="55"/>
        <v>-5586.5825069444491</v>
      </c>
      <c r="P194" s="18">
        <f t="shared" si="70"/>
        <v>557827.06417164369</v>
      </c>
      <c r="Q194" s="18">
        <f t="shared" si="71"/>
        <v>-284575.69242727634</v>
      </c>
      <c r="R194" s="17">
        <f t="shared" si="56"/>
        <v>284575.69242727634</v>
      </c>
      <c r="S194" s="17">
        <f t="shared" si="57"/>
        <v>0</v>
      </c>
      <c r="T194">
        <f t="shared" si="58"/>
        <v>5586.5825069444491</v>
      </c>
      <c r="U194">
        <f t="shared" si="59"/>
        <v>0</v>
      </c>
      <c r="V194">
        <f t="shared" si="60"/>
        <v>24055.225672170782</v>
      </c>
      <c r="W194">
        <f t="shared" si="61"/>
        <v>5586.5825069444491</v>
      </c>
      <c r="X194">
        <f t="shared" si="62"/>
        <v>5474.8508568055604</v>
      </c>
      <c r="Y194">
        <f t="shared" si="63"/>
        <v>5064.2370425451436</v>
      </c>
      <c r="Z194">
        <f t="shared" si="64"/>
        <v>4557.813338290629</v>
      </c>
      <c r="AA194">
        <f t="shared" si="64"/>
        <v>4102.0320044615664</v>
      </c>
      <c r="AB194">
        <f t="shared" si="64"/>
        <v>3691.8288040154098</v>
      </c>
      <c r="AC194">
        <f t="shared" si="65"/>
        <v>3414.941643714254</v>
      </c>
      <c r="AD194">
        <f t="shared" si="66"/>
        <v>3346.6428108399691</v>
      </c>
      <c r="AE194">
        <f t="shared" si="67"/>
        <v>170475.09707727295</v>
      </c>
    </row>
    <row r="195" spans="2:31" x14ac:dyDescent="0.3">
      <c r="B195" s="3" t="s">
        <v>45</v>
      </c>
      <c r="C195" s="3">
        <v>187</v>
      </c>
      <c r="D195" s="3">
        <v>187</v>
      </c>
      <c r="E195" s="10">
        <v>18.899999999999999</v>
      </c>
      <c r="F195" s="9">
        <f t="shared" si="51"/>
        <v>5.25</v>
      </c>
      <c r="G195" s="17">
        <f t="shared" si="68"/>
        <v>-0.54166666666666641</v>
      </c>
      <c r="H195" s="17">
        <f t="shared" si="69"/>
        <v>-1.9499999999999993</v>
      </c>
      <c r="I195">
        <f t="shared" si="48"/>
        <v>-999.37499999999955</v>
      </c>
      <c r="J195">
        <f t="shared" si="49"/>
        <v>9.2196562499999999</v>
      </c>
      <c r="K195">
        <f t="shared" si="50"/>
        <v>235.29284999999999</v>
      </c>
      <c r="L195">
        <f t="shared" si="52"/>
        <v>-754.86249374999966</v>
      </c>
      <c r="M195" s="19">
        <f t="shared" si="53"/>
        <v>-3963.0280921874983</v>
      </c>
      <c r="N195" s="28">
        <f t="shared" si="54"/>
        <v>0</v>
      </c>
      <c r="O195">
        <f t="shared" si="55"/>
        <v>-3963.0280921874983</v>
      </c>
      <c r="P195" s="18">
        <f t="shared" si="70"/>
        <v>557827.06417164369</v>
      </c>
      <c r="Q195" s="18">
        <f t="shared" si="71"/>
        <v>-288538.72051946382</v>
      </c>
      <c r="R195" s="17">
        <f t="shared" si="56"/>
        <v>288538.72051946382</v>
      </c>
      <c r="S195" s="17">
        <f t="shared" si="57"/>
        <v>0</v>
      </c>
      <c r="T195">
        <f t="shared" si="58"/>
        <v>3963.0280921874983</v>
      </c>
      <c r="U195">
        <f t="shared" si="59"/>
        <v>0</v>
      </c>
      <c r="V195">
        <f t="shared" si="60"/>
        <v>28018.25376435828</v>
      </c>
      <c r="W195">
        <f t="shared" si="61"/>
        <v>3963.0280921874983</v>
      </c>
      <c r="X195">
        <f t="shared" si="62"/>
        <v>3883.7675303437481</v>
      </c>
      <c r="Y195">
        <f t="shared" si="63"/>
        <v>3592.4849655679673</v>
      </c>
      <c r="Z195">
        <f t="shared" si="64"/>
        <v>3233.2364690111708</v>
      </c>
      <c r="AA195">
        <f t="shared" si="64"/>
        <v>2909.9128221100536</v>
      </c>
      <c r="AB195">
        <f t="shared" si="64"/>
        <v>2618.9215398990482</v>
      </c>
      <c r="AC195">
        <f t="shared" si="65"/>
        <v>2422.5024244066199</v>
      </c>
      <c r="AD195">
        <f t="shared" si="66"/>
        <v>2374.0523759184875</v>
      </c>
      <c r="AE195">
        <f t="shared" si="67"/>
        <v>172849.14945319144</v>
      </c>
    </row>
    <row r="196" spans="2:31" x14ac:dyDescent="0.3">
      <c r="B196" s="3" t="s">
        <v>45</v>
      </c>
      <c r="C196" s="3">
        <v>188</v>
      </c>
      <c r="D196" s="3">
        <v>188</v>
      </c>
      <c r="E196" s="10">
        <v>17.100000000000001</v>
      </c>
      <c r="F196" s="9">
        <f t="shared" si="51"/>
        <v>4.7500000000000009</v>
      </c>
      <c r="G196" s="17">
        <f t="shared" si="68"/>
        <v>-0.44444444444444431</v>
      </c>
      <c r="H196" s="17">
        <f t="shared" si="69"/>
        <v>-1.5999999999999996</v>
      </c>
      <c r="I196">
        <f t="shared" si="48"/>
        <v>-819.99999999999977</v>
      </c>
      <c r="J196">
        <f t="shared" si="49"/>
        <v>7.5471562500000013</v>
      </c>
      <c r="K196">
        <f t="shared" si="50"/>
        <v>235.29284999999999</v>
      </c>
      <c r="L196">
        <f t="shared" si="52"/>
        <v>-577.15999374999978</v>
      </c>
      <c r="M196" s="19">
        <f t="shared" si="53"/>
        <v>-2741.5099703124997</v>
      </c>
      <c r="N196" s="28">
        <f t="shared" si="54"/>
        <v>0</v>
      </c>
      <c r="O196">
        <f t="shared" si="55"/>
        <v>-2741.5099703124997</v>
      </c>
      <c r="P196" s="18">
        <f t="shared" si="70"/>
        <v>557827.06417164369</v>
      </c>
      <c r="Q196" s="18">
        <f t="shared" si="71"/>
        <v>-291280.2304897763</v>
      </c>
      <c r="R196" s="17">
        <f t="shared" si="56"/>
        <v>291280.2304897763</v>
      </c>
      <c r="S196" s="17">
        <f t="shared" si="57"/>
        <v>0</v>
      </c>
      <c r="T196">
        <f t="shared" si="58"/>
        <v>2741.5099703124997</v>
      </c>
      <c r="U196">
        <f t="shared" si="59"/>
        <v>0</v>
      </c>
      <c r="V196">
        <f t="shared" si="60"/>
        <v>30759.763734670778</v>
      </c>
      <c r="W196">
        <f t="shared" si="61"/>
        <v>2741.5099703124997</v>
      </c>
      <c r="X196">
        <f t="shared" si="62"/>
        <v>2686.6797709062498</v>
      </c>
      <c r="Y196">
        <f t="shared" si="63"/>
        <v>2485.1787880882812</v>
      </c>
      <c r="Z196">
        <f t="shared" si="64"/>
        <v>2236.6609092794533</v>
      </c>
      <c r="AA196">
        <f t="shared" si="64"/>
        <v>2012.994818351508</v>
      </c>
      <c r="AB196">
        <f t="shared" si="64"/>
        <v>1811.6953365163572</v>
      </c>
      <c r="AC196">
        <f t="shared" si="65"/>
        <v>1675.8181862776305</v>
      </c>
      <c r="AD196">
        <f t="shared" si="66"/>
        <v>1642.301822552078</v>
      </c>
      <c r="AE196">
        <f t="shared" si="67"/>
        <v>174491.45127574351</v>
      </c>
    </row>
    <row r="197" spans="2:31" x14ac:dyDescent="0.3">
      <c r="B197" s="3" t="s">
        <v>45</v>
      </c>
      <c r="C197" s="3">
        <v>189</v>
      </c>
      <c r="D197" s="3">
        <v>189</v>
      </c>
      <c r="E197" s="10">
        <v>15.7</v>
      </c>
      <c r="F197" s="9">
        <f t="shared" si="51"/>
        <v>4.3611111111111107</v>
      </c>
      <c r="G197" s="17">
        <f t="shared" si="68"/>
        <v>-0.36111111111111133</v>
      </c>
      <c r="H197" s="17">
        <f t="shared" si="69"/>
        <v>-1.3000000000000007</v>
      </c>
      <c r="I197">
        <f t="shared" si="48"/>
        <v>-666.25000000000045</v>
      </c>
      <c r="J197">
        <f t="shared" si="49"/>
        <v>6.3619525462962949</v>
      </c>
      <c r="K197">
        <f t="shared" si="50"/>
        <v>235.29284999999999</v>
      </c>
      <c r="L197">
        <f t="shared" si="52"/>
        <v>-424.5951974537042</v>
      </c>
      <c r="M197" s="19">
        <f t="shared" si="53"/>
        <v>-1851.7068333397654</v>
      </c>
      <c r="N197" s="28">
        <f t="shared" si="54"/>
        <v>0</v>
      </c>
      <c r="O197">
        <f t="shared" si="55"/>
        <v>-1851.7068333397654</v>
      </c>
      <c r="P197" s="18">
        <f t="shared" si="70"/>
        <v>557827.06417164369</v>
      </c>
      <c r="Q197" s="18">
        <f t="shared" si="71"/>
        <v>-293131.93732311606</v>
      </c>
      <c r="R197" s="17">
        <f t="shared" si="56"/>
        <v>293131.93732311606</v>
      </c>
      <c r="S197" s="17">
        <f t="shared" si="57"/>
        <v>0</v>
      </c>
      <c r="T197">
        <f t="shared" si="58"/>
        <v>1851.7068333397654</v>
      </c>
      <c r="U197">
        <f t="shared" si="59"/>
        <v>0</v>
      </c>
      <c r="V197">
        <f t="shared" si="60"/>
        <v>32611.470568010544</v>
      </c>
      <c r="W197">
        <f t="shared" si="61"/>
        <v>1851.7068333397654</v>
      </c>
      <c r="X197">
        <f t="shared" si="62"/>
        <v>1814.67269667297</v>
      </c>
      <c r="Y197">
        <f t="shared" si="63"/>
        <v>1678.5722444224973</v>
      </c>
      <c r="Z197">
        <f t="shared" si="64"/>
        <v>1510.7150199802477</v>
      </c>
      <c r="AA197">
        <f t="shared" si="64"/>
        <v>1359.6435179822229</v>
      </c>
      <c r="AB197">
        <f t="shared" si="64"/>
        <v>1223.6791661840007</v>
      </c>
      <c r="AC197">
        <f t="shared" si="65"/>
        <v>1131.9032287202008</v>
      </c>
      <c r="AD197">
        <f t="shared" si="66"/>
        <v>1109.2651641457967</v>
      </c>
      <c r="AE197">
        <f t="shared" si="67"/>
        <v>175600.71643988931</v>
      </c>
    </row>
    <row r="198" spans="2:31" x14ac:dyDescent="0.3">
      <c r="B198" s="3" t="s">
        <v>45</v>
      </c>
      <c r="C198" s="3">
        <v>190</v>
      </c>
      <c r="D198" s="3">
        <v>190</v>
      </c>
      <c r="E198" s="10">
        <v>14.5</v>
      </c>
      <c r="F198" s="9">
        <f t="shared" si="51"/>
        <v>4.0277777777777777</v>
      </c>
      <c r="G198" s="17">
        <f t="shared" si="68"/>
        <v>-0.27777777777777779</v>
      </c>
      <c r="H198" s="17">
        <f t="shared" si="69"/>
        <v>-1</v>
      </c>
      <c r="I198">
        <f t="shared" si="48"/>
        <v>-512.5</v>
      </c>
      <c r="J198">
        <f t="shared" si="49"/>
        <v>5.4265914351851849</v>
      </c>
      <c r="K198">
        <f t="shared" si="50"/>
        <v>235.29284999999999</v>
      </c>
      <c r="L198">
        <f t="shared" si="52"/>
        <v>-271.78055856481484</v>
      </c>
      <c r="M198" s="19">
        <f t="shared" si="53"/>
        <v>-1094.671694219393</v>
      </c>
      <c r="N198" s="28">
        <f t="shared" si="54"/>
        <v>0</v>
      </c>
      <c r="O198">
        <f t="shared" si="55"/>
        <v>-1094.671694219393</v>
      </c>
      <c r="P198" s="18">
        <f t="shared" si="70"/>
        <v>557827.06417164369</v>
      </c>
      <c r="Q198" s="18">
        <f t="shared" si="71"/>
        <v>-294226.60901733546</v>
      </c>
      <c r="R198" s="17">
        <f t="shared" si="56"/>
        <v>294226.60901733546</v>
      </c>
      <c r="S198" s="17">
        <f t="shared" si="57"/>
        <v>0</v>
      </c>
      <c r="T198">
        <f t="shared" si="58"/>
        <v>1094.671694219393</v>
      </c>
      <c r="U198">
        <f t="shared" si="59"/>
        <v>0</v>
      </c>
      <c r="V198">
        <f t="shared" si="60"/>
        <v>33706.142262229936</v>
      </c>
      <c r="W198">
        <f t="shared" si="61"/>
        <v>1094.671694219393</v>
      </c>
      <c r="X198">
        <f t="shared" si="62"/>
        <v>1072.7782603350051</v>
      </c>
      <c r="Y198">
        <f t="shared" si="63"/>
        <v>992.31989080987978</v>
      </c>
      <c r="Z198">
        <f t="shared" si="64"/>
        <v>893.08790172889178</v>
      </c>
      <c r="AA198">
        <f t="shared" si="64"/>
        <v>803.77911155600259</v>
      </c>
      <c r="AB198">
        <f t="shared" si="64"/>
        <v>723.40120040040233</v>
      </c>
      <c r="AC198">
        <f t="shared" si="65"/>
        <v>669.14611037037218</v>
      </c>
      <c r="AD198">
        <f t="shared" si="66"/>
        <v>655.76318816296475</v>
      </c>
      <c r="AE198">
        <f t="shared" si="67"/>
        <v>176256.47962805227</v>
      </c>
    </row>
    <row r="199" spans="2:31" x14ac:dyDescent="0.3">
      <c r="B199" s="3" t="s">
        <v>45</v>
      </c>
      <c r="C199" s="3">
        <v>191</v>
      </c>
      <c r="D199" s="3">
        <v>191</v>
      </c>
      <c r="E199" s="10">
        <v>13.7</v>
      </c>
      <c r="F199" s="9">
        <f t="shared" si="51"/>
        <v>3.8055555555555554</v>
      </c>
      <c r="G199" s="17">
        <f t="shared" si="68"/>
        <v>-0.22222222222222215</v>
      </c>
      <c r="H199" s="17">
        <f t="shared" si="69"/>
        <v>-0.79999999999999982</v>
      </c>
      <c r="I199">
        <f t="shared" si="48"/>
        <v>-409.99999999999989</v>
      </c>
      <c r="J199">
        <f t="shared" si="49"/>
        <v>4.8443136574074064</v>
      </c>
      <c r="K199">
        <f t="shared" si="50"/>
        <v>235.29284999999999</v>
      </c>
      <c r="L199">
        <f t="shared" si="52"/>
        <v>-169.86283634259252</v>
      </c>
      <c r="M199" s="19">
        <f t="shared" si="53"/>
        <v>-646.42246052597704</v>
      </c>
      <c r="N199" s="28">
        <f t="shared" si="54"/>
        <v>0</v>
      </c>
      <c r="O199">
        <f t="shared" si="55"/>
        <v>-646.42246052597704</v>
      </c>
      <c r="P199" s="18">
        <f t="shared" si="70"/>
        <v>557827.06417164369</v>
      </c>
      <c r="Q199" s="18">
        <f t="shared" si="71"/>
        <v>-294873.03147786146</v>
      </c>
      <c r="R199" s="17">
        <f t="shared" si="56"/>
        <v>294873.03147786146</v>
      </c>
      <c r="S199" s="17">
        <f t="shared" si="57"/>
        <v>0</v>
      </c>
      <c r="T199">
        <f t="shared" si="58"/>
        <v>646.42246052597704</v>
      </c>
      <c r="U199">
        <f t="shared" si="59"/>
        <v>0</v>
      </c>
      <c r="V199">
        <f t="shared" si="60"/>
        <v>34352.564722755917</v>
      </c>
      <c r="W199">
        <f t="shared" si="61"/>
        <v>646.42246052597704</v>
      </c>
      <c r="X199">
        <f t="shared" si="62"/>
        <v>633.49401131545744</v>
      </c>
      <c r="Y199">
        <f t="shared" si="63"/>
        <v>585.98196046679811</v>
      </c>
      <c r="Z199">
        <f t="shared" si="64"/>
        <v>527.38376442011827</v>
      </c>
      <c r="AA199">
        <f t="shared" si="64"/>
        <v>474.64538797810644</v>
      </c>
      <c r="AB199">
        <f t="shared" si="64"/>
        <v>427.18084918029581</v>
      </c>
      <c r="AC199">
        <f t="shared" si="65"/>
        <v>395.14228549177363</v>
      </c>
      <c r="AD199">
        <f t="shared" si="66"/>
        <v>387.23943978193813</v>
      </c>
      <c r="AE199">
        <f t="shared" si="67"/>
        <v>176643.7190678342</v>
      </c>
    </row>
    <row r="200" spans="2:31" x14ac:dyDescent="0.3">
      <c r="B200" s="3" t="s">
        <v>45</v>
      </c>
      <c r="C200" s="3">
        <v>192</v>
      </c>
      <c r="D200" s="3">
        <v>192</v>
      </c>
      <c r="E200" s="10">
        <v>12.9</v>
      </c>
      <c r="F200" s="9">
        <f t="shared" si="51"/>
        <v>3.5833333333333335</v>
      </c>
      <c r="G200" s="17">
        <f t="shared" si="68"/>
        <v>-0.16666666666666657</v>
      </c>
      <c r="H200" s="17">
        <f t="shared" si="69"/>
        <v>-0.59999999999999964</v>
      </c>
      <c r="I200">
        <f t="shared" ref="I200:I263" si="72">$AQ$5*G200</f>
        <v>-307.49999999999983</v>
      </c>
      <c r="J200">
        <f t="shared" ref="J200:J263" si="73" xml:space="preserve"> 0.5*$AU$5*$AS$5*$AR$5*(F200^2)</f>
        <v>4.2950729166666664</v>
      </c>
      <c r="K200">
        <f t="shared" ref="K200:K263" si="74" xml:space="preserve"> $AQ$5*9.81*$AT$5</f>
        <v>235.29284999999999</v>
      </c>
      <c r="L200">
        <f t="shared" si="52"/>
        <v>-67.912077083333202</v>
      </c>
      <c r="M200" s="19">
        <f t="shared" si="53"/>
        <v>-243.35160954861064</v>
      </c>
      <c r="N200" s="28">
        <f t="shared" si="54"/>
        <v>0</v>
      </c>
      <c r="O200">
        <f t="shared" si="55"/>
        <v>-243.35160954861064</v>
      </c>
      <c r="P200" s="18">
        <f t="shared" si="70"/>
        <v>557827.06417164369</v>
      </c>
      <c r="Q200" s="18">
        <f t="shared" si="71"/>
        <v>-295116.38308741007</v>
      </c>
      <c r="R200" s="17">
        <f t="shared" si="56"/>
        <v>295116.38308741007</v>
      </c>
      <c r="S200" s="17">
        <f t="shared" si="57"/>
        <v>0</v>
      </c>
      <c r="T200">
        <f t="shared" si="58"/>
        <v>243.35160954861064</v>
      </c>
      <c r="U200">
        <f t="shared" si="59"/>
        <v>0</v>
      </c>
      <c r="V200">
        <f t="shared" si="60"/>
        <v>34595.916332304529</v>
      </c>
      <c r="W200">
        <f t="shared" si="61"/>
        <v>243.35160954861064</v>
      </c>
      <c r="X200">
        <f t="shared" si="62"/>
        <v>238.48457735763841</v>
      </c>
      <c r="Y200">
        <f t="shared" si="63"/>
        <v>220.59823405581554</v>
      </c>
      <c r="Z200">
        <f t="shared" si="64"/>
        <v>198.538410650234</v>
      </c>
      <c r="AA200">
        <f t="shared" si="64"/>
        <v>178.6845695852106</v>
      </c>
      <c r="AB200">
        <f t="shared" si="64"/>
        <v>160.81611262668955</v>
      </c>
      <c r="AC200">
        <f t="shared" si="65"/>
        <v>148.75490417968783</v>
      </c>
      <c r="AD200">
        <f t="shared" si="66"/>
        <v>145.77980609609406</v>
      </c>
      <c r="AE200">
        <f t="shared" si="67"/>
        <v>176789.49887393031</v>
      </c>
    </row>
    <row r="201" spans="2:31" x14ac:dyDescent="0.3">
      <c r="B201" s="3" t="s">
        <v>45</v>
      </c>
      <c r="C201" s="3">
        <v>193</v>
      </c>
      <c r="D201" s="3">
        <v>193</v>
      </c>
      <c r="E201" s="10">
        <v>12.5</v>
      </c>
      <c r="F201" s="9">
        <f t="shared" ref="F201:F264" si="75">E201*(1000/3600)</f>
        <v>3.4722222222222223</v>
      </c>
      <c r="G201" s="17">
        <f t="shared" si="68"/>
        <v>-9.7222222222222363E-2</v>
      </c>
      <c r="H201" s="17">
        <f t="shared" si="69"/>
        <v>-0.35000000000000053</v>
      </c>
      <c r="I201">
        <f t="shared" si="72"/>
        <v>-179.37500000000026</v>
      </c>
      <c r="J201">
        <f t="shared" si="73"/>
        <v>4.0328414351851851</v>
      </c>
      <c r="K201">
        <f t="shared" si="74"/>
        <v>235.29284999999999</v>
      </c>
      <c r="L201">
        <f t="shared" ref="L201:L264" si="76">I201+J201+K201</f>
        <v>59.950691435184922</v>
      </c>
      <c r="M201" s="19">
        <f t="shared" ref="M201:M264" si="77">(L201*F201)</f>
        <v>208.16212303883654</v>
      </c>
      <c r="N201" s="28">
        <f t="shared" ref="N201:N264" si="78">IF(M201&gt;0,M201,0)</f>
        <v>208.16212303883654</v>
      </c>
      <c r="O201">
        <f t="shared" ref="O201:O264" si="79">IF(M201&lt;0,M201,0)</f>
        <v>0</v>
      </c>
      <c r="P201" s="18">
        <f t="shared" si="70"/>
        <v>558035.22629468248</v>
      </c>
      <c r="Q201" s="18">
        <f t="shared" si="71"/>
        <v>-295116.38308741007</v>
      </c>
      <c r="R201" s="17">
        <f t="shared" ref="R201:R264" si="80">Q201*-1</f>
        <v>295116.38308741007</v>
      </c>
      <c r="S201" s="17">
        <f t="shared" ref="S201:S264" si="81">IF(M201&gt;0,M201,0)</f>
        <v>208.16212303883654</v>
      </c>
      <c r="T201">
        <f t="shared" ref="T201:T264" si="82">IF(M201&lt;0,-M201,0)</f>
        <v>0</v>
      </c>
      <c r="U201">
        <f t="shared" ref="U201:U264" si="83">IF(S201=0,0,U200+S201)</f>
        <v>208.16212303883654</v>
      </c>
      <c r="V201">
        <f t="shared" ref="V201:V264" si="84">IF(T201=0,0,V200+T201)</f>
        <v>0</v>
      </c>
      <c r="W201">
        <f t="shared" ref="W201:W264" si="85">T201</f>
        <v>0</v>
      </c>
      <c r="X201">
        <f t="shared" ref="X201:X264" si="86">W201*0.98</f>
        <v>0</v>
      </c>
      <c r="Y201">
        <f t="shared" ref="Y201:Y264" si="87">X201*0.925</f>
        <v>0</v>
      </c>
      <c r="Z201">
        <f t="shared" ref="Z201:AB264" si="88">Y201*0.9</f>
        <v>0</v>
      </c>
      <c r="AA201">
        <f t="shared" si="88"/>
        <v>0</v>
      </c>
      <c r="AB201">
        <f t="shared" si="88"/>
        <v>0</v>
      </c>
      <c r="AC201">
        <f t="shared" ref="AC201:AC264" si="89">AB201*0.925</f>
        <v>0</v>
      </c>
      <c r="AD201">
        <f t="shared" ref="AD201:AD264" si="90">AC201*0.98</f>
        <v>0</v>
      </c>
      <c r="AE201">
        <f t="shared" ref="AE201:AE264" si="91">AD201+AE200</f>
        <v>176789.49887393031</v>
      </c>
    </row>
    <row r="202" spans="2:31" x14ac:dyDescent="0.3">
      <c r="B202" s="3" t="s">
        <v>45</v>
      </c>
      <c r="C202" s="3">
        <v>194</v>
      </c>
      <c r="D202" s="3">
        <v>194</v>
      </c>
      <c r="E202" s="10">
        <v>12.2</v>
      </c>
      <c r="F202" s="9">
        <f t="shared" si="75"/>
        <v>3.3888888888888888</v>
      </c>
      <c r="G202" s="17">
        <f t="shared" ref="G202:G265" si="92">($E203-$E201)/2/3.6</f>
        <v>-6.9444444444444448E-2</v>
      </c>
      <c r="H202" s="17">
        <f t="shared" ref="H202:H265" si="93">($E203-$E201)/2</f>
        <v>-0.25</v>
      </c>
      <c r="I202">
        <f t="shared" si="72"/>
        <v>-128.125</v>
      </c>
      <c r="J202">
        <f t="shared" si="73"/>
        <v>3.8415879629629628</v>
      </c>
      <c r="K202">
        <f t="shared" si="74"/>
        <v>235.29284999999999</v>
      </c>
      <c r="L202">
        <f t="shared" si="76"/>
        <v>111.00943796296295</v>
      </c>
      <c r="M202" s="19">
        <f t="shared" si="77"/>
        <v>376.19865087448557</v>
      </c>
      <c r="N202" s="28">
        <f t="shared" si="78"/>
        <v>376.19865087448557</v>
      </c>
      <c r="O202">
        <f t="shared" si="79"/>
        <v>0</v>
      </c>
      <c r="P202" s="18">
        <f t="shared" ref="P202:P265" si="94">P201+N202</f>
        <v>558411.42494555691</v>
      </c>
      <c r="Q202" s="18">
        <f t="shared" ref="Q202:Q265" si="95">Q201+O202</f>
        <v>-295116.38308741007</v>
      </c>
      <c r="R202" s="17">
        <f t="shared" si="80"/>
        <v>295116.38308741007</v>
      </c>
      <c r="S202" s="17">
        <f t="shared" si="81"/>
        <v>376.19865087448557</v>
      </c>
      <c r="T202">
        <f t="shared" si="82"/>
        <v>0</v>
      </c>
      <c r="U202">
        <f t="shared" si="83"/>
        <v>584.36077391332208</v>
      </c>
      <c r="V202">
        <f t="shared" si="84"/>
        <v>0</v>
      </c>
      <c r="W202">
        <f t="shared" si="85"/>
        <v>0</v>
      </c>
      <c r="X202">
        <f t="shared" si="86"/>
        <v>0</v>
      </c>
      <c r="Y202">
        <f t="shared" si="87"/>
        <v>0</v>
      </c>
      <c r="Z202">
        <f t="shared" si="88"/>
        <v>0</v>
      </c>
      <c r="AA202">
        <f t="shared" si="88"/>
        <v>0</v>
      </c>
      <c r="AB202">
        <f t="shared" si="88"/>
        <v>0</v>
      </c>
      <c r="AC202">
        <f t="shared" si="89"/>
        <v>0</v>
      </c>
      <c r="AD202">
        <f t="shared" si="90"/>
        <v>0</v>
      </c>
      <c r="AE202">
        <f t="shared" si="91"/>
        <v>176789.49887393031</v>
      </c>
    </row>
    <row r="203" spans="2:31" x14ac:dyDescent="0.3">
      <c r="B203" s="3" t="s">
        <v>45</v>
      </c>
      <c r="C203" s="3">
        <v>195</v>
      </c>
      <c r="D203" s="3">
        <v>195</v>
      </c>
      <c r="E203" s="10">
        <v>12</v>
      </c>
      <c r="F203" s="9">
        <f t="shared" si="75"/>
        <v>3.3333333333333335</v>
      </c>
      <c r="G203" s="17">
        <f t="shared" si="92"/>
        <v>-2.7777777777777679E-2</v>
      </c>
      <c r="H203" s="17">
        <f t="shared" si="93"/>
        <v>-9.9999999999999645E-2</v>
      </c>
      <c r="I203">
        <f t="shared" si="72"/>
        <v>-51.249999999999815</v>
      </c>
      <c r="J203">
        <f t="shared" si="73"/>
        <v>3.7166666666666668</v>
      </c>
      <c r="K203">
        <f t="shared" si="74"/>
        <v>235.29284999999999</v>
      </c>
      <c r="L203">
        <f t="shared" si="76"/>
        <v>187.75951666666685</v>
      </c>
      <c r="M203" s="19">
        <f t="shared" si="77"/>
        <v>625.86505555555618</v>
      </c>
      <c r="N203" s="28">
        <f t="shared" si="78"/>
        <v>625.86505555555618</v>
      </c>
      <c r="O203">
        <f t="shared" si="79"/>
        <v>0</v>
      </c>
      <c r="P203" s="18">
        <f t="shared" si="94"/>
        <v>559037.2900011125</v>
      </c>
      <c r="Q203" s="18">
        <f t="shared" si="95"/>
        <v>-295116.38308741007</v>
      </c>
      <c r="R203" s="17">
        <f t="shared" si="80"/>
        <v>295116.38308741007</v>
      </c>
      <c r="S203" s="17">
        <f t="shared" si="81"/>
        <v>625.86505555555618</v>
      </c>
      <c r="T203">
        <f t="shared" si="82"/>
        <v>0</v>
      </c>
      <c r="U203">
        <f t="shared" si="83"/>
        <v>1210.2258294688781</v>
      </c>
      <c r="V203">
        <f t="shared" si="84"/>
        <v>0</v>
      </c>
      <c r="W203">
        <f t="shared" si="85"/>
        <v>0</v>
      </c>
      <c r="X203">
        <f t="shared" si="86"/>
        <v>0</v>
      </c>
      <c r="Y203">
        <f t="shared" si="87"/>
        <v>0</v>
      </c>
      <c r="Z203">
        <f t="shared" si="88"/>
        <v>0</v>
      </c>
      <c r="AA203">
        <f t="shared" si="88"/>
        <v>0</v>
      </c>
      <c r="AB203">
        <f t="shared" si="88"/>
        <v>0</v>
      </c>
      <c r="AC203">
        <f t="shared" si="89"/>
        <v>0</v>
      </c>
      <c r="AD203">
        <f t="shared" si="90"/>
        <v>0</v>
      </c>
      <c r="AE203">
        <f t="shared" si="91"/>
        <v>176789.49887393031</v>
      </c>
    </row>
    <row r="204" spans="2:31" x14ac:dyDescent="0.3">
      <c r="B204" s="3" t="s">
        <v>45</v>
      </c>
      <c r="C204" s="3">
        <v>196</v>
      </c>
      <c r="D204" s="3">
        <v>196</v>
      </c>
      <c r="E204" s="10">
        <v>12</v>
      </c>
      <c r="F204" s="9">
        <f t="shared" si="75"/>
        <v>3.3333333333333335</v>
      </c>
      <c r="G204" s="17">
        <f t="shared" si="92"/>
        <v>0</v>
      </c>
      <c r="H204" s="17">
        <f t="shared" si="93"/>
        <v>0</v>
      </c>
      <c r="I204">
        <f t="shared" si="72"/>
        <v>0</v>
      </c>
      <c r="J204">
        <f t="shared" si="73"/>
        <v>3.7166666666666668</v>
      </c>
      <c r="K204">
        <f t="shared" si="74"/>
        <v>235.29284999999999</v>
      </c>
      <c r="L204">
        <f t="shared" si="76"/>
        <v>239.00951666666666</v>
      </c>
      <c r="M204" s="19">
        <f t="shared" si="77"/>
        <v>796.69838888888887</v>
      </c>
      <c r="N204" s="28">
        <f t="shared" si="78"/>
        <v>796.69838888888887</v>
      </c>
      <c r="O204">
        <f t="shared" si="79"/>
        <v>0</v>
      </c>
      <c r="P204" s="18">
        <f t="shared" si="94"/>
        <v>559833.98839000135</v>
      </c>
      <c r="Q204" s="18">
        <f t="shared" si="95"/>
        <v>-295116.38308741007</v>
      </c>
      <c r="R204" s="17">
        <f t="shared" si="80"/>
        <v>295116.38308741007</v>
      </c>
      <c r="S204" s="17">
        <f t="shared" si="81"/>
        <v>796.69838888888887</v>
      </c>
      <c r="T204">
        <f t="shared" si="82"/>
        <v>0</v>
      </c>
      <c r="U204">
        <f t="shared" si="83"/>
        <v>2006.9242183577671</v>
      </c>
      <c r="V204">
        <f t="shared" si="84"/>
        <v>0</v>
      </c>
      <c r="W204">
        <f t="shared" si="85"/>
        <v>0</v>
      </c>
      <c r="X204">
        <f t="shared" si="86"/>
        <v>0</v>
      </c>
      <c r="Y204">
        <f t="shared" si="87"/>
        <v>0</v>
      </c>
      <c r="Z204">
        <f t="shared" si="88"/>
        <v>0</v>
      </c>
      <c r="AA204">
        <f t="shared" si="88"/>
        <v>0</v>
      </c>
      <c r="AB204">
        <f t="shared" si="88"/>
        <v>0</v>
      </c>
      <c r="AC204">
        <f t="shared" si="89"/>
        <v>0</v>
      </c>
      <c r="AD204">
        <f t="shared" si="90"/>
        <v>0</v>
      </c>
      <c r="AE204">
        <f t="shared" si="91"/>
        <v>176789.49887393031</v>
      </c>
    </row>
    <row r="205" spans="2:31" x14ac:dyDescent="0.3">
      <c r="B205" s="3" t="s">
        <v>45</v>
      </c>
      <c r="C205" s="3">
        <v>197</v>
      </c>
      <c r="D205" s="3">
        <v>197</v>
      </c>
      <c r="E205" s="10">
        <v>12</v>
      </c>
      <c r="F205" s="9">
        <f t="shared" si="75"/>
        <v>3.3333333333333335</v>
      </c>
      <c r="G205" s="17">
        <f t="shared" si="92"/>
        <v>0</v>
      </c>
      <c r="H205" s="17">
        <f t="shared" si="93"/>
        <v>0</v>
      </c>
      <c r="I205">
        <f t="shared" si="72"/>
        <v>0</v>
      </c>
      <c r="J205">
        <f t="shared" si="73"/>
        <v>3.7166666666666668</v>
      </c>
      <c r="K205">
        <f t="shared" si="74"/>
        <v>235.29284999999999</v>
      </c>
      <c r="L205">
        <f t="shared" si="76"/>
        <v>239.00951666666666</v>
      </c>
      <c r="M205" s="19">
        <f t="shared" si="77"/>
        <v>796.69838888888887</v>
      </c>
      <c r="N205" s="28">
        <f t="shared" si="78"/>
        <v>796.69838888888887</v>
      </c>
      <c r="O205">
        <f t="shared" si="79"/>
        <v>0</v>
      </c>
      <c r="P205" s="18">
        <f t="shared" si="94"/>
        <v>560630.6867788902</v>
      </c>
      <c r="Q205" s="18">
        <f t="shared" si="95"/>
        <v>-295116.38308741007</v>
      </c>
      <c r="R205" s="17">
        <f t="shared" si="80"/>
        <v>295116.38308741007</v>
      </c>
      <c r="S205" s="17">
        <f t="shared" si="81"/>
        <v>796.69838888888887</v>
      </c>
      <c r="T205">
        <f t="shared" si="82"/>
        <v>0</v>
      </c>
      <c r="U205">
        <f t="shared" si="83"/>
        <v>2803.6226072466561</v>
      </c>
      <c r="V205">
        <f t="shared" si="84"/>
        <v>0</v>
      </c>
      <c r="W205">
        <f t="shared" si="85"/>
        <v>0</v>
      </c>
      <c r="X205">
        <f t="shared" si="86"/>
        <v>0</v>
      </c>
      <c r="Y205">
        <f t="shared" si="87"/>
        <v>0</v>
      </c>
      <c r="Z205">
        <f t="shared" si="88"/>
        <v>0</v>
      </c>
      <c r="AA205">
        <f t="shared" si="88"/>
        <v>0</v>
      </c>
      <c r="AB205">
        <f t="shared" si="88"/>
        <v>0</v>
      </c>
      <c r="AC205">
        <f t="shared" si="89"/>
        <v>0</v>
      </c>
      <c r="AD205">
        <f t="shared" si="90"/>
        <v>0</v>
      </c>
      <c r="AE205">
        <f t="shared" si="91"/>
        <v>176789.49887393031</v>
      </c>
    </row>
    <row r="206" spans="2:31" x14ac:dyDescent="0.3">
      <c r="B206" s="3" t="s">
        <v>45</v>
      </c>
      <c r="C206" s="3">
        <v>198</v>
      </c>
      <c r="D206" s="3">
        <v>198</v>
      </c>
      <c r="E206" s="10">
        <v>12</v>
      </c>
      <c r="F206" s="9">
        <f t="shared" si="75"/>
        <v>3.3333333333333335</v>
      </c>
      <c r="G206" s="17">
        <f t="shared" si="92"/>
        <v>6.9444444444444448E-2</v>
      </c>
      <c r="H206" s="17">
        <f t="shared" si="93"/>
        <v>0.25</v>
      </c>
      <c r="I206">
        <f t="shared" si="72"/>
        <v>128.125</v>
      </c>
      <c r="J206">
        <f t="shared" si="73"/>
        <v>3.7166666666666668</v>
      </c>
      <c r="K206">
        <f t="shared" si="74"/>
        <v>235.29284999999999</v>
      </c>
      <c r="L206">
        <f t="shared" si="76"/>
        <v>367.13451666666663</v>
      </c>
      <c r="M206" s="19">
        <f t="shared" si="77"/>
        <v>1223.7817222222222</v>
      </c>
      <c r="N206" s="28">
        <f t="shared" si="78"/>
        <v>1223.7817222222222</v>
      </c>
      <c r="O206">
        <f t="shared" si="79"/>
        <v>0</v>
      </c>
      <c r="P206" s="18">
        <f t="shared" si="94"/>
        <v>561854.46850111242</v>
      </c>
      <c r="Q206" s="18">
        <f t="shared" si="95"/>
        <v>-295116.38308741007</v>
      </c>
      <c r="R206" s="17">
        <f t="shared" si="80"/>
        <v>295116.38308741007</v>
      </c>
      <c r="S206" s="17">
        <f t="shared" si="81"/>
        <v>1223.7817222222222</v>
      </c>
      <c r="T206">
        <f t="shared" si="82"/>
        <v>0</v>
      </c>
      <c r="U206">
        <f t="shared" si="83"/>
        <v>4027.4043294688781</v>
      </c>
      <c r="V206">
        <f t="shared" si="84"/>
        <v>0</v>
      </c>
      <c r="W206">
        <f t="shared" si="85"/>
        <v>0</v>
      </c>
      <c r="X206">
        <f t="shared" si="86"/>
        <v>0</v>
      </c>
      <c r="Y206">
        <f t="shared" si="87"/>
        <v>0</v>
      </c>
      <c r="Z206">
        <f t="shared" si="88"/>
        <v>0</v>
      </c>
      <c r="AA206">
        <f t="shared" si="88"/>
        <v>0</v>
      </c>
      <c r="AB206">
        <f t="shared" si="88"/>
        <v>0</v>
      </c>
      <c r="AC206">
        <f t="shared" si="89"/>
        <v>0</v>
      </c>
      <c r="AD206">
        <f t="shared" si="90"/>
        <v>0</v>
      </c>
      <c r="AE206">
        <f t="shared" si="91"/>
        <v>176789.49887393031</v>
      </c>
    </row>
    <row r="207" spans="2:31" x14ac:dyDescent="0.3">
      <c r="B207" s="3" t="s">
        <v>45</v>
      </c>
      <c r="C207" s="3">
        <v>199</v>
      </c>
      <c r="D207" s="3">
        <v>199</v>
      </c>
      <c r="E207" s="10">
        <v>12.5</v>
      </c>
      <c r="F207" s="9">
        <f t="shared" si="75"/>
        <v>3.4722222222222223</v>
      </c>
      <c r="G207" s="17">
        <f t="shared" si="92"/>
        <v>0.1388888888888889</v>
      </c>
      <c r="H207" s="17">
        <f t="shared" si="93"/>
        <v>0.5</v>
      </c>
      <c r="I207">
        <f t="shared" si="72"/>
        <v>256.25</v>
      </c>
      <c r="J207">
        <f t="shared" si="73"/>
        <v>4.0328414351851851</v>
      </c>
      <c r="K207">
        <f t="shared" si="74"/>
        <v>235.29284999999999</v>
      </c>
      <c r="L207">
        <f t="shared" si="76"/>
        <v>495.57569143518515</v>
      </c>
      <c r="M207" s="19">
        <f t="shared" si="77"/>
        <v>1720.748928594393</v>
      </c>
      <c r="N207" s="28">
        <f t="shared" si="78"/>
        <v>1720.748928594393</v>
      </c>
      <c r="O207">
        <f t="shared" si="79"/>
        <v>0</v>
      </c>
      <c r="P207" s="18">
        <f t="shared" si="94"/>
        <v>563575.21742970683</v>
      </c>
      <c r="Q207" s="18">
        <f t="shared" si="95"/>
        <v>-295116.38308741007</v>
      </c>
      <c r="R207" s="17">
        <f t="shared" si="80"/>
        <v>295116.38308741007</v>
      </c>
      <c r="S207" s="17">
        <f t="shared" si="81"/>
        <v>1720.748928594393</v>
      </c>
      <c r="T207">
        <f t="shared" si="82"/>
        <v>0</v>
      </c>
      <c r="U207">
        <f t="shared" si="83"/>
        <v>5748.1532580632711</v>
      </c>
      <c r="V207">
        <f t="shared" si="84"/>
        <v>0</v>
      </c>
      <c r="W207">
        <f t="shared" si="85"/>
        <v>0</v>
      </c>
      <c r="X207">
        <f t="shared" si="86"/>
        <v>0</v>
      </c>
      <c r="Y207">
        <f t="shared" si="87"/>
        <v>0</v>
      </c>
      <c r="Z207">
        <f t="shared" si="88"/>
        <v>0</v>
      </c>
      <c r="AA207">
        <f t="shared" si="88"/>
        <v>0</v>
      </c>
      <c r="AB207">
        <f t="shared" si="88"/>
        <v>0</v>
      </c>
      <c r="AC207">
        <f t="shared" si="89"/>
        <v>0</v>
      </c>
      <c r="AD207">
        <f t="shared" si="90"/>
        <v>0</v>
      </c>
      <c r="AE207">
        <f t="shared" si="91"/>
        <v>176789.49887393031</v>
      </c>
    </row>
    <row r="208" spans="2:31" x14ac:dyDescent="0.3">
      <c r="B208" s="3" t="s">
        <v>45</v>
      </c>
      <c r="C208" s="3">
        <v>200</v>
      </c>
      <c r="D208" s="3">
        <v>200</v>
      </c>
      <c r="E208" s="10">
        <v>13</v>
      </c>
      <c r="F208" s="9">
        <f t="shared" si="75"/>
        <v>3.6111111111111112</v>
      </c>
      <c r="G208" s="17">
        <f t="shared" si="92"/>
        <v>0.20833333333333331</v>
      </c>
      <c r="H208" s="17">
        <f t="shared" si="93"/>
        <v>0.75</v>
      </c>
      <c r="I208">
        <f t="shared" si="72"/>
        <v>384.37499999999994</v>
      </c>
      <c r="J208">
        <f t="shared" si="73"/>
        <v>4.3619212962962957</v>
      </c>
      <c r="K208">
        <f t="shared" si="74"/>
        <v>235.29284999999999</v>
      </c>
      <c r="L208">
        <f t="shared" si="76"/>
        <v>624.0297712962963</v>
      </c>
      <c r="M208" s="19">
        <f t="shared" si="77"/>
        <v>2253.440840792181</v>
      </c>
      <c r="N208" s="28">
        <f t="shared" si="78"/>
        <v>2253.440840792181</v>
      </c>
      <c r="O208">
        <f t="shared" si="79"/>
        <v>0</v>
      </c>
      <c r="P208" s="18">
        <f t="shared" si="94"/>
        <v>565828.65827049897</v>
      </c>
      <c r="Q208" s="18">
        <f t="shared" si="95"/>
        <v>-295116.38308741007</v>
      </c>
      <c r="R208" s="17">
        <f t="shared" si="80"/>
        <v>295116.38308741007</v>
      </c>
      <c r="S208" s="17">
        <f t="shared" si="81"/>
        <v>2253.440840792181</v>
      </c>
      <c r="T208">
        <f t="shared" si="82"/>
        <v>0</v>
      </c>
      <c r="U208">
        <f t="shared" si="83"/>
        <v>8001.5940988554521</v>
      </c>
      <c r="V208">
        <f t="shared" si="84"/>
        <v>0</v>
      </c>
      <c r="W208">
        <f t="shared" si="85"/>
        <v>0</v>
      </c>
      <c r="X208">
        <f t="shared" si="86"/>
        <v>0</v>
      </c>
      <c r="Y208">
        <f t="shared" si="87"/>
        <v>0</v>
      </c>
      <c r="Z208">
        <f t="shared" si="88"/>
        <v>0</v>
      </c>
      <c r="AA208">
        <f t="shared" si="88"/>
        <v>0</v>
      </c>
      <c r="AB208">
        <f t="shared" si="88"/>
        <v>0</v>
      </c>
      <c r="AC208">
        <f t="shared" si="89"/>
        <v>0</v>
      </c>
      <c r="AD208">
        <f t="shared" si="90"/>
        <v>0</v>
      </c>
      <c r="AE208">
        <f t="shared" si="91"/>
        <v>176789.49887393031</v>
      </c>
    </row>
    <row r="209" spans="2:31" x14ac:dyDescent="0.3">
      <c r="B209" s="3" t="s">
        <v>45</v>
      </c>
      <c r="C209" s="3">
        <v>201</v>
      </c>
      <c r="D209" s="3">
        <v>201</v>
      </c>
      <c r="E209" s="10">
        <v>14</v>
      </c>
      <c r="F209" s="9">
        <f t="shared" si="75"/>
        <v>3.8888888888888893</v>
      </c>
      <c r="G209" s="17">
        <f t="shared" si="92"/>
        <v>0.27777777777777779</v>
      </c>
      <c r="H209" s="17">
        <f t="shared" si="93"/>
        <v>1</v>
      </c>
      <c r="I209">
        <f t="shared" si="72"/>
        <v>512.5</v>
      </c>
      <c r="J209">
        <f t="shared" si="73"/>
        <v>5.0587962962962969</v>
      </c>
      <c r="K209">
        <f t="shared" si="74"/>
        <v>235.29284999999999</v>
      </c>
      <c r="L209">
        <f t="shared" si="76"/>
        <v>752.85164629629639</v>
      </c>
      <c r="M209" s="19">
        <f t="shared" si="77"/>
        <v>2927.7564022633751</v>
      </c>
      <c r="N209" s="28">
        <f t="shared" si="78"/>
        <v>2927.7564022633751</v>
      </c>
      <c r="O209">
        <f t="shared" si="79"/>
        <v>0</v>
      </c>
      <c r="P209" s="18">
        <f t="shared" si="94"/>
        <v>568756.41467276239</v>
      </c>
      <c r="Q209" s="18">
        <f t="shared" si="95"/>
        <v>-295116.38308741007</v>
      </c>
      <c r="R209" s="17">
        <f t="shared" si="80"/>
        <v>295116.38308741007</v>
      </c>
      <c r="S209" s="17">
        <f t="shared" si="81"/>
        <v>2927.7564022633751</v>
      </c>
      <c r="T209">
        <f t="shared" si="82"/>
        <v>0</v>
      </c>
      <c r="U209">
        <f t="shared" si="83"/>
        <v>10929.350501118828</v>
      </c>
      <c r="V209">
        <f t="shared" si="84"/>
        <v>0</v>
      </c>
      <c r="W209">
        <f t="shared" si="85"/>
        <v>0</v>
      </c>
      <c r="X209">
        <f t="shared" si="86"/>
        <v>0</v>
      </c>
      <c r="Y209">
        <f t="shared" si="87"/>
        <v>0</v>
      </c>
      <c r="Z209">
        <f t="shared" si="88"/>
        <v>0</v>
      </c>
      <c r="AA209">
        <f t="shared" si="88"/>
        <v>0</v>
      </c>
      <c r="AB209">
        <f t="shared" si="88"/>
        <v>0</v>
      </c>
      <c r="AC209">
        <f t="shared" si="89"/>
        <v>0</v>
      </c>
      <c r="AD209">
        <f t="shared" si="90"/>
        <v>0</v>
      </c>
      <c r="AE209">
        <f t="shared" si="91"/>
        <v>176789.49887393031</v>
      </c>
    </row>
    <row r="210" spans="2:31" x14ac:dyDescent="0.3">
      <c r="B210" s="3" t="s">
        <v>45</v>
      </c>
      <c r="C210" s="3">
        <v>202</v>
      </c>
      <c r="D210" s="3">
        <v>202</v>
      </c>
      <c r="E210" s="10">
        <v>15</v>
      </c>
      <c r="F210" s="9">
        <f t="shared" si="75"/>
        <v>4.166666666666667</v>
      </c>
      <c r="G210" s="17">
        <f t="shared" si="92"/>
        <v>0.34722222222222221</v>
      </c>
      <c r="H210" s="17">
        <f t="shared" si="93"/>
        <v>1.25</v>
      </c>
      <c r="I210">
        <f t="shared" si="72"/>
        <v>640.625</v>
      </c>
      <c r="J210">
        <f t="shared" si="73"/>
        <v>5.807291666666667</v>
      </c>
      <c r="K210">
        <f t="shared" si="74"/>
        <v>235.29284999999999</v>
      </c>
      <c r="L210">
        <f t="shared" si="76"/>
        <v>881.72514166666656</v>
      </c>
      <c r="M210" s="19">
        <f t="shared" si="77"/>
        <v>3673.854756944444</v>
      </c>
      <c r="N210" s="28">
        <f t="shared" si="78"/>
        <v>3673.854756944444</v>
      </c>
      <c r="O210">
        <f t="shared" si="79"/>
        <v>0</v>
      </c>
      <c r="P210" s="18">
        <f t="shared" si="94"/>
        <v>572430.26942970685</v>
      </c>
      <c r="Q210" s="18">
        <f t="shared" si="95"/>
        <v>-295116.38308741007</v>
      </c>
      <c r="R210" s="17">
        <f t="shared" si="80"/>
        <v>295116.38308741007</v>
      </c>
      <c r="S210" s="17">
        <f t="shared" si="81"/>
        <v>3673.854756944444</v>
      </c>
      <c r="T210">
        <f t="shared" si="82"/>
        <v>0</v>
      </c>
      <c r="U210">
        <f t="shared" si="83"/>
        <v>14603.205258063272</v>
      </c>
      <c r="V210">
        <f t="shared" si="84"/>
        <v>0</v>
      </c>
      <c r="W210">
        <f t="shared" si="85"/>
        <v>0</v>
      </c>
      <c r="X210">
        <f t="shared" si="86"/>
        <v>0</v>
      </c>
      <c r="Y210">
        <f t="shared" si="87"/>
        <v>0</v>
      </c>
      <c r="Z210">
        <f t="shared" si="88"/>
        <v>0</v>
      </c>
      <c r="AA210">
        <f t="shared" si="88"/>
        <v>0</v>
      </c>
      <c r="AB210">
        <f t="shared" si="88"/>
        <v>0</v>
      </c>
      <c r="AC210">
        <f t="shared" si="89"/>
        <v>0</v>
      </c>
      <c r="AD210">
        <f t="shared" si="90"/>
        <v>0</v>
      </c>
      <c r="AE210">
        <f t="shared" si="91"/>
        <v>176789.49887393031</v>
      </c>
    </row>
    <row r="211" spans="2:31" x14ac:dyDescent="0.3">
      <c r="B211" s="3" t="s">
        <v>45</v>
      </c>
      <c r="C211" s="3">
        <v>203</v>
      </c>
      <c r="D211" s="3">
        <v>203</v>
      </c>
      <c r="E211" s="10">
        <v>16.5</v>
      </c>
      <c r="F211" s="9">
        <f t="shared" si="75"/>
        <v>4.5833333333333339</v>
      </c>
      <c r="G211" s="17">
        <f t="shared" si="92"/>
        <v>0.55555555555555558</v>
      </c>
      <c r="H211" s="17">
        <f t="shared" si="93"/>
        <v>2</v>
      </c>
      <c r="I211">
        <f t="shared" si="72"/>
        <v>1025</v>
      </c>
      <c r="J211">
        <f t="shared" si="73"/>
        <v>7.026822916666668</v>
      </c>
      <c r="K211">
        <f t="shared" si="74"/>
        <v>235.29284999999999</v>
      </c>
      <c r="L211">
        <f t="shared" si="76"/>
        <v>1267.3196729166666</v>
      </c>
      <c r="M211" s="19">
        <f t="shared" si="77"/>
        <v>5808.5485008680562</v>
      </c>
      <c r="N211" s="28">
        <f t="shared" si="78"/>
        <v>5808.5485008680562</v>
      </c>
      <c r="O211">
        <f t="shared" si="79"/>
        <v>0</v>
      </c>
      <c r="P211" s="18">
        <f t="shared" si="94"/>
        <v>578238.81793057488</v>
      </c>
      <c r="Q211" s="18">
        <f t="shared" si="95"/>
        <v>-295116.38308741007</v>
      </c>
      <c r="R211" s="17">
        <f t="shared" si="80"/>
        <v>295116.38308741007</v>
      </c>
      <c r="S211" s="17">
        <f t="shared" si="81"/>
        <v>5808.5485008680562</v>
      </c>
      <c r="T211">
        <f t="shared" si="82"/>
        <v>0</v>
      </c>
      <c r="U211">
        <f t="shared" si="83"/>
        <v>20411.753758931329</v>
      </c>
      <c r="V211">
        <f t="shared" si="84"/>
        <v>0</v>
      </c>
      <c r="W211">
        <f t="shared" si="85"/>
        <v>0</v>
      </c>
      <c r="X211">
        <f t="shared" si="86"/>
        <v>0</v>
      </c>
      <c r="Y211">
        <f t="shared" si="87"/>
        <v>0</v>
      </c>
      <c r="Z211">
        <f t="shared" si="88"/>
        <v>0</v>
      </c>
      <c r="AA211">
        <f t="shared" si="88"/>
        <v>0</v>
      </c>
      <c r="AB211">
        <f t="shared" si="88"/>
        <v>0</v>
      </c>
      <c r="AC211">
        <f t="shared" si="89"/>
        <v>0</v>
      </c>
      <c r="AD211">
        <f t="shared" si="90"/>
        <v>0</v>
      </c>
      <c r="AE211">
        <f t="shared" si="91"/>
        <v>176789.49887393031</v>
      </c>
    </row>
    <row r="212" spans="2:31" x14ac:dyDescent="0.3">
      <c r="B212" s="3" t="s">
        <v>45</v>
      </c>
      <c r="C212" s="3">
        <v>204</v>
      </c>
      <c r="D212" s="3">
        <v>204</v>
      </c>
      <c r="E212" s="10">
        <v>19</v>
      </c>
      <c r="F212" s="9">
        <f t="shared" si="75"/>
        <v>5.2777777777777777</v>
      </c>
      <c r="G212" s="17">
        <f t="shared" si="92"/>
        <v>0.65277777777777768</v>
      </c>
      <c r="H212" s="17">
        <f t="shared" si="93"/>
        <v>2.3499999999999996</v>
      </c>
      <c r="I212">
        <f t="shared" si="72"/>
        <v>1204.3749999999998</v>
      </c>
      <c r="J212">
        <f t="shared" si="73"/>
        <v>9.3174768518518505</v>
      </c>
      <c r="K212">
        <f t="shared" si="74"/>
        <v>235.29284999999999</v>
      </c>
      <c r="L212">
        <f t="shared" si="76"/>
        <v>1448.9853268518516</v>
      </c>
      <c r="M212" s="19">
        <f t="shared" si="77"/>
        <v>7647.4225583847719</v>
      </c>
      <c r="N212" s="28">
        <f t="shared" si="78"/>
        <v>7647.4225583847719</v>
      </c>
      <c r="O212">
        <f t="shared" si="79"/>
        <v>0</v>
      </c>
      <c r="P212" s="18">
        <f t="shared" si="94"/>
        <v>585886.24048895959</v>
      </c>
      <c r="Q212" s="18">
        <f t="shared" si="95"/>
        <v>-295116.38308741007</v>
      </c>
      <c r="R212" s="17">
        <f t="shared" si="80"/>
        <v>295116.38308741007</v>
      </c>
      <c r="S212" s="17">
        <f t="shared" si="81"/>
        <v>7647.4225583847719</v>
      </c>
      <c r="T212">
        <f t="shared" si="82"/>
        <v>0</v>
      </c>
      <c r="U212">
        <f t="shared" si="83"/>
        <v>28059.176317316102</v>
      </c>
      <c r="V212">
        <f t="shared" si="84"/>
        <v>0</v>
      </c>
      <c r="W212">
        <f t="shared" si="85"/>
        <v>0</v>
      </c>
      <c r="X212">
        <f t="shared" si="86"/>
        <v>0</v>
      </c>
      <c r="Y212">
        <f t="shared" si="87"/>
        <v>0</v>
      </c>
      <c r="Z212">
        <f t="shared" si="88"/>
        <v>0</v>
      </c>
      <c r="AA212">
        <f t="shared" si="88"/>
        <v>0</v>
      </c>
      <c r="AB212">
        <f t="shared" si="88"/>
        <v>0</v>
      </c>
      <c r="AC212">
        <f t="shared" si="89"/>
        <v>0</v>
      </c>
      <c r="AD212">
        <f t="shared" si="90"/>
        <v>0</v>
      </c>
      <c r="AE212">
        <f t="shared" si="91"/>
        <v>176789.49887393031</v>
      </c>
    </row>
    <row r="213" spans="2:31" x14ac:dyDescent="0.3">
      <c r="B213" s="3" t="s">
        <v>45</v>
      </c>
      <c r="C213" s="3">
        <v>205</v>
      </c>
      <c r="D213" s="3">
        <v>205</v>
      </c>
      <c r="E213" s="10">
        <v>21.2</v>
      </c>
      <c r="F213" s="9">
        <f t="shared" si="75"/>
        <v>5.8888888888888893</v>
      </c>
      <c r="G213" s="17">
        <f t="shared" si="92"/>
        <v>0.66666666666666674</v>
      </c>
      <c r="H213" s="17">
        <f t="shared" si="93"/>
        <v>2.4000000000000004</v>
      </c>
      <c r="I213">
        <f t="shared" si="72"/>
        <v>1230.0000000000002</v>
      </c>
      <c r="J213">
        <f t="shared" si="73"/>
        <v>11.600129629629631</v>
      </c>
      <c r="K213">
        <f t="shared" si="74"/>
        <v>235.29284999999999</v>
      </c>
      <c r="L213">
        <f t="shared" si="76"/>
        <v>1476.89297962963</v>
      </c>
      <c r="M213" s="19">
        <f t="shared" si="77"/>
        <v>8697.258657818933</v>
      </c>
      <c r="N213" s="28">
        <f t="shared" si="78"/>
        <v>8697.258657818933</v>
      </c>
      <c r="O213">
        <f t="shared" si="79"/>
        <v>0</v>
      </c>
      <c r="P213" s="18">
        <f t="shared" si="94"/>
        <v>594583.49914677849</v>
      </c>
      <c r="Q213" s="18">
        <f t="shared" si="95"/>
        <v>-295116.38308741007</v>
      </c>
      <c r="R213" s="17">
        <f t="shared" si="80"/>
        <v>295116.38308741007</v>
      </c>
      <c r="S213" s="17">
        <f t="shared" si="81"/>
        <v>8697.258657818933</v>
      </c>
      <c r="T213">
        <f t="shared" si="82"/>
        <v>0</v>
      </c>
      <c r="U213">
        <f t="shared" si="83"/>
        <v>36756.434975135038</v>
      </c>
      <c r="V213">
        <f t="shared" si="84"/>
        <v>0</v>
      </c>
      <c r="W213">
        <f t="shared" si="85"/>
        <v>0</v>
      </c>
      <c r="X213">
        <f t="shared" si="86"/>
        <v>0</v>
      </c>
      <c r="Y213">
        <f t="shared" si="87"/>
        <v>0</v>
      </c>
      <c r="Z213">
        <f t="shared" si="88"/>
        <v>0</v>
      </c>
      <c r="AA213">
        <f t="shared" si="88"/>
        <v>0</v>
      </c>
      <c r="AB213">
        <f t="shared" si="88"/>
        <v>0</v>
      </c>
      <c r="AC213">
        <f t="shared" si="89"/>
        <v>0</v>
      </c>
      <c r="AD213">
        <f t="shared" si="90"/>
        <v>0</v>
      </c>
      <c r="AE213">
        <f t="shared" si="91"/>
        <v>176789.49887393031</v>
      </c>
    </row>
    <row r="214" spans="2:31" x14ac:dyDescent="0.3">
      <c r="B214" s="3" t="s">
        <v>45</v>
      </c>
      <c r="C214" s="3">
        <v>206</v>
      </c>
      <c r="D214" s="3">
        <v>206</v>
      </c>
      <c r="E214" s="10">
        <v>23.8</v>
      </c>
      <c r="F214" s="9">
        <f t="shared" si="75"/>
        <v>6.6111111111111116</v>
      </c>
      <c r="G214" s="17">
        <f t="shared" si="92"/>
        <v>0.79166666666666652</v>
      </c>
      <c r="H214" s="17">
        <f t="shared" si="93"/>
        <v>2.8499999999999996</v>
      </c>
      <c r="I214">
        <f t="shared" si="72"/>
        <v>1460.6249999999998</v>
      </c>
      <c r="J214">
        <f t="shared" si="73"/>
        <v>14.619921296296297</v>
      </c>
      <c r="K214">
        <f t="shared" si="74"/>
        <v>235.29284999999999</v>
      </c>
      <c r="L214">
        <f t="shared" si="76"/>
        <v>1710.5377712962961</v>
      </c>
      <c r="M214" s="19">
        <f t="shared" si="77"/>
        <v>11308.55526579218</v>
      </c>
      <c r="N214" s="28">
        <f t="shared" si="78"/>
        <v>11308.55526579218</v>
      </c>
      <c r="O214">
        <f t="shared" si="79"/>
        <v>0</v>
      </c>
      <c r="P214" s="18">
        <f t="shared" si="94"/>
        <v>605892.05441257067</v>
      </c>
      <c r="Q214" s="18">
        <f t="shared" si="95"/>
        <v>-295116.38308741007</v>
      </c>
      <c r="R214" s="17">
        <f t="shared" si="80"/>
        <v>295116.38308741007</v>
      </c>
      <c r="S214" s="17">
        <f t="shared" si="81"/>
        <v>11308.55526579218</v>
      </c>
      <c r="T214">
        <f t="shared" si="82"/>
        <v>0</v>
      </c>
      <c r="U214">
        <f t="shared" si="83"/>
        <v>48064.990240927218</v>
      </c>
      <c r="V214">
        <f t="shared" si="84"/>
        <v>0</v>
      </c>
      <c r="W214">
        <f t="shared" si="85"/>
        <v>0</v>
      </c>
      <c r="X214">
        <f t="shared" si="86"/>
        <v>0</v>
      </c>
      <c r="Y214">
        <f t="shared" si="87"/>
        <v>0</v>
      </c>
      <c r="Z214">
        <f t="shared" si="88"/>
        <v>0</v>
      </c>
      <c r="AA214">
        <f t="shared" si="88"/>
        <v>0</v>
      </c>
      <c r="AB214">
        <f t="shared" si="88"/>
        <v>0</v>
      </c>
      <c r="AC214">
        <f t="shared" si="89"/>
        <v>0</v>
      </c>
      <c r="AD214">
        <f t="shared" si="90"/>
        <v>0</v>
      </c>
      <c r="AE214">
        <f t="shared" si="91"/>
        <v>176789.49887393031</v>
      </c>
    </row>
    <row r="215" spans="2:31" x14ac:dyDescent="0.3">
      <c r="B215" s="3" t="s">
        <v>45</v>
      </c>
      <c r="C215" s="3">
        <v>207</v>
      </c>
      <c r="D215" s="3">
        <v>207</v>
      </c>
      <c r="E215" s="10">
        <v>26.9</v>
      </c>
      <c r="F215" s="9">
        <f t="shared" si="75"/>
        <v>7.4722222222222223</v>
      </c>
      <c r="G215" s="17">
        <f t="shared" si="92"/>
        <v>0.80555555555555558</v>
      </c>
      <c r="H215" s="17">
        <f t="shared" si="93"/>
        <v>2.9000000000000004</v>
      </c>
      <c r="I215">
        <f t="shared" si="72"/>
        <v>1486.25</v>
      </c>
      <c r="J215">
        <f t="shared" si="73"/>
        <v>18.676508101851852</v>
      </c>
      <c r="K215">
        <f t="shared" si="74"/>
        <v>235.29284999999999</v>
      </c>
      <c r="L215">
        <f t="shared" si="76"/>
        <v>1740.2193581018519</v>
      </c>
      <c r="M215" s="19">
        <f t="shared" si="77"/>
        <v>13003.305759149949</v>
      </c>
      <c r="N215" s="28">
        <f t="shared" si="78"/>
        <v>13003.305759149949</v>
      </c>
      <c r="O215">
        <f t="shared" si="79"/>
        <v>0</v>
      </c>
      <c r="P215" s="18">
        <f t="shared" si="94"/>
        <v>618895.36017172062</v>
      </c>
      <c r="Q215" s="18">
        <f t="shared" si="95"/>
        <v>-295116.38308741007</v>
      </c>
      <c r="R215" s="17">
        <f t="shared" si="80"/>
        <v>295116.38308741007</v>
      </c>
      <c r="S215" s="17">
        <f t="shared" si="81"/>
        <v>13003.305759149949</v>
      </c>
      <c r="T215">
        <f t="shared" si="82"/>
        <v>0</v>
      </c>
      <c r="U215">
        <f t="shared" si="83"/>
        <v>61068.296000077171</v>
      </c>
      <c r="V215">
        <f t="shared" si="84"/>
        <v>0</v>
      </c>
      <c r="W215">
        <f t="shared" si="85"/>
        <v>0</v>
      </c>
      <c r="X215">
        <f t="shared" si="86"/>
        <v>0</v>
      </c>
      <c r="Y215">
        <f t="shared" si="87"/>
        <v>0</v>
      </c>
      <c r="Z215">
        <f t="shared" si="88"/>
        <v>0</v>
      </c>
      <c r="AA215">
        <f t="shared" si="88"/>
        <v>0</v>
      </c>
      <c r="AB215">
        <f t="shared" si="88"/>
        <v>0</v>
      </c>
      <c r="AC215">
        <f t="shared" si="89"/>
        <v>0</v>
      </c>
      <c r="AD215">
        <f t="shared" si="90"/>
        <v>0</v>
      </c>
      <c r="AE215">
        <f t="shared" si="91"/>
        <v>176789.49887393031</v>
      </c>
    </row>
    <row r="216" spans="2:31" x14ac:dyDescent="0.3">
      <c r="B216" s="3" t="s">
        <v>45</v>
      </c>
      <c r="C216" s="3">
        <v>208</v>
      </c>
      <c r="D216" s="3">
        <v>208</v>
      </c>
      <c r="E216" s="10">
        <v>29.6</v>
      </c>
      <c r="F216" s="9">
        <f t="shared" si="75"/>
        <v>8.2222222222222232</v>
      </c>
      <c r="G216" s="17">
        <f t="shared" si="92"/>
        <v>0.70833333333333348</v>
      </c>
      <c r="H216" s="17">
        <f t="shared" si="93"/>
        <v>2.5500000000000007</v>
      </c>
      <c r="I216">
        <f t="shared" si="72"/>
        <v>1306.8750000000002</v>
      </c>
      <c r="J216">
        <f t="shared" si="73"/>
        <v>22.613851851851855</v>
      </c>
      <c r="K216">
        <f t="shared" si="74"/>
        <v>235.29284999999999</v>
      </c>
      <c r="L216">
        <f t="shared" si="76"/>
        <v>1564.7817018518522</v>
      </c>
      <c r="M216" s="19">
        <f t="shared" si="77"/>
        <v>12865.982881893009</v>
      </c>
      <c r="N216" s="28">
        <f t="shared" si="78"/>
        <v>12865.982881893009</v>
      </c>
      <c r="O216">
        <f t="shared" si="79"/>
        <v>0</v>
      </c>
      <c r="P216" s="18">
        <f t="shared" si="94"/>
        <v>631761.34305361367</v>
      </c>
      <c r="Q216" s="18">
        <f t="shared" si="95"/>
        <v>-295116.38308741007</v>
      </c>
      <c r="R216" s="17">
        <f t="shared" si="80"/>
        <v>295116.38308741007</v>
      </c>
      <c r="S216" s="17">
        <f t="shared" si="81"/>
        <v>12865.982881893009</v>
      </c>
      <c r="T216">
        <f t="shared" si="82"/>
        <v>0</v>
      </c>
      <c r="U216">
        <f t="shared" si="83"/>
        <v>73934.278881970182</v>
      </c>
      <c r="V216">
        <f t="shared" si="84"/>
        <v>0</v>
      </c>
      <c r="W216">
        <f t="shared" si="85"/>
        <v>0</v>
      </c>
      <c r="X216">
        <f t="shared" si="86"/>
        <v>0</v>
      </c>
      <c r="Y216">
        <f t="shared" si="87"/>
        <v>0</v>
      </c>
      <c r="Z216">
        <f t="shared" si="88"/>
        <v>0</v>
      </c>
      <c r="AA216">
        <f t="shared" si="88"/>
        <v>0</v>
      </c>
      <c r="AB216">
        <f t="shared" si="88"/>
        <v>0</v>
      </c>
      <c r="AC216">
        <f t="shared" si="89"/>
        <v>0</v>
      </c>
      <c r="AD216">
        <f t="shared" si="90"/>
        <v>0</v>
      </c>
      <c r="AE216">
        <f t="shared" si="91"/>
        <v>176789.49887393031</v>
      </c>
    </row>
    <row r="217" spans="2:31" x14ac:dyDescent="0.3">
      <c r="B217" s="3" t="s">
        <v>45</v>
      </c>
      <c r="C217" s="3">
        <v>209</v>
      </c>
      <c r="D217" s="3">
        <v>209</v>
      </c>
      <c r="E217" s="10">
        <v>32</v>
      </c>
      <c r="F217" s="9">
        <f t="shared" si="75"/>
        <v>8.8888888888888893</v>
      </c>
      <c r="G217" s="17">
        <f t="shared" si="92"/>
        <v>0.7777777777777779</v>
      </c>
      <c r="H217" s="17">
        <f t="shared" si="93"/>
        <v>2.8000000000000007</v>
      </c>
      <c r="I217">
        <f t="shared" si="72"/>
        <v>1435.0000000000002</v>
      </c>
      <c r="J217">
        <f t="shared" si="73"/>
        <v>26.42962962962963</v>
      </c>
      <c r="K217">
        <f t="shared" si="74"/>
        <v>235.29284999999999</v>
      </c>
      <c r="L217">
        <f t="shared" si="76"/>
        <v>1696.7224796296298</v>
      </c>
      <c r="M217" s="19">
        <f t="shared" si="77"/>
        <v>15081.97759670782</v>
      </c>
      <c r="N217" s="28">
        <f t="shared" si="78"/>
        <v>15081.97759670782</v>
      </c>
      <c r="O217">
        <f t="shared" si="79"/>
        <v>0</v>
      </c>
      <c r="P217" s="18">
        <f t="shared" si="94"/>
        <v>646843.32065032155</v>
      </c>
      <c r="Q217" s="18">
        <f t="shared" si="95"/>
        <v>-295116.38308741007</v>
      </c>
      <c r="R217" s="17">
        <f t="shared" si="80"/>
        <v>295116.38308741007</v>
      </c>
      <c r="S217" s="17">
        <f t="shared" si="81"/>
        <v>15081.97759670782</v>
      </c>
      <c r="T217">
        <f t="shared" si="82"/>
        <v>0</v>
      </c>
      <c r="U217">
        <f t="shared" si="83"/>
        <v>89016.256478677999</v>
      </c>
      <c r="V217">
        <f t="shared" si="84"/>
        <v>0</v>
      </c>
      <c r="W217">
        <f t="shared" si="85"/>
        <v>0</v>
      </c>
      <c r="X217">
        <f t="shared" si="86"/>
        <v>0</v>
      </c>
      <c r="Y217">
        <f t="shared" si="87"/>
        <v>0</v>
      </c>
      <c r="Z217">
        <f t="shared" si="88"/>
        <v>0</v>
      </c>
      <c r="AA217">
        <f t="shared" si="88"/>
        <v>0</v>
      </c>
      <c r="AB217">
        <f t="shared" si="88"/>
        <v>0</v>
      </c>
      <c r="AC217">
        <f t="shared" si="89"/>
        <v>0</v>
      </c>
      <c r="AD217">
        <f t="shared" si="90"/>
        <v>0</v>
      </c>
      <c r="AE217">
        <f t="shared" si="91"/>
        <v>176789.49887393031</v>
      </c>
    </row>
    <row r="218" spans="2:31" x14ac:dyDescent="0.3">
      <c r="B218" s="3" t="s">
        <v>45</v>
      </c>
      <c r="C218" s="3">
        <v>210</v>
      </c>
      <c r="D218" s="3">
        <v>210</v>
      </c>
      <c r="E218" s="10">
        <v>35.200000000000003</v>
      </c>
      <c r="F218" s="9">
        <f t="shared" si="75"/>
        <v>9.7777777777777786</v>
      </c>
      <c r="G218" s="17">
        <f t="shared" si="92"/>
        <v>0.76388888888888884</v>
      </c>
      <c r="H218" s="17">
        <f t="shared" si="93"/>
        <v>2.75</v>
      </c>
      <c r="I218">
        <f t="shared" si="72"/>
        <v>1409.375</v>
      </c>
      <c r="J218">
        <f t="shared" si="73"/>
        <v>31.979851851851851</v>
      </c>
      <c r="K218">
        <f t="shared" si="74"/>
        <v>235.29284999999999</v>
      </c>
      <c r="L218">
        <f t="shared" si="76"/>
        <v>1676.6477018518519</v>
      </c>
      <c r="M218" s="19">
        <f t="shared" si="77"/>
        <v>16393.88864032922</v>
      </c>
      <c r="N218" s="28">
        <f t="shared" si="78"/>
        <v>16393.88864032922</v>
      </c>
      <c r="O218">
        <f t="shared" si="79"/>
        <v>0</v>
      </c>
      <c r="P218" s="18">
        <f t="shared" si="94"/>
        <v>663237.20929065079</v>
      </c>
      <c r="Q218" s="18">
        <f t="shared" si="95"/>
        <v>-295116.38308741007</v>
      </c>
      <c r="R218" s="17">
        <f t="shared" si="80"/>
        <v>295116.38308741007</v>
      </c>
      <c r="S218" s="17">
        <f t="shared" si="81"/>
        <v>16393.88864032922</v>
      </c>
      <c r="T218">
        <f t="shared" si="82"/>
        <v>0</v>
      </c>
      <c r="U218">
        <f t="shared" si="83"/>
        <v>105410.14511900721</v>
      </c>
      <c r="V218">
        <f t="shared" si="84"/>
        <v>0</v>
      </c>
      <c r="W218">
        <f t="shared" si="85"/>
        <v>0</v>
      </c>
      <c r="X218">
        <f t="shared" si="86"/>
        <v>0</v>
      </c>
      <c r="Y218">
        <f t="shared" si="87"/>
        <v>0</v>
      </c>
      <c r="Z218">
        <f t="shared" si="88"/>
        <v>0</v>
      </c>
      <c r="AA218">
        <f t="shared" si="88"/>
        <v>0</v>
      </c>
      <c r="AB218">
        <f t="shared" si="88"/>
        <v>0</v>
      </c>
      <c r="AC218">
        <f t="shared" si="89"/>
        <v>0</v>
      </c>
      <c r="AD218">
        <f t="shared" si="90"/>
        <v>0</v>
      </c>
      <c r="AE218">
        <f t="shared" si="91"/>
        <v>176789.49887393031</v>
      </c>
    </row>
    <row r="219" spans="2:31" x14ac:dyDescent="0.3">
      <c r="B219" s="3" t="s">
        <v>45</v>
      </c>
      <c r="C219" s="3">
        <v>211</v>
      </c>
      <c r="D219" s="3">
        <v>211</v>
      </c>
      <c r="E219" s="10">
        <v>37.5</v>
      </c>
      <c r="F219" s="9">
        <f t="shared" si="75"/>
        <v>10.416666666666668</v>
      </c>
      <c r="G219" s="17">
        <f t="shared" si="92"/>
        <v>0.55555555555555558</v>
      </c>
      <c r="H219" s="17">
        <f t="shared" si="93"/>
        <v>2</v>
      </c>
      <c r="I219">
        <f t="shared" si="72"/>
        <v>1025</v>
      </c>
      <c r="J219">
        <f t="shared" si="73"/>
        <v>36.295572916666671</v>
      </c>
      <c r="K219">
        <f t="shared" si="74"/>
        <v>235.29284999999999</v>
      </c>
      <c r="L219">
        <f t="shared" si="76"/>
        <v>1296.5884229166668</v>
      </c>
      <c r="M219" s="19">
        <f t="shared" si="77"/>
        <v>13506.129405381947</v>
      </c>
      <c r="N219" s="28">
        <f t="shared" si="78"/>
        <v>13506.129405381947</v>
      </c>
      <c r="O219">
        <f t="shared" si="79"/>
        <v>0</v>
      </c>
      <c r="P219" s="18">
        <f t="shared" si="94"/>
        <v>676743.33869603276</v>
      </c>
      <c r="Q219" s="18">
        <f t="shared" si="95"/>
        <v>-295116.38308741007</v>
      </c>
      <c r="R219" s="17">
        <f t="shared" si="80"/>
        <v>295116.38308741007</v>
      </c>
      <c r="S219" s="17">
        <f t="shared" si="81"/>
        <v>13506.129405381947</v>
      </c>
      <c r="T219">
        <f t="shared" si="82"/>
        <v>0</v>
      </c>
      <c r="U219">
        <f t="shared" si="83"/>
        <v>118916.27452438915</v>
      </c>
      <c r="V219">
        <f t="shared" si="84"/>
        <v>0</v>
      </c>
      <c r="W219">
        <f t="shared" si="85"/>
        <v>0</v>
      </c>
      <c r="X219">
        <f t="shared" si="86"/>
        <v>0</v>
      </c>
      <c r="Y219">
        <f t="shared" si="87"/>
        <v>0</v>
      </c>
      <c r="Z219">
        <f t="shared" si="88"/>
        <v>0</v>
      </c>
      <c r="AA219">
        <f t="shared" si="88"/>
        <v>0</v>
      </c>
      <c r="AB219">
        <f t="shared" si="88"/>
        <v>0</v>
      </c>
      <c r="AC219">
        <f t="shared" si="89"/>
        <v>0</v>
      </c>
      <c r="AD219">
        <f t="shared" si="90"/>
        <v>0</v>
      </c>
      <c r="AE219">
        <f t="shared" si="91"/>
        <v>176789.49887393031</v>
      </c>
    </row>
    <row r="220" spans="2:31" x14ac:dyDescent="0.3">
      <c r="B220" s="3" t="s">
        <v>45</v>
      </c>
      <c r="C220" s="3">
        <v>212</v>
      </c>
      <c r="D220" s="3">
        <v>212</v>
      </c>
      <c r="E220" s="10">
        <v>39.200000000000003</v>
      </c>
      <c r="F220" s="9">
        <f t="shared" si="75"/>
        <v>10.888888888888889</v>
      </c>
      <c r="G220" s="17">
        <f t="shared" si="92"/>
        <v>0.41666666666666663</v>
      </c>
      <c r="H220" s="17">
        <f t="shared" si="93"/>
        <v>1.5</v>
      </c>
      <c r="I220">
        <f t="shared" si="72"/>
        <v>768.74999999999989</v>
      </c>
      <c r="J220">
        <f t="shared" si="73"/>
        <v>39.660962962962962</v>
      </c>
      <c r="K220">
        <f t="shared" si="74"/>
        <v>235.29284999999999</v>
      </c>
      <c r="L220">
        <f t="shared" si="76"/>
        <v>1043.7038129629627</v>
      </c>
      <c r="M220" s="19">
        <f t="shared" si="77"/>
        <v>11364.774852263372</v>
      </c>
      <c r="N220" s="28">
        <f t="shared" si="78"/>
        <v>11364.774852263372</v>
      </c>
      <c r="O220">
        <f t="shared" si="79"/>
        <v>0</v>
      </c>
      <c r="P220" s="18">
        <f t="shared" si="94"/>
        <v>688108.11354829615</v>
      </c>
      <c r="Q220" s="18">
        <f t="shared" si="95"/>
        <v>-295116.38308741007</v>
      </c>
      <c r="R220" s="17">
        <f t="shared" si="80"/>
        <v>295116.38308741007</v>
      </c>
      <c r="S220" s="17">
        <f t="shared" si="81"/>
        <v>11364.774852263372</v>
      </c>
      <c r="T220">
        <f t="shared" si="82"/>
        <v>0</v>
      </c>
      <c r="U220">
        <f t="shared" si="83"/>
        <v>130281.04937665253</v>
      </c>
      <c r="V220">
        <f t="shared" si="84"/>
        <v>0</v>
      </c>
      <c r="W220">
        <f t="shared" si="85"/>
        <v>0</v>
      </c>
      <c r="X220">
        <f t="shared" si="86"/>
        <v>0</v>
      </c>
      <c r="Y220">
        <f t="shared" si="87"/>
        <v>0</v>
      </c>
      <c r="Z220">
        <f t="shared" si="88"/>
        <v>0</v>
      </c>
      <c r="AA220">
        <f t="shared" si="88"/>
        <v>0</v>
      </c>
      <c r="AB220">
        <f t="shared" si="88"/>
        <v>0</v>
      </c>
      <c r="AC220">
        <f t="shared" si="89"/>
        <v>0</v>
      </c>
      <c r="AD220">
        <f t="shared" si="90"/>
        <v>0</v>
      </c>
      <c r="AE220">
        <f t="shared" si="91"/>
        <v>176789.49887393031</v>
      </c>
    </row>
    <row r="221" spans="2:31" x14ac:dyDescent="0.3">
      <c r="B221" s="3" t="s">
        <v>45</v>
      </c>
      <c r="C221" s="3">
        <v>213</v>
      </c>
      <c r="D221" s="3">
        <v>213</v>
      </c>
      <c r="E221" s="10">
        <v>40.5</v>
      </c>
      <c r="F221" s="9">
        <f t="shared" si="75"/>
        <v>11.25</v>
      </c>
      <c r="G221" s="17">
        <f t="shared" si="92"/>
        <v>0.33333333333333315</v>
      </c>
      <c r="H221" s="17">
        <f t="shared" si="93"/>
        <v>1.1999999999999993</v>
      </c>
      <c r="I221">
        <f t="shared" si="72"/>
        <v>614.99999999999966</v>
      </c>
      <c r="J221">
        <f t="shared" si="73"/>
        <v>42.335156249999997</v>
      </c>
      <c r="K221">
        <f t="shared" si="74"/>
        <v>235.29284999999999</v>
      </c>
      <c r="L221">
        <f t="shared" si="76"/>
        <v>892.62800624999954</v>
      </c>
      <c r="M221" s="19">
        <f t="shared" si="77"/>
        <v>10042.065070312496</v>
      </c>
      <c r="N221" s="28">
        <f t="shared" si="78"/>
        <v>10042.065070312496</v>
      </c>
      <c r="O221">
        <f t="shared" si="79"/>
        <v>0</v>
      </c>
      <c r="P221" s="18">
        <f t="shared" si="94"/>
        <v>698150.17861860862</v>
      </c>
      <c r="Q221" s="18">
        <f t="shared" si="95"/>
        <v>-295116.38308741007</v>
      </c>
      <c r="R221" s="17">
        <f t="shared" si="80"/>
        <v>295116.38308741007</v>
      </c>
      <c r="S221" s="17">
        <f t="shared" si="81"/>
        <v>10042.065070312496</v>
      </c>
      <c r="T221">
        <f t="shared" si="82"/>
        <v>0</v>
      </c>
      <c r="U221">
        <f t="shared" si="83"/>
        <v>140323.11444696502</v>
      </c>
      <c r="V221">
        <f t="shared" si="84"/>
        <v>0</v>
      </c>
      <c r="W221">
        <f t="shared" si="85"/>
        <v>0</v>
      </c>
      <c r="X221">
        <f t="shared" si="86"/>
        <v>0</v>
      </c>
      <c r="Y221">
        <f t="shared" si="87"/>
        <v>0</v>
      </c>
      <c r="Z221">
        <f t="shared" si="88"/>
        <v>0</v>
      </c>
      <c r="AA221">
        <f t="shared" si="88"/>
        <v>0</v>
      </c>
      <c r="AB221">
        <f t="shared" si="88"/>
        <v>0</v>
      </c>
      <c r="AC221">
        <f t="shared" si="89"/>
        <v>0</v>
      </c>
      <c r="AD221">
        <f t="shared" si="90"/>
        <v>0</v>
      </c>
      <c r="AE221">
        <f t="shared" si="91"/>
        <v>176789.49887393031</v>
      </c>
    </row>
    <row r="222" spans="2:31" x14ac:dyDescent="0.3">
      <c r="B222" s="3" t="s">
        <v>45</v>
      </c>
      <c r="C222" s="3">
        <v>214</v>
      </c>
      <c r="D222" s="3">
        <v>214</v>
      </c>
      <c r="E222" s="10">
        <v>41.6</v>
      </c>
      <c r="F222" s="9">
        <f t="shared" si="75"/>
        <v>11.555555555555557</v>
      </c>
      <c r="G222" s="17">
        <f t="shared" si="92"/>
        <v>0.36111111111111133</v>
      </c>
      <c r="H222" s="17">
        <f t="shared" si="93"/>
        <v>1.3000000000000007</v>
      </c>
      <c r="I222">
        <f t="shared" si="72"/>
        <v>666.25000000000045</v>
      </c>
      <c r="J222">
        <f t="shared" si="73"/>
        <v>44.666074074074075</v>
      </c>
      <c r="K222">
        <f t="shared" si="74"/>
        <v>235.29284999999999</v>
      </c>
      <c r="L222">
        <f t="shared" si="76"/>
        <v>946.2089240740745</v>
      </c>
      <c r="M222" s="19">
        <f t="shared" si="77"/>
        <v>10933.969789300418</v>
      </c>
      <c r="N222" s="28">
        <f t="shared" si="78"/>
        <v>10933.969789300418</v>
      </c>
      <c r="O222">
        <f t="shared" si="79"/>
        <v>0</v>
      </c>
      <c r="P222" s="18">
        <f t="shared" si="94"/>
        <v>709084.14840790909</v>
      </c>
      <c r="Q222" s="18">
        <f t="shared" si="95"/>
        <v>-295116.38308741007</v>
      </c>
      <c r="R222" s="17">
        <f t="shared" si="80"/>
        <v>295116.38308741007</v>
      </c>
      <c r="S222" s="17">
        <f t="shared" si="81"/>
        <v>10933.969789300418</v>
      </c>
      <c r="T222">
        <f t="shared" si="82"/>
        <v>0</v>
      </c>
      <c r="U222">
        <f t="shared" si="83"/>
        <v>151257.08423626542</v>
      </c>
      <c r="V222">
        <f t="shared" si="84"/>
        <v>0</v>
      </c>
      <c r="W222">
        <f t="shared" si="85"/>
        <v>0</v>
      </c>
      <c r="X222">
        <f t="shared" si="86"/>
        <v>0</v>
      </c>
      <c r="Y222">
        <f t="shared" si="87"/>
        <v>0</v>
      </c>
      <c r="Z222">
        <f t="shared" si="88"/>
        <v>0</v>
      </c>
      <c r="AA222">
        <f t="shared" si="88"/>
        <v>0</v>
      </c>
      <c r="AB222">
        <f t="shared" si="88"/>
        <v>0</v>
      </c>
      <c r="AC222">
        <f t="shared" si="89"/>
        <v>0</v>
      </c>
      <c r="AD222">
        <f t="shared" si="90"/>
        <v>0</v>
      </c>
      <c r="AE222">
        <f t="shared" si="91"/>
        <v>176789.49887393031</v>
      </c>
    </row>
    <row r="223" spans="2:31" x14ac:dyDescent="0.3">
      <c r="B223" s="3" t="s">
        <v>45</v>
      </c>
      <c r="C223" s="3">
        <v>215</v>
      </c>
      <c r="D223" s="3">
        <v>215</v>
      </c>
      <c r="E223" s="10">
        <v>43.1</v>
      </c>
      <c r="F223" s="9">
        <f t="shared" si="75"/>
        <v>11.972222222222223</v>
      </c>
      <c r="G223" s="17">
        <f t="shared" si="92"/>
        <v>0.47222222222222199</v>
      </c>
      <c r="H223" s="17">
        <f t="shared" si="93"/>
        <v>1.6999999999999993</v>
      </c>
      <c r="I223">
        <f t="shared" si="72"/>
        <v>871.24999999999955</v>
      </c>
      <c r="J223">
        <f t="shared" si="73"/>
        <v>47.945258101851856</v>
      </c>
      <c r="K223">
        <f t="shared" si="74"/>
        <v>235.29284999999999</v>
      </c>
      <c r="L223">
        <f t="shared" si="76"/>
        <v>1154.4881081018514</v>
      </c>
      <c r="M223" s="19">
        <f t="shared" si="77"/>
        <v>13821.788183108278</v>
      </c>
      <c r="N223" s="28">
        <f t="shared" si="78"/>
        <v>13821.788183108278</v>
      </c>
      <c r="O223">
        <f t="shared" si="79"/>
        <v>0</v>
      </c>
      <c r="P223" s="18">
        <f t="shared" si="94"/>
        <v>722905.93659101741</v>
      </c>
      <c r="Q223" s="18">
        <f t="shared" si="95"/>
        <v>-295116.38308741007</v>
      </c>
      <c r="R223" s="17">
        <f t="shared" si="80"/>
        <v>295116.38308741007</v>
      </c>
      <c r="S223" s="17">
        <f t="shared" si="81"/>
        <v>13821.788183108278</v>
      </c>
      <c r="T223">
        <f t="shared" si="82"/>
        <v>0</v>
      </c>
      <c r="U223">
        <f t="shared" si="83"/>
        <v>165078.87241937371</v>
      </c>
      <c r="V223">
        <f t="shared" si="84"/>
        <v>0</v>
      </c>
      <c r="W223">
        <f t="shared" si="85"/>
        <v>0</v>
      </c>
      <c r="X223">
        <f t="shared" si="86"/>
        <v>0</v>
      </c>
      <c r="Y223">
        <f t="shared" si="87"/>
        <v>0</v>
      </c>
      <c r="Z223">
        <f t="shared" si="88"/>
        <v>0</v>
      </c>
      <c r="AA223">
        <f t="shared" si="88"/>
        <v>0</v>
      </c>
      <c r="AB223">
        <f t="shared" si="88"/>
        <v>0</v>
      </c>
      <c r="AC223">
        <f t="shared" si="89"/>
        <v>0</v>
      </c>
      <c r="AD223">
        <f t="shared" si="90"/>
        <v>0</v>
      </c>
      <c r="AE223">
        <f t="shared" si="91"/>
        <v>176789.49887393031</v>
      </c>
    </row>
    <row r="224" spans="2:31" x14ac:dyDescent="0.3">
      <c r="B224" s="3" t="s">
        <v>45</v>
      </c>
      <c r="C224" s="3">
        <v>216</v>
      </c>
      <c r="D224" s="3">
        <v>216</v>
      </c>
      <c r="E224" s="10">
        <v>45</v>
      </c>
      <c r="F224" s="9">
        <f t="shared" si="75"/>
        <v>12.5</v>
      </c>
      <c r="G224" s="17">
        <f t="shared" si="92"/>
        <v>0.55555555555555558</v>
      </c>
      <c r="H224" s="17">
        <f t="shared" si="93"/>
        <v>2</v>
      </c>
      <c r="I224">
        <f t="shared" si="72"/>
        <v>1025</v>
      </c>
      <c r="J224">
        <f t="shared" si="73"/>
        <v>52.265624999999993</v>
      </c>
      <c r="K224">
        <f t="shared" si="74"/>
        <v>235.29284999999999</v>
      </c>
      <c r="L224">
        <f t="shared" si="76"/>
        <v>1312.558475</v>
      </c>
      <c r="M224" s="19">
        <f t="shared" si="77"/>
        <v>16406.9809375</v>
      </c>
      <c r="N224" s="28">
        <f t="shared" si="78"/>
        <v>16406.9809375</v>
      </c>
      <c r="O224">
        <f t="shared" si="79"/>
        <v>0</v>
      </c>
      <c r="P224" s="18">
        <f t="shared" si="94"/>
        <v>739312.91752851743</v>
      </c>
      <c r="Q224" s="18">
        <f t="shared" si="95"/>
        <v>-295116.38308741007</v>
      </c>
      <c r="R224" s="17">
        <f t="shared" si="80"/>
        <v>295116.38308741007</v>
      </c>
      <c r="S224" s="17">
        <f t="shared" si="81"/>
        <v>16406.9809375</v>
      </c>
      <c r="T224">
        <f t="shared" si="82"/>
        <v>0</v>
      </c>
      <c r="U224">
        <f t="shared" si="83"/>
        <v>181485.8533568737</v>
      </c>
      <c r="V224">
        <f t="shared" si="84"/>
        <v>0</v>
      </c>
      <c r="W224">
        <f t="shared" si="85"/>
        <v>0</v>
      </c>
      <c r="X224">
        <f t="shared" si="86"/>
        <v>0</v>
      </c>
      <c r="Y224">
        <f t="shared" si="87"/>
        <v>0</v>
      </c>
      <c r="Z224">
        <f t="shared" si="88"/>
        <v>0</v>
      </c>
      <c r="AA224">
        <f t="shared" si="88"/>
        <v>0</v>
      </c>
      <c r="AB224">
        <f t="shared" si="88"/>
        <v>0</v>
      </c>
      <c r="AC224">
        <f t="shared" si="89"/>
        <v>0</v>
      </c>
      <c r="AD224">
        <f t="shared" si="90"/>
        <v>0</v>
      </c>
      <c r="AE224">
        <f t="shared" si="91"/>
        <v>176789.49887393031</v>
      </c>
    </row>
    <row r="225" spans="2:31" x14ac:dyDescent="0.3">
      <c r="B225" s="3" t="s">
        <v>45</v>
      </c>
      <c r="C225" s="3">
        <v>217</v>
      </c>
      <c r="D225" s="3">
        <v>217</v>
      </c>
      <c r="E225" s="10">
        <v>47.1</v>
      </c>
      <c r="F225" s="9">
        <f t="shared" si="75"/>
        <v>13.083333333333334</v>
      </c>
      <c r="G225" s="17">
        <f t="shared" si="92"/>
        <v>0.55555555555555558</v>
      </c>
      <c r="H225" s="17">
        <f t="shared" si="93"/>
        <v>2</v>
      </c>
      <c r="I225">
        <f t="shared" si="72"/>
        <v>1025</v>
      </c>
      <c r="J225">
        <f t="shared" si="73"/>
        <v>57.25757291666666</v>
      </c>
      <c r="K225">
        <f t="shared" si="74"/>
        <v>235.29284999999999</v>
      </c>
      <c r="L225">
        <f t="shared" si="76"/>
        <v>1317.5504229166668</v>
      </c>
      <c r="M225" s="19">
        <f t="shared" si="77"/>
        <v>17237.951366493056</v>
      </c>
      <c r="N225" s="28">
        <f t="shared" si="78"/>
        <v>17237.951366493056</v>
      </c>
      <c r="O225">
        <f t="shared" si="79"/>
        <v>0</v>
      </c>
      <c r="P225" s="18">
        <f t="shared" si="94"/>
        <v>756550.86889501044</v>
      </c>
      <c r="Q225" s="18">
        <f t="shared" si="95"/>
        <v>-295116.38308741007</v>
      </c>
      <c r="R225" s="17">
        <f t="shared" si="80"/>
        <v>295116.38308741007</v>
      </c>
      <c r="S225" s="17">
        <f t="shared" si="81"/>
        <v>17237.951366493056</v>
      </c>
      <c r="T225">
        <f t="shared" si="82"/>
        <v>0</v>
      </c>
      <c r="U225">
        <f t="shared" si="83"/>
        <v>198723.80472336675</v>
      </c>
      <c r="V225">
        <f t="shared" si="84"/>
        <v>0</v>
      </c>
      <c r="W225">
        <f t="shared" si="85"/>
        <v>0</v>
      </c>
      <c r="X225">
        <f t="shared" si="86"/>
        <v>0</v>
      </c>
      <c r="Y225">
        <f t="shared" si="87"/>
        <v>0</v>
      </c>
      <c r="Z225">
        <f t="shared" si="88"/>
        <v>0</v>
      </c>
      <c r="AA225">
        <f t="shared" si="88"/>
        <v>0</v>
      </c>
      <c r="AB225">
        <f t="shared" si="88"/>
        <v>0</v>
      </c>
      <c r="AC225">
        <f t="shared" si="89"/>
        <v>0</v>
      </c>
      <c r="AD225">
        <f t="shared" si="90"/>
        <v>0</v>
      </c>
      <c r="AE225">
        <f t="shared" si="91"/>
        <v>176789.49887393031</v>
      </c>
    </row>
    <row r="226" spans="2:31" x14ac:dyDescent="0.3">
      <c r="B226" s="3" t="s">
        <v>45</v>
      </c>
      <c r="C226" s="3">
        <v>218</v>
      </c>
      <c r="D226" s="3">
        <v>218</v>
      </c>
      <c r="E226" s="10">
        <v>49</v>
      </c>
      <c r="F226" s="9">
        <f t="shared" si="75"/>
        <v>13.611111111111112</v>
      </c>
      <c r="G226" s="17">
        <f t="shared" si="92"/>
        <v>0.4861111111111111</v>
      </c>
      <c r="H226" s="17">
        <f t="shared" si="93"/>
        <v>1.75</v>
      </c>
      <c r="I226">
        <f t="shared" si="72"/>
        <v>896.875</v>
      </c>
      <c r="J226">
        <f t="shared" si="73"/>
        <v>61.970254629629636</v>
      </c>
      <c r="K226">
        <f t="shared" si="74"/>
        <v>235.29284999999999</v>
      </c>
      <c r="L226">
        <f t="shared" si="76"/>
        <v>1194.1381046296297</v>
      </c>
      <c r="M226" s="19">
        <f t="shared" si="77"/>
        <v>16253.546424125516</v>
      </c>
      <c r="N226" s="28">
        <f t="shared" si="78"/>
        <v>16253.546424125516</v>
      </c>
      <c r="O226">
        <f t="shared" si="79"/>
        <v>0</v>
      </c>
      <c r="P226" s="18">
        <f t="shared" si="94"/>
        <v>772804.41531913599</v>
      </c>
      <c r="Q226" s="18">
        <f t="shared" si="95"/>
        <v>-295116.38308741007</v>
      </c>
      <c r="R226" s="17">
        <f t="shared" si="80"/>
        <v>295116.38308741007</v>
      </c>
      <c r="S226" s="17">
        <f t="shared" si="81"/>
        <v>16253.546424125516</v>
      </c>
      <c r="T226">
        <f t="shared" si="82"/>
        <v>0</v>
      </c>
      <c r="U226">
        <f t="shared" si="83"/>
        <v>214977.35114749227</v>
      </c>
      <c r="V226">
        <f t="shared" si="84"/>
        <v>0</v>
      </c>
      <c r="W226">
        <f t="shared" si="85"/>
        <v>0</v>
      </c>
      <c r="X226">
        <f t="shared" si="86"/>
        <v>0</v>
      </c>
      <c r="Y226">
        <f t="shared" si="87"/>
        <v>0</v>
      </c>
      <c r="Z226">
        <f t="shared" si="88"/>
        <v>0</v>
      </c>
      <c r="AA226">
        <f t="shared" si="88"/>
        <v>0</v>
      </c>
      <c r="AB226">
        <f t="shared" si="88"/>
        <v>0</v>
      </c>
      <c r="AC226">
        <f t="shared" si="89"/>
        <v>0</v>
      </c>
      <c r="AD226">
        <f t="shared" si="90"/>
        <v>0</v>
      </c>
      <c r="AE226">
        <f t="shared" si="91"/>
        <v>176789.49887393031</v>
      </c>
    </row>
    <row r="227" spans="2:31" x14ac:dyDescent="0.3">
      <c r="B227" s="3" t="s">
        <v>45</v>
      </c>
      <c r="C227" s="3">
        <v>219</v>
      </c>
      <c r="D227" s="3">
        <v>219</v>
      </c>
      <c r="E227" s="10">
        <v>50.6</v>
      </c>
      <c r="F227" s="9">
        <f t="shared" si="75"/>
        <v>14.055555555555557</v>
      </c>
      <c r="G227" s="17">
        <f t="shared" si="92"/>
        <v>0.38888888888888851</v>
      </c>
      <c r="H227" s="17">
        <f t="shared" si="93"/>
        <v>1.3999999999999986</v>
      </c>
      <c r="I227">
        <f t="shared" si="72"/>
        <v>717.49999999999932</v>
      </c>
      <c r="J227">
        <f t="shared" si="73"/>
        <v>66.083365740740746</v>
      </c>
      <c r="K227">
        <f t="shared" si="74"/>
        <v>235.29284999999999</v>
      </c>
      <c r="L227">
        <f t="shared" si="76"/>
        <v>1018.87621574074</v>
      </c>
      <c r="M227" s="19">
        <f t="shared" si="77"/>
        <v>14320.87125457818</v>
      </c>
      <c r="N227" s="28">
        <f t="shared" si="78"/>
        <v>14320.87125457818</v>
      </c>
      <c r="O227">
        <f t="shared" si="79"/>
        <v>0</v>
      </c>
      <c r="P227" s="18">
        <f t="shared" si="94"/>
        <v>787125.28657371423</v>
      </c>
      <c r="Q227" s="18">
        <f t="shared" si="95"/>
        <v>-295116.38308741007</v>
      </c>
      <c r="R227" s="17">
        <f t="shared" si="80"/>
        <v>295116.38308741007</v>
      </c>
      <c r="S227" s="17">
        <f t="shared" si="81"/>
        <v>14320.87125457818</v>
      </c>
      <c r="T227">
        <f t="shared" si="82"/>
        <v>0</v>
      </c>
      <c r="U227">
        <f t="shared" si="83"/>
        <v>229298.22240207045</v>
      </c>
      <c r="V227">
        <f t="shared" si="84"/>
        <v>0</v>
      </c>
      <c r="W227">
        <f t="shared" si="85"/>
        <v>0</v>
      </c>
      <c r="X227">
        <f t="shared" si="86"/>
        <v>0</v>
      </c>
      <c r="Y227">
        <f t="shared" si="87"/>
        <v>0</v>
      </c>
      <c r="Z227">
        <f t="shared" si="88"/>
        <v>0</v>
      </c>
      <c r="AA227">
        <f t="shared" si="88"/>
        <v>0</v>
      </c>
      <c r="AB227">
        <f t="shared" si="88"/>
        <v>0</v>
      </c>
      <c r="AC227">
        <f t="shared" si="89"/>
        <v>0</v>
      </c>
      <c r="AD227">
        <f t="shared" si="90"/>
        <v>0</v>
      </c>
      <c r="AE227">
        <f t="shared" si="91"/>
        <v>176789.49887393031</v>
      </c>
    </row>
    <row r="228" spans="2:31" x14ac:dyDescent="0.3">
      <c r="B228" s="3" t="s">
        <v>45</v>
      </c>
      <c r="C228" s="3">
        <v>220</v>
      </c>
      <c r="D228" s="3">
        <v>220</v>
      </c>
      <c r="E228" s="10">
        <v>51.8</v>
      </c>
      <c r="F228" s="9">
        <f t="shared" si="75"/>
        <v>14.388888888888889</v>
      </c>
      <c r="G228" s="17">
        <f t="shared" si="92"/>
        <v>0.29166666666666685</v>
      </c>
      <c r="H228" s="17">
        <f t="shared" si="93"/>
        <v>1.0500000000000007</v>
      </c>
      <c r="I228">
        <f t="shared" si="72"/>
        <v>538.12500000000034</v>
      </c>
      <c r="J228">
        <f t="shared" si="73"/>
        <v>69.254921296296288</v>
      </c>
      <c r="K228">
        <f t="shared" si="74"/>
        <v>235.29284999999999</v>
      </c>
      <c r="L228">
        <f t="shared" si="76"/>
        <v>842.67277129629656</v>
      </c>
      <c r="M228" s="19">
        <f t="shared" si="77"/>
        <v>12125.12487587449</v>
      </c>
      <c r="N228" s="28">
        <f t="shared" si="78"/>
        <v>12125.12487587449</v>
      </c>
      <c r="O228">
        <f t="shared" si="79"/>
        <v>0</v>
      </c>
      <c r="P228" s="18">
        <f t="shared" si="94"/>
        <v>799250.41144958872</v>
      </c>
      <c r="Q228" s="18">
        <f t="shared" si="95"/>
        <v>-295116.38308741007</v>
      </c>
      <c r="R228" s="17">
        <f t="shared" si="80"/>
        <v>295116.38308741007</v>
      </c>
      <c r="S228" s="17">
        <f t="shared" si="81"/>
        <v>12125.12487587449</v>
      </c>
      <c r="T228">
        <f t="shared" si="82"/>
        <v>0</v>
      </c>
      <c r="U228">
        <f t="shared" si="83"/>
        <v>241423.34727794494</v>
      </c>
      <c r="V228">
        <f t="shared" si="84"/>
        <v>0</v>
      </c>
      <c r="W228">
        <f t="shared" si="85"/>
        <v>0</v>
      </c>
      <c r="X228">
        <f t="shared" si="86"/>
        <v>0</v>
      </c>
      <c r="Y228">
        <f t="shared" si="87"/>
        <v>0</v>
      </c>
      <c r="Z228">
        <f t="shared" si="88"/>
        <v>0</v>
      </c>
      <c r="AA228">
        <f t="shared" si="88"/>
        <v>0</v>
      </c>
      <c r="AB228">
        <f t="shared" si="88"/>
        <v>0</v>
      </c>
      <c r="AC228">
        <f t="shared" si="89"/>
        <v>0</v>
      </c>
      <c r="AD228">
        <f t="shared" si="90"/>
        <v>0</v>
      </c>
      <c r="AE228">
        <f t="shared" si="91"/>
        <v>176789.49887393031</v>
      </c>
    </row>
    <row r="229" spans="2:31" x14ac:dyDescent="0.3">
      <c r="B229" s="3" t="s">
        <v>45</v>
      </c>
      <c r="C229" s="3">
        <v>221</v>
      </c>
      <c r="D229" s="3">
        <v>221</v>
      </c>
      <c r="E229" s="10">
        <v>52.7</v>
      </c>
      <c r="F229" s="9">
        <f t="shared" si="75"/>
        <v>14.638888888888891</v>
      </c>
      <c r="G229" s="17">
        <f t="shared" si="92"/>
        <v>0.18055555555555614</v>
      </c>
      <c r="H229" s="17">
        <f t="shared" si="93"/>
        <v>0.65000000000000213</v>
      </c>
      <c r="I229">
        <f t="shared" si="72"/>
        <v>333.12500000000108</v>
      </c>
      <c r="J229">
        <f t="shared" si="73"/>
        <v>71.682369212962982</v>
      </c>
      <c r="K229">
        <f t="shared" si="74"/>
        <v>235.29284999999999</v>
      </c>
      <c r="L229">
        <f t="shared" si="76"/>
        <v>640.10021921296402</v>
      </c>
      <c r="M229" s="19">
        <f t="shared" si="77"/>
        <v>9370.3559868120028</v>
      </c>
      <c r="N229" s="28">
        <f t="shared" si="78"/>
        <v>9370.3559868120028</v>
      </c>
      <c r="O229">
        <f t="shared" si="79"/>
        <v>0</v>
      </c>
      <c r="P229" s="18">
        <f t="shared" si="94"/>
        <v>808620.76743640075</v>
      </c>
      <c r="Q229" s="18">
        <f t="shared" si="95"/>
        <v>-295116.38308741007</v>
      </c>
      <c r="R229" s="17">
        <f t="shared" si="80"/>
        <v>295116.38308741007</v>
      </c>
      <c r="S229" s="17">
        <f t="shared" si="81"/>
        <v>9370.3559868120028</v>
      </c>
      <c r="T229">
        <f t="shared" si="82"/>
        <v>0</v>
      </c>
      <c r="U229">
        <f t="shared" si="83"/>
        <v>250793.70326475694</v>
      </c>
      <c r="V229">
        <f t="shared" si="84"/>
        <v>0</v>
      </c>
      <c r="W229">
        <f t="shared" si="85"/>
        <v>0</v>
      </c>
      <c r="X229">
        <f t="shared" si="86"/>
        <v>0</v>
      </c>
      <c r="Y229">
        <f t="shared" si="87"/>
        <v>0</v>
      </c>
      <c r="Z229">
        <f t="shared" si="88"/>
        <v>0</v>
      </c>
      <c r="AA229">
        <f t="shared" si="88"/>
        <v>0</v>
      </c>
      <c r="AB229">
        <f t="shared" si="88"/>
        <v>0</v>
      </c>
      <c r="AC229">
        <f t="shared" si="89"/>
        <v>0</v>
      </c>
      <c r="AD229">
        <f t="shared" si="90"/>
        <v>0</v>
      </c>
      <c r="AE229">
        <f t="shared" si="91"/>
        <v>176789.49887393031</v>
      </c>
    </row>
    <row r="230" spans="2:31" x14ac:dyDescent="0.3">
      <c r="B230" s="3" t="s">
        <v>45</v>
      </c>
      <c r="C230" s="3">
        <v>222</v>
      </c>
      <c r="D230" s="3">
        <v>222</v>
      </c>
      <c r="E230" s="10">
        <v>53.1</v>
      </c>
      <c r="F230" s="9">
        <f t="shared" si="75"/>
        <v>14.750000000000002</v>
      </c>
      <c r="G230" s="17">
        <f t="shared" si="92"/>
        <v>0.11111111111111072</v>
      </c>
      <c r="H230" s="17">
        <f t="shared" si="93"/>
        <v>0.39999999999999858</v>
      </c>
      <c r="I230">
        <f t="shared" si="72"/>
        <v>204.99999999999926</v>
      </c>
      <c r="J230">
        <f t="shared" si="73"/>
        <v>72.774656250000007</v>
      </c>
      <c r="K230">
        <f t="shared" si="74"/>
        <v>235.29284999999999</v>
      </c>
      <c r="L230">
        <f t="shared" si="76"/>
        <v>513.06750624999927</v>
      </c>
      <c r="M230" s="19">
        <f t="shared" si="77"/>
        <v>7567.7457171874903</v>
      </c>
      <c r="N230" s="28">
        <f t="shared" si="78"/>
        <v>7567.7457171874903</v>
      </c>
      <c r="O230">
        <f t="shared" si="79"/>
        <v>0</v>
      </c>
      <c r="P230" s="18">
        <f t="shared" si="94"/>
        <v>816188.51315358828</v>
      </c>
      <c r="Q230" s="18">
        <f t="shared" si="95"/>
        <v>-295116.38308741007</v>
      </c>
      <c r="R230" s="17">
        <f t="shared" si="80"/>
        <v>295116.38308741007</v>
      </c>
      <c r="S230" s="17">
        <f t="shared" si="81"/>
        <v>7567.7457171874903</v>
      </c>
      <c r="T230">
        <f t="shared" si="82"/>
        <v>0</v>
      </c>
      <c r="U230">
        <f t="shared" si="83"/>
        <v>258361.44898194444</v>
      </c>
      <c r="V230">
        <f t="shared" si="84"/>
        <v>0</v>
      </c>
      <c r="W230">
        <f t="shared" si="85"/>
        <v>0</v>
      </c>
      <c r="X230">
        <f t="shared" si="86"/>
        <v>0</v>
      </c>
      <c r="Y230">
        <f t="shared" si="87"/>
        <v>0</v>
      </c>
      <c r="Z230">
        <f t="shared" si="88"/>
        <v>0</v>
      </c>
      <c r="AA230">
        <f t="shared" si="88"/>
        <v>0</v>
      </c>
      <c r="AB230">
        <f t="shared" si="88"/>
        <v>0</v>
      </c>
      <c r="AC230">
        <f t="shared" si="89"/>
        <v>0</v>
      </c>
      <c r="AD230">
        <f t="shared" si="90"/>
        <v>0</v>
      </c>
      <c r="AE230">
        <f t="shared" si="91"/>
        <v>176789.49887393031</v>
      </c>
    </row>
    <row r="231" spans="2:31" x14ac:dyDescent="0.3">
      <c r="B231" s="3" t="s">
        <v>45</v>
      </c>
      <c r="C231" s="3">
        <v>223</v>
      </c>
      <c r="D231" s="3">
        <v>223</v>
      </c>
      <c r="E231" s="10">
        <v>53.5</v>
      </c>
      <c r="F231" s="9">
        <f t="shared" si="75"/>
        <v>14.861111111111112</v>
      </c>
      <c r="G231" s="17">
        <f t="shared" si="92"/>
        <v>9.7222222222221627E-2</v>
      </c>
      <c r="H231" s="17">
        <f t="shared" si="93"/>
        <v>0.34999999999999787</v>
      </c>
      <c r="I231">
        <f t="shared" si="72"/>
        <v>179.37499999999889</v>
      </c>
      <c r="J231">
        <f t="shared" si="73"/>
        <v>73.875202546296293</v>
      </c>
      <c r="K231">
        <f t="shared" si="74"/>
        <v>235.29284999999999</v>
      </c>
      <c r="L231">
        <f t="shared" si="76"/>
        <v>488.54305254629514</v>
      </c>
      <c r="M231" s="19">
        <f t="shared" si="77"/>
        <v>7260.2925864518866</v>
      </c>
      <c r="N231" s="28">
        <f t="shared" si="78"/>
        <v>7260.2925864518866</v>
      </c>
      <c r="O231">
        <f t="shared" si="79"/>
        <v>0</v>
      </c>
      <c r="P231" s="18">
        <f t="shared" si="94"/>
        <v>823448.80574004014</v>
      </c>
      <c r="Q231" s="18">
        <f t="shared" si="95"/>
        <v>-295116.38308741007</v>
      </c>
      <c r="R231" s="17">
        <f t="shared" si="80"/>
        <v>295116.38308741007</v>
      </c>
      <c r="S231" s="17">
        <f t="shared" si="81"/>
        <v>7260.2925864518866</v>
      </c>
      <c r="T231">
        <f t="shared" si="82"/>
        <v>0</v>
      </c>
      <c r="U231">
        <f t="shared" si="83"/>
        <v>265621.74156839633</v>
      </c>
      <c r="V231">
        <f t="shared" si="84"/>
        <v>0</v>
      </c>
      <c r="W231">
        <f t="shared" si="85"/>
        <v>0</v>
      </c>
      <c r="X231">
        <f t="shared" si="86"/>
        <v>0</v>
      </c>
      <c r="Y231">
        <f t="shared" si="87"/>
        <v>0</v>
      </c>
      <c r="Z231">
        <f t="shared" si="88"/>
        <v>0</v>
      </c>
      <c r="AA231">
        <f t="shared" si="88"/>
        <v>0</v>
      </c>
      <c r="AB231">
        <f t="shared" si="88"/>
        <v>0</v>
      </c>
      <c r="AC231">
        <f t="shared" si="89"/>
        <v>0</v>
      </c>
      <c r="AD231">
        <f t="shared" si="90"/>
        <v>0</v>
      </c>
      <c r="AE231">
        <f t="shared" si="91"/>
        <v>176789.49887393031</v>
      </c>
    </row>
    <row r="232" spans="2:31" x14ac:dyDescent="0.3">
      <c r="B232" s="3" t="s">
        <v>45</v>
      </c>
      <c r="C232" s="3">
        <v>224</v>
      </c>
      <c r="D232" s="3">
        <v>224</v>
      </c>
      <c r="E232" s="10">
        <v>53.8</v>
      </c>
      <c r="F232" s="9">
        <f t="shared" si="75"/>
        <v>14.944444444444445</v>
      </c>
      <c r="G232" s="17">
        <f t="shared" si="92"/>
        <v>9.7222222222222612E-2</v>
      </c>
      <c r="H232" s="17">
        <f t="shared" si="93"/>
        <v>0.35000000000000142</v>
      </c>
      <c r="I232">
        <f t="shared" si="72"/>
        <v>179.37500000000071</v>
      </c>
      <c r="J232">
        <f t="shared" si="73"/>
        <v>74.706032407407406</v>
      </c>
      <c r="K232">
        <f t="shared" si="74"/>
        <v>235.29284999999999</v>
      </c>
      <c r="L232">
        <f t="shared" si="76"/>
        <v>489.37388240740813</v>
      </c>
      <c r="M232" s="19">
        <f t="shared" si="77"/>
        <v>7313.4207981995996</v>
      </c>
      <c r="N232" s="28">
        <f t="shared" si="78"/>
        <v>7313.4207981995996</v>
      </c>
      <c r="O232">
        <f t="shared" si="79"/>
        <v>0</v>
      </c>
      <c r="P232" s="18">
        <f t="shared" si="94"/>
        <v>830762.22653823975</v>
      </c>
      <c r="Q232" s="18">
        <f t="shared" si="95"/>
        <v>-295116.38308741007</v>
      </c>
      <c r="R232" s="17">
        <f t="shared" si="80"/>
        <v>295116.38308741007</v>
      </c>
      <c r="S232" s="17">
        <f t="shared" si="81"/>
        <v>7313.4207981995996</v>
      </c>
      <c r="T232">
        <f t="shared" si="82"/>
        <v>0</v>
      </c>
      <c r="U232">
        <f t="shared" si="83"/>
        <v>272935.16236659593</v>
      </c>
      <c r="V232">
        <f t="shared" si="84"/>
        <v>0</v>
      </c>
      <c r="W232">
        <f t="shared" si="85"/>
        <v>0</v>
      </c>
      <c r="X232">
        <f t="shared" si="86"/>
        <v>0</v>
      </c>
      <c r="Y232">
        <f t="shared" si="87"/>
        <v>0</v>
      </c>
      <c r="Z232">
        <f t="shared" si="88"/>
        <v>0</v>
      </c>
      <c r="AA232">
        <f t="shared" si="88"/>
        <v>0</v>
      </c>
      <c r="AB232">
        <f t="shared" si="88"/>
        <v>0</v>
      </c>
      <c r="AC232">
        <f t="shared" si="89"/>
        <v>0</v>
      </c>
      <c r="AD232">
        <f t="shared" si="90"/>
        <v>0</v>
      </c>
      <c r="AE232">
        <f t="shared" si="91"/>
        <v>176789.49887393031</v>
      </c>
    </row>
    <row r="233" spans="2:31" x14ac:dyDescent="0.3">
      <c r="B233" s="3" t="s">
        <v>45</v>
      </c>
      <c r="C233" s="3">
        <v>225</v>
      </c>
      <c r="D233" s="3">
        <v>225</v>
      </c>
      <c r="E233" s="10">
        <v>54.2</v>
      </c>
      <c r="F233" s="9">
        <f t="shared" si="75"/>
        <v>15.055555555555557</v>
      </c>
      <c r="G233" s="17">
        <f t="shared" si="92"/>
        <v>0.1388888888888889</v>
      </c>
      <c r="H233" s="17">
        <f t="shared" si="93"/>
        <v>0.5</v>
      </c>
      <c r="I233">
        <f t="shared" si="72"/>
        <v>256.25</v>
      </c>
      <c r="J233">
        <f t="shared" si="73"/>
        <v>75.821032407407415</v>
      </c>
      <c r="K233">
        <f t="shared" si="74"/>
        <v>235.29284999999999</v>
      </c>
      <c r="L233">
        <f t="shared" si="76"/>
        <v>567.36388240740735</v>
      </c>
      <c r="M233" s="19">
        <f t="shared" si="77"/>
        <v>8541.9784518004108</v>
      </c>
      <c r="N233" s="28">
        <f t="shared" si="78"/>
        <v>8541.9784518004108</v>
      </c>
      <c r="O233">
        <f t="shared" si="79"/>
        <v>0</v>
      </c>
      <c r="P233" s="18">
        <f t="shared" si="94"/>
        <v>839304.20499004016</v>
      </c>
      <c r="Q233" s="18">
        <f t="shared" si="95"/>
        <v>-295116.38308741007</v>
      </c>
      <c r="R233" s="17">
        <f t="shared" si="80"/>
        <v>295116.38308741007</v>
      </c>
      <c r="S233" s="17">
        <f t="shared" si="81"/>
        <v>8541.9784518004108</v>
      </c>
      <c r="T233">
        <f t="shared" si="82"/>
        <v>0</v>
      </c>
      <c r="U233">
        <f t="shared" si="83"/>
        <v>281477.14081839635</v>
      </c>
      <c r="V233">
        <f t="shared" si="84"/>
        <v>0</v>
      </c>
      <c r="W233">
        <f t="shared" si="85"/>
        <v>0</v>
      </c>
      <c r="X233">
        <f t="shared" si="86"/>
        <v>0</v>
      </c>
      <c r="Y233">
        <f t="shared" si="87"/>
        <v>0</v>
      </c>
      <c r="Z233">
        <f t="shared" si="88"/>
        <v>0</v>
      </c>
      <c r="AA233">
        <f t="shared" si="88"/>
        <v>0</v>
      </c>
      <c r="AB233">
        <f t="shared" si="88"/>
        <v>0</v>
      </c>
      <c r="AC233">
        <f t="shared" si="89"/>
        <v>0</v>
      </c>
      <c r="AD233">
        <f t="shared" si="90"/>
        <v>0</v>
      </c>
      <c r="AE233">
        <f t="shared" si="91"/>
        <v>176789.49887393031</v>
      </c>
    </row>
    <row r="234" spans="2:31" x14ac:dyDescent="0.3">
      <c r="B234" s="3" t="s">
        <v>45</v>
      </c>
      <c r="C234" s="3">
        <v>226</v>
      </c>
      <c r="D234" s="3">
        <v>226</v>
      </c>
      <c r="E234" s="10">
        <v>54.8</v>
      </c>
      <c r="F234" s="9">
        <f t="shared" si="75"/>
        <v>15.222222222222221</v>
      </c>
      <c r="G234" s="17">
        <f t="shared" si="92"/>
        <v>0.15277777777777699</v>
      </c>
      <c r="H234" s="17">
        <f t="shared" si="93"/>
        <v>0.54999999999999716</v>
      </c>
      <c r="I234">
        <f t="shared" si="72"/>
        <v>281.87499999999852</v>
      </c>
      <c r="J234">
        <f t="shared" si="73"/>
        <v>77.509018518518502</v>
      </c>
      <c r="K234">
        <f t="shared" si="74"/>
        <v>235.29284999999999</v>
      </c>
      <c r="L234">
        <f t="shared" si="76"/>
        <v>594.67686851851704</v>
      </c>
      <c r="M234" s="19">
        <f t="shared" si="77"/>
        <v>9052.3034430040916</v>
      </c>
      <c r="N234" s="28">
        <f t="shared" si="78"/>
        <v>9052.3034430040916</v>
      </c>
      <c r="O234">
        <f t="shared" si="79"/>
        <v>0</v>
      </c>
      <c r="P234" s="18">
        <f t="shared" si="94"/>
        <v>848356.50843304431</v>
      </c>
      <c r="Q234" s="18">
        <f t="shared" si="95"/>
        <v>-295116.38308741007</v>
      </c>
      <c r="R234" s="17">
        <f t="shared" si="80"/>
        <v>295116.38308741007</v>
      </c>
      <c r="S234" s="17">
        <f t="shared" si="81"/>
        <v>9052.3034430040916</v>
      </c>
      <c r="T234">
        <f t="shared" si="82"/>
        <v>0</v>
      </c>
      <c r="U234">
        <f t="shared" si="83"/>
        <v>290529.44426140044</v>
      </c>
      <c r="V234">
        <f t="shared" si="84"/>
        <v>0</v>
      </c>
      <c r="W234">
        <f t="shared" si="85"/>
        <v>0</v>
      </c>
      <c r="X234">
        <f t="shared" si="86"/>
        <v>0</v>
      </c>
      <c r="Y234">
        <f t="shared" si="87"/>
        <v>0</v>
      </c>
      <c r="Z234">
        <f t="shared" si="88"/>
        <v>0</v>
      </c>
      <c r="AA234">
        <f t="shared" si="88"/>
        <v>0</v>
      </c>
      <c r="AB234">
        <f t="shared" si="88"/>
        <v>0</v>
      </c>
      <c r="AC234">
        <f t="shared" si="89"/>
        <v>0</v>
      </c>
      <c r="AD234">
        <f t="shared" si="90"/>
        <v>0</v>
      </c>
      <c r="AE234">
        <f t="shared" si="91"/>
        <v>176789.49887393031</v>
      </c>
    </row>
    <row r="235" spans="2:31" x14ac:dyDescent="0.3">
      <c r="B235" s="3" t="s">
        <v>45</v>
      </c>
      <c r="C235" s="3">
        <v>227</v>
      </c>
      <c r="D235" s="3">
        <v>227</v>
      </c>
      <c r="E235" s="10">
        <v>55.3</v>
      </c>
      <c r="F235" s="9">
        <f t="shared" si="75"/>
        <v>15.361111111111111</v>
      </c>
      <c r="G235" s="17">
        <f t="shared" si="92"/>
        <v>0.1388888888888889</v>
      </c>
      <c r="H235" s="17">
        <f t="shared" si="93"/>
        <v>0.5</v>
      </c>
      <c r="I235">
        <f t="shared" si="72"/>
        <v>256.25</v>
      </c>
      <c r="J235">
        <f t="shared" si="73"/>
        <v>78.929869212962942</v>
      </c>
      <c r="K235">
        <f t="shared" si="74"/>
        <v>235.29284999999999</v>
      </c>
      <c r="L235">
        <f t="shared" si="76"/>
        <v>570.47271921296294</v>
      </c>
      <c r="M235" s="19">
        <f t="shared" si="77"/>
        <v>8763.0948256880147</v>
      </c>
      <c r="N235" s="28">
        <f t="shared" si="78"/>
        <v>8763.0948256880147</v>
      </c>
      <c r="O235">
        <f t="shared" si="79"/>
        <v>0</v>
      </c>
      <c r="P235" s="18">
        <f t="shared" si="94"/>
        <v>857119.60325873236</v>
      </c>
      <c r="Q235" s="18">
        <f t="shared" si="95"/>
        <v>-295116.38308741007</v>
      </c>
      <c r="R235" s="17">
        <f t="shared" si="80"/>
        <v>295116.38308741007</v>
      </c>
      <c r="S235" s="17">
        <f t="shared" si="81"/>
        <v>8763.0948256880147</v>
      </c>
      <c r="T235">
        <f t="shared" si="82"/>
        <v>0</v>
      </c>
      <c r="U235">
        <f t="shared" si="83"/>
        <v>299292.53908708843</v>
      </c>
      <c r="V235">
        <f t="shared" si="84"/>
        <v>0</v>
      </c>
      <c r="W235">
        <f t="shared" si="85"/>
        <v>0</v>
      </c>
      <c r="X235">
        <f t="shared" si="86"/>
        <v>0</v>
      </c>
      <c r="Y235">
        <f t="shared" si="87"/>
        <v>0</v>
      </c>
      <c r="Z235">
        <f t="shared" si="88"/>
        <v>0</v>
      </c>
      <c r="AA235">
        <f t="shared" si="88"/>
        <v>0</v>
      </c>
      <c r="AB235">
        <f t="shared" si="88"/>
        <v>0</v>
      </c>
      <c r="AC235">
        <f t="shared" si="89"/>
        <v>0</v>
      </c>
      <c r="AD235">
        <f t="shared" si="90"/>
        <v>0</v>
      </c>
      <c r="AE235">
        <f t="shared" si="91"/>
        <v>176789.49887393031</v>
      </c>
    </row>
    <row r="236" spans="2:31" x14ac:dyDescent="0.3">
      <c r="B236" s="3" t="s">
        <v>45</v>
      </c>
      <c r="C236" s="3">
        <v>228</v>
      </c>
      <c r="D236" s="3">
        <v>228</v>
      </c>
      <c r="E236" s="10">
        <v>55.8</v>
      </c>
      <c r="F236" s="9">
        <f t="shared" si="75"/>
        <v>15.5</v>
      </c>
      <c r="G236" s="17">
        <f t="shared" si="92"/>
        <v>0.12500000000000078</v>
      </c>
      <c r="H236" s="17">
        <f t="shared" si="93"/>
        <v>0.45000000000000284</v>
      </c>
      <c r="I236">
        <f t="shared" si="72"/>
        <v>230.62500000000142</v>
      </c>
      <c r="J236">
        <f t="shared" si="73"/>
        <v>80.363624999999985</v>
      </c>
      <c r="K236">
        <f t="shared" si="74"/>
        <v>235.29284999999999</v>
      </c>
      <c r="L236">
        <f t="shared" si="76"/>
        <v>546.28147500000136</v>
      </c>
      <c r="M236" s="19">
        <f t="shared" si="77"/>
        <v>8467.3628625000219</v>
      </c>
      <c r="N236" s="28">
        <f t="shared" si="78"/>
        <v>8467.3628625000219</v>
      </c>
      <c r="O236">
        <f t="shared" si="79"/>
        <v>0</v>
      </c>
      <c r="P236" s="18">
        <f t="shared" si="94"/>
        <v>865586.96612123237</v>
      </c>
      <c r="Q236" s="18">
        <f t="shared" si="95"/>
        <v>-295116.38308741007</v>
      </c>
      <c r="R236" s="17">
        <f t="shared" si="80"/>
        <v>295116.38308741007</v>
      </c>
      <c r="S236" s="17">
        <f t="shared" si="81"/>
        <v>8467.3628625000219</v>
      </c>
      <c r="T236">
        <f t="shared" si="82"/>
        <v>0</v>
      </c>
      <c r="U236">
        <f t="shared" si="83"/>
        <v>307759.90194958844</v>
      </c>
      <c r="V236">
        <f t="shared" si="84"/>
        <v>0</v>
      </c>
      <c r="W236">
        <f t="shared" si="85"/>
        <v>0</v>
      </c>
      <c r="X236">
        <f t="shared" si="86"/>
        <v>0</v>
      </c>
      <c r="Y236">
        <f t="shared" si="87"/>
        <v>0</v>
      </c>
      <c r="Z236">
        <f t="shared" si="88"/>
        <v>0</v>
      </c>
      <c r="AA236">
        <f t="shared" si="88"/>
        <v>0</v>
      </c>
      <c r="AB236">
        <f t="shared" si="88"/>
        <v>0</v>
      </c>
      <c r="AC236">
        <f t="shared" si="89"/>
        <v>0</v>
      </c>
      <c r="AD236">
        <f t="shared" si="90"/>
        <v>0</v>
      </c>
      <c r="AE236">
        <f t="shared" si="91"/>
        <v>176789.49887393031</v>
      </c>
    </row>
    <row r="237" spans="2:31" x14ac:dyDescent="0.3">
      <c r="B237" s="3" t="s">
        <v>45</v>
      </c>
      <c r="C237" s="3">
        <v>229</v>
      </c>
      <c r="D237" s="3">
        <v>229</v>
      </c>
      <c r="E237" s="10">
        <v>56.2</v>
      </c>
      <c r="F237" s="9">
        <f t="shared" si="75"/>
        <v>15.611111111111112</v>
      </c>
      <c r="G237" s="17">
        <f t="shared" si="92"/>
        <v>9.7222222222222612E-2</v>
      </c>
      <c r="H237" s="17">
        <f t="shared" si="93"/>
        <v>0.35000000000000142</v>
      </c>
      <c r="I237">
        <f t="shared" si="72"/>
        <v>179.37500000000071</v>
      </c>
      <c r="J237">
        <f t="shared" si="73"/>
        <v>81.519921296296303</v>
      </c>
      <c r="K237">
        <f t="shared" si="74"/>
        <v>235.29284999999999</v>
      </c>
      <c r="L237">
        <f t="shared" si="76"/>
        <v>496.187771296297</v>
      </c>
      <c r="M237" s="19">
        <f t="shared" si="77"/>
        <v>7746.0424296810816</v>
      </c>
      <c r="N237" s="28">
        <f t="shared" si="78"/>
        <v>7746.0424296810816</v>
      </c>
      <c r="O237">
        <f t="shared" si="79"/>
        <v>0</v>
      </c>
      <c r="P237" s="18">
        <f t="shared" si="94"/>
        <v>873333.00855091342</v>
      </c>
      <c r="Q237" s="18">
        <f t="shared" si="95"/>
        <v>-295116.38308741007</v>
      </c>
      <c r="R237" s="17">
        <f t="shared" si="80"/>
        <v>295116.38308741007</v>
      </c>
      <c r="S237" s="17">
        <f t="shared" si="81"/>
        <v>7746.0424296810816</v>
      </c>
      <c r="T237">
        <f t="shared" si="82"/>
        <v>0</v>
      </c>
      <c r="U237">
        <f t="shared" si="83"/>
        <v>315505.94437926949</v>
      </c>
      <c r="V237">
        <f t="shared" si="84"/>
        <v>0</v>
      </c>
      <c r="W237">
        <f t="shared" si="85"/>
        <v>0</v>
      </c>
      <c r="X237">
        <f t="shared" si="86"/>
        <v>0</v>
      </c>
      <c r="Y237">
        <f t="shared" si="87"/>
        <v>0</v>
      </c>
      <c r="Z237">
        <f t="shared" si="88"/>
        <v>0</v>
      </c>
      <c r="AA237">
        <f t="shared" si="88"/>
        <v>0</v>
      </c>
      <c r="AB237">
        <f t="shared" si="88"/>
        <v>0</v>
      </c>
      <c r="AC237">
        <f t="shared" si="89"/>
        <v>0</v>
      </c>
      <c r="AD237">
        <f t="shared" si="90"/>
        <v>0</v>
      </c>
      <c r="AE237">
        <f t="shared" si="91"/>
        <v>176789.49887393031</v>
      </c>
    </row>
    <row r="238" spans="2:31" x14ac:dyDescent="0.3">
      <c r="B238" s="3" t="s">
        <v>45</v>
      </c>
      <c r="C238" s="3">
        <v>230</v>
      </c>
      <c r="D238" s="3">
        <v>230</v>
      </c>
      <c r="E238" s="10">
        <v>56.5</v>
      </c>
      <c r="F238" s="9">
        <f t="shared" si="75"/>
        <v>15.694444444444445</v>
      </c>
      <c r="G238" s="17">
        <f t="shared" si="92"/>
        <v>4.1666666666666269E-2</v>
      </c>
      <c r="H238" s="17">
        <f t="shared" si="93"/>
        <v>0.14999999999999858</v>
      </c>
      <c r="I238">
        <f t="shared" si="72"/>
        <v>76.874999999999261</v>
      </c>
      <c r="J238">
        <f t="shared" si="73"/>
        <v>82.392563657407393</v>
      </c>
      <c r="K238">
        <f t="shared" si="74"/>
        <v>235.29284999999999</v>
      </c>
      <c r="L238">
        <f t="shared" si="76"/>
        <v>394.56041365740663</v>
      </c>
      <c r="M238" s="19">
        <f t="shared" si="77"/>
        <v>6192.4064921231875</v>
      </c>
      <c r="N238" s="28">
        <f t="shared" si="78"/>
        <v>6192.4064921231875</v>
      </c>
      <c r="O238">
        <f t="shared" si="79"/>
        <v>0</v>
      </c>
      <c r="P238" s="18">
        <f t="shared" si="94"/>
        <v>879525.41504303657</v>
      </c>
      <c r="Q238" s="18">
        <f t="shared" si="95"/>
        <v>-295116.38308741007</v>
      </c>
      <c r="R238" s="17">
        <f t="shared" si="80"/>
        <v>295116.38308741007</v>
      </c>
      <c r="S238" s="17">
        <f t="shared" si="81"/>
        <v>6192.4064921231875</v>
      </c>
      <c r="T238">
        <f t="shared" si="82"/>
        <v>0</v>
      </c>
      <c r="U238">
        <f t="shared" si="83"/>
        <v>321698.3508713927</v>
      </c>
      <c r="V238">
        <f t="shared" si="84"/>
        <v>0</v>
      </c>
      <c r="W238">
        <f t="shared" si="85"/>
        <v>0</v>
      </c>
      <c r="X238">
        <f t="shared" si="86"/>
        <v>0</v>
      </c>
      <c r="Y238">
        <f t="shared" si="87"/>
        <v>0</v>
      </c>
      <c r="Z238">
        <f t="shared" si="88"/>
        <v>0</v>
      </c>
      <c r="AA238">
        <f t="shared" si="88"/>
        <v>0</v>
      </c>
      <c r="AB238">
        <f t="shared" si="88"/>
        <v>0</v>
      </c>
      <c r="AC238">
        <f t="shared" si="89"/>
        <v>0</v>
      </c>
      <c r="AD238">
        <f t="shared" si="90"/>
        <v>0</v>
      </c>
      <c r="AE238">
        <f t="shared" si="91"/>
        <v>176789.49887393031</v>
      </c>
    </row>
    <row r="239" spans="2:31" x14ac:dyDescent="0.3">
      <c r="B239" s="3" t="s">
        <v>45</v>
      </c>
      <c r="C239" s="3">
        <v>231</v>
      </c>
      <c r="D239" s="3">
        <v>231</v>
      </c>
      <c r="E239" s="10">
        <v>56.5</v>
      </c>
      <c r="F239" s="9">
        <f t="shared" si="75"/>
        <v>15.694444444444445</v>
      </c>
      <c r="G239" s="17">
        <f t="shared" si="92"/>
        <v>-4.1666666666666269E-2</v>
      </c>
      <c r="H239" s="17">
        <f t="shared" si="93"/>
        <v>-0.14999999999999858</v>
      </c>
      <c r="I239">
        <f t="shared" si="72"/>
        <v>-76.874999999999261</v>
      </c>
      <c r="J239">
        <f t="shared" si="73"/>
        <v>82.392563657407393</v>
      </c>
      <c r="K239">
        <f t="shared" si="74"/>
        <v>235.29284999999999</v>
      </c>
      <c r="L239">
        <f t="shared" si="76"/>
        <v>240.81041365740811</v>
      </c>
      <c r="M239" s="19">
        <f t="shared" si="77"/>
        <v>3779.3856587898772</v>
      </c>
      <c r="N239" s="28">
        <f t="shared" si="78"/>
        <v>3779.3856587898772</v>
      </c>
      <c r="O239">
        <f t="shared" si="79"/>
        <v>0</v>
      </c>
      <c r="P239" s="18">
        <f t="shared" si="94"/>
        <v>883304.80070182646</v>
      </c>
      <c r="Q239" s="18">
        <f t="shared" si="95"/>
        <v>-295116.38308741007</v>
      </c>
      <c r="R239" s="17">
        <f t="shared" si="80"/>
        <v>295116.38308741007</v>
      </c>
      <c r="S239" s="17">
        <f t="shared" si="81"/>
        <v>3779.3856587898772</v>
      </c>
      <c r="T239">
        <f t="shared" si="82"/>
        <v>0</v>
      </c>
      <c r="U239">
        <f t="shared" si="83"/>
        <v>325477.73653018259</v>
      </c>
      <c r="V239">
        <f t="shared" si="84"/>
        <v>0</v>
      </c>
      <c r="W239">
        <f t="shared" si="85"/>
        <v>0</v>
      </c>
      <c r="X239">
        <f t="shared" si="86"/>
        <v>0</v>
      </c>
      <c r="Y239">
        <f t="shared" si="87"/>
        <v>0</v>
      </c>
      <c r="Z239">
        <f t="shared" si="88"/>
        <v>0</v>
      </c>
      <c r="AA239">
        <f t="shared" si="88"/>
        <v>0</v>
      </c>
      <c r="AB239">
        <f t="shared" si="88"/>
        <v>0</v>
      </c>
      <c r="AC239">
        <f t="shared" si="89"/>
        <v>0</v>
      </c>
      <c r="AD239">
        <f t="shared" si="90"/>
        <v>0</v>
      </c>
      <c r="AE239">
        <f t="shared" si="91"/>
        <v>176789.49887393031</v>
      </c>
    </row>
    <row r="240" spans="2:31" x14ac:dyDescent="0.3">
      <c r="B240" s="3" t="s">
        <v>45</v>
      </c>
      <c r="C240" s="3">
        <v>232</v>
      </c>
      <c r="D240" s="3">
        <v>232</v>
      </c>
      <c r="E240" s="10">
        <v>56.2</v>
      </c>
      <c r="F240" s="9">
        <f t="shared" si="75"/>
        <v>15.611111111111112</v>
      </c>
      <c r="G240" s="17">
        <f t="shared" si="92"/>
        <v>-0.2222222222222224</v>
      </c>
      <c r="H240" s="17">
        <f t="shared" si="93"/>
        <v>-0.80000000000000071</v>
      </c>
      <c r="I240">
        <f t="shared" si="72"/>
        <v>-410.00000000000034</v>
      </c>
      <c r="J240">
        <f t="shared" si="73"/>
        <v>81.519921296296303</v>
      </c>
      <c r="K240">
        <f t="shared" si="74"/>
        <v>235.29284999999999</v>
      </c>
      <c r="L240">
        <f t="shared" si="76"/>
        <v>-93.187228703704079</v>
      </c>
      <c r="M240" s="19">
        <f t="shared" si="77"/>
        <v>-1454.756181430047</v>
      </c>
      <c r="N240" s="28">
        <f t="shared" si="78"/>
        <v>0</v>
      </c>
      <c r="O240">
        <f t="shared" si="79"/>
        <v>-1454.756181430047</v>
      </c>
      <c r="P240" s="18">
        <f t="shared" si="94"/>
        <v>883304.80070182646</v>
      </c>
      <c r="Q240" s="18">
        <f t="shared" si="95"/>
        <v>-296571.13926884014</v>
      </c>
      <c r="R240" s="17">
        <f t="shared" si="80"/>
        <v>296571.13926884014</v>
      </c>
      <c r="S240" s="17">
        <f t="shared" si="81"/>
        <v>0</v>
      </c>
      <c r="T240">
        <f t="shared" si="82"/>
        <v>1454.756181430047</v>
      </c>
      <c r="U240">
        <f t="shared" si="83"/>
        <v>0</v>
      </c>
      <c r="V240">
        <f t="shared" si="84"/>
        <v>1454.756181430047</v>
      </c>
      <c r="W240">
        <f t="shared" si="85"/>
        <v>1454.756181430047</v>
      </c>
      <c r="X240">
        <f t="shared" si="86"/>
        <v>1425.6610578014461</v>
      </c>
      <c r="Y240">
        <f t="shared" si="87"/>
        <v>1318.7364784663378</v>
      </c>
      <c r="Z240">
        <f t="shared" si="88"/>
        <v>1186.862830619704</v>
      </c>
      <c r="AA240">
        <f t="shared" si="88"/>
        <v>1068.1765475577336</v>
      </c>
      <c r="AB240">
        <f t="shared" si="88"/>
        <v>961.35889280196022</v>
      </c>
      <c r="AC240">
        <f t="shared" si="89"/>
        <v>889.2569758418133</v>
      </c>
      <c r="AD240">
        <f t="shared" si="90"/>
        <v>871.47183632497706</v>
      </c>
      <c r="AE240">
        <f t="shared" si="91"/>
        <v>177660.97071025529</v>
      </c>
    </row>
    <row r="241" spans="2:31" x14ac:dyDescent="0.3">
      <c r="B241" s="3" t="s">
        <v>45</v>
      </c>
      <c r="C241" s="3">
        <v>233</v>
      </c>
      <c r="D241" s="3">
        <v>233</v>
      </c>
      <c r="E241" s="10">
        <v>54.9</v>
      </c>
      <c r="F241" s="9">
        <f t="shared" si="75"/>
        <v>15.25</v>
      </c>
      <c r="G241" s="17">
        <f t="shared" si="92"/>
        <v>-0.45833333333333393</v>
      </c>
      <c r="H241" s="17">
        <f t="shared" si="93"/>
        <v>-1.6500000000000021</v>
      </c>
      <c r="I241">
        <f t="shared" si="72"/>
        <v>-845.62500000000114</v>
      </c>
      <c r="J241">
        <f t="shared" si="73"/>
        <v>77.792156249999991</v>
      </c>
      <c r="K241">
        <f t="shared" si="74"/>
        <v>235.29284999999999</v>
      </c>
      <c r="L241">
        <f t="shared" si="76"/>
        <v>-532.53999375000126</v>
      </c>
      <c r="M241" s="19">
        <f t="shared" si="77"/>
        <v>-8121.2349046875188</v>
      </c>
      <c r="N241" s="28">
        <f t="shared" si="78"/>
        <v>0</v>
      </c>
      <c r="O241">
        <f t="shared" si="79"/>
        <v>-8121.2349046875188</v>
      </c>
      <c r="P241" s="18">
        <f t="shared" si="94"/>
        <v>883304.80070182646</v>
      </c>
      <c r="Q241" s="18">
        <f t="shared" si="95"/>
        <v>-304692.37417352764</v>
      </c>
      <c r="R241" s="17">
        <f t="shared" si="80"/>
        <v>304692.37417352764</v>
      </c>
      <c r="S241" s="17">
        <f t="shared" si="81"/>
        <v>0</v>
      </c>
      <c r="T241">
        <f t="shared" si="82"/>
        <v>8121.2349046875188</v>
      </c>
      <c r="U241">
        <f t="shared" si="83"/>
        <v>0</v>
      </c>
      <c r="V241">
        <f t="shared" si="84"/>
        <v>9575.9910861175667</v>
      </c>
      <c r="W241">
        <f t="shared" si="85"/>
        <v>8121.2349046875188</v>
      </c>
      <c r="X241">
        <f t="shared" si="86"/>
        <v>7958.8102065937683</v>
      </c>
      <c r="Y241">
        <f t="shared" si="87"/>
        <v>7361.8994410992364</v>
      </c>
      <c r="Z241">
        <f t="shared" si="88"/>
        <v>6625.7094969893133</v>
      </c>
      <c r="AA241">
        <f t="shared" si="88"/>
        <v>5963.1385472903821</v>
      </c>
      <c r="AB241">
        <f t="shared" si="88"/>
        <v>5366.8246925613439</v>
      </c>
      <c r="AC241">
        <f t="shared" si="89"/>
        <v>4964.3128406192436</v>
      </c>
      <c r="AD241">
        <f t="shared" si="90"/>
        <v>4865.026583806859</v>
      </c>
      <c r="AE241">
        <f t="shared" si="91"/>
        <v>182525.99729406217</v>
      </c>
    </row>
    <row r="242" spans="2:31" x14ac:dyDescent="0.3">
      <c r="B242" s="3" t="s">
        <v>45</v>
      </c>
      <c r="C242" s="3">
        <v>234</v>
      </c>
      <c r="D242" s="3">
        <v>234</v>
      </c>
      <c r="E242" s="10">
        <v>52.9</v>
      </c>
      <c r="F242" s="9">
        <f t="shared" si="75"/>
        <v>14.694444444444445</v>
      </c>
      <c r="G242" s="17">
        <f t="shared" si="92"/>
        <v>-0.54166666666666641</v>
      </c>
      <c r="H242" s="17">
        <f t="shared" si="93"/>
        <v>-1.9499999999999993</v>
      </c>
      <c r="I242">
        <f t="shared" si="72"/>
        <v>-999.37499999999955</v>
      </c>
      <c r="J242">
        <f t="shared" si="73"/>
        <v>72.227480324074065</v>
      </c>
      <c r="K242">
        <f t="shared" si="74"/>
        <v>235.29284999999999</v>
      </c>
      <c r="L242">
        <f t="shared" si="76"/>
        <v>-691.85466967592538</v>
      </c>
      <c r="M242" s="19">
        <f t="shared" si="77"/>
        <v>-10166.420007182349</v>
      </c>
      <c r="N242" s="28">
        <f t="shared" si="78"/>
        <v>0</v>
      </c>
      <c r="O242">
        <f t="shared" si="79"/>
        <v>-10166.420007182349</v>
      </c>
      <c r="P242" s="18">
        <f t="shared" si="94"/>
        <v>883304.80070182646</v>
      </c>
      <c r="Q242" s="18">
        <f t="shared" si="95"/>
        <v>-314858.79418070999</v>
      </c>
      <c r="R242" s="17">
        <f t="shared" si="80"/>
        <v>314858.79418070999</v>
      </c>
      <c r="S242" s="17">
        <f t="shared" si="81"/>
        <v>0</v>
      </c>
      <c r="T242">
        <f t="shared" si="82"/>
        <v>10166.420007182349</v>
      </c>
      <c r="U242">
        <f t="shared" si="83"/>
        <v>0</v>
      </c>
      <c r="V242">
        <f t="shared" si="84"/>
        <v>19742.411093299917</v>
      </c>
      <c r="W242">
        <f t="shared" si="85"/>
        <v>10166.420007182349</v>
      </c>
      <c r="X242">
        <f t="shared" si="86"/>
        <v>9963.0916070387011</v>
      </c>
      <c r="Y242">
        <f t="shared" si="87"/>
        <v>9215.8597365107998</v>
      </c>
      <c r="Z242">
        <f t="shared" si="88"/>
        <v>8294.2737628597206</v>
      </c>
      <c r="AA242">
        <f t="shared" si="88"/>
        <v>7464.8463865737485</v>
      </c>
      <c r="AB242">
        <f t="shared" si="88"/>
        <v>6718.361747916374</v>
      </c>
      <c r="AC242">
        <f t="shared" si="89"/>
        <v>6214.4846168226459</v>
      </c>
      <c r="AD242">
        <f t="shared" si="90"/>
        <v>6090.1949244861926</v>
      </c>
      <c r="AE242">
        <f t="shared" si="91"/>
        <v>188616.19221854836</v>
      </c>
    </row>
    <row r="243" spans="2:31" x14ac:dyDescent="0.3">
      <c r="B243" s="3" t="s">
        <v>45</v>
      </c>
      <c r="C243" s="3">
        <v>235</v>
      </c>
      <c r="D243" s="3">
        <v>235</v>
      </c>
      <c r="E243" s="10">
        <v>51</v>
      </c>
      <c r="F243" s="9">
        <f t="shared" si="75"/>
        <v>14.166666666666668</v>
      </c>
      <c r="G243" s="17">
        <f t="shared" si="92"/>
        <v>-0.43055555555555575</v>
      </c>
      <c r="H243" s="17">
        <f t="shared" si="93"/>
        <v>-1.5500000000000007</v>
      </c>
      <c r="I243">
        <f t="shared" si="72"/>
        <v>-794.37500000000034</v>
      </c>
      <c r="J243">
        <f t="shared" si="73"/>
        <v>67.132291666666674</v>
      </c>
      <c r="K243">
        <f t="shared" si="74"/>
        <v>235.29284999999999</v>
      </c>
      <c r="L243">
        <f t="shared" si="76"/>
        <v>-491.94985833333368</v>
      </c>
      <c r="M243" s="19">
        <f t="shared" si="77"/>
        <v>-6969.289659722228</v>
      </c>
      <c r="N243" s="28">
        <f t="shared" si="78"/>
        <v>0</v>
      </c>
      <c r="O243">
        <f t="shared" si="79"/>
        <v>-6969.289659722228</v>
      </c>
      <c r="P243" s="18">
        <f t="shared" si="94"/>
        <v>883304.80070182646</v>
      </c>
      <c r="Q243" s="18">
        <f t="shared" si="95"/>
        <v>-321828.08384043223</v>
      </c>
      <c r="R243" s="17">
        <f t="shared" si="80"/>
        <v>321828.08384043223</v>
      </c>
      <c r="S243" s="17">
        <f t="shared" si="81"/>
        <v>0</v>
      </c>
      <c r="T243">
        <f t="shared" si="82"/>
        <v>6969.289659722228</v>
      </c>
      <c r="U243">
        <f t="shared" si="83"/>
        <v>0</v>
      </c>
      <c r="V243">
        <f t="shared" si="84"/>
        <v>26711.700753022145</v>
      </c>
      <c r="W243">
        <f t="shared" si="85"/>
        <v>6969.289659722228</v>
      </c>
      <c r="X243">
        <f t="shared" si="86"/>
        <v>6829.9038665277831</v>
      </c>
      <c r="Y243">
        <f t="shared" si="87"/>
        <v>6317.6610765381993</v>
      </c>
      <c r="Z243">
        <f t="shared" si="88"/>
        <v>5685.8949688843795</v>
      </c>
      <c r="AA243">
        <f t="shared" si="88"/>
        <v>5117.3054719959418</v>
      </c>
      <c r="AB243">
        <f t="shared" si="88"/>
        <v>4605.5749247963477</v>
      </c>
      <c r="AC243">
        <f t="shared" si="89"/>
        <v>4260.1568054366217</v>
      </c>
      <c r="AD243">
        <f t="shared" si="90"/>
        <v>4174.9536693278887</v>
      </c>
      <c r="AE243">
        <f t="shared" si="91"/>
        <v>192791.14588787625</v>
      </c>
    </row>
    <row r="244" spans="2:31" x14ac:dyDescent="0.3">
      <c r="B244" s="3" t="s">
        <v>45</v>
      </c>
      <c r="C244" s="3">
        <v>236</v>
      </c>
      <c r="D244" s="3">
        <v>236</v>
      </c>
      <c r="E244" s="10">
        <v>49.8</v>
      </c>
      <c r="F244" s="9">
        <f t="shared" si="75"/>
        <v>13.833333333333334</v>
      </c>
      <c r="G244" s="17">
        <f t="shared" si="92"/>
        <v>-0.24999999999999961</v>
      </c>
      <c r="H244" s="17">
        <f t="shared" si="93"/>
        <v>-0.89999999999999858</v>
      </c>
      <c r="I244">
        <f t="shared" si="72"/>
        <v>-461.24999999999926</v>
      </c>
      <c r="J244">
        <f t="shared" si="73"/>
        <v>64.01029166666666</v>
      </c>
      <c r="K244">
        <f t="shared" si="74"/>
        <v>235.29284999999999</v>
      </c>
      <c r="L244">
        <f t="shared" si="76"/>
        <v>-161.94685833333261</v>
      </c>
      <c r="M244" s="19">
        <f t="shared" si="77"/>
        <v>-2240.2648736111014</v>
      </c>
      <c r="N244" s="28">
        <f t="shared" si="78"/>
        <v>0</v>
      </c>
      <c r="O244">
        <f t="shared" si="79"/>
        <v>-2240.2648736111014</v>
      </c>
      <c r="P244" s="18">
        <f t="shared" si="94"/>
        <v>883304.80070182646</v>
      </c>
      <c r="Q244" s="18">
        <f t="shared" si="95"/>
        <v>-324068.34871404333</v>
      </c>
      <c r="R244" s="17">
        <f t="shared" si="80"/>
        <v>324068.34871404333</v>
      </c>
      <c r="S244" s="17">
        <f t="shared" si="81"/>
        <v>0</v>
      </c>
      <c r="T244">
        <f t="shared" si="82"/>
        <v>2240.2648736111014</v>
      </c>
      <c r="U244">
        <f t="shared" si="83"/>
        <v>0</v>
      </c>
      <c r="V244">
        <f t="shared" si="84"/>
        <v>28951.965626633246</v>
      </c>
      <c r="W244">
        <f t="shared" si="85"/>
        <v>2240.2648736111014</v>
      </c>
      <c r="X244">
        <f t="shared" si="86"/>
        <v>2195.4595761388791</v>
      </c>
      <c r="Y244">
        <f t="shared" si="87"/>
        <v>2030.8001079284634</v>
      </c>
      <c r="Z244">
        <f t="shared" si="88"/>
        <v>1827.7200971356172</v>
      </c>
      <c r="AA244">
        <f t="shared" si="88"/>
        <v>1644.9480874220556</v>
      </c>
      <c r="AB244">
        <f t="shared" si="88"/>
        <v>1480.45327867985</v>
      </c>
      <c r="AC244">
        <f t="shared" si="89"/>
        <v>1369.4192827788613</v>
      </c>
      <c r="AD244">
        <f t="shared" si="90"/>
        <v>1342.0308971232841</v>
      </c>
      <c r="AE244">
        <f t="shared" si="91"/>
        <v>194133.17678499952</v>
      </c>
    </row>
    <row r="245" spans="2:31" x14ac:dyDescent="0.3">
      <c r="B245" s="3" t="s">
        <v>45</v>
      </c>
      <c r="C245" s="3">
        <v>237</v>
      </c>
      <c r="D245" s="3">
        <v>237</v>
      </c>
      <c r="E245" s="10">
        <v>49.2</v>
      </c>
      <c r="F245" s="9">
        <f t="shared" si="75"/>
        <v>13.666666666666668</v>
      </c>
      <c r="G245" s="17">
        <f t="shared" si="92"/>
        <v>-0.19444444444444425</v>
      </c>
      <c r="H245" s="17">
        <f t="shared" si="93"/>
        <v>-0.69999999999999929</v>
      </c>
      <c r="I245">
        <f t="shared" si="72"/>
        <v>-358.74999999999966</v>
      </c>
      <c r="J245">
        <f t="shared" si="73"/>
        <v>62.477166666666669</v>
      </c>
      <c r="K245">
        <f t="shared" si="74"/>
        <v>235.29284999999999</v>
      </c>
      <c r="L245">
        <f t="shared" si="76"/>
        <v>-60.979983333332996</v>
      </c>
      <c r="M245" s="19">
        <f t="shared" si="77"/>
        <v>-833.39310555555096</v>
      </c>
      <c r="N245" s="28">
        <f t="shared" si="78"/>
        <v>0</v>
      </c>
      <c r="O245">
        <f t="shared" si="79"/>
        <v>-833.39310555555096</v>
      </c>
      <c r="P245" s="18">
        <f t="shared" si="94"/>
        <v>883304.80070182646</v>
      </c>
      <c r="Q245" s="18">
        <f t="shared" si="95"/>
        <v>-324901.74181959889</v>
      </c>
      <c r="R245" s="17">
        <f t="shared" si="80"/>
        <v>324901.74181959889</v>
      </c>
      <c r="S245" s="17">
        <f t="shared" si="81"/>
        <v>0</v>
      </c>
      <c r="T245">
        <f t="shared" si="82"/>
        <v>833.39310555555096</v>
      </c>
      <c r="U245">
        <f t="shared" si="83"/>
        <v>0</v>
      </c>
      <c r="V245">
        <f t="shared" si="84"/>
        <v>29785.358732188797</v>
      </c>
      <c r="W245">
        <f t="shared" si="85"/>
        <v>833.39310555555096</v>
      </c>
      <c r="X245">
        <f t="shared" si="86"/>
        <v>816.72524344443991</v>
      </c>
      <c r="Y245">
        <f t="shared" si="87"/>
        <v>755.47085018610699</v>
      </c>
      <c r="Z245">
        <f t="shared" si="88"/>
        <v>679.9237651674963</v>
      </c>
      <c r="AA245">
        <f t="shared" si="88"/>
        <v>611.93138865074673</v>
      </c>
      <c r="AB245">
        <f t="shared" si="88"/>
        <v>550.73824978567211</v>
      </c>
      <c r="AC245">
        <f t="shared" si="89"/>
        <v>509.43288105174673</v>
      </c>
      <c r="AD245">
        <f t="shared" si="90"/>
        <v>499.24422343071177</v>
      </c>
      <c r="AE245">
        <f t="shared" si="91"/>
        <v>194632.42100843025</v>
      </c>
    </row>
    <row r="246" spans="2:31" x14ac:dyDescent="0.3">
      <c r="B246" s="3" t="s">
        <v>45</v>
      </c>
      <c r="C246" s="3">
        <v>238</v>
      </c>
      <c r="D246" s="3">
        <v>238</v>
      </c>
      <c r="E246" s="10">
        <v>48.4</v>
      </c>
      <c r="F246" s="9">
        <f t="shared" si="75"/>
        <v>13.444444444444445</v>
      </c>
      <c r="G246" s="17">
        <f t="shared" si="92"/>
        <v>-0.31944444444444503</v>
      </c>
      <c r="H246" s="17">
        <f t="shared" si="93"/>
        <v>-1.1500000000000021</v>
      </c>
      <c r="I246">
        <f t="shared" si="72"/>
        <v>-589.37500000000114</v>
      </c>
      <c r="J246">
        <f t="shared" si="73"/>
        <v>60.461907407407402</v>
      </c>
      <c r="K246">
        <f t="shared" si="74"/>
        <v>235.29284999999999</v>
      </c>
      <c r="L246">
        <f t="shared" si="76"/>
        <v>-293.6202425925938</v>
      </c>
      <c r="M246" s="19">
        <f t="shared" si="77"/>
        <v>-3947.5610393004276</v>
      </c>
      <c r="N246" s="28">
        <f t="shared" si="78"/>
        <v>0</v>
      </c>
      <c r="O246">
        <f t="shared" si="79"/>
        <v>-3947.5610393004276</v>
      </c>
      <c r="P246" s="18">
        <f t="shared" si="94"/>
        <v>883304.80070182646</v>
      </c>
      <c r="Q246" s="18">
        <f t="shared" si="95"/>
        <v>-328849.30285889929</v>
      </c>
      <c r="R246" s="17">
        <f t="shared" si="80"/>
        <v>328849.30285889929</v>
      </c>
      <c r="S246" s="17">
        <f t="shared" si="81"/>
        <v>0</v>
      </c>
      <c r="T246">
        <f t="shared" si="82"/>
        <v>3947.5610393004276</v>
      </c>
      <c r="U246">
        <f t="shared" si="83"/>
        <v>0</v>
      </c>
      <c r="V246">
        <f t="shared" si="84"/>
        <v>33732.919771489222</v>
      </c>
      <c r="W246">
        <f t="shared" si="85"/>
        <v>3947.5610393004276</v>
      </c>
      <c r="X246">
        <f t="shared" si="86"/>
        <v>3868.6098185144192</v>
      </c>
      <c r="Y246">
        <f t="shared" si="87"/>
        <v>3578.4640821258381</v>
      </c>
      <c r="Z246">
        <f t="shared" si="88"/>
        <v>3220.6176739132543</v>
      </c>
      <c r="AA246">
        <f t="shared" si="88"/>
        <v>2898.555906521929</v>
      </c>
      <c r="AB246">
        <f t="shared" si="88"/>
        <v>2608.7003158697362</v>
      </c>
      <c r="AC246">
        <f t="shared" si="89"/>
        <v>2413.0477921795059</v>
      </c>
      <c r="AD246">
        <f t="shared" si="90"/>
        <v>2364.7868363359157</v>
      </c>
      <c r="AE246">
        <f t="shared" si="91"/>
        <v>196997.20784476615</v>
      </c>
    </row>
    <row r="247" spans="2:31" x14ac:dyDescent="0.3">
      <c r="B247" s="3" t="s">
        <v>45</v>
      </c>
      <c r="C247" s="3">
        <v>239</v>
      </c>
      <c r="D247" s="3">
        <v>239</v>
      </c>
      <c r="E247" s="10">
        <v>46.9</v>
      </c>
      <c r="F247" s="9">
        <f t="shared" si="75"/>
        <v>13.027777777777779</v>
      </c>
      <c r="G247" s="17">
        <f t="shared" si="92"/>
        <v>-0.56944444444444464</v>
      </c>
      <c r="H247" s="17">
        <f t="shared" si="93"/>
        <v>-2.0500000000000007</v>
      </c>
      <c r="I247">
        <f t="shared" si="72"/>
        <v>-1050.6250000000005</v>
      </c>
      <c r="J247">
        <f t="shared" si="73"/>
        <v>56.772341435185183</v>
      </c>
      <c r="K247">
        <f t="shared" si="74"/>
        <v>235.29284999999999</v>
      </c>
      <c r="L247">
        <f t="shared" si="76"/>
        <v>-758.55980856481528</v>
      </c>
      <c r="M247" s="19">
        <f t="shared" si="77"/>
        <v>-9882.3486171360655</v>
      </c>
      <c r="N247" s="28">
        <f t="shared" si="78"/>
        <v>0</v>
      </c>
      <c r="O247">
        <f t="shared" si="79"/>
        <v>-9882.3486171360655</v>
      </c>
      <c r="P247" s="18">
        <f t="shared" si="94"/>
        <v>883304.80070182646</v>
      </c>
      <c r="Q247" s="18">
        <f t="shared" si="95"/>
        <v>-338731.65147603536</v>
      </c>
      <c r="R247" s="17">
        <f t="shared" si="80"/>
        <v>338731.65147603536</v>
      </c>
      <c r="S247" s="17">
        <f t="shared" si="81"/>
        <v>0</v>
      </c>
      <c r="T247">
        <f t="shared" si="82"/>
        <v>9882.3486171360655</v>
      </c>
      <c r="U247">
        <f t="shared" si="83"/>
        <v>0</v>
      </c>
      <c r="V247">
        <f t="shared" si="84"/>
        <v>43615.268388625285</v>
      </c>
      <c r="W247">
        <f t="shared" si="85"/>
        <v>9882.3486171360655</v>
      </c>
      <c r="X247">
        <f t="shared" si="86"/>
        <v>9684.7016447933438</v>
      </c>
      <c r="Y247">
        <f t="shared" si="87"/>
        <v>8958.3490214338435</v>
      </c>
      <c r="Z247">
        <f t="shared" si="88"/>
        <v>8062.5141192904593</v>
      </c>
      <c r="AA247">
        <f t="shared" si="88"/>
        <v>7256.262707361414</v>
      </c>
      <c r="AB247">
        <f t="shared" si="88"/>
        <v>6530.6364366252728</v>
      </c>
      <c r="AC247">
        <f t="shared" si="89"/>
        <v>6040.8387038783776</v>
      </c>
      <c r="AD247">
        <f t="shared" si="90"/>
        <v>5920.0219298008096</v>
      </c>
      <c r="AE247">
        <f t="shared" si="91"/>
        <v>202917.22977456695</v>
      </c>
    </row>
    <row r="248" spans="2:31" x14ac:dyDescent="0.3">
      <c r="B248" s="3" t="s">
        <v>45</v>
      </c>
      <c r="C248" s="3">
        <v>240</v>
      </c>
      <c r="D248" s="3">
        <v>240</v>
      </c>
      <c r="E248" s="10">
        <v>44.3</v>
      </c>
      <c r="F248" s="9">
        <f t="shared" si="75"/>
        <v>12.305555555555555</v>
      </c>
      <c r="G248" s="17">
        <f t="shared" si="92"/>
        <v>-0.74999999999999978</v>
      </c>
      <c r="H248" s="17">
        <f t="shared" si="93"/>
        <v>-2.6999999999999993</v>
      </c>
      <c r="I248">
        <f t="shared" si="72"/>
        <v>-1383.7499999999995</v>
      </c>
      <c r="J248">
        <f t="shared" si="73"/>
        <v>50.652230324074068</v>
      </c>
      <c r="K248">
        <f t="shared" si="74"/>
        <v>235.29284999999999</v>
      </c>
      <c r="L248">
        <f t="shared" si="76"/>
        <v>-1097.8049196759255</v>
      </c>
      <c r="M248" s="19">
        <f t="shared" si="77"/>
        <v>-13509.099428234305</v>
      </c>
      <c r="N248" s="28">
        <f t="shared" si="78"/>
        <v>0</v>
      </c>
      <c r="O248">
        <f t="shared" si="79"/>
        <v>-13509.099428234305</v>
      </c>
      <c r="P248" s="18">
        <f t="shared" si="94"/>
        <v>883304.80070182646</v>
      </c>
      <c r="Q248" s="18">
        <f t="shared" si="95"/>
        <v>-352240.75090426969</v>
      </c>
      <c r="R248" s="17">
        <f t="shared" si="80"/>
        <v>352240.75090426969</v>
      </c>
      <c r="S248" s="17">
        <f t="shared" si="81"/>
        <v>0</v>
      </c>
      <c r="T248">
        <f t="shared" si="82"/>
        <v>13509.099428234305</v>
      </c>
      <c r="U248">
        <f t="shared" si="83"/>
        <v>0</v>
      </c>
      <c r="V248">
        <f t="shared" si="84"/>
        <v>57124.367816859594</v>
      </c>
      <c r="W248">
        <f t="shared" si="85"/>
        <v>13509.099428234305</v>
      </c>
      <c r="X248">
        <f t="shared" si="86"/>
        <v>13238.91743966962</v>
      </c>
      <c r="Y248">
        <f t="shared" si="87"/>
        <v>12245.9986316944</v>
      </c>
      <c r="Z248">
        <f t="shared" si="88"/>
        <v>11021.398768524959</v>
      </c>
      <c r="AA248">
        <f t="shared" si="88"/>
        <v>9919.2588916724635</v>
      </c>
      <c r="AB248">
        <f t="shared" si="88"/>
        <v>8927.3330025052182</v>
      </c>
      <c r="AC248">
        <f t="shared" si="89"/>
        <v>8257.7830273173277</v>
      </c>
      <c r="AD248">
        <f t="shared" si="90"/>
        <v>8092.6273667709811</v>
      </c>
      <c r="AE248">
        <f t="shared" si="91"/>
        <v>211009.85714133794</v>
      </c>
    </row>
    <row r="249" spans="2:31" x14ac:dyDescent="0.3">
      <c r="B249" s="3" t="s">
        <v>45</v>
      </c>
      <c r="C249" s="3">
        <v>241</v>
      </c>
      <c r="D249" s="3">
        <v>241</v>
      </c>
      <c r="E249" s="10">
        <v>41.5</v>
      </c>
      <c r="F249" s="9">
        <f t="shared" si="75"/>
        <v>11.527777777777779</v>
      </c>
      <c r="G249" s="17">
        <f t="shared" si="92"/>
        <v>-0.6666666666666663</v>
      </c>
      <c r="H249" s="17">
        <f t="shared" si="93"/>
        <v>-2.3999999999999986</v>
      </c>
      <c r="I249">
        <f t="shared" si="72"/>
        <v>-1229.9999999999993</v>
      </c>
      <c r="J249">
        <f t="shared" si="73"/>
        <v>44.451591435185179</v>
      </c>
      <c r="K249">
        <f t="shared" si="74"/>
        <v>235.29284999999999</v>
      </c>
      <c r="L249">
        <f t="shared" si="76"/>
        <v>-950.25555856481401</v>
      </c>
      <c r="M249" s="19">
        <f t="shared" si="77"/>
        <v>-10954.334911233273</v>
      </c>
      <c r="N249" s="28">
        <f t="shared" si="78"/>
        <v>0</v>
      </c>
      <c r="O249">
        <f t="shared" si="79"/>
        <v>-10954.334911233273</v>
      </c>
      <c r="P249" s="18">
        <f t="shared" si="94"/>
        <v>883304.80070182646</v>
      </c>
      <c r="Q249" s="18">
        <f t="shared" si="95"/>
        <v>-363195.08581550297</v>
      </c>
      <c r="R249" s="17">
        <f t="shared" si="80"/>
        <v>363195.08581550297</v>
      </c>
      <c r="S249" s="17">
        <f t="shared" si="81"/>
        <v>0</v>
      </c>
      <c r="T249">
        <f t="shared" si="82"/>
        <v>10954.334911233273</v>
      </c>
      <c r="U249">
        <f t="shared" si="83"/>
        <v>0</v>
      </c>
      <c r="V249">
        <f t="shared" si="84"/>
        <v>68078.702728092874</v>
      </c>
      <c r="W249">
        <f t="shared" si="85"/>
        <v>10954.334911233273</v>
      </c>
      <c r="X249">
        <f t="shared" si="86"/>
        <v>10735.248213008606</v>
      </c>
      <c r="Y249">
        <f t="shared" si="87"/>
        <v>9930.1045970329615</v>
      </c>
      <c r="Z249">
        <f t="shared" si="88"/>
        <v>8937.0941373296664</v>
      </c>
      <c r="AA249">
        <f t="shared" si="88"/>
        <v>8043.3847235966996</v>
      </c>
      <c r="AB249">
        <f t="shared" si="88"/>
        <v>7239.0462512370295</v>
      </c>
      <c r="AC249">
        <f t="shared" si="89"/>
        <v>6696.1177823942526</v>
      </c>
      <c r="AD249">
        <f t="shared" si="90"/>
        <v>6562.195426746367</v>
      </c>
      <c r="AE249">
        <f t="shared" si="91"/>
        <v>217572.0525680843</v>
      </c>
    </row>
    <row r="250" spans="2:31" x14ac:dyDescent="0.3">
      <c r="B250" s="3" t="s">
        <v>45</v>
      </c>
      <c r="C250" s="3">
        <v>242</v>
      </c>
      <c r="D250" s="3">
        <v>242</v>
      </c>
      <c r="E250" s="10">
        <v>39.5</v>
      </c>
      <c r="F250" s="9">
        <f t="shared" si="75"/>
        <v>10.972222222222223</v>
      </c>
      <c r="G250" s="17">
        <f t="shared" si="92"/>
        <v>-0.625</v>
      </c>
      <c r="H250" s="17">
        <f t="shared" si="93"/>
        <v>-2.25</v>
      </c>
      <c r="I250">
        <f t="shared" si="72"/>
        <v>-1153.125</v>
      </c>
      <c r="J250">
        <f t="shared" si="73"/>
        <v>40.270341435185188</v>
      </c>
      <c r="K250">
        <f t="shared" si="74"/>
        <v>235.29284999999999</v>
      </c>
      <c r="L250">
        <f t="shared" si="76"/>
        <v>-877.56180856481478</v>
      </c>
      <c r="M250" s="19">
        <f t="shared" si="77"/>
        <v>-9628.8031773083858</v>
      </c>
      <c r="N250" s="28">
        <f t="shared" si="78"/>
        <v>0</v>
      </c>
      <c r="O250">
        <f t="shared" si="79"/>
        <v>-9628.8031773083858</v>
      </c>
      <c r="P250" s="18">
        <f t="shared" si="94"/>
        <v>883304.80070182646</v>
      </c>
      <c r="Q250" s="18">
        <f t="shared" si="95"/>
        <v>-372823.88899281138</v>
      </c>
      <c r="R250" s="17">
        <f t="shared" si="80"/>
        <v>372823.88899281138</v>
      </c>
      <c r="S250" s="17">
        <f t="shared" si="81"/>
        <v>0</v>
      </c>
      <c r="T250">
        <f t="shared" si="82"/>
        <v>9628.8031773083858</v>
      </c>
      <c r="U250">
        <f t="shared" si="83"/>
        <v>0</v>
      </c>
      <c r="V250">
        <f t="shared" si="84"/>
        <v>77707.505905401253</v>
      </c>
      <c r="W250">
        <f t="shared" si="85"/>
        <v>9628.8031773083858</v>
      </c>
      <c r="X250">
        <f t="shared" si="86"/>
        <v>9436.2271137622174</v>
      </c>
      <c r="Y250">
        <f t="shared" si="87"/>
        <v>8728.5100802300512</v>
      </c>
      <c r="Z250">
        <f t="shared" si="88"/>
        <v>7855.6590722070459</v>
      </c>
      <c r="AA250">
        <f t="shared" si="88"/>
        <v>7070.0931649863414</v>
      </c>
      <c r="AB250">
        <f t="shared" si="88"/>
        <v>6363.0838484877077</v>
      </c>
      <c r="AC250">
        <f t="shared" si="89"/>
        <v>5885.8525598511296</v>
      </c>
      <c r="AD250">
        <f t="shared" si="90"/>
        <v>5768.1355086541071</v>
      </c>
      <c r="AE250">
        <f t="shared" si="91"/>
        <v>223340.18807673841</v>
      </c>
    </row>
    <row r="251" spans="2:31" x14ac:dyDescent="0.3">
      <c r="B251" s="3" t="s">
        <v>45</v>
      </c>
      <c r="C251" s="3">
        <v>243</v>
      </c>
      <c r="D251" s="3">
        <v>243</v>
      </c>
      <c r="E251" s="10">
        <v>37</v>
      </c>
      <c r="F251" s="9">
        <f t="shared" si="75"/>
        <v>10.277777777777779</v>
      </c>
      <c r="G251" s="17">
        <f t="shared" si="92"/>
        <v>-0.68055555555555536</v>
      </c>
      <c r="H251" s="17">
        <f t="shared" si="93"/>
        <v>-2.4499999999999993</v>
      </c>
      <c r="I251">
        <f t="shared" si="72"/>
        <v>-1255.6249999999995</v>
      </c>
      <c r="J251">
        <f t="shared" si="73"/>
        <v>35.334143518518523</v>
      </c>
      <c r="K251">
        <f t="shared" si="74"/>
        <v>235.29284999999999</v>
      </c>
      <c r="L251">
        <f t="shared" si="76"/>
        <v>-984.99800648148107</v>
      </c>
      <c r="M251" s="19">
        <f t="shared" si="77"/>
        <v>-10123.590622170779</v>
      </c>
      <c r="N251" s="28">
        <f t="shared" si="78"/>
        <v>0</v>
      </c>
      <c r="O251">
        <f t="shared" si="79"/>
        <v>-10123.590622170779</v>
      </c>
      <c r="P251" s="18">
        <f t="shared" si="94"/>
        <v>883304.80070182646</v>
      </c>
      <c r="Q251" s="18">
        <f t="shared" si="95"/>
        <v>-382947.47961498215</v>
      </c>
      <c r="R251" s="17">
        <f t="shared" si="80"/>
        <v>382947.47961498215</v>
      </c>
      <c r="S251" s="17">
        <f t="shared" si="81"/>
        <v>0</v>
      </c>
      <c r="T251">
        <f t="shared" si="82"/>
        <v>10123.590622170779</v>
      </c>
      <c r="U251">
        <f t="shared" si="83"/>
        <v>0</v>
      </c>
      <c r="V251">
        <f t="shared" si="84"/>
        <v>87831.096527572037</v>
      </c>
      <c r="W251">
        <f t="shared" si="85"/>
        <v>10123.590622170779</v>
      </c>
      <c r="X251">
        <f t="shared" si="86"/>
        <v>9921.1188097273625</v>
      </c>
      <c r="Y251">
        <f t="shared" si="87"/>
        <v>9177.0348989978102</v>
      </c>
      <c r="Z251">
        <f t="shared" si="88"/>
        <v>8259.3314090980293</v>
      </c>
      <c r="AA251">
        <f t="shared" si="88"/>
        <v>7433.3982681882262</v>
      </c>
      <c r="AB251">
        <f t="shared" si="88"/>
        <v>6690.0584413694041</v>
      </c>
      <c r="AC251">
        <f t="shared" si="89"/>
        <v>6188.304058266699</v>
      </c>
      <c r="AD251">
        <f t="shared" si="90"/>
        <v>6064.537977101365</v>
      </c>
      <c r="AE251">
        <f t="shared" si="91"/>
        <v>229404.72605383978</v>
      </c>
    </row>
    <row r="252" spans="2:31" x14ac:dyDescent="0.3">
      <c r="B252" s="3" t="s">
        <v>45</v>
      </c>
      <c r="C252" s="3">
        <v>244</v>
      </c>
      <c r="D252" s="3">
        <v>244</v>
      </c>
      <c r="E252" s="10">
        <v>34.6</v>
      </c>
      <c r="F252" s="9">
        <f t="shared" si="75"/>
        <v>9.6111111111111125</v>
      </c>
      <c r="G252" s="17">
        <f t="shared" si="92"/>
        <v>-0.65277777777777812</v>
      </c>
      <c r="H252" s="17">
        <f t="shared" si="93"/>
        <v>-2.3500000000000014</v>
      </c>
      <c r="I252">
        <f t="shared" si="72"/>
        <v>-1204.3750000000007</v>
      </c>
      <c r="J252">
        <f t="shared" si="73"/>
        <v>30.898921296296301</v>
      </c>
      <c r="K252">
        <f t="shared" si="74"/>
        <v>235.29284999999999</v>
      </c>
      <c r="L252">
        <f t="shared" si="76"/>
        <v>-938.18322870370434</v>
      </c>
      <c r="M252" s="19">
        <f t="shared" si="77"/>
        <v>-9016.9832536522699</v>
      </c>
      <c r="N252" s="28">
        <f t="shared" si="78"/>
        <v>0</v>
      </c>
      <c r="O252">
        <f t="shared" si="79"/>
        <v>-9016.9832536522699</v>
      </c>
      <c r="P252" s="18">
        <f t="shared" si="94"/>
        <v>883304.80070182646</v>
      </c>
      <c r="Q252" s="18">
        <f t="shared" si="95"/>
        <v>-391964.46286863444</v>
      </c>
      <c r="R252" s="17">
        <f t="shared" si="80"/>
        <v>391964.46286863444</v>
      </c>
      <c r="S252" s="17">
        <f t="shared" si="81"/>
        <v>0</v>
      </c>
      <c r="T252">
        <f t="shared" si="82"/>
        <v>9016.9832536522699</v>
      </c>
      <c r="U252">
        <f t="shared" si="83"/>
        <v>0</v>
      </c>
      <c r="V252">
        <f t="shared" si="84"/>
        <v>96848.079781224311</v>
      </c>
      <c r="W252">
        <f t="shared" si="85"/>
        <v>9016.9832536522699</v>
      </c>
      <c r="X252">
        <f t="shared" si="86"/>
        <v>8836.6435885792253</v>
      </c>
      <c r="Y252">
        <f t="shared" si="87"/>
        <v>8173.8953194357837</v>
      </c>
      <c r="Z252">
        <f t="shared" si="88"/>
        <v>7356.5057874922059</v>
      </c>
      <c r="AA252">
        <f t="shared" si="88"/>
        <v>6620.8552087429853</v>
      </c>
      <c r="AB252">
        <f t="shared" si="88"/>
        <v>5958.7696878686866</v>
      </c>
      <c r="AC252">
        <f t="shared" si="89"/>
        <v>5511.8619612785351</v>
      </c>
      <c r="AD252">
        <f t="shared" si="90"/>
        <v>5401.624722052964</v>
      </c>
      <c r="AE252">
        <f t="shared" si="91"/>
        <v>234806.35077589276</v>
      </c>
    </row>
    <row r="253" spans="2:31" x14ac:dyDescent="0.3">
      <c r="B253" s="3" t="s">
        <v>45</v>
      </c>
      <c r="C253" s="3">
        <v>245</v>
      </c>
      <c r="D253" s="3">
        <v>245</v>
      </c>
      <c r="E253" s="10">
        <v>32.299999999999997</v>
      </c>
      <c r="F253" s="9">
        <f t="shared" si="75"/>
        <v>8.9722222222222214</v>
      </c>
      <c r="G253" s="17">
        <f t="shared" si="92"/>
        <v>-0.7777777777777779</v>
      </c>
      <c r="H253" s="17">
        <f t="shared" si="93"/>
        <v>-2.8000000000000007</v>
      </c>
      <c r="I253">
        <f t="shared" si="72"/>
        <v>-1435.0000000000002</v>
      </c>
      <c r="J253">
        <f t="shared" si="73"/>
        <v>26.927508101851842</v>
      </c>
      <c r="K253">
        <f t="shared" si="74"/>
        <v>235.29284999999999</v>
      </c>
      <c r="L253">
        <f t="shared" si="76"/>
        <v>-1172.7796418981484</v>
      </c>
      <c r="M253" s="19">
        <f t="shared" si="77"/>
        <v>-10522.439564808386</v>
      </c>
      <c r="N253" s="28">
        <f t="shared" si="78"/>
        <v>0</v>
      </c>
      <c r="O253">
        <f t="shared" si="79"/>
        <v>-10522.439564808386</v>
      </c>
      <c r="P253" s="18">
        <f t="shared" si="94"/>
        <v>883304.80070182646</v>
      </c>
      <c r="Q253" s="18">
        <f t="shared" si="95"/>
        <v>-402486.90243344282</v>
      </c>
      <c r="R253" s="17">
        <f t="shared" si="80"/>
        <v>402486.90243344282</v>
      </c>
      <c r="S253" s="17">
        <f t="shared" si="81"/>
        <v>0</v>
      </c>
      <c r="T253">
        <f t="shared" si="82"/>
        <v>10522.439564808386</v>
      </c>
      <c r="U253">
        <f t="shared" si="83"/>
        <v>0</v>
      </c>
      <c r="V253">
        <f t="shared" si="84"/>
        <v>107370.5193460327</v>
      </c>
      <c r="W253">
        <f t="shared" si="85"/>
        <v>10522.439564808386</v>
      </c>
      <c r="X253">
        <f t="shared" si="86"/>
        <v>10311.990773512218</v>
      </c>
      <c r="Y253">
        <f t="shared" si="87"/>
        <v>9538.5914654988028</v>
      </c>
      <c r="Z253">
        <f t="shared" si="88"/>
        <v>8584.7323189489234</v>
      </c>
      <c r="AA253">
        <f t="shared" si="88"/>
        <v>7726.2590870540316</v>
      </c>
      <c r="AB253">
        <f t="shared" si="88"/>
        <v>6953.6331783486285</v>
      </c>
      <c r="AC253">
        <f t="shared" si="89"/>
        <v>6432.1106899724819</v>
      </c>
      <c r="AD253">
        <f t="shared" si="90"/>
        <v>6303.4684761730323</v>
      </c>
      <c r="AE253">
        <f t="shared" si="91"/>
        <v>241109.81925206579</v>
      </c>
    </row>
    <row r="254" spans="2:31" x14ac:dyDescent="0.3">
      <c r="B254" s="3" t="s">
        <v>45</v>
      </c>
      <c r="C254" s="3">
        <v>246</v>
      </c>
      <c r="D254" s="3">
        <v>246</v>
      </c>
      <c r="E254" s="10">
        <v>29</v>
      </c>
      <c r="F254" s="9">
        <f t="shared" si="75"/>
        <v>8.0555555555555554</v>
      </c>
      <c r="G254" s="17">
        <f t="shared" si="92"/>
        <v>-0.99999999999999933</v>
      </c>
      <c r="H254" s="17">
        <f t="shared" si="93"/>
        <v>-3.5999999999999979</v>
      </c>
      <c r="I254">
        <f t="shared" si="72"/>
        <v>-1844.9999999999989</v>
      </c>
      <c r="J254">
        <f t="shared" si="73"/>
        <v>21.70636574074074</v>
      </c>
      <c r="K254">
        <f t="shared" si="74"/>
        <v>235.29284999999999</v>
      </c>
      <c r="L254">
        <f t="shared" si="76"/>
        <v>-1588.0007842592581</v>
      </c>
      <c r="M254" s="19">
        <f t="shared" si="77"/>
        <v>-12792.228539866246</v>
      </c>
      <c r="N254" s="28">
        <f t="shared" si="78"/>
        <v>0</v>
      </c>
      <c r="O254">
        <f t="shared" si="79"/>
        <v>-12792.228539866246</v>
      </c>
      <c r="P254" s="18">
        <f t="shared" si="94"/>
        <v>883304.80070182646</v>
      </c>
      <c r="Q254" s="18">
        <f t="shared" si="95"/>
        <v>-415279.13097330905</v>
      </c>
      <c r="R254" s="17">
        <f t="shared" si="80"/>
        <v>415279.13097330905</v>
      </c>
      <c r="S254" s="17">
        <f t="shared" si="81"/>
        <v>0</v>
      </c>
      <c r="T254">
        <f t="shared" si="82"/>
        <v>12792.228539866246</v>
      </c>
      <c r="U254">
        <f t="shared" si="83"/>
        <v>0</v>
      </c>
      <c r="V254">
        <f t="shared" si="84"/>
        <v>120162.74788589895</v>
      </c>
      <c r="W254">
        <f t="shared" si="85"/>
        <v>12792.228539866246</v>
      </c>
      <c r="X254">
        <f t="shared" si="86"/>
        <v>12536.38396906892</v>
      </c>
      <c r="Y254">
        <f t="shared" si="87"/>
        <v>11596.155171388751</v>
      </c>
      <c r="Z254">
        <f t="shared" si="88"/>
        <v>10436.539654249877</v>
      </c>
      <c r="AA254">
        <f t="shared" si="88"/>
        <v>9392.8856888248883</v>
      </c>
      <c r="AB254">
        <f t="shared" si="88"/>
        <v>8453.5971199424002</v>
      </c>
      <c r="AC254">
        <f t="shared" si="89"/>
        <v>7819.5773359467203</v>
      </c>
      <c r="AD254">
        <f t="shared" si="90"/>
        <v>7663.1857892277858</v>
      </c>
      <c r="AE254">
        <f t="shared" si="91"/>
        <v>248773.00504129357</v>
      </c>
    </row>
    <row r="255" spans="2:31" x14ac:dyDescent="0.3">
      <c r="B255" s="3" t="s">
        <v>45</v>
      </c>
      <c r="C255" s="3">
        <v>247</v>
      </c>
      <c r="D255" s="3">
        <v>247</v>
      </c>
      <c r="E255" s="10">
        <v>25.1</v>
      </c>
      <c r="F255" s="9">
        <f t="shared" si="75"/>
        <v>6.9722222222222232</v>
      </c>
      <c r="G255" s="17">
        <f t="shared" si="92"/>
        <v>-0.94444444444444453</v>
      </c>
      <c r="H255" s="17">
        <f t="shared" si="93"/>
        <v>-3.4000000000000004</v>
      </c>
      <c r="I255">
        <f t="shared" si="72"/>
        <v>-1742.5000000000002</v>
      </c>
      <c r="J255">
        <f t="shared" si="73"/>
        <v>16.26067476851852</v>
      </c>
      <c r="K255">
        <f t="shared" si="74"/>
        <v>235.29284999999999</v>
      </c>
      <c r="L255">
        <f t="shared" si="76"/>
        <v>-1490.9464752314816</v>
      </c>
      <c r="M255" s="19">
        <f t="shared" si="77"/>
        <v>-10395.210146752832</v>
      </c>
      <c r="N255" s="28">
        <f t="shared" si="78"/>
        <v>0</v>
      </c>
      <c r="O255">
        <f t="shared" si="79"/>
        <v>-10395.210146752832</v>
      </c>
      <c r="P255" s="18">
        <f t="shared" si="94"/>
        <v>883304.80070182646</v>
      </c>
      <c r="Q255" s="18">
        <f t="shared" si="95"/>
        <v>-425674.34112006187</v>
      </c>
      <c r="R255" s="17">
        <f t="shared" si="80"/>
        <v>425674.34112006187</v>
      </c>
      <c r="S255" s="17">
        <f t="shared" si="81"/>
        <v>0</v>
      </c>
      <c r="T255">
        <f t="shared" si="82"/>
        <v>10395.210146752832</v>
      </c>
      <c r="U255">
        <f t="shared" si="83"/>
        <v>0</v>
      </c>
      <c r="V255">
        <f t="shared" si="84"/>
        <v>130557.95803265178</v>
      </c>
      <c r="W255">
        <f t="shared" si="85"/>
        <v>10395.210146752832</v>
      </c>
      <c r="X255">
        <f t="shared" si="86"/>
        <v>10187.305943817775</v>
      </c>
      <c r="Y255">
        <f t="shared" si="87"/>
        <v>9423.2579980314422</v>
      </c>
      <c r="Z255">
        <f t="shared" si="88"/>
        <v>8480.9321982282981</v>
      </c>
      <c r="AA255">
        <f t="shared" si="88"/>
        <v>7632.8389784054689</v>
      </c>
      <c r="AB255">
        <f t="shared" si="88"/>
        <v>6869.5550805649218</v>
      </c>
      <c r="AC255">
        <f t="shared" si="89"/>
        <v>6354.3384495225528</v>
      </c>
      <c r="AD255">
        <f t="shared" si="90"/>
        <v>6227.251680532102</v>
      </c>
      <c r="AE255">
        <f t="shared" si="91"/>
        <v>255000.25672182566</v>
      </c>
    </row>
    <row r="256" spans="2:31" x14ac:dyDescent="0.3">
      <c r="B256" s="3" t="s">
        <v>45</v>
      </c>
      <c r="C256" s="3">
        <v>248</v>
      </c>
      <c r="D256" s="3">
        <v>248</v>
      </c>
      <c r="E256" s="10">
        <v>22.2</v>
      </c>
      <c r="F256" s="9">
        <f t="shared" si="75"/>
        <v>6.166666666666667</v>
      </c>
      <c r="G256" s="17">
        <f t="shared" si="92"/>
        <v>-0.5833333333333337</v>
      </c>
      <c r="H256" s="17">
        <f t="shared" si="93"/>
        <v>-2.1000000000000014</v>
      </c>
      <c r="I256">
        <f t="shared" si="72"/>
        <v>-1076.2500000000007</v>
      </c>
      <c r="J256">
        <f t="shared" si="73"/>
        <v>12.720291666666666</v>
      </c>
      <c r="K256">
        <f t="shared" si="74"/>
        <v>235.29284999999999</v>
      </c>
      <c r="L256">
        <f t="shared" si="76"/>
        <v>-828.23685833333388</v>
      </c>
      <c r="M256" s="19">
        <f t="shared" si="77"/>
        <v>-5107.4606263888927</v>
      </c>
      <c r="N256" s="28">
        <f t="shared" si="78"/>
        <v>0</v>
      </c>
      <c r="O256">
        <f t="shared" si="79"/>
        <v>-5107.4606263888927</v>
      </c>
      <c r="P256" s="18">
        <f t="shared" si="94"/>
        <v>883304.80070182646</v>
      </c>
      <c r="Q256" s="18">
        <f t="shared" si="95"/>
        <v>-430781.80174645077</v>
      </c>
      <c r="R256" s="17">
        <f t="shared" si="80"/>
        <v>430781.80174645077</v>
      </c>
      <c r="S256" s="17">
        <f t="shared" si="81"/>
        <v>0</v>
      </c>
      <c r="T256">
        <f t="shared" si="82"/>
        <v>5107.4606263888927</v>
      </c>
      <c r="U256">
        <f t="shared" si="83"/>
        <v>0</v>
      </c>
      <c r="V256">
        <f t="shared" si="84"/>
        <v>135665.41865904068</v>
      </c>
      <c r="W256">
        <f t="shared" si="85"/>
        <v>5107.4606263888927</v>
      </c>
      <c r="X256">
        <f t="shared" si="86"/>
        <v>5005.3114138611145</v>
      </c>
      <c r="Y256">
        <f t="shared" si="87"/>
        <v>4629.9130578215309</v>
      </c>
      <c r="Z256">
        <f t="shared" si="88"/>
        <v>4166.9217520393777</v>
      </c>
      <c r="AA256">
        <f t="shared" si="88"/>
        <v>3750.2295768354402</v>
      </c>
      <c r="AB256">
        <f t="shared" si="88"/>
        <v>3375.2066191518961</v>
      </c>
      <c r="AC256">
        <f t="shared" si="89"/>
        <v>3122.0661227155042</v>
      </c>
      <c r="AD256">
        <f t="shared" si="90"/>
        <v>3059.6248002611942</v>
      </c>
      <c r="AE256">
        <f t="shared" si="91"/>
        <v>258059.88152208686</v>
      </c>
    </row>
    <row r="257" spans="2:31" x14ac:dyDescent="0.3">
      <c r="B257" s="3" t="s">
        <v>45</v>
      </c>
      <c r="C257" s="3">
        <v>249</v>
      </c>
      <c r="D257" s="3">
        <v>249</v>
      </c>
      <c r="E257" s="10">
        <v>20.9</v>
      </c>
      <c r="F257" s="9">
        <f t="shared" si="75"/>
        <v>5.8055555555555554</v>
      </c>
      <c r="G257" s="17">
        <f t="shared" si="92"/>
        <v>-0.25000000000000011</v>
      </c>
      <c r="H257" s="17">
        <f t="shared" si="93"/>
        <v>-0.90000000000000036</v>
      </c>
      <c r="I257">
        <f t="shared" si="72"/>
        <v>-461.25000000000023</v>
      </c>
      <c r="J257">
        <f t="shared" si="73"/>
        <v>11.274146990740739</v>
      </c>
      <c r="K257">
        <f t="shared" si="74"/>
        <v>235.29284999999999</v>
      </c>
      <c r="L257">
        <f t="shared" si="76"/>
        <v>-214.68300300925949</v>
      </c>
      <c r="M257" s="19">
        <f t="shared" si="77"/>
        <v>-1246.3541008037564</v>
      </c>
      <c r="N257" s="28">
        <f t="shared" si="78"/>
        <v>0</v>
      </c>
      <c r="O257">
        <f t="shared" si="79"/>
        <v>-1246.3541008037564</v>
      </c>
      <c r="P257" s="18">
        <f t="shared" si="94"/>
        <v>883304.80070182646</v>
      </c>
      <c r="Q257" s="18">
        <f t="shared" si="95"/>
        <v>-432028.1558472545</v>
      </c>
      <c r="R257" s="17">
        <f t="shared" si="80"/>
        <v>432028.1558472545</v>
      </c>
      <c r="S257" s="17">
        <f t="shared" si="81"/>
        <v>0</v>
      </c>
      <c r="T257">
        <f t="shared" si="82"/>
        <v>1246.3541008037564</v>
      </c>
      <c r="U257">
        <f t="shared" si="83"/>
        <v>0</v>
      </c>
      <c r="V257">
        <f t="shared" si="84"/>
        <v>136911.77275984443</v>
      </c>
      <c r="W257">
        <f t="shared" si="85"/>
        <v>1246.3541008037564</v>
      </c>
      <c r="X257">
        <f t="shared" si="86"/>
        <v>1221.4270187876812</v>
      </c>
      <c r="Y257">
        <f t="shared" si="87"/>
        <v>1129.8199923786051</v>
      </c>
      <c r="Z257">
        <f t="shared" si="88"/>
        <v>1016.8379931407446</v>
      </c>
      <c r="AA257">
        <f t="shared" si="88"/>
        <v>915.15419382667017</v>
      </c>
      <c r="AB257">
        <f t="shared" si="88"/>
        <v>823.63877444400316</v>
      </c>
      <c r="AC257">
        <f t="shared" si="89"/>
        <v>761.86586636070297</v>
      </c>
      <c r="AD257">
        <f t="shared" si="90"/>
        <v>746.62854903348887</v>
      </c>
      <c r="AE257">
        <f t="shared" si="91"/>
        <v>258806.51007112034</v>
      </c>
    </row>
    <row r="258" spans="2:31" x14ac:dyDescent="0.3">
      <c r="B258" s="3" t="s">
        <v>45</v>
      </c>
      <c r="C258" s="3">
        <v>250</v>
      </c>
      <c r="D258" s="3">
        <v>250</v>
      </c>
      <c r="E258" s="10">
        <v>20.399999999999999</v>
      </c>
      <c r="F258" s="9">
        <f t="shared" si="75"/>
        <v>5.666666666666667</v>
      </c>
      <c r="G258" s="17">
        <f t="shared" si="92"/>
        <v>-0.19444444444444425</v>
      </c>
      <c r="H258" s="17">
        <f t="shared" si="93"/>
        <v>-0.69999999999999929</v>
      </c>
      <c r="I258">
        <f t="shared" si="72"/>
        <v>-358.74999999999966</v>
      </c>
      <c r="J258">
        <f t="shared" si="73"/>
        <v>10.741166666666667</v>
      </c>
      <c r="K258">
        <f t="shared" si="74"/>
        <v>235.29284999999999</v>
      </c>
      <c r="L258">
        <f t="shared" si="76"/>
        <v>-112.71598333333299</v>
      </c>
      <c r="M258" s="19">
        <f t="shared" si="77"/>
        <v>-638.72390555555364</v>
      </c>
      <c r="N258" s="28">
        <f t="shared" si="78"/>
        <v>0</v>
      </c>
      <c r="O258">
        <f t="shared" si="79"/>
        <v>-638.72390555555364</v>
      </c>
      <c r="P258" s="18">
        <f t="shared" si="94"/>
        <v>883304.80070182646</v>
      </c>
      <c r="Q258" s="18">
        <f t="shared" si="95"/>
        <v>-432666.87975281005</v>
      </c>
      <c r="R258" s="17">
        <f t="shared" si="80"/>
        <v>432666.87975281005</v>
      </c>
      <c r="S258" s="17">
        <f t="shared" si="81"/>
        <v>0</v>
      </c>
      <c r="T258">
        <f t="shared" si="82"/>
        <v>638.72390555555364</v>
      </c>
      <c r="U258">
        <f t="shared" si="83"/>
        <v>0</v>
      </c>
      <c r="V258">
        <f t="shared" si="84"/>
        <v>137550.49666539999</v>
      </c>
      <c r="W258">
        <f t="shared" si="85"/>
        <v>638.72390555555364</v>
      </c>
      <c r="X258">
        <f t="shared" si="86"/>
        <v>625.94942744444256</v>
      </c>
      <c r="Y258">
        <f t="shared" si="87"/>
        <v>579.00322038610943</v>
      </c>
      <c r="Z258">
        <f t="shared" si="88"/>
        <v>521.10289834749847</v>
      </c>
      <c r="AA258">
        <f t="shared" si="88"/>
        <v>468.99260851274863</v>
      </c>
      <c r="AB258">
        <f t="shared" si="88"/>
        <v>422.09334766147379</v>
      </c>
      <c r="AC258">
        <f t="shared" si="89"/>
        <v>390.43634658686329</v>
      </c>
      <c r="AD258">
        <f t="shared" si="90"/>
        <v>382.62761965512601</v>
      </c>
      <c r="AE258">
        <f t="shared" si="91"/>
        <v>259189.13769077547</v>
      </c>
    </row>
    <row r="259" spans="2:31" x14ac:dyDescent="0.3">
      <c r="B259" s="3" t="s">
        <v>45</v>
      </c>
      <c r="C259" s="3">
        <v>251</v>
      </c>
      <c r="D259" s="3">
        <v>251</v>
      </c>
      <c r="E259" s="10">
        <v>19.5</v>
      </c>
      <c r="F259" s="9">
        <f t="shared" si="75"/>
        <v>5.416666666666667</v>
      </c>
      <c r="G259" s="17">
        <f t="shared" si="92"/>
        <v>-0.27777777777777779</v>
      </c>
      <c r="H259" s="17">
        <f t="shared" si="93"/>
        <v>-1</v>
      </c>
      <c r="I259">
        <f t="shared" si="72"/>
        <v>-512.5</v>
      </c>
      <c r="J259">
        <f t="shared" si="73"/>
        <v>9.8143229166666668</v>
      </c>
      <c r="K259">
        <f t="shared" si="74"/>
        <v>235.29284999999999</v>
      </c>
      <c r="L259">
        <f t="shared" si="76"/>
        <v>-267.39282708333337</v>
      </c>
      <c r="M259" s="19">
        <f t="shared" si="77"/>
        <v>-1448.3778133680557</v>
      </c>
      <c r="N259" s="28">
        <f t="shared" si="78"/>
        <v>0</v>
      </c>
      <c r="O259">
        <f t="shared" si="79"/>
        <v>-1448.3778133680557</v>
      </c>
      <c r="P259" s="18">
        <f t="shared" si="94"/>
        <v>883304.80070182646</v>
      </c>
      <c r="Q259" s="18">
        <f t="shared" si="95"/>
        <v>-434115.2575661781</v>
      </c>
      <c r="R259" s="17">
        <f t="shared" si="80"/>
        <v>434115.2575661781</v>
      </c>
      <c r="S259" s="17">
        <f t="shared" si="81"/>
        <v>0</v>
      </c>
      <c r="T259">
        <f t="shared" si="82"/>
        <v>1448.3778133680557</v>
      </c>
      <c r="U259">
        <f t="shared" si="83"/>
        <v>0</v>
      </c>
      <c r="V259">
        <f t="shared" si="84"/>
        <v>138998.87447876803</v>
      </c>
      <c r="W259">
        <f t="shared" si="85"/>
        <v>1448.3778133680557</v>
      </c>
      <c r="X259">
        <f t="shared" si="86"/>
        <v>1419.4102571006947</v>
      </c>
      <c r="Y259">
        <f t="shared" si="87"/>
        <v>1312.9544878181428</v>
      </c>
      <c r="Z259">
        <f t="shared" si="88"/>
        <v>1181.6590390363285</v>
      </c>
      <c r="AA259">
        <f t="shared" si="88"/>
        <v>1063.4931351326957</v>
      </c>
      <c r="AB259">
        <f t="shared" si="88"/>
        <v>957.14382161942615</v>
      </c>
      <c r="AC259">
        <f t="shared" si="89"/>
        <v>885.35803499796918</v>
      </c>
      <c r="AD259">
        <f t="shared" si="90"/>
        <v>867.65087429800974</v>
      </c>
      <c r="AE259">
        <f t="shared" si="91"/>
        <v>260056.78856507348</v>
      </c>
    </row>
    <row r="260" spans="2:31" x14ac:dyDescent="0.3">
      <c r="B260" s="3" t="s">
        <v>45</v>
      </c>
      <c r="C260" s="3">
        <v>252</v>
      </c>
      <c r="D260" s="3">
        <v>252</v>
      </c>
      <c r="E260" s="10">
        <v>18.399999999999999</v>
      </c>
      <c r="F260" s="9">
        <f t="shared" si="75"/>
        <v>5.1111111111111107</v>
      </c>
      <c r="G260" s="17">
        <f t="shared" si="92"/>
        <v>-0.23611111111111099</v>
      </c>
      <c r="H260" s="17">
        <f t="shared" si="93"/>
        <v>-0.84999999999999964</v>
      </c>
      <c r="I260">
        <f t="shared" si="72"/>
        <v>-435.62499999999977</v>
      </c>
      <c r="J260">
        <f t="shared" si="73"/>
        <v>8.7382962962962942</v>
      </c>
      <c r="K260">
        <f t="shared" si="74"/>
        <v>235.29284999999999</v>
      </c>
      <c r="L260">
        <f t="shared" si="76"/>
        <v>-191.59385370370347</v>
      </c>
      <c r="M260" s="19">
        <f t="shared" si="77"/>
        <v>-979.25747448559548</v>
      </c>
      <c r="N260" s="28">
        <f t="shared" si="78"/>
        <v>0</v>
      </c>
      <c r="O260">
        <f t="shared" si="79"/>
        <v>-979.25747448559548</v>
      </c>
      <c r="P260" s="18">
        <f t="shared" si="94"/>
        <v>883304.80070182646</v>
      </c>
      <c r="Q260" s="18">
        <f t="shared" si="95"/>
        <v>-435094.51504066371</v>
      </c>
      <c r="R260" s="17">
        <f t="shared" si="80"/>
        <v>435094.51504066371</v>
      </c>
      <c r="S260" s="17">
        <f t="shared" si="81"/>
        <v>0</v>
      </c>
      <c r="T260">
        <f t="shared" si="82"/>
        <v>979.25747448559548</v>
      </c>
      <c r="U260">
        <f t="shared" si="83"/>
        <v>0</v>
      </c>
      <c r="V260">
        <f t="shared" si="84"/>
        <v>139978.13195325361</v>
      </c>
      <c r="W260">
        <f t="shared" si="85"/>
        <v>979.25747448559548</v>
      </c>
      <c r="X260">
        <f t="shared" si="86"/>
        <v>959.67232499588351</v>
      </c>
      <c r="Y260">
        <f t="shared" si="87"/>
        <v>887.6969006211923</v>
      </c>
      <c r="Z260">
        <f t="shared" si="88"/>
        <v>798.92721055907305</v>
      </c>
      <c r="AA260">
        <f t="shared" si="88"/>
        <v>719.03448950316579</v>
      </c>
      <c r="AB260">
        <f t="shared" si="88"/>
        <v>647.13104055284919</v>
      </c>
      <c r="AC260">
        <f t="shared" si="89"/>
        <v>598.59621251138549</v>
      </c>
      <c r="AD260">
        <f t="shared" si="90"/>
        <v>586.62428826115774</v>
      </c>
      <c r="AE260">
        <f t="shared" si="91"/>
        <v>260643.41285333465</v>
      </c>
    </row>
    <row r="261" spans="2:31" x14ac:dyDescent="0.3">
      <c r="B261" s="3" t="s">
        <v>45</v>
      </c>
      <c r="C261" s="3">
        <v>253</v>
      </c>
      <c r="D261" s="3">
        <v>253</v>
      </c>
      <c r="E261" s="10">
        <v>17.8</v>
      </c>
      <c r="F261" s="9">
        <f t="shared" si="75"/>
        <v>4.9444444444444446</v>
      </c>
      <c r="G261" s="17">
        <f t="shared" si="92"/>
        <v>-8.3333333333333037E-2</v>
      </c>
      <c r="H261" s="17">
        <f t="shared" si="93"/>
        <v>-0.29999999999999893</v>
      </c>
      <c r="I261">
        <f t="shared" si="72"/>
        <v>-153.74999999999946</v>
      </c>
      <c r="J261">
        <f t="shared" si="73"/>
        <v>8.1776990740740736</v>
      </c>
      <c r="K261">
        <f t="shared" si="74"/>
        <v>235.29284999999999</v>
      </c>
      <c r="L261">
        <f t="shared" si="76"/>
        <v>89.720549074074597</v>
      </c>
      <c r="M261" s="19">
        <f t="shared" si="77"/>
        <v>443.61827042181329</v>
      </c>
      <c r="N261" s="28">
        <f t="shared" si="78"/>
        <v>443.61827042181329</v>
      </c>
      <c r="O261">
        <f t="shared" si="79"/>
        <v>0</v>
      </c>
      <c r="P261" s="18">
        <f t="shared" si="94"/>
        <v>883748.41897224833</v>
      </c>
      <c r="Q261" s="18">
        <f t="shared" si="95"/>
        <v>-435094.51504066371</v>
      </c>
      <c r="R261" s="17">
        <f t="shared" si="80"/>
        <v>435094.51504066371</v>
      </c>
      <c r="S261" s="17">
        <f t="shared" si="81"/>
        <v>443.61827042181329</v>
      </c>
      <c r="T261">
        <f t="shared" si="82"/>
        <v>0</v>
      </c>
      <c r="U261">
        <f t="shared" si="83"/>
        <v>443.61827042181329</v>
      </c>
      <c r="V261">
        <f t="shared" si="84"/>
        <v>0</v>
      </c>
      <c r="W261">
        <f t="shared" si="85"/>
        <v>0</v>
      </c>
      <c r="X261">
        <f t="shared" si="86"/>
        <v>0</v>
      </c>
      <c r="Y261">
        <f t="shared" si="87"/>
        <v>0</v>
      </c>
      <c r="Z261">
        <f t="shared" si="88"/>
        <v>0</v>
      </c>
      <c r="AA261">
        <f t="shared" si="88"/>
        <v>0</v>
      </c>
      <c r="AB261">
        <f t="shared" si="88"/>
        <v>0</v>
      </c>
      <c r="AC261">
        <f t="shared" si="89"/>
        <v>0</v>
      </c>
      <c r="AD261">
        <f t="shared" si="90"/>
        <v>0</v>
      </c>
      <c r="AE261">
        <f t="shared" si="91"/>
        <v>260643.41285333465</v>
      </c>
    </row>
    <row r="262" spans="2:31" x14ac:dyDescent="0.3">
      <c r="B262" s="3" t="s">
        <v>45</v>
      </c>
      <c r="C262" s="3">
        <v>254</v>
      </c>
      <c r="D262" s="3">
        <v>254</v>
      </c>
      <c r="E262" s="10">
        <v>17.8</v>
      </c>
      <c r="F262" s="9">
        <f t="shared" si="75"/>
        <v>4.9444444444444446</v>
      </c>
      <c r="G262" s="17">
        <f t="shared" si="92"/>
        <v>-5.5555555555555851E-2</v>
      </c>
      <c r="H262" s="17">
        <f t="shared" si="93"/>
        <v>-0.20000000000000107</v>
      </c>
      <c r="I262">
        <f t="shared" si="72"/>
        <v>-102.50000000000054</v>
      </c>
      <c r="J262">
        <f t="shared" si="73"/>
        <v>8.1776990740740736</v>
      </c>
      <c r="K262">
        <f t="shared" si="74"/>
        <v>235.29284999999999</v>
      </c>
      <c r="L262">
        <f t="shared" si="76"/>
        <v>140.97054907407352</v>
      </c>
      <c r="M262" s="19">
        <f t="shared" si="77"/>
        <v>697.02104819958572</v>
      </c>
      <c r="N262" s="28">
        <f t="shared" si="78"/>
        <v>697.02104819958572</v>
      </c>
      <c r="O262">
        <f t="shared" si="79"/>
        <v>0</v>
      </c>
      <c r="P262" s="18">
        <f t="shared" si="94"/>
        <v>884445.44002044795</v>
      </c>
      <c r="Q262" s="18">
        <f t="shared" si="95"/>
        <v>-435094.51504066371</v>
      </c>
      <c r="R262" s="17">
        <f t="shared" si="80"/>
        <v>435094.51504066371</v>
      </c>
      <c r="S262" s="17">
        <f t="shared" si="81"/>
        <v>697.02104819958572</v>
      </c>
      <c r="T262">
        <f t="shared" si="82"/>
        <v>0</v>
      </c>
      <c r="U262">
        <f t="shared" si="83"/>
        <v>1140.6393186213991</v>
      </c>
      <c r="V262">
        <f t="shared" si="84"/>
        <v>0</v>
      </c>
      <c r="W262">
        <f t="shared" si="85"/>
        <v>0</v>
      </c>
      <c r="X262">
        <f t="shared" si="86"/>
        <v>0</v>
      </c>
      <c r="Y262">
        <f t="shared" si="87"/>
        <v>0</v>
      </c>
      <c r="Z262">
        <f t="shared" si="88"/>
        <v>0</v>
      </c>
      <c r="AA262">
        <f t="shared" si="88"/>
        <v>0</v>
      </c>
      <c r="AB262">
        <f t="shared" si="88"/>
        <v>0</v>
      </c>
      <c r="AC262">
        <f t="shared" si="89"/>
        <v>0</v>
      </c>
      <c r="AD262">
        <f t="shared" si="90"/>
        <v>0</v>
      </c>
      <c r="AE262">
        <f t="shared" si="91"/>
        <v>260643.41285333465</v>
      </c>
    </row>
    <row r="263" spans="2:31" x14ac:dyDescent="0.3">
      <c r="B263" s="3" t="s">
        <v>45</v>
      </c>
      <c r="C263" s="3">
        <v>255</v>
      </c>
      <c r="D263" s="3">
        <v>255</v>
      </c>
      <c r="E263" s="10">
        <v>17.399999999999999</v>
      </c>
      <c r="F263" s="9">
        <f t="shared" si="75"/>
        <v>4.833333333333333</v>
      </c>
      <c r="G263" s="17">
        <f t="shared" si="92"/>
        <v>-0.29166666666666685</v>
      </c>
      <c r="H263" s="17">
        <f t="shared" si="93"/>
        <v>-1.0500000000000007</v>
      </c>
      <c r="I263">
        <f t="shared" si="72"/>
        <v>-538.12500000000034</v>
      </c>
      <c r="J263">
        <f t="shared" si="73"/>
        <v>7.8142916666666649</v>
      </c>
      <c r="K263">
        <f t="shared" si="74"/>
        <v>235.29284999999999</v>
      </c>
      <c r="L263">
        <f t="shared" si="76"/>
        <v>-295.01785833333366</v>
      </c>
      <c r="M263" s="19">
        <f t="shared" si="77"/>
        <v>-1425.9196486111125</v>
      </c>
      <c r="N263" s="28">
        <f t="shared" si="78"/>
        <v>0</v>
      </c>
      <c r="O263">
        <f t="shared" si="79"/>
        <v>-1425.9196486111125</v>
      </c>
      <c r="P263" s="18">
        <f t="shared" si="94"/>
        <v>884445.44002044795</v>
      </c>
      <c r="Q263" s="18">
        <f t="shared" si="95"/>
        <v>-436520.43468927481</v>
      </c>
      <c r="R263" s="17">
        <f t="shared" si="80"/>
        <v>436520.43468927481</v>
      </c>
      <c r="S263" s="17">
        <f t="shared" si="81"/>
        <v>0</v>
      </c>
      <c r="T263">
        <f t="shared" si="82"/>
        <v>1425.9196486111125</v>
      </c>
      <c r="U263">
        <f t="shared" si="83"/>
        <v>0</v>
      </c>
      <c r="V263">
        <f t="shared" si="84"/>
        <v>1425.9196486111125</v>
      </c>
      <c r="W263">
        <f t="shared" si="85"/>
        <v>1425.9196486111125</v>
      </c>
      <c r="X263">
        <f t="shared" si="86"/>
        <v>1397.4012556388902</v>
      </c>
      <c r="Y263">
        <f t="shared" si="87"/>
        <v>1292.5961614659736</v>
      </c>
      <c r="Z263">
        <f t="shared" si="88"/>
        <v>1163.3365453193762</v>
      </c>
      <c r="AA263">
        <f t="shared" si="88"/>
        <v>1047.0028907874387</v>
      </c>
      <c r="AB263">
        <f t="shared" si="88"/>
        <v>942.30260170869485</v>
      </c>
      <c r="AC263">
        <f t="shared" si="89"/>
        <v>871.62990658054275</v>
      </c>
      <c r="AD263">
        <f t="shared" si="90"/>
        <v>854.19730844893184</v>
      </c>
      <c r="AE263">
        <f t="shared" si="91"/>
        <v>261497.61016178358</v>
      </c>
    </row>
    <row r="264" spans="2:31" x14ac:dyDescent="0.3">
      <c r="B264" s="3" t="s">
        <v>45</v>
      </c>
      <c r="C264" s="3">
        <v>256</v>
      </c>
      <c r="D264" s="3">
        <v>256</v>
      </c>
      <c r="E264" s="10">
        <v>15.7</v>
      </c>
      <c r="F264" s="9">
        <f t="shared" si="75"/>
        <v>4.3611111111111107</v>
      </c>
      <c r="G264" s="17">
        <f t="shared" si="92"/>
        <v>-0.40277777777777757</v>
      </c>
      <c r="H264" s="17">
        <f t="shared" si="93"/>
        <v>-1.4499999999999993</v>
      </c>
      <c r="I264">
        <f t="shared" ref="I264:I327" si="96">$AQ$5*G264</f>
        <v>-743.12499999999966</v>
      </c>
      <c r="J264">
        <f t="shared" ref="J264:J327" si="97" xml:space="preserve"> 0.5*$AU$5*$AS$5*$AR$5*(F264^2)</f>
        <v>6.3619525462962949</v>
      </c>
      <c r="K264">
        <f t="shared" ref="K264:K327" si="98" xml:space="preserve"> $AQ$5*9.81*$AT$5</f>
        <v>235.29284999999999</v>
      </c>
      <c r="L264">
        <f t="shared" si="76"/>
        <v>-501.47019745370341</v>
      </c>
      <c r="M264" s="19">
        <f t="shared" si="77"/>
        <v>-2186.9672500064285</v>
      </c>
      <c r="N264" s="28">
        <f t="shared" si="78"/>
        <v>0</v>
      </c>
      <c r="O264">
        <f t="shared" si="79"/>
        <v>-2186.9672500064285</v>
      </c>
      <c r="P264" s="18">
        <f t="shared" si="94"/>
        <v>884445.44002044795</v>
      </c>
      <c r="Q264" s="18">
        <f t="shared" si="95"/>
        <v>-438707.40193928126</v>
      </c>
      <c r="R264" s="17">
        <f t="shared" si="80"/>
        <v>438707.40193928126</v>
      </c>
      <c r="S264" s="17">
        <f t="shared" si="81"/>
        <v>0</v>
      </c>
      <c r="T264">
        <f t="shared" si="82"/>
        <v>2186.9672500064285</v>
      </c>
      <c r="U264">
        <f t="shared" si="83"/>
        <v>0</v>
      </c>
      <c r="V264">
        <f t="shared" si="84"/>
        <v>3612.8868986175412</v>
      </c>
      <c r="W264">
        <f t="shared" si="85"/>
        <v>2186.9672500064285</v>
      </c>
      <c r="X264">
        <f t="shared" si="86"/>
        <v>2143.2279050062998</v>
      </c>
      <c r="Y264">
        <f t="shared" si="87"/>
        <v>1982.4858121308275</v>
      </c>
      <c r="Z264">
        <f t="shared" si="88"/>
        <v>1784.2372309177449</v>
      </c>
      <c r="AA264">
        <f t="shared" si="88"/>
        <v>1605.8135078259704</v>
      </c>
      <c r="AB264">
        <f t="shared" si="88"/>
        <v>1445.2321570433735</v>
      </c>
      <c r="AC264">
        <f t="shared" si="89"/>
        <v>1336.8397452651207</v>
      </c>
      <c r="AD264">
        <f t="shared" si="90"/>
        <v>1310.1029503598181</v>
      </c>
      <c r="AE264">
        <f t="shared" si="91"/>
        <v>262807.71311214339</v>
      </c>
    </row>
    <row r="265" spans="2:31" x14ac:dyDescent="0.3">
      <c r="B265" s="3" t="s">
        <v>45</v>
      </c>
      <c r="C265" s="3">
        <v>257</v>
      </c>
      <c r="D265" s="3">
        <v>257</v>
      </c>
      <c r="E265" s="10">
        <v>14.5</v>
      </c>
      <c r="F265" s="9">
        <f t="shared" ref="F265:F328" si="99">E265*(1000/3600)</f>
        <v>4.0277777777777777</v>
      </c>
      <c r="G265" s="17">
        <f t="shared" si="92"/>
        <v>-4.1666666666666519E-2</v>
      </c>
      <c r="H265" s="17">
        <f t="shared" si="93"/>
        <v>-0.14999999999999947</v>
      </c>
      <c r="I265">
        <f t="shared" si="96"/>
        <v>-76.87499999999973</v>
      </c>
      <c r="J265">
        <f t="shared" si="97"/>
        <v>5.4265914351851849</v>
      </c>
      <c r="K265">
        <f t="shared" si="98"/>
        <v>235.29284999999999</v>
      </c>
      <c r="L265">
        <f t="shared" ref="L265:L328" si="100">I265+J265+K265</f>
        <v>163.84444143518544</v>
      </c>
      <c r="M265" s="19">
        <f t="shared" ref="M265:M328" si="101">(L265*F265)</f>
        <v>659.9290002250525</v>
      </c>
      <c r="N265" s="28">
        <f t="shared" ref="N265:N328" si="102">IF(M265&gt;0,M265,0)</f>
        <v>659.9290002250525</v>
      </c>
      <c r="O265">
        <f t="shared" ref="O265:O328" si="103">IF(M265&lt;0,M265,0)</f>
        <v>0</v>
      </c>
      <c r="P265" s="18">
        <f t="shared" si="94"/>
        <v>885105.36902067298</v>
      </c>
      <c r="Q265" s="18">
        <f t="shared" si="95"/>
        <v>-438707.40193928126</v>
      </c>
      <c r="R265" s="17">
        <f t="shared" ref="R265:R328" si="104">Q265*-1</f>
        <v>438707.40193928126</v>
      </c>
      <c r="S265" s="17">
        <f t="shared" ref="S265:S328" si="105">IF(M265&gt;0,M265,0)</f>
        <v>659.9290002250525</v>
      </c>
      <c r="T265">
        <f t="shared" ref="T265:T328" si="106">IF(M265&lt;0,-M265,0)</f>
        <v>0</v>
      </c>
      <c r="U265">
        <f t="shared" ref="U265:U328" si="107">IF(S265=0,0,U264+S265)</f>
        <v>659.9290002250525</v>
      </c>
      <c r="V265">
        <f t="shared" ref="V265:V328" si="108">IF(T265=0,0,V264+T265)</f>
        <v>0</v>
      </c>
      <c r="W265">
        <f t="shared" ref="W265:W328" si="109">T265</f>
        <v>0</v>
      </c>
      <c r="X265">
        <f t="shared" ref="X265:X328" si="110">W265*0.98</f>
        <v>0</v>
      </c>
      <c r="Y265">
        <f t="shared" ref="Y265:Y328" si="111">X265*0.925</f>
        <v>0</v>
      </c>
      <c r="Z265">
        <f t="shared" ref="Z265:AB328" si="112">Y265*0.9</f>
        <v>0</v>
      </c>
      <c r="AA265">
        <f t="shared" si="112"/>
        <v>0</v>
      </c>
      <c r="AB265">
        <f t="shared" si="112"/>
        <v>0</v>
      </c>
      <c r="AC265">
        <f t="shared" ref="AC265:AC328" si="113">AB265*0.925</f>
        <v>0</v>
      </c>
      <c r="AD265">
        <f t="shared" ref="AD265:AD328" si="114">AC265*0.98</f>
        <v>0</v>
      </c>
      <c r="AE265">
        <f t="shared" ref="AE265:AE328" si="115">AD265+AE264</f>
        <v>262807.71311214339</v>
      </c>
    </row>
    <row r="266" spans="2:31" x14ac:dyDescent="0.3">
      <c r="B266" s="3" t="s">
        <v>45</v>
      </c>
      <c r="C266" s="3">
        <v>258</v>
      </c>
      <c r="D266" s="3">
        <v>258</v>
      </c>
      <c r="E266" s="10">
        <v>15.4</v>
      </c>
      <c r="F266" s="9">
        <f t="shared" si="99"/>
        <v>4.2777777777777777</v>
      </c>
      <c r="G266" s="17">
        <f t="shared" ref="G266:G329" si="116">($E267-$E265)/2/3.6</f>
        <v>0.47222222222222199</v>
      </c>
      <c r="H266" s="17">
        <f t="shared" ref="H266:H329" si="117">($E267-$E265)/2</f>
        <v>1.6999999999999993</v>
      </c>
      <c r="I266">
        <f t="shared" si="96"/>
        <v>871.24999999999955</v>
      </c>
      <c r="J266">
        <f t="shared" si="97"/>
        <v>6.1211435185185179</v>
      </c>
      <c r="K266">
        <f t="shared" si="98"/>
        <v>235.29284999999999</v>
      </c>
      <c r="L266">
        <f t="shared" si="100"/>
        <v>1112.6639935185181</v>
      </c>
      <c r="M266" s="19">
        <f t="shared" si="101"/>
        <v>4759.7293056069939</v>
      </c>
      <c r="N266" s="28">
        <f t="shared" si="102"/>
        <v>4759.7293056069939</v>
      </c>
      <c r="O266">
        <f t="shared" si="103"/>
        <v>0</v>
      </c>
      <c r="P266" s="18">
        <f t="shared" ref="P266:P329" si="118">P265+N266</f>
        <v>889865.09832628001</v>
      </c>
      <c r="Q266" s="18">
        <f t="shared" ref="Q266:Q329" si="119">Q265+O266</f>
        <v>-438707.40193928126</v>
      </c>
      <c r="R266" s="17">
        <f t="shared" si="104"/>
        <v>438707.40193928126</v>
      </c>
      <c r="S266" s="17">
        <f t="shared" si="105"/>
        <v>4759.7293056069939</v>
      </c>
      <c r="T266">
        <f t="shared" si="106"/>
        <v>0</v>
      </c>
      <c r="U266">
        <f t="shared" si="107"/>
        <v>5419.6583058320466</v>
      </c>
      <c r="V266">
        <f t="shared" si="108"/>
        <v>0</v>
      </c>
      <c r="W266">
        <f t="shared" si="109"/>
        <v>0</v>
      </c>
      <c r="X266">
        <f t="shared" si="110"/>
        <v>0</v>
      </c>
      <c r="Y266">
        <f t="shared" si="111"/>
        <v>0</v>
      </c>
      <c r="Z266">
        <f t="shared" si="112"/>
        <v>0</v>
      </c>
      <c r="AA266">
        <f t="shared" si="112"/>
        <v>0</v>
      </c>
      <c r="AB266">
        <f t="shared" si="112"/>
        <v>0</v>
      </c>
      <c r="AC266">
        <f t="shared" si="113"/>
        <v>0</v>
      </c>
      <c r="AD266">
        <f t="shared" si="114"/>
        <v>0</v>
      </c>
      <c r="AE266">
        <f t="shared" si="115"/>
        <v>262807.71311214339</v>
      </c>
    </row>
    <row r="267" spans="2:31" x14ac:dyDescent="0.3">
      <c r="B267" s="3" t="s">
        <v>45</v>
      </c>
      <c r="C267" s="3">
        <v>259</v>
      </c>
      <c r="D267" s="3">
        <v>259</v>
      </c>
      <c r="E267" s="10">
        <v>17.899999999999999</v>
      </c>
      <c r="F267" s="9">
        <f t="shared" si="99"/>
        <v>4.9722222222222223</v>
      </c>
      <c r="G267" s="17">
        <f t="shared" si="116"/>
        <v>0.72222222222222232</v>
      </c>
      <c r="H267" s="17">
        <f t="shared" si="117"/>
        <v>2.6000000000000005</v>
      </c>
      <c r="I267">
        <f t="shared" si="96"/>
        <v>1332.5000000000002</v>
      </c>
      <c r="J267">
        <f t="shared" si="97"/>
        <v>8.2698414351851834</v>
      </c>
      <c r="K267">
        <f t="shared" si="98"/>
        <v>235.29284999999999</v>
      </c>
      <c r="L267">
        <f t="shared" si="100"/>
        <v>1576.0626914351853</v>
      </c>
      <c r="M267" s="19">
        <f t="shared" si="101"/>
        <v>7836.5339379693942</v>
      </c>
      <c r="N267" s="28">
        <f t="shared" si="102"/>
        <v>7836.5339379693942</v>
      </c>
      <c r="O267">
        <f t="shared" si="103"/>
        <v>0</v>
      </c>
      <c r="P267" s="18">
        <f t="shared" si="118"/>
        <v>897701.63226424938</v>
      </c>
      <c r="Q267" s="18">
        <f t="shared" si="119"/>
        <v>-438707.40193928126</v>
      </c>
      <c r="R267" s="17">
        <f t="shared" si="104"/>
        <v>438707.40193928126</v>
      </c>
      <c r="S267" s="17">
        <f t="shared" si="105"/>
        <v>7836.5339379693942</v>
      </c>
      <c r="T267">
        <f t="shared" si="106"/>
        <v>0</v>
      </c>
      <c r="U267">
        <f t="shared" si="107"/>
        <v>13256.192243801441</v>
      </c>
      <c r="V267">
        <f t="shared" si="108"/>
        <v>0</v>
      </c>
      <c r="W267">
        <f t="shared" si="109"/>
        <v>0</v>
      </c>
      <c r="X267">
        <f t="shared" si="110"/>
        <v>0</v>
      </c>
      <c r="Y267">
        <f t="shared" si="111"/>
        <v>0</v>
      </c>
      <c r="Z267">
        <f t="shared" si="112"/>
        <v>0</v>
      </c>
      <c r="AA267">
        <f t="shared" si="112"/>
        <v>0</v>
      </c>
      <c r="AB267">
        <f t="shared" si="112"/>
        <v>0</v>
      </c>
      <c r="AC267">
        <f t="shared" si="113"/>
        <v>0</v>
      </c>
      <c r="AD267">
        <f t="shared" si="114"/>
        <v>0</v>
      </c>
      <c r="AE267">
        <f t="shared" si="115"/>
        <v>262807.71311214339</v>
      </c>
    </row>
    <row r="268" spans="2:31" x14ac:dyDescent="0.3">
      <c r="B268" s="3" t="s">
        <v>45</v>
      </c>
      <c r="C268" s="3">
        <v>260</v>
      </c>
      <c r="D268" s="3">
        <v>260</v>
      </c>
      <c r="E268" s="10">
        <v>20.6</v>
      </c>
      <c r="F268" s="9">
        <f t="shared" si="99"/>
        <v>5.7222222222222232</v>
      </c>
      <c r="G268" s="17">
        <f t="shared" si="116"/>
        <v>0.73611111111111116</v>
      </c>
      <c r="H268" s="17">
        <f t="shared" si="117"/>
        <v>2.6500000000000004</v>
      </c>
      <c r="I268">
        <f t="shared" si="96"/>
        <v>1358.125</v>
      </c>
      <c r="J268">
        <f t="shared" si="97"/>
        <v>10.952810185185188</v>
      </c>
      <c r="K268">
        <f t="shared" si="98"/>
        <v>235.29284999999999</v>
      </c>
      <c r="L268">
        <f t="shared" si="100"/>
        <v>1604.3706601851852</v>
      </c>
      <c r="M268" s="19">
        <f t="shared" si="101"/>
        <v>9180.5654443930052</v>
      </c>
      <c r="N268" s="28">
        <f t="shared" si="102"/>
        <v>9180.5654443930052</v>
      </c>
      <c r="O268">
        <f t="shared" si="103"/>
        <v>0</v>
      </c>
      <c r="P268" s="18">
        <f t="shared" si="118"/>
        <v>906882.19770864234</v>
      </c>
      <c r="Q268" s="18">
        <f t="shared" si="119"/>
        <v>-438707.40193928126</v>
      </c>
      <c r="R268" s="17">
        <f t="shared" si="104"/>
        <v>438707.40193928126</v>
      </c>
      <c r="S268" s="17">
        <f t="shared" si="105"/>
        <v>9180.5654443930052</v>
      </c>
      <c r="T268">
        <f t="shared" si="106"/>
        <v>0</v>
      </c>
      <c r="U268">
        <f t="shared" si="107"/>
        <v>22436.757688194448</v>
      </c>
      <c r="V268">
        <f t="shared" si="108"/>
        <v>0</v>
      </c>
      <c r="W268">
        <f t="shared" si="109"/>
        <v>0</v>
      </c>
      <c r="X268">
        <f t="shared" si="110"/>
        <v>0</v>
      </c>
      <c r="Y268">
        <f t="shared" si="111"/>
        <v>0</v>
      </c>
      <c r="Z268">
        <f t="shared" si="112"/>
        <v>0</v>
      </c>
      <c r="AA268">
        <f t="shared" si="112"/>
        <v>0</v>
      </c>
      <c r="AB268">
        <f t="shared" si="112"/>
        <v>0</v>
      </c>
      <c r="AC268">
        <f t="shared" si="113"/>
        <v>0</v>
      </c>
      <c r="AD268">
        <f t="shared" si="114"/>
        <v>0</v>
      </c>
      <c r="AE268">
        <f t="shared" si="115"/>
        <v>262807.71311214339</v>
      </c>
    </row>
    <row r="269" spans="2:31" x14ac:dyDescent="0.3">
      <c r="B269" s="3" t="s">
        <v>45</v>
      </c>
      <c r="C269" s="3">
        <v>261</v>
      </c>
      <c r="D269" s="3">
        <v>261</v>
      </c>
      <c r="E269" s="10">
        <v>23.2</v>
      </c>
      <c r="F269" s="9">
        <f t="shared" si="99"/>
        <v>6.4444444444444446</v>
      </c>
      <c r="G269" s="17">
        <f t="shared" si="116"/>
        <v>0.70833333333333304</v>
      </c>
      <c r="H269" s="17">
        <f t="shared" si="117"/>
        <v>2.5499999999999989</v>
      </c>
      <c r="I269">
        <f t="shared" si="96"/>
        <v>1306.8749999999995</v>
      </c>
      <c r="J269">
        <f t="shared" si="97"/>
        <v>13.892074074074074</v>
      </c>
      <c r="K269">
        <f t="shared" si="98"/>
        <v>235.29284999999999</v>
      </c>
      <c r="L269">
        <f t="shared" si="100"/>
        <v>1556.0599240740737</v>
      </c>
      <c r="M269" s="19">
        <f t="shared" si="101"/>
        <v>10027.941732921809</v>
      </c>
      <c r="N269" s="28">
        <f t="shared" si="102"/>
        <v>10027.941732921809</v>
      </c>
      <c r="O269">
        <f t="shared" si="103"/>
        <v>0</v>
      </c>
      <c r="P269" s="18">
        <f t="shared" si="118"/>
        <v>916910.1394415641</v>
      </c>
      <c r="Q269" s="18">
        <f t="shared" si="119"/>
        <v>-438707.40193928126</v>
      </c>
      <c r="R269" s="17">
        <f t="shared" si="104"/>
        <v>438707.40193928126</v>
      </c>
      <c r="S269" s="17">
        <f t="shared" si="105"/>
        <v>10027.941732921809</v>
      </c>
      <c r="T269">
        <f t="shared" si="106"/>
        <v>0</v>
      </c>
      <c r="U269">
        <f t="shared" si="107"/>
        <v>32464.699421116256</v>
      </c>
      <c r="V269">
        <f t="shared" si="108"/>
        <v>0</v>
      </c>
      <c r="W269">
        <f t="shared" si="109"/>
        <v>0</v>
      </c>
      <c r="X269">
        <f t="shared" si="110"/>
        <v>0</v>
      </c>
      <c r="Y269">
        <f t="shared" si="111"/>
        <v>0</v>
      </c>
      <c r="Z269">
        <f t="shared" si="112"/>
        <v>0</v>
      </c>
      <c r="AA269">
        <f t="shared" si="112"/>
        <v>0</v>
      </c>
      <c r="AB269">
        <f t="shared" si="112"/>
        <v>0</v>
      </c>
      <c r="AC269">
        <f t="shared" si="113"/>
        <v>0</v>
      </c>
      <c r="AD269">
        <f t="shared" si="114"/>
        <v>0</v>
      </c>
      <c r="AE269">
        <f t="shared" si="115"/>
        <v>262807.71311214339</v>
      </c>
    </row>
    <row r="270" spans="2:31" x14ac:dyDescent="0.3">
      <c r="B270" s="3" t="s">
        <v>45</v>
      </c>
      <c r="C270" s="3">
        <v>262</v>
      </c>
      <c r="D270" s="3">
        <v>262</v>
      </c>
      <c r="E270" s="10">
        <v>25.7</v>
      </c>
      <c r="F270" s="9">
        <f t="shared" si="99"/>
        <v>7.1388888888888893</v>
      </c>
      <c r="G270" s="17">
        <f t="shared" si="116"/>
        <v>0.76388888888888884</v>
      </c>
      <c r="H270" s="17">
        <f t="shared" si="117"/>
        <v>2.75</v>
      </c>
      <c r="I270">
        <f t="shared" si="96"/>
        <v>1409.375</v>
      </c>
      <c r="J270">
        <f t="shared" si="97"/>
        <v>17.047369212962963</v>
      </c>
      <c r="K270">
        <f t="shared" si="98"/>
        <v>235.29284999999999</v>
      </c>
      <c r="L270">
        <f t="shared" si="100"/>
        <v>1661.7152192129631</v>
      </c>
      <c r="M270" s="19">
        <f t="shared" si="101"/>
        <v>11862.800314936987</v>
      </c>
      <c r="N270" s="28">
        <f t="shared" si="102"/>
        <v>11862.800314936987</v>
      </c>
      <c r="O270">
        <f t="shared" si="103"/>
        <v>0</v>
      </c>
      <c r="P270" s="18">
        <f t="shared" si="118"/>
        <v>928772.93975650112</v>
      </c>
      <c r="Q270" s="18">
        <f t="shared" si="119"/>
        <v>-438707.40193928126</v>
      </c>
      <c r="R270" s="17">
        <f t="shared" si="104"/>
        <v>438707.40193928126</v>
      </c>
      <c r="S270" s="17">
        <f t="shared" si="105"/>
        <v>11862.800314936987</v>
      </c>
      <c r="T270">
        <f t="shared" si="106"/>
        <v>0</v>
      </c>
      <c r="U270">
        <f t="shared" si="107"/>
        <v>44327.499736053243</v>
      </c>
      <c r="V270">
        <f t="shared" si="108"/>
        <v>0</v>
      </c>
      <c r="W270">
        <f t="shared" si="109"/>
        <v>0</v>
      </c>
      <c r="X270">
        <f t="shared" si="110"/>
        <v>0</v>
      </c>
      <c r="Y270">
        <f t="shared" si="111"/>
        <v>0</v>
      </c>
      <c r="Z270">
        <f t="shared" si="112"/>
        <v>0</v>
      </c>
      <c r="AA270">
        <f t="shared" si="112"/>
        <v>0</v>
      </c>
      <c r="AB270">
        <f t="shared" si="112"/>
        <v>0</v>
      </c>
      <c r="AC270">
        <f t="shared" si="113"/>
        <v>0</v>
      </c>
      <c r="AD270">
        <f t="shared" si="114"/>
        <v>0</v>
      </c>
      <c r="AE270">
        <f t="shared" si="115"/>
        <v>262807.71311214339</v>
      </c>
    </row>
    <row r="271" spans="2:31" x14ac:dyDescent="0.3">
      <c r="B271" s="3" t="s">
        <v>45</v>
      </c>
      <c r="C271" s="3">
        <v>263</v>
      </c>
      <c r="D271" s="3">
        <v>263</v>
      </c>
      <c r="E271" s="10">
        <v>28.7</v>
      </c>
      <c r="F271" s="9">
        <f t="shared" si="99"/>
        <v>7.9722222222222223</v>
      </c>
      <c r="G271" s="17">
        <f t="shared" si="116"/>
        <v>0.94444444444444453</v>
      </c>
      <c r="H271" s="17">
        <f t="shared" si="117"/>
        <v>3.4000000000000004</v>
      </c>
      <c r="I271">
        <f t="shared" si="96"/>
        <v>1742.5000000000002</v>
      </c>
      <c r="J271">
        <f t="shared" si="97"/>
        <v>21.259591435185182</v>
      </c>
      <c r="K271">
        <f t="shared" si="98"/>
        <v>235.29284999999999</v>
      </c>
      <c r="L271">
        <f t="shared" si="100"/>
        <v>1999.0524414351855</v>
      </c>
      <c r="M271" s="19">
        <f t="shared" si="101"/>
        <v>15936.890296997173</v>
      </c>
      <c r="N271" s="28">
        <f t="shared" si="102"/>
        <v>15936.890296997173</v>
      </c>
      <c r="O271">
        <f t="shared" si="103"/>
        <v>0</v>
      </c>
      <c r="P271" s="18">
        <f t="shared" si="118"/>
        <v>944709.83005349827</v>
      </c>
      <c r="Q271" s="18">
        <f t="shared" si="119"/>
        <v>-438707.40193928126</v>
      </c>
      <c r="R271" s="17">
        <f t="shared" si="104"/>
        <v>438707.40193928126</v>
      </c>
      <c r="S271" s="17">
        <f t="shared" si="105"/>
        <v>15936.890296997173</v>
      </c>
      <c r="T271">
        <f t="shared" si="106"/>
        <v>0</v>
      </c>
      <c r="U271">
        <f t="shared" si="107"/>
        <v>60264.390033050418</v>
      </c>
      <c r="V271">
        <f t="shared" si="108"/>
        <v>0</v>
      </c>
      <c r="W271">
        <f t="shared" si="109"/>
        <v>0</v>
      </c>
      <c r="X271">
        <f t="shared" si="110"/>
        <v>0</v>
      </c>
      <c r="Y271">
        <f t="shared" si="111"/>
        <v>0</v>
      </c>
      <c r="Z271">
        <f t="shared" si="112"/>
        <v>0</v>
      </c>
      <c r="AA271">
        <f t="shared" si="112"/>
        <v>0</v>
      </c>
      <c r="AB271">
        <f t="shared" si="112"/>
        <v>0</v>
      </c>
      <c r="AC271">
        <f t="shared" si="113"/>
        <v>0</v>
      </c>
      <c r="AD271">
        <f t="shared" si="114"/>
        <v>0</v>
      </c>
      <c r="AE271">
        <f t="shared" si="115"/>
        <v>262807.71311214339</v>
      </c>
    </row>
    <row r="272" spans="2:31" x14ac:dyDescent="0.3">
      <c r="B272" s="3" t="s">
        <v>45</v>
      </c>
      <c r="C272" s="3">
        <v>264</v>
      </c>
      <c r="D272" s="3">
        <v>264</v>
      </c>
      <c r="E272" s="10">
        <v>32.5</v>
      </c>
      <c r="F272" s="9">
        <f t="shared" si="99"/>
        <v>9.0277777777777786</v>
      </c>
      <c r="G272" s="17">
        <f t="shared" si="116"/>
        <v>1.0277777777777781</v>
      </c>
      <c r="H272" s="17">
        <f t="shared" si="117"/>
        <v>3.7000000000000011</v>
      </c>
      <c r="I272">
        <f t="shared" si="96"/>
        <v>1896.2500000000007</v>
      </c>
      <c r="J272">
        <f t="shared" si="97"/>
        <v>27.262008101851851</v>
      </c>
      <c r="K272">
        <f t="shared" si="98"/>
        <v>235.29284999999999</v>
      </c>
      <c r="L272">
        <f t="shared" si="100"/>
        <v>2158.8048581018525</v>
      </c>
      <c r="M272" s="19">
        <f t="shared" si="101"/>
        <v>19489.210524530616</v>
      </c>
      <c r="N272" s="28">
        <f t="shared" si="102"/>
        <v>19489.210524530616</v>
      </c>
      <c r="O272">
        <f t="shared" si="103"/>
        <v>0</v>
      </c>
      <c r="P272" s="18">
        <f t="shared" si="118"/>
        <v>964199.04057802889</v>
      </c>
      <c r="Q272" s="18">
        <f t="shared" si="119"/>
        <v>-438707.40193928126</v>
      </c>
      <c r="R272" s="17">
        <f t="shared" si="104"/>
        <v>438707.40193928126</v>
      </c>
      <c r="S272" s="17">
        <f t="shared" si="105"/>
        <v>19489.210524530616</v>
      </c>
      <c r="T272">
        <f t="shared" si="106"/>
        <v>0</v>
      </c>
      <c r="U272">
        <f t="shared" si="107"/>
        <v>79753.600557581027</v>
      </c>
      <c r="V272">
        <f t="shared" si="108"/>
        <v>0</v>
      </c>
      <c r="W272">
        <f t="shared" si="109"/>
        <v>0</v>
      </c>
      <c r="X272">
        <f t="shared" si="110"/>
        <v>0</v>
      </c>
      <c r="Y272">
        <f t="shared" si="111"/>
        <v>0</v>
      </c>
      <c r="Z272">
        <f t="shared" si="112"/>
        <v>0</v>
      </c>
      <c r="AA272">
        <f t="shared" si="112"/>
        <v>0</v>
      </c>
      <c r="AB272">
        <f t="shared" si="112"/>
        <v>0</v>
      </c>
      <c r="AC272">
        <f t="shared" si="113"/>
        <v>0</v>
      </c>
      <c r="AD272">
        <f t="shared" si="114"/>
        <v>0</v>
      </c>
      <c r="AE272">
        <f t="shared" si="115"/>
        <v>262807.71311214339</v>
      </c>
    </row>
    <row r="273" spans="2:31" x14ac:dyDescent="0.3">
      <c r="B273" s="3" t="s">
        <v>45</v>
      </c>
      <c r="C273" s="3">
        <v>265</v>
      </c>
      <c r="D273" s="3">
        <v>265</v>
      </c>
      <c r="E273" s="10">
        <v>36.1</v>
      </c>
      <c r="F273" s="9">
        <f t="shared" si="99"/>
        <v>10.027777777777779</v>
      </c>
      <c r="G273" s="17">
        <f t="shared" si="116"/>
        <v>0.90277777777777779</v>
      </c>
      <c r="H273" s="17">
        <f t="shared" si="117"/>
        <v>3.25</v>
      </c>
      <c r="I273">
        <f t="shared" si="96"/>
        <v>1665.625</v>
      </c>
      <c r="J273">
        <f t="shared" si="97"/>
        <v>33.636091435185186</v>
      </c>
      <c r="K273">
        <f t="shared" si="98"/>
        <v>235.29284999999999</v>
      </c>
      <c r="L273">
        <f t="shared" si="100"/>
        <v>1934.5539414351852</v>
      </c>
      <c r="M273" s="19">
        <f t="shared" si="101"/>
        <v>19399.277023836163</v>
      </c>
      <c r="N273" s="28">
        <f t="shared" si="102"/>
        <v>19399.277023836163</v>
      </c>
      <c r="O273">
        <f t="shared" si="103"/>
        <v>0</v>
      </c>
      <c r="P273" s="18">
        <f t="shared" si="118"/>
        <v>983598.31760186504</v>
      </c>
      <c r="Q273" s="18">
        <f t="shared" si="119"/>
        <v>-438707.40193928126</v>
      </c>
      <c r="R273" s="17">
        <f t="shared" si="104"/>
        <v>438707.40193928126</v>
      </c>
      <c r="S273" s="17">
        <f t="shared" si="105"/>
        <v>19399.277023836163</v>
      </c>
      <c r="T273">
        <f t="shared" si="106"/>
        <v>0</v>
      </c>
      <c r="U273">
        <f t="shared" si="107"/>
        <v>99152.877581417182</v>
      </c>
      <c r="V273">
        <f t="shared" si="108"/>
        <v>0</v>
      </c>
      <c r="W273">
        <f t="shared" si="109"/>
        <v>0</v>
      </c>
      <c r="X273">
        <f t="shared" si="110"/>
        <v>0</v>
      </c>
      <c r="Y273">
        <f t="shared" si="111"/>
        <v>0</v>
      </c>
      <c r="Z273">
        <f t="shared" si="112"/>
        <v>0</v>
      </c>
      <c r="AA273">
        <f t="shared" si="112"/>
        <v>0</v>
      </c>
      <c r="AB273">
        <f t="shared" si="112"/>
        <v>0</v>
      </c>
      <c r="AC273">
        <f t="shared" si="113"/>
        <v>0</v>
      </c>
      <c r="AD273">
        <f t="shared" si="114"/>
        <v>0</v>
      </c>
      <c r="AE273">
        <f t="shared" si="115"/>
        <v>262807.71311214339</v>
      </c>
    </row>
    <row r="274" spans="2:31" x14ac:dyDescent="0.3">
      <c r="B274" s="3" t="s">
        <v>45</v>
      </c>
      <c r="C274" s="3">
        <v>266</v>
      </c>
      <c r="D274" s="3">
        <v>266</v>
      </c>
      <c r="E274" s="10">
        <v>39</v>
      </c>
      <c r="F274" s="9">
        <f t="shared" si="99"/>
        <v>10.833333333333334</v>
      </c>
      <c r="G274" s="17">
        <f t="shared" si="116"/>
        <v>0.65277777777777712</v>
      </c>
      <c r="H274" s="17">
        <f t="shared" si="117"/>
        <v>2.3499999999999979</v>
      </c>
      <c r="I274">
        <f t="shared" si="96"/>
        <v>1204.3749999999989</v>
      </c>
      <c r="J274">
        <f t="shared" si="97"/>
        <v>39.257291666666667</v>
      </c>
      <c r="K274">
        <f t="shared" si="98"/>
        <v>235.29284999999999</v>
      </c>
      <c r="L274">
        <f t="shared" si="100"/>
        <v>1478.9251416666655</v>
      </c>
      <c r="M274" s="19">
        <f t="shared" si="101"/>
        <v>16021.689034722211</v>
      </c>
      <c r="N274" s="28">
        <f t="shared" si="102"/>
        <v>16021.689034722211</v>
      </c>
      <c r="O274">
        <f t="shared" si="103"/>
        <v>0</v>
      </c>
      <c r="P274" s="18">
        <f t="shared" si="118"/>
        <v>999620.0066365872</v>
      </c>
      <c r="Q274" s="18">
        <f t="shared" si="119"/>
        <v>-438707.40193928126</v>
      </c>
      <c r="R274" s="17">
        <f t="shared" si="104"/>
        <v>438707.40193928126</v>
      </c>
      <c r="S274" s="17">
        <f t="shared" si="105"/>
        <v>16021.689034722211</v>
      </c>
      <c r="T274">
        <f t="shared" si="106"/>
        <v>0</v>
      </c>
      <c r="U274">
        <f t="shared" si="107"/>
        <v>115174.56661613939</v>
      </c>
      <c r="V274">
        <f t="shared" si="108"/>
        <v>0</v>
      </c>
      <c r="W274">
        <f t="shared" si="109"/>
        <v>0</v>
      </c>
      <c r="X274">
        <f t="shared" si="110"/>
        <v>0</v>
      </c>
      <c r="Y274">
        <f t="shared" si="111"/>
        <v>0</v>
      </c>
      <c r="Z274">
        <f t="shared" si="112"/>
        <v>0</v>
      </c>
      <c r="AA274">
        <f t="shared" si="112"/>
        <v>0</v>
      </c>
      <c r="AB274">
        <f t="shared" si="112"/>
        <v>0</v>
      </c>
      <c r="AC274">
        <f t="shared" si="113"/>
        <v>0</v>
      </c>
      <c r="AD274">
        <f t="shared" si="114"/>
        <v>0</v>
      </c>
      <c r="AE274">
        <f t="shared" si="115"/>
        <v>262807.71311214339</v>
      </c>
    </row>
    <row r="275" spans="2:31" x14ac:dyDescent="0.3">
      <c r="B275" s="3" t="s">
        <v>45</v>
      </c>
      <c r="C275" s="3">
        <v>267</v>
      </c>
      <c r="D275" s="3">
        <v>267</v>
      </c>
      <c r="E275" s="10">
        <v>40.799999999999997</v>
      </c>
      <c r="F275" s="9">
        <f t="shared" si="99"/>
        <v>11.333333333333334</v>
      </c>
      <c r="G275" s="17">
        <f t="shared" si="116"/>
        <v>0.54166666666666641</v>
      </c>
      <c r="H275" s="17">
        <f t="shared" si="117"/>
        <v>1.9499999999999993</v>
      </c>
      <c r="I275">
        <f t="shared" si="96"/>
        <v>999.37499999999955</v>
      </c>
      <c r="J275">
        <f t="shared" si="97"/>
        <v>42.964666666666666</v>
      </c>
      <c r="K275">
        <f t="shared" si="98"/>
        <v>235.29284999999999</v>
      </c>
      <c r="L275">
        <f t="shared" si="100"/>
        <v>1277.6325166666663</v>
      </c>
      <c r="M275" s="19">
        <f t="shared" si="101"/>
        <v>14479.835188888886</v>
      </c>
      <c r="N275" s="28">
        <f t="shared" si="102"/>
        <v>14479.835188888886</v>
      </c>
      <c r="O275">
        <f t="shared" si="103"/>
        <v>0</v>
      </c>
      <c r="P275" s="18">
        <f t="shared" si="118"/>
        <v>1014099.8418254761</v>
      </c>
      <c r="Q275" s="18">
        <f t="shared" si="119"/>
        <v>-438707.40193928126</v>
      </c>
      <c r="R275" s="17">
        <f t="shared" si="104"/>
        <v>438707.40193928126</v>
      </c>
      <c r="S275" s="17">
        <f t="shared" si="105"/>
        <v>14479.835188888886</v>
      </c>
      <c r="T275">
        <f t="shared" si="106"/>
        <v>0</v>
      </c>
      <c r="U275">
        <f t="shared" si="107"/>
        <v>129654.40180502828</v>
      </c>
      <c r="V275">
        <f t="shared" si="108"/>
        <v>0</v>
      </c>
      <c r="W275">
        <f t="shared" si="109"/>
        <v>0</v>
      </c>
      <c r="X275">
        <f t="shared" si="110"/>
        <v>0</v>
      </c>
      <c r="Y275">
        <f t="shared" si="111"/>
        <v>0</v>
      </c>
      <c r="Z275">
        <f t="shared" si="112"/>
        <v>0</v>
      </c>
      <c r="AA275">
        <f t="shared" si="112"/>
        <v>0</v>
      </c>
      <c r="AB275">
        <f t="shared" si="112"/>
        <v>0</v>
      </c>
      <c r="AC275">
        <f t="shared" si="113"/>
        <v>0</v>
      </c>
      <c r="AD275">
        <f t="shared" si="114"/>
        <v>0</v>
      </c>
      <c r="AE275">
        <f t="shared" si="115"/>
        <v>262807.71311214339</v>
      </c>
    </row>
    <row r="276" spans="2:31" x14ac:dyDescent="0.3">
      <c r="B276" s="3" t="s">
        <v>45</v>
      </c>
      <c r="C276" s="3">
        <v>268</v>
      </c>
      <c r="D276" s="3">
        <v>268</v>
      </c>
      <c r="E276" s="10">
        <v>42.9</v>
      </c>
      <c r="F276" s="9">
        <f t="shared" si="99"/>
        <v>11.916666666666666</v>
      </c>
      <c r="G276" s="17">
        <f t="shared" si="116"/>
        <v>0.50000000000000022</v>
      </c>
      <c r="H276" s="17">
        <f t="shared" si="117"/>
        <v>1.8000000000000007</v>
      </c>
      <c r="I276">
        <f t="shared" si="96"/>
        <v>922.50000000000045</v>
      </c>
      <c r="J276">
        <f t="shared" si="97"/>
        <v>47.501322916666659</v>
      </c>
      <c r="K276">
        <f t="shared" si="98"/>
        <v>235.29284999999999</v>
      </c>
      <c r="L276">
        <f t="shared" si="100"/>
        <v>1205.2941729166671</v>
      </c>
      <c r="M276" s="19">
        <f t="shared" si="101"/>
        <v>14363.088893923616</v>
      </c>
      <c r="N276" s="28">
        <f t="shared" si="102"/>
        <v>14363.088893923616</v>
      </c>
      <c r="O276">
        <f t="shared" si="103"/>
        <v>0</v>
      </c>
      <c r="P276" s="18">
        <f t="shared" si="118"/>
        <v>1028462.9307193997</v>
      </c>
      <c r="Q276" s="18">
        <f t="shared" si="119"/>
        <v>-438707.40193928126</v>
      </c>
      <c r="R276" s="17">
        <f t="shared" si="104"/>
        <v>438707.40193928126</v>
      </c>
      <c r="S276" s="17">
        <f t="shared" si="105"/>
        <v>14363.088893923616</v>
      </c>
      <c r="T276">
        <f t="shared" si="106"/>
        <v>0</v>
      </c>
      <c r="U276">
        <f t="shared" si="107"/>
        <v>144017.49069895188</v>
      </c>
      <c r="V276">
        <f t="shared" si="108"/>
        <v>0</v>
      </c>
      <c r="W276">
        <f t="shared" si="109"/>
        <v>0</v>
      </c>
      <c r="X276">
        <f t="shared" si="110"/>
        <v>0</v>
      </c>
      <c r="Y276">
        <f t="shared" si="111"/>
        <v>0</v>
      </c>
      <c r="Z276">
        <f t="shared" si="112"/>
        <v>0</v>
      </c>
      <c r="AA276">
        <f t="shared" si="112"/>
        <v>0</v>
      </c>
      <c r="AB276">
        <f t="shared" si="112"/>
        <v>0</v>
      </c>
      <c r="AC276">
        <f t="shared" si="113"/>
        <v>0</v>
      </c>
      <c r="AD276">
        <f t="shared" si="114"/>
        <v>0</v>
      </c>
      <c r="AE276">
        <f t="shared" si="115"/>
        <v>262807.71311214339</v>
      </c>
    </row>
    <row r="277" spans="2:31" x14ac:dyDescent="0.3">
      <c r="B277" s="3" t="s">
        <v>45</v>
      </c>
      <c r="C277" s="3">
        <v>269</v>
      </c>
      <c r="D277" s="3">
        <v>269</v>
      </c>
      <c r="E277" s="10">
        <v>44.4</v>
      </c>
      <c r="F277" s="9">
        <f t="shared" si="99"/>
        <v>12.333333333333334</v>
      </c>
      <c r="G277" s="17">
        <f t="shared" si="116"/>
        <v>0.41666666666666663</v>
      </c>
      <c r="H277" s="17">
        <f t="shared" si="117"/>
        <v>1.5</v>
      </c>
      <c r="I277">
        <f t="shared" si="96"/>
        <v>768.74999999999989</v>
      </c>
      <c r="J277">
        <f t="shared" si="97"/>
        <v>50.881166666666665</v>
      </c>
      <c r="K277">
        <f t="shared" si="98"/>
        <v>235.29284999999999</v>
      </c>
      <c r="L277">
        <f t="shared" si="100"/>
        <v>1054.9240166666666</v>
      </c>
      <c r="M277" s="19">
        <f t="shared" si="101"/>
        <v>13010.729538888889</v>
      </c>
      <c r="N277" s="28">
        <f t="shared" si="102"/>
        <v>13010.729538888889</v>
      </c>
      <c r="O277">
        <f t="shared" si="103"/>
        <v>0</v>
      </c>
      <c r="P277" s="18">
        <f t="shared" si="118"/>
        <v>1041473.6602582886</v>
      </c>
      <c r="Q277" s="18">
        <f t="shared" si="119"/>
        <v>-438707.40193928126</v>
      </c>
      <c r="R277" s="17">
        <f t="shared" si="104"/>
        <v>438707.40193928126</v>
      </c>
      <c r="S277" s="17">
        <f t="shared" si="105"/>
        <v>13010.729538888889</v>
      </c>
      <c r="T277">
        <f t="shared" si="106"/>
        <v>0</v>
      </c>
      <c r="U277">
        <f t="shared" si="107"/>
        <v>157028.22023784078</v>
      </c>
      <c r="V277">
        <f t="shared" si="108"/>
        <v>0</v>
      </c>
      <c r="W277">
        <f t="shared" si="109"/>
        <v>0</v>
      </c>
      <c r="X277">
        <f t="shared" si="110"/>
        <v>0</v>
      </c>
      <c r="Y277">
        <f t="shared" si="111"/>
        <v>0</v>
      </c>
      <c r="Z277">
        <f t="shared" si="112"/>
        <v>0</v>
      </c>
      <c r="AA277">
        <f t="shared" si="112"/>
        <v>0</v>
      </c>
      <c r="AB277">
        <f t="shared" si="112"/>
        <v>0</v>
      </c>
      <c r="AC277">
        <f t="shared" si="113"/>
        <v>0</v>
      </c>
      <c r="AD277">
        <f t="shared" si="114"/>
        <v>0</v>
      </c>
      <c r="AE277">
        <f t="shared" si="115"/>
        <v>262807.71311214339</v>
      </c>
    </row>
    <row r="278" spans="2:31" x14ac:dyDescent="0.3">
      <c r="B278" s="3" t="s">
        <v>45</v>
      </c>
      <c r="C278" s="3">
        <v>270</v>
      </c>
      <c r="D278" s="3">
        <v>270</v>
      </c>
      <c r="E278" s="10">
        <v>45.9</v>
      </c>
      <c r="F278" s="9">
        <f t="shared" si="99"/>
        <v>12.75</v>
      </c>
      <c r="G278" s="17">
        <f t="shared" si="116"/>
        <v>0.2222222222222224</v>
      </c>
      <c r="H278" s="17">
        <f t="shared" si="117"/>
        <v>0.80000000000000071</v>
      </c>
      <c r="I278">
        <f t="shared" si="96"/>
        <v>410.00000000000034</v>
      </c>
      <c r="J278">
        <f t="shared" si="97"/>
        <v>54.377156249999992</v>
      </c>
      <c r="K278">
        <f t="shared" si="98"/>
        <v>235.29284999999999</v>
      </c>
      <c r="L278">
        <f t="shared" si="100"/>
        <v>699.67000625000037</v>
      </c>
      <c r="M278" s="19">
        <f t="shared" si="101"/>
        <v>8920.7925796875043</v>
      </c>
      <c r="N278" s="28">
        <f t="shared" si="102"/>
        <v>8920.7925796875043</v>
      </c>
      <c r="O278">
        <f t="shared" si="103"/>
        <v>0</v>
      </c>
      <c r="P278" s="18">
        <f t="shared" si="118"/>
        <v>1050394.4528379762</v>
      </c>
      <c r="Q278" s="18">
        <f t="shared" si="119"/>
        <v>-438707.40193928126</v>
      </c>
      <c r="R278" s="17">
        <f t="shared" si="104"/>
        <v>438707.40193928126</v>
      </c>
      <c r="S278" s="17">
        <f t="shared" si="105"/>
        <v>8920.7925796875043</v>
      </c>
      <c r="T278">
        <f t="shared" si="106"/>
        <v>0</v>
      </c>
      <c r="U278">
        <f t="shared" si="107"/>
        <v>165949.01281752827</v>
      </c>
      <c r="V278">
        <f t="shared" si="108"/>
        <v>0</v>
      </c>
      <c r="W278">
        <f t="shared" si="109"/>
        <v>0</v>
      </c>
      <c r="X278">
        <f t="shared" si="110"/>
        <v>0</v>
      </c>
      <c r="Y278">
        <f t="shared" si="111"/>
        <v>0</v>
      </c>
      <c r="Z278">
        <f t="shared" si="112"/>
        <v>0</v>
      </c>
      <c r="AA278">
        <f t="shared" si="112"/>
        <v>0</v>
      </c>
      <c r="AB278">
        <f t="shared" si="112"/>
        <v>0</v>
      </c>
      <c r="AC278">
        <f t="shared" si="113"/>
        <v>0</v>
      </c>
      <c r="AD278">
        <f t="shared" si="114"/>
        <v>0</v>
      </c>
      <c r="AE278">
        <f t="shared" si="115"/>
        <v>262807.71311214339</v>
      </c>
    </row>
    <row r="279" spans="2:31" x14ac:dyDescent="0.3">
      <c r="B279" s="3" t="s">
        <v>45</v>
      </c>
      <c r="C279" s="3">
        <v>271</v>
      </c>
      <c r="D279" s="3">
        <v>271</v>
      </c>
      <c r="E279" s="10">
        <v>46</v>
      </c>
      <c r="F279" s="9">
        <f t="shared" si="99"/>
        <v>12.777777777777779</v>
      </c>
      <c r="G279" s="17">
        <f t="shared" si="116"/>
        <v>-4.1666666666666269E-2</v>
      </c>
      <c r="H279" s="17">
        <f t="shared" si="117"/>
        <v>-0.14999999999999858</v>
      </c>
      <c r="I279">
        <f t="shared" si="96"/>
        <v>-76.874999999999261</v>
      </c>
      <c r="J279">
        <f t="shared" si="97"/>
        <v>54.61435185185185</v>
      </c>
      <c r="K279">
        <f t="shared" si="98"/>
        <v>235.29284999999999</v>
      </c>
      <c r="L279">
        <f t="shared" si="100"/>
        <v>213.03220185185256</v>
      </c>
      <c r="M279" s="19">
        <f t="shared" si="101"/>
        <v>2722.078134773672</v>
      </c>
      <c r="N279" s="28">
        <f t="shared" si="102"/>
        <v>2722.078134773672</v>
      </c>
      <c r="O279">
        <f t="shared" si="103"/>
        <v>0</v>
      </c>
      <c r="P279" s="18">
        <f t="shared" si="118"/>
        <v>1053116.5309727499</v>
      </c>
      <c r="Q279" s="18">
        <f t="shared" si="119"/>
        <v>-438707.40193928126</v>
      </c>
      <c r="R279" s="17">
        <f t="shared" si="104"/>
        <v>438707.40193928126</v>
      </c>
      <c r="S279" s="17">
        <f t="shared" si="105"/>
        <v>2722.078134773672</v>
      </c>
      <c r="T279">
        <f t="shared" si="106"/>
        <v>0</v>
      </c>
      <c r="U279">
        <f t="shared" si="107"/>
        <v>168671.09095230195</v>
      </c>
      <c r="V279">
        <f t="shared" si="108"/>
        <v>0</v>
      </c>
      <c r="W279">
        <f t="shared" si="109"/>
        <v>0</v>
      </c>
      <c r="X279">
        <f t="shared" si="110"/>
        <v>0</v>
      </c>
      <c r="Y279">
        <f t="shared" si="111"/>
        <v>0</v>
      </c>
      <c r="Z279">
        <f t="shared" si="112"/>
        <v>0</v>
      </c>
      <c r="AA279">
        <f t="shared" si="112"/>
        <v>0</v>
      </c>
      <c r="AB279">
        <f t="shared" si="112"/>
        <v>0</v>
      </c>
      <c r="AC279">
        <f t="shared" si="113"/>
        <v>0</v>
      </c>
      <c r="AD279">
        <f t="shared" si="114"/>
        <v>0</v>
      </c>
      <c r="AE279">
        <f t="shared" si="115"/>
        <v>262807.71311214339</v>
      </c>
    </row>
    <row r="280" spans="2:31" x14ac:dyDescent="0.3">
      <c r="B280" s="3" t="s">
        <v>45</v>
      </c>
      <c r="C280" s="3">
        <v>272</v>
      </c>
      <c r="D280" s="3">
        <v>272</v>
      </c>
      <c r="E280" s="10">
        <v>45.6</v>
      </c>
      <c r="F280" s="9">
        <f t="shared" si="99"/>
        <v>12.666666666666668</v>
      </c>
      <c r="G280" s="17">
        <f t="shared" si="116"/>
        <v>-9.7222222222222612E-2</v>
      </c>
      <c r="H280" s="17">
        <f t="shared" si="117"/>
        <v>-0.35000000000000142</v>
      </c>
      <c r="I280">
        <f t="shared" si="96"/>
        <v>-179.37500000000071</v>
      </c>
      <c r="J280">
        <f t="shared" si="97"/>
        <v>53.668666666666674</v>
      </c>
      <c r="K280">
        <f t="shared" si="98"/>
        <v>235.29284999999999</v>
      </c>
      <c r="L280">
        <f t="shared" si="100"/>
        <v>109.58651666666594</v>
      </c>
      <c r="M280" s="19">
        <f t="shared" si="101"/>
        <v>1388.0958777777687</v>
      </c>
      <c r="N280" s="28">
        <f t="shared" si="102"/>
        <v>1388.0958777777687</v>
      </c>
      <c r="O280">
        <f t="shared" si="103"/>
        <v>0</v>
      </c>
      <c r="P280" s="18">
        <f t="shared" si="118"/>
        <v>1054504.6268505277</v>
      </c>
      <c r="Q280" s="18">
        <f t="shared" si="119"/>
        <v>-438707.40193928126</v>
      </c>
      <c r="R280" s="17">
        <f t="shared" si="104"/>
        <v>438707.40193928126</v>
      </c>
      <c r="S280" s="17">
        <f t="shared" si="105"/>
        <v>1388.0958777777687</v>
      </c>
      <c r="T280">
        <f t="shared" si="106"/>
        <v>0</v>
      </c>
      <c r="U280">
        <f t="shared" si="107"/>
        <v>170059.18683007971</v>
      </c>
      <c r="V280">
        <f t="shared" si="108"/>
        <v>0</v>
      </c>
      <c r="W280">
        <f t="shared" si="109"/>
        <v>0</v>
      </c>
      <c r="X280">
        <f t="shared" si="110"/>
        <v>0</v>
      </c>
      <c r="Y280">
        <f t="shared" si="111"/>
        <v>0</v>
      </c>
      <c r="Z280">
        <f t="shared" si="112"/>
        <v>0</v>
      </c>
      <c r="AA280">
        <f t="shared" si="112"/>
        <v>0</v>
      </c>
      <c r="AB280">
        <f t="shared" si="112"/>
        <v>0</v>
      </c>
      <c r="AC280">
        <f t="shared" si="113"/>
        <v>0</v>
      </c>
      <c r="AD280">
        <f t="shared" si="114"/>
        <v>0</v>
      </c>
      <c r="AE280">
        <f t="shared" si="115"/>
        <v>262807.71311214339</v>
      </c>
    </row>
    <row r="281" spans="2:31" x14ac:dyDescent="0.3">
      <c r="B281" s="3" t="s">
        <v>45</v>
      </c>
      <c r="C281" s="3">
        <v>273</v>
      </c>
      <c r="D281" s="3">
        <v>273</v>
      </c>
      <c r="E281" s="10">
        <v>45.3</v>
      </c>
      <c r="F281" s="9">
        <f t="shared" si="99"/>
        <v>12.583333333333334</v>
      </c>
      <c r="G281" s="17">
        <f t="shared" si="116"/>
        <v>-0.26388888888888867</v>
      </c>
      <c r="H281" s="17">
        <f t="shared" si="117"/>
        <v>-0.94999999999999929</v>
      </c>
      <c r="I281">
        <f t="shared" si="96"/>
        <v>-486.8749999999996</v>
      </c>
      <c r="J281">
        <f t="shared" si="97"/>
        <v>52.96482291666667</v>
      </c>
      <c r="K281">
        <f t="shared" si="98"/>
        <v>235.29284999999999</v>
      </c>
      <c r="L281">
        <f t="shared" si="100"/>
        <v>-198.61732708333295</v>
      </c>
      <c r="M281" s="19">
        <f t="shared" si="101"/>
        <v>-2499.2680324652729</v>
      </c>
      <c r="N281" s="28">
        <f t="shared" si="102"/>
        <v>0</v>
      </c>
      <c r="O281">
        <f t="shared" si="103"/>
        <v>-2499.2680324652729</v>
      </c>
      <c r="P281" s="18">
        <f t="shared" si="118"/>
        <v>1054504.6268505277</v>
      </c>
      <c r="Q281" s="18">
        <f t="shared" si="119"/>
        <v>-441206.66997174651</v>
      </c>
      <c r="R281" s="17">
        <f t="shared" si="104"/>
        <v>441206.66997174651</v>
      </c>
      <c r="S281" s="17">
        <f t="shared" si="105"/>
        <v>0</v>
      </c>
      <c r="T281">
        <f t="shared" si="106"/>
        <v>2499.2680324652729</v>
      </c>
      <c r="U281">
        <f t="shared" si="107"/>
        <v>0</v>
      </c>
      <c r="V281">
        <f t="shared" si="108"/>
        <v>2499.2680324652729</v>
      </c>
      <c r="W281">
        <f t="shared" si="109"/>
        <v>2499.2680324652729</v>
      </c>
      <c r="X281">
        <f t="shared" si="110"/>
        <v>2449.2826718159672</v>
      </c>
      <c r="Y281">
        <f t="shared" si="111"/>
        <v>2265.58647142977</v>
      </c>
      <c r="Z281">
        <f t="shared" si="112"/>
        <v>2039.027824286793</v>
      </c>
      <c r="AA281">
        <f t="shared" si="112"/>
        <v>1835.1250418581137</v>
      </c>
      <c r="AB281">
        <f t="shared" si="112"/>
        <v>1651.6125376723023</v>
      </c>
      <c r="AC281">
        <f t="shared" si="113"/>
        <v>1527.7415973468796</v>
      </c>
      <c r="AD281">
        <f t="shared" si="114"/>
        <v>1497.186765399942</v>
      </c>
      <c r="AE281">
        <f t="shared" si="115"/>
        <v>264304.89987754333</v>
      </c>
    </row>
    <row r="282" spans="2:31" x14ac:dyDescent="0.3">
      <c r="B282" s="3" t="s">
        <v>45</v>
      </c>
      <c r="C282" s="3">
        <v>274</v>
      </c>
      <c r="D282" s="3">
        <v>274</v>
      </c>
      <c r="E282" s="10">
        <v>43.7</v>
      </c>
      <c r="F282" s="9">
        <f t="shared" si="99"/>
        <v>12.138888888888891</v>
      </c>
      <c r="G282" s="17">
        <f t="shared" si="116"/>
        <v>-0.625</v>
      </c>
      <c r="H282" s="17">
        <f t="shared" si="117"/>
        <v>-2.25</v>
      </c>
      <c r="I282">
        <f t="shared" si="96"/>
        <v>-1153.125</v>
      </c>
      <c r="J282">
        <f t="shared" si="97"/>
        <v>49.28945254629631</v>
      </c>
      <c r="K282">
        <f t="shared" si="98"/>
        <v>235.29284999999999</v>
      </c>
      <c r="L282">
        <f t="shared" si="100"/>
        <v>-868.54269745370357</v>
      </c>
      <c r="M282" s="19">
        <f t="shared" si="101"/>
        <v>-10543.143299646348</v>
      </c>
      <c r="N282" s="28">
        <f t="shared" si="102"/>
        <v>0</v>
      </c>
      <c r="O282">
        <f t="shared" si="103"/>
        <v>-10543.143299646348</v>
      </c>
      <c r="P282" s="18">
        <f t="shared" si="118"/>
        <v>1054504.6268505277</v>
      </c>
      <c r="Q282" s="18">
        <f t="shared" si="119"/>
        <v>-451749.81327139284</v>
      </c>
      <c r="R282" s="17">
        <f t="shared" si="104"/>
        <v>451749.81327139284</v>
      </c>
      <c r="S282" s="17">
        <f t="shared" si="105"/>
        <v>0</v>
      </c>
      <c r="T282">
        <f t="shared" si="106"/>
        <v>10543.143299646348</v>
      </c>
      <c r="U282">
        <f t="shared" si="107"/>
        <v>0</v>
      </c>
      <c r="V282">
        <f t="shared" si="108"/>
        <v>13042.41133211162</v>
      </c>
      <c r="W282">
        <f t="shared" si="109"/>
        <v>10543.143299646348</v>
      </c>
      <c r="X282">
        <f t="shared" si="110"/>
        <v>10332.280433653421</v>
      </c>
      <c r="Y282">
        <f t="shared" si="111"/>
        <v>9557.3594011294153</v>
      </c>
      <c r="Z282">
        <f t="shared" si="112"/>
        <v>8601.6234610164738</v>
      </c>
      <c r="AA282">
        <f t="shared" si="112"/>
        <v>7741.4611149148268</v>
      </c>
      <c r="AB282">
        <f t="shared" si="112"/>
        <v>6967.315003423344</v>
      </c>
      <c r="AC282">
        <f t="shared" si="113"/>
        <v>6444.7663781665933</v>
      </c>
      <c r="AD282">
        <f t="shared" si="114"/>
        <v>6315.8710506032612</v>
      </c>
      <c r="AE282">
        <f t="shared" si="115"/>
        <v>270620.77092814661</v>
      </c>
    </row>
    <row r="283" spans="2:31" x14ac:dyDescent="0.3">
      <c r="B283" s="3" t="s">
        <v>45</v>
      </c>
      <c r="C283" s="3">
        <v>275</v>
      </c>
      <c r="D283" s="3">
        <v>275</v>
      </c>
      <c r="E283" s="10">
        <v>40.799999999999997</v>
      </c>
      <c r="F283" s="9">
        <f t="shared" si="99"/>
        <v>11.333333333333334</v>
      </c>
      <c r="G283" s="17">
        <f t="shared" si="116"/>
        <v>-0.79166666666666707</v>
      </c>
      <c r="H283" s="17">
        <f t="shared" si="117"/>
        <v>-2.8500000000000014</v>
      </c>
      <c r="I283">
        <f t="shared" si="96"/>
        <v>-1460.6250000000007</v>
      </c>
      <c r="J283">
        <f t="shared" si="97"/>
        <v>42.964666666666666</v>
      </c>
      <c r="K283">
        <f t="shared" si="98"/>
        <v>235.29284999999999</v>
      </c>
      <c r="L283">
        <f t="shared" si="100"/>
        <v>-1182.3674833333339</v>
      </c>
      <c r="M283" s="19">
        <f t="shared" si="101"/>
        <v>-13400.164811111119</v>
      </c>
      <c r="N283" s="28">
        <f t="shared" si="102"/>
        <v>0</v>
      </c>
      <c r="O283">
        <f t="shared" si="103"/>
        <v>-13400.164811111119</v>
      </c>
      <c r="P283" s="18">
        <f t="shared" si="118"/>
        <v>1054504.6268505277</v>
      </c>
      <c r="Q283" s="18">
        <f t="shared" si="119"/>
        <v>-465149.97808250395</v>
      </c>
      <c r="R283" s="17">
        <f t="shared" si="104"/>
        <v>465149.97808250395</v>
      </c>
      <c r="S283" s="17">
        <f t="shared" si="105"/>
        <v>0</v>
      </c>
      <c r="T283">
        <f t="shared" si="106"/>
        <v>13400.164811111119</v>
      </c>
      <c r="U283">
        <f t="shared" si="107"/>
        <v>0</v>
      </c>
      <c r="V283">
        <f t="shared" si="108"/>
        <v>26442.576143222737</v>
      </c>
      <c r="W283">
        <f t="shared" si="109"/>
        <v>13400.164811111119</v>
      </c>
      <c r="X283">
        <f t="shared" si="110"/>
        <v>13132.161514888896</v>
      </c>
      <c r="Y283">
        <f t="shared" si="111"/>
        <v>12147.249401272229</v>
      </c>
      <c r="Z283">
        <f t="shared" si="112"/>
        <v>10932.524461145007</v>
      </c>
      <c r="AA283">
        <f t="shared" si="112"/>
        <v>9839.2720150305067</v>
      </c>
      <c r="AB283">
        <f t="shared" si="112"/>
        <v>8855.3448135274557</v>
      </c>
      <c r="AC283">
        <f t="shared" si="113"/>
        <v>8191.1939525128973</v>
      </c>
      <c r="AD283">
        <f t="shared" si="114"/>
        <v>8027.3700734626391</v>
      </c>
      <c r="AE283">
        <f t="shared" si="115"/>
        <v>278648.14100160927</v>
      </c>
    </row>
    <row r="284" spans="2:31" x14ac:dyDescent="0.3">
      <c r="B284" s="3" t="s">
        <v>45</v>
      </c>
      <c r="C284" s="3">
        <v>276</v>
      </c>
      <c r="D284" s="3">
        <v>276</v>
      </c>
      <c r="E284" s="10">
        <v>38</v>
      </c>
      <c r="F284" s="9">
        <f t="shared" si="99"/>
        <v>10.555555555555555</v>
      </c>
      <c r="G284" s="17">
        <f t="shared" si="116"/>
        <v>-0.88888888888888862</v>
      </c>
      <c r="H284" s="17">
        <f t="shared" si="117"/>
        <v>-3.1999999999999993</v>
      </c>
      <c r="I284">
        <f t="shared" si="96"/>
        <v>-1639.9999999999995</v>
      </c>
      <c r="J284">
        <f t="shared" si="97"/>
        <v>37.269907407407402</v>
      </c>
      <c r="K284">
        <f t="shared" si="98"/>
        <v>235.29284999999999</v>
      </c>
      <c r="L284">
        <f t="shared" si="100"/>
        <v>-1367.4372425925922</v>
      </c>
      <c r="M284" s="19">
        <f t="shared" si="101"/>
        <v>-14434.059782921806</v>
      </c>
      <c r="N284" s="28">
        <f t="shared" si="102"/>
        <v>0</v>
      </c>
      <c r="O284">
        <f t="shared" si="103"/>
        <v>-14434.059782921806</v>
      </c>
      <c r="P284" s="18">
        <f t="shared" si="118"/>
        <v>1054504.6268505277</v>
      </c>
      <c r="Q284" s="18">
        <f t="shared" si="119"/>
        <v>-479584.03786542575</v>
      </c>
      <c r="R284" s="17">
        <f t="shared" si="104"/>
        <v>479584.03786542575</v>
      </c>
      <c r="S284" s="17">
        <f t="shared" si="105"/>
        <v>0</v>
      </c>
      <c r="T284">
        <f t="shared" si="106"/>
        <v>14434.059782921806</v>
      </c>
      <c r="U284">
        <f t="shared" si="107"/>
        <v>0</v>
      </c>
      <c r="V284">
        <f t="shared" si="108"/>
        <v>40876.635926144547</v>
      </c>
      <c r="W284">
        <f t="shared" si="109"/>
        <v>14434.059782921806</v>
      </c>
      <c r="X284">
        <f t="shared" si="110"/>
        <v>14145.378587263369</v>
      </c>
      <c r="Y284">
        <f t="shared" si="111"/>
        <v>13084.475193218617</v>
      </c>
      <c r="Z284">
        <f t="shared" si="112"/>
        <v>11776.027673896755</v>
      </c>
      <c r="AA284">
        <f t="shared" si="112"/>
        <v>10598.42490650708</v>
      </c>
      <c r="AB284">
        <f t="shared" si="112"/>
        <v>9538.5824158563719</v>
      </c>
      <c r="AC284">
        <f t="shared" si="113"/>
        <v>8823.1887346671447</v>
      </c>
      <c r="AD284">
        <f t="shared" si="114"/>
        <v>8646.7249599738025</v>
      </c>
      <c r="AE284">
        <f t="shared" si="115"/>
        <v>287294.8659615831</v>
      </c>
    </row>
    <row r="285" spans="2:31" x14ac:dyDescent="0.3">
      <c r="B285" s="3" t="s">
        <v>45</v>
      </c>
      <c r="C285" s="3">
        <v>277</v>
      </c>
      <c r="D285" s="3">
        <v>277</v>
      </c>
      <c r="E285" s="10">
        <v>34.4</v>
      </c>
      <c r="F285" s="9">
        <f t="shared" si="99"/>
        <v>9.5555555555555554</v>
      </c>
      <c r="G285" s="17">
        <f t="shared" si="116"/>
        <v>-0.98611111111111127</v>
      </c>
      <c r="H285" s="17">
        <f t="shared" si="117"/>
        <v>-3.5500000000000007</v>
      </c>
      <c r="I285">
        <f t="shared" si="96"/>
        <v>-1819.3750000000002</v>
      </c>
      <c r="J285">
        <f t="shared" si="97"/>
        <v>30.542740740740733</v>
      </c>
      <c r="K285">
        <f t="shared" si="98"/>
        <v>235.29284999999999</v>
      </c>
      <c r="L285">
        <f t="shared" si="100"/>
        <v>-1553.5394092592594</v>
      </c>
      <c r="M285" s="19">
        <f t="shared" si="101"/>
        <v>-14844.932132921811</v>
      </c>
      <c r="N285" s="28">
        <f t="shared" si="102"/>
        <v>0</v>
      </c>
      <c r="O285">
        <f t="shared" si="103"/>
        <v>-14844.932132921811</v>
      </c>
      <c r="P285" s="18">
        <f t="shared" si="118"/>
        <v>1054504.6268505277</v>
      </c>
      <c r="Q285" s="18">
        <f t="shared" si="119"/>
        <v>-494428.96999834757</v>
      </c>
      <c r="R285" s="17">
        <f t="shared" si="104"/>
        <v>494428.96999834757</v>
      </c>
      <c r="S285" s="17">
        <f t="shared" si="105"/>
        <v>0</v>
      </c>
      <c r="T285">
        <f t="shared" si="106"/>
        <v>14844.932132921811</v>
      </c>
      <c r="U285">
        <f t="shared" si="107"/>
        <v>0</v>
      </c>
      <c r="V285">
        <f t="shared" si="108"/>
        <v>55721.568059066354</v>
      </c>
      <c r="W285">
        <f t="shared" si="109"/>
        <v>14844.932132921811</v>
      </c>
      <c r="X285">
        <f t="shared" si="110"/>
        <v>14548.033490263375</v>
      </c>
      <c r="Y285">
        <f t="shared" si="111"/>
        <v>13456.930978493623</v>
      </c>
      <c r="Z285">
        <f t="shared" si="112"/>
        <v>12111.237880644261</v>
      </c>
      <c r="AA285">
        <f t="shared" si="112"/>
        <v>10900.114092579835</v>
      </c>
      <c r="AB285">
        <f t="shared" si="112"/>
        <v>9810.102683321853</v>
      </c>
      <c r="AC285">
        <f t="shared" si="113"/>
        <v>9074.3449820727146</v>
      </c>
      <c r="AD285">
        <f t="shared" si="114"/>
        <v>8892.8580824312594</v>
      </c>
      <c r="AE285">
        <f t="shared" si="115"/>
        <v>296187.72404401435</v>
      </c>
    </row>
    <row r="286" spans="2:31" x14ac:dyDescent="0.3">
      <c r="B286" s="3" t="s">
        <v>45</v>
      </c>
      <c r="C286" s="3">
        <v>278</v>
      </c>
      <c r="D286" s="3">
        <v>278</v>
      </c>
      <c r="E286" s="10">
        <v>30.9</v>
      </c>
      <c r="F286" s="9">
        <f t="shared" si="99"/>
        <v>8.5833333333333339</v>
      </c>
      <c r="G286" s="17">
        <f t="shared" si="116"/>
        <v>-1.2361111111111109</v>
      </c>
      <c r="H286" s="17">
        <f t="shared" si="117"/>
        <v>-4.4499999999999993</v>
      </c>
      <c r="I286">
        <f t="shared" si="96"/>
        <v>-2280.6249999999995</v>
      </c>
      <c r="J286">
        <f t="shared" si="97"/>
        <v>24.643822916666664</v>
      </c>
      <c r="K286">
        <f t="shared" si="98"/>
        <v>235.29284999999999</v>
      </c>
      <c r="L286">
        <f t="shared" si="100"/>
        <v>-2020.688327083333</v>
      </c>
      <c r="M286" s="19">
        <f t="shared" si="101"/>
        <v>-17344.241474131944</v>
      </c>
      <c r="N286" s="28">
        <f t="shared" si="102"/>
        <v>0</v>
      </c>
      <c r="O286">
        <f t="shared" si="103"/>
        <v>-17344.241474131944</v>
      </c>
      <c r="P286" s="18">
        <f t="shared" si="118"/>
        <v>1054504.6268505277</v>
      </c>
      <c r="Q286" s="18">
        <f t="shared" si="119"/>
        <v>-511773.21147247951</v>
      </c>
      <c r="R286" s="17">
        <f t="shared" si="104"/>
        <v>511773.21147247951</v>
      </c>
      <c r="S286" s="17">
        <f t="shared" si="105"/>
        <v>0</v>
      </c>
      <c r="T286">
        <f t="shared" si="106"/>
        <v>17344.241474131944</v>
      </c>
      <c r="U286">
        <f t="shared" si="107"/>
        <v>0</v>
      </c>
      <c r="V286">
        <f t="shared" si="108"/>
        <v>73065.809533198306</v>
      </c>
      <c r="W286">
        <f t="shared" si="109"/>
        <v>17344.241474131944</v>
      </c>
      <c r="X286">
        <f t="shared" si="110"/>
        <v>16997.356644649306</v>
      </c>
      <c r="Y286">
        <f t="shared" si="111"/>
        <v>15722.554896300609</v>
      </c>
      <c r="Z286">
        <f t="shared" si="112"/>
        <v>14150.299406670549</v>
      </c>
      <c r="AA286">
        <f t="shared" si="112"/>
        <v>12735.269466003494</v>
      </c>
      <c r="AB286">
        <f t="shared" si="112"/>
        <v>11461.742519403146</v>
      </c>
      <c r="AC286">
        <f t="shared" si="113"/>
        <v>10602.11183044791</v>
      </c>
      <c r="AD286">
        <f t="shared" si="114"/>
        <v>10390.069593838951</v>
      </c>
      <c r="AE286">
        <f t="shared" si="115"/>
        <v>306577.79363785329</v>
      </c>
    </row>
    <row r="287" spans="2:31" x14ac:dyDescent="0.3">
      <c r="B287" s="3" t="s">
        <v>45</v>
      </c>
      <c r="C287" s="3">
        <v>279</v>
      </c>
      <c r="D287" s="3">
        <v>279</v>
      </c>
      <c r="E287" s="10">
        <v>25.5</v>
      </c>
      <c r="F287" s="9">
        <f t="shared" si="99"/>
        <v>7.0833333333333339</v>
      </c>
      <c r="G287" s="17">
        <f t="shared" si="116"/>
        <v>-1.3194444444444444</v>
      </c>
      <c r="H287" s="17">
        <f t="shared" si="117"/>
        <v>-4.75</v>
      </c>
      <c r="I287">
        <f t="shared" si="96"/>
        <v>-2434.375</v>
      </c>
      <c r="J287">
        <f t="shared" si="97"/>
        <v>16.783072916666669</v>
      </c>
      <c r="K287">
        <f t="shared" si="98"/>
        <v>235.29284999999999</v>
      </c>
      <c r="L287">
        <f t="shared" si="100"/>
        <v>-2182.2990770833335</v>
      </c>
      <c r="M287" s="19">
        <f t="shared" si="101"/>
        <v>-15457.951796006946</v>
      </c>
      <c r="N287" s="28">
        <f t="shared" si="102"/>
        <v>0</v>
      </c>
      <c r="O287">
        <f t="shared" si="103"/>
        <v>-15457.951796006946</v>
      </c>
      <c r="P287" s="18">
        <f t="shared" si="118"/>
        <v>1054504.6268505277</v>
      </c>
      <c r="Q287" s="18">
        <f t="shared" si="119"/>
        <v>-527231.1632684865</v>
      </c>
      <c r="R287" s="17">
        <f t="shared" si="104"/>
        <v>527231.1632684865</v>
      </c>
      <c r="S287" s="17">
        <f t="shared" si="105"/>
        <v>0</v>
      </c>
      <c r="T287">
        <f t="shared" si="106"/>
        <v>15457.951796006946</v>
      </c>
      <c r="U287">
        <f t="shared" si="107"/>
        <v>0</v>
      </c>
      <c r="V287">
        <f t="shared" si="108"/>
        <v>88523.761329205256</v>
      </c>
      <c r="W287">
        <f t="shared" si="109"/>
        <v>15457.951796006946</v>
      </c>
      <c r="X287">
        <f t="shared" si="110"/>
        <v>15148.792760086806</v>
      </c>
      <c r="Y287">
        <f t="shared" si="111"/>
        <v>14012.633303080296</v>
      </c>
      <c r="Z287">
        <f t="shared" si="112"/>
        <v>12611.369972772267</v>
      </c>
      <c r="AA287">
        <f t="shared" si="112"/>
        <v>11350.232975495041</v>
      </c>
      <c r="AB287">
        <f t="shared" si="112"/>
        <v>10215.209677945537</v>
      </c>
      <c r="AC287">
        <f t="shared" si="113"/>
        <v>9449.068952099622</v>
      </c>
      <c r="AD287">
        <f t="shared" si="114"/>
        <v>9260.0875730576299</v>
      </c>
      <c r="AE287">
        <f t="shared" si="115"/>
        <v>315837.88121091091</v>
      </c>
    </row>
    <row r="288" spans="2:31" x14ac:dyDescent="0.3">
      <c r="B288" s="3" t="s">
        <v>45</v>
      </c>
      <c r="C288" s="3">
        <v>280</v>
      </c>
      <c r="D288" s="3">
        <v>280</v>
      </c>
      <c r="E288" s="10">
        <v>21.4</v>
      </c>
      <c r="F288" s="9">
        <f t="shared" si="99"/>
        <v>5.9444444444444446</v>
      </c>
      <c r="G288" s="17">
        <f t="shared" si="116"/>
        <v>-0.73611111111111116</v>
      </c>
      <c r="H288" s="17">
        <f t="shared" si="117"/>
        <v>-2.6500000000000004</v>
      </c>
      <c r="I288">
        <f t="shared" si="96"/>
        <v>-1358.125</v>
      </c>
      <c r="J288">
        <f t="shared" si="97"/>
        <v>11.820032407407409</v>
      </c>
      <c r="K288">
        <f t="shared" si="98"/>
        <v>235.29284999999999</v>
      </c>
      <c r="L288">
        <f t="shared" si="100"/>
        <v>-1111.0121175925926</v>
      </c>
      <c r="M288" s="19">
        <f t="shared" si="101"/>
        <v>-6604.3498101337455</v>
      </c>
      <c r="N288" s="28">
        <f t="shared" si="102"/>
        <v>0</v>
      </c>
      <c r="O288">
        <f t="shared" si="103"/>
        <v>-6604.3498101337455</v>
      </c>
      <c r="P288" s="18">
        <f t="shared" si="118"/>
        <v>1054504.6268505277</v>
      </c>
      <c r="Q288" s="18">
        <f t="shared" si="119"/>
        <v>-533835.51307862019</v>
      </c>
      <c r="R288" s="17">
        <f t="shared" si="104"/>
        <v>533835.51307862019</v>
      </c>
      <c r="S288" s="17">
        <f t="shared" si="105"/>
        <v>0</v>
      </c>
      <c r="T288">
        <f t="shared" si="106"/>
        <v>6604.3498101337455</v>
      </c>
      <c r="U288">
        <f t="shared" si="107"/>
        <v>0</v>
      </c>
      <c r="V288">
        <f t="shared" si="108"/>
        <v>95128.111139339002</v>
      </c>
      <c r="W288">
        <f t="shared" si="109"/>
        <v>6604.3498101337455</v>
      </c>
      <c r="X288">
        <f t="shared" si="110"/>
        <v>6472.26281393107</v>
      </c>
      <c r="Y288">
        <f t="shared" si="111"/>
        <v>5986.8431028862396</v>
      </c>
      <c r="Z288">
        <f t="shared" si="112"/>
        <v>5388.1587925976155</v>
      </c>
      <c r="AA288">
        <f t="shared" si="112"/>
        <v>4849.342913337854</v>
      </c>
      <c r="AB288">
        <f t="shared" si="112"/>
        <v>4364.408622004069</v>
      </c>
      <c r="AC288">
        <f t="shared" si="113"/>
        <v>4037.077975353764</v>
      </c>
      <c r="AD288">
        <f t="shared" si="114"/>
        <v>3956.3364158466889</v>
      </c>
      <c r="AE288">
        <f t="shared" si="115"/>
        <v>319794.21762675763</v>
      </c>
    </row>
    <row r="289" spans="2:31" x14ac:dyDescent="0.3">
      <c r="B289" s="3" t="s">
        <v>45</v>
      </c>
      <c r="C289" s="3">
        <v>281</v>
      </c>
      <c r="D289" s="3">
        <v>281</v>
      </c>
      <c r="E289" s="10">
        <v>20.2</v>
      </c>
      <c r="F289" s="9">
        <f t="shared" si="99"/>
        <v>5.6111111111111116</v>
      </c>
      <c r="G289" s="17">
        <f t="shared" si="116"/>
        <v>0.20833333333333331</v>
      </c>
      <c r="H289" s="17">
        <f t="shared" si="117"/>
        <v>0.75</v>
      </c>
      <c r="I289">
        <f t="shared" si="96"/>
        <v>384.37499999999994</v>
      </c>
      <c r="J289">
        <f t="shared" si="97"/>
        <v>10.531587962962965</v>
      </c>
      <c r="K289">
        <f t="shared" si="98"/>
        <v>235.29284999999999</v>
      </c>
      <c r="L289">
        <f t="shared" si="100"/>
        <v>630.19943796296297</v>
      </c>
      <c r="M289" s="19">
        <f t="shared" si="101"/>
        <v>3536.1190685699594</v>
      </c>
      <c r="N289" s="28">
        <f t="shared" si="102"/>
        <v>3536.1190685699594</v>
      </c>
      <c r="O289">
        <f t="shared" si="103"/>
        <v>0</v>
      </c>
      <c r="P289" s="18">
        <f t="shared" si="118"/>
        <v>1058040.7459190977</v>
      </c>
      <c r="Q289" s="18">
        <f t="shared" si="119"/>
        <v>-533835.51307862019</v>
      </c>
      <c r="R289" s="17">
        <f t="shared" si="104"/>
        <v>533835.51307862019</v>
      </c>
      <c r="S289" s="17">
        <f t="shared" si="105"/>
        <v>3536.1190685699594</v>
      </c>
      <c r="T289">
        <f t="shared" si="106"/>
        <v>0</v>
      </c>
      <c r="U289">
        <f t="shared" si="107"/>
        <v>3536.1190685699594</v>
      </c>
      <c r="V289">
        <f t="shared" si="108"/>
        <v>0</v>
      </c>
      <c r="W289">
        <f t="shared" si="109"/>
        <v>0</v>
      </c>
      <c r="X289">
        <f t="shared" si="110"/>
        <v>0</v>
      </c>
      <c r="Y289">
        <f t="shared" si="111"/>
        <v>0</v>
      </c>
      <c r="Z289">
        <f t="shared" si="112"/>
        <v>0</v>
      </c>
      <c r="AA289">
        <f t="shared" si="112"/>
        <v>0</v>
      </c>
      <c r="AB289">
        <f t="shared" si="112"/>
        <v>0</v>
      </c>
      <c r="AC289">
        <f t="shared" si="113"/>
        <v>0</v>
      </c>
      <c r="AD289">
        <f t="shared" si="114"/>
        <v>0</v>
      </c>
      <c r="AE289">
        <f t="shared" si="115"/>
        <v>319794.21762675763</v>
      </c>
    </row>
    <row r="290" spans="2:31" x14ac:dyDescent="0.3">
      <c r="B290" s="3" t="s">
        <v>45</v>
      </c>
      <c r="C290" s="3">
        <v>282</v>
      </c>
      <c r="D290" s="3">
        <v>282</v>
      </c>
      <c r="E290" s="10">
        <v>22.9</v>
      </c>
      <c r="F290" s="9">
        <f t="shared" si="99"/>
        <v>6.3611111111111107</v>
      </c>
      <c r="G290" s="17">
        <f t="shared" si="116"/>
        <v>0.88888888888888917</v>
      </c>
      <c r="H290" s="17">
        <f t="shared" si="117"/>
        <v>3.2000000000000011</v>
      </c>
      <c r="I290">
        <f t="shared" si="96"/>
        <v>1640.0000000000005</v>
      </c>
      <c r="J290">
        <f t="shared" si="97"/>
        <v>13.535119212962959</v>
      </c>
      <c r="K290">
        <f t="shared" si="98"/>
        <v>235.29284999999999</v>
      </c>
      <c r="L290">
        <f t="shared" si="100"/>
        <v>1888.8279692129634</v>
      </c>
      <c r="M290" s="19">
        <f t="shared" si="101"/>
        <v>12015.044581938017</v>
      </c>
      <c r="N290" s="28">
        <f t="shared" si="102"/>
        <v>12015.044581938017</v>
      </c>
      <c r="O290">
        <f t="shared" si="103"/>
        <v>0</v>
      </c>
      <c r="P290" s="18">
        <f t="shared" si="118"/>
        <v>1070055.7905010357</v>
      </c>
      <c r="Q290" s="18">
        <f t="shared" si="119"/>
        <v>-533835.51307862019</v>
      </c>
      <c r="R290" s="17">
        <f t="shared" si="104"/>
        <v>533835.51307862019</v>
      </c>
      <c r="S290" s="17">
        <f t="shared" si="105"/>
        <v>12015.044581938017</v>
      </c>
      <c r="T290">
        <f t="shared" si="106"/>
        <v>0</v>
      </c>
      <c r="U290">
        <f t="shared" si="107"/>
        <v>15551.163650507977</v>
      </c>
      <c r="V290">
        <f t="shared" si="108"/>
        <v>0</v>
      </c>
      <c r="W290">
        <f t="shared" si="109"/>
        <v>0</v>
      </c>
      <c r="X290">
        <f t="shared" si="110"/>
        <v>0</v>
      </c>
      <c r="Y290">
        <f t="shared" si="111"/>
        <v>0</v>
      </c>
      <c r="Z290">
        <f t="shared" si="112"/>
        <v>0</v>
      </c>
      <c r="AA290">
        <f t="shared" si="112"/>
        <v>0</v>
      </c>
      <c r="AB290">
        <f t="shared" si="112"/>
        <v>0</v>
      </c>
      <c r="AC290">
        <f t="shared" si="113"/>
        <v>0</v>
      </c>
      <c r="AD290">
        <f t="shared" si="114"/>
        <v>0</v>
      </c>
      <c r="AE290">
        <f t="shared" si="115"/>
        <v>319794.21762675763</v>
      </c>
    </row>
    <row r="291" spans="2:31" x14ac:dyDescent="0.3">
      <c r="B291" s="3" t="s">
        <v>45</v>
      </c>
      <c r="C291" s="3">
        <v>283</v>
      </c>
      <c r="D291" s="3">
        <v>283</v>
      </c>
      <c r="E291" s="10">
        <v>26.6</v>
      </c>
      <c r="F291" s="9">
        <f t="shared" si="99"/>
        <v>7.3888888888888893</v>
      </c>
      <c r="G291" s="17">
        <f t="shared" si="116"/>
        <v>1.0138888888888891</v>
      </c>
      <c r="H291" s="17">
        <f t="shared" si="117"/>
        <v>3.6500000000000004</v>
      </c>
      <c r="I291">
        <f t="shared" si="96"/>
        <v>1870.6250000000002</v>
      </c>
      <c r="J291">
        <f t="shared" si="97"/>
        <v>18.262254629629631</v>
      </c>
      <c r="K291">
        <f t="shared" si="98"/>
        <v>235.29284999999999</v>
      </c>
      <c r="L291">
        <f t="shared" si="100"/>
        <v>2124.1801046296296</v>
      </c>
      <c r="M291" s="19">
        <f t="shared" si="101"/>
        <v>15695.330773096708</v>
      </c>
      <c r="N291" s="28">
        <f t="shared" si="102"/>
        <v>15695.330773096708</v>
      </c>
      <c r="O291">
        <f t="shared" si="103"/>
        <v>0</v>
      </c>
      <c r="P291" s="18">
        <f t="shared" si="118"/>
        <v>1085751.1212741325</v>
      </c>
      <c r="Q291" s="18">
        <f t="shared" si="119"/>
        <v>-533835.51307862019</v>
      </c>
      <c r="R291" s="17">
        <f t="shared" si="104"/>
        <v>533835.51307862019</v>
      </c>
      <c r="S291" s="17">
        <f t="shared" si="105"/>
        <v>15695.330773096708</v>
      </c>
      <c r="T291">
        <f t="shared" si="106"/>
        <v>0</v>
      </c>
      <c r="U291">
        <f t="shared" si="107"/>
        <v>31246.494423604687</v>
      </c>
      <c r="V291">
        <f t="shared" si="108"/>
        <v>0</v>
      </c>
      <c r="W291">
        <f t="shared" si="109"/>
        <v>0</v>
      </c>
      <c r="X291">
        <f t="shared" si="110"/>
        <v>0</v>
      </c>
      <c r="Y291">
        <f t="shared" si="111"/>
        <v>0</v>
      </c>
      <c r="Z291">
        <f t="shared" si="112"/>
        <v>0</v>
      </c>
      <c r="AA291">
        <f t="shared" si="112"/>
        <v>0</v>
      </c>
      <c r="AB291">
        <f t="shared" si="112"/>
        <v>0</v>
      </c>
      <c r="AC291">
        <f t="shared" si="113"/>
        <v>0</v>
      </c>
      <c r="AD291">
        <f t="shared" si="114"/>
        <v>0</v>
      </c>
      <c r="AE291">
        <f t="shared" si="115"/>
        <v>319794.21762675763</v>
      </c>
    </row>
    <row r="292" spans="2:31" x14ac:dyDescent="0.3">
      <c r="B292" s="3" t="s">
        <v>45</v>
      </c>
      <c r="C292" s="3">
        <v>284</v>
      </c>
      <c r="D292" s="3">
        <v>284</v>
      </c>
      <c r="E292" s="10">
        <v>30.2</v>
      </c>
      <c r="F292" s="9">
        <f t="shared" si="99"/>
        <v>8.3888888888888893</v>
      </c>
      <c r="G292" s="17">
        <f t="shared" si="116"/>
        <v>1.0416666666666667</v>
      </c>
      <c r="H292" s="17">
        <f t="shared" si="117"/>
        <v>3.75</v>
      </c>
      <c r="I292">
        <f t="shared" si="96"/>
        <v>1921.8750000000002</v>
      </c>
      <c r="J292">
        <f t="shared" si="97"/>
        <v>23.539921296296299</v>
      </c>
      <c r="K292">
        <f t="shared" si="98"/>
        <v>235.29284999999999</v>
      </c>
      <c r="L292">
        <f t="shared" si="100"/>
        <v>2180.7077712962964</v>
      </c>
      <c r="M292" s="19">
        <f t="shared" si="101"/>
        <v>18293.715192541153</v>
      </c>
      <c r="N292" s="28">
        <f t="shared" si="102"/>
        <v>18293.715192541153</v>
      </c>
      <c r="O292">
        <f t="shared" si="103"/>
        <v>0</v>
      </c>
      <c r="P292" s="18">
        <f t="shared" si="118"/>
        <v>1104044.8364666738</v>
      </c>
      <c r="Q292" s="18">
        <f t="shared" si="119"/>
        <v>-533835.51307862019</v>
      </c>
      <c r="R292" s="17">
        <f t="shared" si="104"/>
        <v>533835.51307862019</v>
      </c>
      <c r="S292" s="17">
        <f t="shared" si="105"/>
        <v>18293.715192541153</v>
      </c>
      <c r="T292">
        <f t="shared" si="106"/>
        <v>0</v>
      </c>
      <c r="U292">
        <f t="shared" si="107"/>
        <v>49540.209616145839</v>
      </c>
      <c r="V292">
        <f t="shared" si="108"/>
        <v>0</v>
      </c>
      <c r="W292">
        <f t="shared" si="109"/>
        <v>0</v>
      </c>
      <c r="X292">
        <f t="shared" si="110"/>
        <v>0</v>
      </c>
      <c r="Y292">
        <f t="shared" si="111"/>
        <v>0</v>
      </c>
      <c r="Z292">
        <f t="shared" si="112"/>
        <v>0</v>
      </c>
      <c r="AA292">
        <f t="shared" si="112"/>
        <v>0</v>
      </c>
      <c r="AB292">
        <f t="shared" si="112"/>
        <v>0</v>
      </c>
      <c r="AC292">
        <f t="shared" si="113"/>
        <v>0</v>
      </c>
      <c r="AD292">
        <f t="shared" si="114"/>
        <v>0</v>
      </c>
      <c r="AE292">
        <f t="shared" si="115"/>
        <v>319794.21762675763</v>
      </c>
    </row>
    <row r="293" spans="2:31" x14ac:dyDescent="0.3">
      <c r="B293" s="3" t="s">
        <v>45</v>
      </c>
      <c r="C293" s="3">
        <v>285</v>
      </c>
      <c r="D293" s="3">
        <v>285</v>
      </c>
      <c r="E293" s="10">
        <v>34.1</v>
      </c>
      <c r="F293" s="9">
        <f t="shared" si="99"/>
        <v>9.4722222222222232</v>
      </c>
      <c r="G293" s="17">
        <f t="shared" si="116"/>
        <v>0.99999999999999989</v>
      </c>
      <c r="H293" s="17">
        <f t="shared" si="117"/>
        <v>3.5999999999999996</v>
      </c>
      <c r="I293">
        <f t="shared" si="96"/>
        <v>1844.9999999999998</v>
      </c>
      <c r="J293">
        <f t="shared" si="97"/>
        <v>30.012341435185185</v>
      </c>
      <c r="K293">
        <f t="shared" si="98"/>
        <v>235.29284999999999</v>
      </c>
      <c r="L293">
        <f t="shared" si="100"/>
        <v>2110.305191435185</v>
      </c>
      <c r="M293" s="19">
        <f t="shared" si="101"/>
        <v>19989.279729983282</v>
      </c>
      <c r="N293" s="28">
        <f t="shared" si="102"/>
        <v>19989.279729983282</v>
      </c>
      <c r="O293">
        <f t="shared" si="103"/>
        <v>0</v>
      </c>
      <c r="P293" s="18">
        <f t="shared" si="118"/>
        <v>1124034.1161966571</v>
      </c>
      <c r="Q293" s="18">
        <f t="shared" si="119"/>
        <v>-533835.51307862019</v>
      </c>
      <c r="R293" s="17">
        <f t="shared" si="104"/>
        <v>533835.51307862019</v>
      </c>
      <c r="S293" s="17">
        <f t="shared" si="105"/>
        <v>19989.279729983282</v>
      </c>
      <c r="T293">
        <f t="shared" si="106"/>
        <v>0</v>
      </c>
      <c r="U293">
        <f t="shared" si="107"/>
        <v>69529.489346129121</v>
      </c>
      <c r="V293">
        <f t="shared" si="108"/>
        <v>0</v>
      </c>
      <c r="W293">
        <f t="shared" si="109"/>
        <v>0</v>
      </c>
      <c r="X293">
        <f t="shared" si="110"/>
        <v>0</v>
      </c>
      <c r="Y293">
        <f t="shared" si="111"/>
        <v>0</v>
      </c>
      <c r="Z293">
        <f t="shared" si="112"/>
        <v>0</v>
      </c>
      <c r="AA293">
        <f t="shared" si="112"/>
        <v>0</v>
      </c>
      <c r="AB293">
        <f t="shared" si="112"/>
        <v>0</v>
      </c>
      <c r="AC293">
        <f t="shared" si="113"/>
        <v>0</v>
      </c>
      <c r="AD293">
        <f t="shared" si="114"/>
        <v>0</v>
      </c>
      <c r="AE293">
        <f t="shared" si="115"/>
        <v>319794.21762675763</v>
      </c>
    </row>
    <row r="294" spans="2:31" x14ac:dyDescent="0.3">
      <c r="B294" s="3" t="s">
        <v>45</v>
      </c>
      <c r="C294" s="3">
        <v>286</v>
      </c>
      <c r="D294" s="3">
        <v>286</v>
      </c>
      <c r="E294" s="10">
        <v>37.4</v>
      </c>
      <c r="F294" s="9">
        <f t="shared" si="99"/>
        <v>10.388888888888889</v>
      </c>
      <c r="G294" s="17">
        <f t="shared" si="116"/>
        <v>0.91666666666666685</v>
      </c>
      <c r="H294" s="17">
        <f t="shared" si="117"/>
        <v>3.3000000000000007</v>
      </c>
      <c r="I294">
        <f t="shared" si="96"/>
        <v>1691.2500000000005</v>
      </c>
      <c r="J294">
        <f t="shared" si="97"/>
        <v>36.102254629629634</v>
      </c>
      <c r="K294">
        <f t="shared" si="98"/>
        <v>235.29284999999999</v>
      </c>
      <c r="L294">
        <f t="shared" si="100"/>
        <v>1962.6451046296302</v>
      </c>
      <c r="M294" s="19">
        <f t="shared" si="101"/>
        <v>20389.701920318937</v>
      </c>
      <c r="N294" s="28">
        <f t="shared" si="102"/>
        <v>20389.701920318937</v>
      </c>
      <c r="O294">
        <f t="shared" si="103"/>
        <v>0</v>
      </c>
      <c r="P294" s="18">
        <f t="shared" si="118"/>
        <v>1144423.8181169759</v>
      </c>
      <c r="Q294" s="18">
        <f t="shared" si="119"/>
        <v>-533835.51307862019</v>
      </c>
      <c r="R294" s="17">
        <f t="shared" si="104"/>
        <v>533835.51307862019</v>
      </c>
      <c r="S294" s="17">
        <f t="shared" si="105"/>
        <v>20389.701920318937</v>
      </c>
      <c r="T294">
        <f t="shared" si="106"/>
        <v>0</v>
      </c>
      <c r="U294">
        <f t="shared" si="107"/>
        <v>89919.191266448062</v>
      </c>
      <c r="V294">
        <f t="shared" si="108"/>
        <v>0</v>
      </c>
      <c r="W294">
        <f t="shared" si="109"/>
        <v>0</v>
      </c>
      <c r="X294">
        <f t="shared" si="110"/>
        <v>0</v>
      </c>
      <c r="Y294">
        <f t="shared" si="111"/>
        <v>0</v>
      </c>
      <c r="Z294">
        <f t="shared" si="112"/>
        <v>0</v>
      </c>
      <c r="AA294">
        <f t="shared" si="112"/>
        <v>0</v>
      </c>
      <c r="AB294">
        <f t="shared" si="112"/>
        <v>0</v>
      </c>
      <c r="AC294">
        <f t="shared" si="113"/>
        <v>0</v>
      </c>
      <c r="AD294">
        <f t="shared" si="114"/>
        <v>0</v>
      </c>
      <c r="AE294">
        <f t="shared" si="115"/>
        <v>319794.21762675763</v>
      </c>
    </row>
    <row r="295" spans="2:31" x14ac:dyDescent="0.3">
      <c r="B295" s="3" t="s">
        <v>45</v>
      </c>
      <c r="C295" s="3">
        <v>287</v>
      </c>
      <c r="D295" s="3">
        <v>287</v>
      </c>
      <c r="E295" s="10">
        <v>40.700000000000003</v>
      </c>
      <c r="F295" s="9">
        <f t="shared" si="99"/>
        <v>11.305555555555557</v>
      </c>
      <c r="G295" s="17">
        <f t="shared" si="116"/>
        <v>0.91666666666666685</v>
      </c>
      <c r="H295" s="17">
        <f t="shared" si="117"/>
        <v>3.3000000000000007</v>
      </c>
      <c r="I295">
        <f t="shared" si="96"/>
        <v>1691.2500000000005</v>
      </c>
      <c r="J295">
        <f t="shared" si="97"/>
        <v>42.754313657407415</v>
      </c>
      <c r="K295">
        <f t="shared" si="98"/>
        <v>235.29284999999999</v>
      </c>
      <c r="L295">
        <f t="shared" si="100"/>
        <v>1969.297163657408</v>
      </c>
      <c r="M295" s="19">
        <f t="shared" si="101"/>
        <v>22263.99848912681</v>
      </c>
      <c r="N295" s="28">
        <f t="shared" si="102"/>
        <v>22263.99848912681</v>
      </c>
      <c r="O295">
        <f t="shared" si="103"/>
        <v>0</v>
      </c>
      <c r="P295" s="18">
        <f t="shared" si="118"/>
        <v>1166687.8166061027</v>
      </c>
      <c r="Q295" s="18">
        <f t="shared" si="119"/>
        <v>-533835.51307862019</v>
      </c>
      <c r="R295" s="17">
        <f t="shared" si="104"/>
        <v>533835.51307862019</v>
      </c>
      <c r="S295" s="17">
        <f t="shared" si="105"/>
        <v>22263.99848912681</v>
      </c>
      <c r="T295">
        <f t="shared" si="106"/>
        <v>0</v>
      </c>
      <c r="U295">
        <f t="shared" si="107"/>
        <v>112183.18975557487</v>
      </c>
      <c r="V295">
        <f t="shared" si="108"/>
        <v>0</v>
      </c>
      <c r="W295">
        <f t="shared" si="109"/>
        <v>0</v>
      </c>
      <c r="X295">
        <f t="shared" si="110"/>
        <v>0</v>
      </c>
      <c r="Y295">
        <f t="shared" si="111"/>
        <v>0</v>
      </c>
      <c r="Z295">
        <f t="shared" si="112"/>
        <v>0</v>
      </c>
      <c r="AA295">
        <f t="shared" si="112"/>
        <v>0</v>
      </c>
      <c r="AB295">
        <f t="shared" si="112"/>
        <v>0</v>
      </c>
      <c r="AC295">
        <f t="shared" si="113"/>
        <v>0</v>
      </c>
      <c r="AD295">
        <f t="shared" si="114"/>
        <v>0</v>
      </c>
      <c r="AE295">
        <f t="shared" si="115"/>
        <v>319794.21762675763</v>
      </c>
    </row>
    <row r="296" spans="2:31" x14ac:dyDescent="0.3">
      <c r="B296" s="3" t="s">
        <v>45</v>
      </c>
      <c r="C296" s="3">
        <v>288</v>
      </c>
      <c r="D296" s="3">
        <v>288</v>
      </c>
      <c r="E296" s="10">
        <v>44</v>
      </c>
      <c r="F296" s="9">
        <f t="shared" si="99"/>
        <v>12.222222222222223</v>
      </c>
      <c r="G296" s="17">
        <f t="shared" si="116"/>
        <v>0.91666666666666585</v>
      </c>
      <c r="H296" s="17">
        <f t="shared" si="117"/>
        <v>3.2999999999999972</v>
      </c>
      <c r="I296">
        <f t="shared" si="96"/>
        <v>1691.2499999999984</v>
      </c>
      <c r="J296">
        <f t="shared" si="97"/>
        <v>49.968518518518522</v>
      </c>
      <c r="K296">
        <f t="shared" si="98"/>
        <v>235.29284999999999</v>
      </c>
      <c r="L296">
        <f t="shared" si="100"/>
        <v>1976.511368518517</v>
      </c>
      <c r="M296" s="19">
        <f t="shared" si="101"/>
        <v>24157.361170781875</v>
      </c>
      <c r="N296" s="28">
        <f t="shared" si="102"/>
        <v>24157.361170781875</v>
      </c>
      <c r="O296">
        <f t="shared" si="103"/>
        <v>0</v>
      </c>
      <c r="P296" s="18">
        <f t="shared" si="118"/>
        <v>1190845.1777768845</v>
      </c>
      <c r="Q296" s="18">
        <f t="shared" si="119"/>
        <v>-533835.51307862019</v>
      </c>
      <c r="R296" s="17">
        <f t="shared" si="104"/>
        <v>533835.51307862019</v>
      </c>
      <c r="S296" s="17">
        <f t="shared" si="105"/>
        <v>24157.361170781875</v>
      </c>
      <c r="T296">
        <f t="shared" si="106"/>
        <v>0</v>
      </c>
      <c r="U296">
        <f t="shared" si="107"/>
        <v>136340.55092635675</v>
      </c>
      <c r="V296">
        <f t="shared" si="108"/>
        <v>0</v>
      </c>
      <c r="W296">
        <f t="shared" si="109"/>
        <v>0</v>
      </c>
      <c r="X296">
        <f t="shared" si="110"/>
        <v>0</v>
      </c>
      <c r="Y296">
        <f t="shared" si="111"/>
        <v>0</v>
      </c>
      <c r="Z296">
        <f t="shared" si="112"/>
        <v>0</v>
      </c>
      <c r="AA296">
        <f t="shared" si="112"/>
        <v>0</v>
      </c>
      <c r="AB296">
        <f t="shared" si="112"/>
        <v>0</v>
      </c>
      <c r="AC296">
        <f t="shared" si="113"/>
        <v>0</v>
      </c>
      <c r="AD296">
        <f t="shared" si="114"/>
        <v>0</v>
      </c>
      <c r="AE296">
        <f t="shared" si="115"/>
        <v>319794.21762675763</v>
      </c>
    </row>
    <row r="297" spans="2:31" x14ac:dyDescent="0.3">
      <c r="B297" s="3" t="s">
        <v>45</v>
      </c>
      <c r="C297" s="3">
        <v>289</v>
      </c>
      <c r="D297" s="3">
        <v>289</v>
      </c>
      <c r="E297" s="10">
        <v>47.3</v>
      </c>
      <c r="F297" s="9">
        <f t="shared" si="99"/>
        <v>13.138888888888889</v>
      </c>
      <c r="G297" s="17">
        <f t="shared" si="116"/>
        <v>0.72222222222222265</v>
      </c>
      <c r="H297" s="17">
        <f t="shared" si="117"/>
        <v>2.6000000000000014</v>
      </c>
      <c r="I297">
        <f t="shared" si="96"/>
        <v>1332.5000000000009</v>
      </c>
      <c r="J297">
        <f t="shared" si="97"/>
        <v>57.744869212962953</v>
      </c>
      <c r="K297">
        <f t="shared" si="98"/>
        <v>235.29284999999999</v>
      </c>
      <c r="L297">
        <f t="shared" si="100"/>
        <v>1625.5377192129638</v>
      </c>
      <c r="M297" s="19">
        <f t="shared" si="101"/>
        <v>21357.759477436997</v>
      </c>
      <c r="N297" s="28">
        <f t="shared" si="102"/>
        <v>21357.759477436997</v>
      </c>
      <c r="O297">
        <f t="shared" si="103"/>
        <v>0</v>
      </c>
      <c r="P297" s="18">
        <f t="shared" si="118"/>
        <v>1212202.9372543215</v>
      </c>
      <c r="Q297" s="18">
        <f t="shared" si="119"/>
        <v>-533835.51307862019</v>
      </c>
      <c r="R297" s="17">
        <f t="shared" si="104"/>
        <v>533835.51307862019</v>
      </c>
      <c r="S297" s="17">
        <f t="shared" si="105"/>
        <v>21357.759477436997</v>
      </c>
      <c r="T297">
        <f t="shared" si="106"/>
        <v>0</v>
      </c>
      <c r="U297">
        <f t="shared" si="107"/>
        <v>157698.31040379376</v>
      </c>
      <c r="V297">
        <f t="shared" si="108"/>
        <v>0</v>
      </c>
      <c r="W297">
        <f t="shared" si="109"/>
        <v>0</v>
      </c>
      <c r="X297">
        <f t="shared" si="110"/>
        <v>0</v>
      </c>
      <c r="Y297">
        <f t="shared" si="111"/>
        <v>0</v>
      </c>
      <c r="Z297">
        <f t="shared" si="112"/>
        <v>0</v>
      </c>
      <c r="AA297">
        <f t="shared" si="112"/>
        <v>0</v>
      </c>
      <c r="AB297">
        <f t="shared" si="112"/>
        <v>0</v>
      </c>
      <c r="AC297">
        <f t="shared" si="113"/>
        <v>0</v>
      </c>
      <c r="AD297">
        <f t="shared" si="114"/>
        <v>0</v>
      </c>
      <c r="AE297">
        <f t="shared" si="115"/>
        <v>319794.21762675763</v>
      </c>
    </row>
    <row r="298" spans="2:31" x14ac:dyDescent="0.3">
      <c r="B298" s="3" t="s">
        <v>45</v>
      </c>
      <c r="C298" s="3">
        <v>290</v>
      </c>
      <c r="D298" s="3">
        <v>290</v>
      </c>
      <c r="E298" s="10">
        <v>49.2</v>
      </c>
      <c r="F298" s="9">
        <f t="shared" si="99"/>
        <v>13.666666666666668</v>
      </c>
      <c r="G298" s="17">
        <f t="shared" si="116"/>
        <v>0.34722222222222221</v>
      </c>
      <c r="H298" s="17">
        <f t="shared" si="117"/>
        <v>1.25</v>
      </c>
      <c r="I298">
        <f t="shared" si="96"/>
        <v>640.625</v>
      </c>
      <c r="J298">
        <f t="shared" si="97"/>
        <v>62.477166666666669</v>
      </c>
      <c r="K298">
        <f t="shared" si="98"/>
        <v>235.29284999999999</v>
      </c>
      <c r="L298">
        <f t="shared" si="100"/>
        <v>938.39501666666661</v>
      </c>
      <c r="M298" s="19">
        <f t="shared" si="101"/>
        <v>12824.731894444445</v>
      </c>
      <c r="N298" s="28">
        <f t="shared" si="102"/>
        <v>12824.731894444445</v>
      </c>
      <c r="O298">
        <f t="shared" si="103"/>
        <v>0</v>
      </c>
      <c r="P298" s="18">
        <f t="shared" si="118"/>
        <v>1225027.669148766</v>
      </c>
      <c r="Q298" s="18">
        <f t="shared" si="119"/>
        <v>-533835.51307862019</v>
      </c>
      <c r="R298" s="17">
        <f t="shared" si="104"/>
        <v>533835.51307862019</v>
      </c>
      <c r="S298" s="17">
        <f t="shared" si="105"/>
        <v>12824.731894444445</v>
      </c>
      <c r="T298">
        <f t="shared" si="106"/>
        <v>0</v>
      </c>
      <c r="U298">
        <f t="shared" si="107"/>
        <v>170523.0422982382</v>
      </c>
      <c r="V298">
        <f t="shared" si="108"/>
        <v>0</v>
      </c>
      <c r="W298">
        <f t="shared" si="109"/>
        <v>0</v>
      </c>
      <c r="X298">
        <f t="shared" si="110"/>
        <v>0</v>
      </c>
      <c r="Y298">
        <f t="shared" si="111"/>
        <v>0</v>
      </c>
      <c r="Z298">
        <f t="shared" si="112"/>
        <v>0</v>
      </c>
      <c r="AA298">
        <f t="shared" si="112"/>
        <v>0</v>
      </c>
      <c r="AB298">
        <f t="shared" si="112"/>
        <v>0</v>
      </c>
      <c r="AC298">
        <f t="shared" si="113"/>
        <v>0</v>
      </c>
      <c r="AD298">
        <f t="shared" si="114"/>
        <v>0</v>
      </c>
      <c r="AE298">
        <f t="shared" si="115"/>
        <v>319794.21762675763</v>
      </c>
    </row>
    <row r="299" spans="2:31" x14ac:dyDescent="0.3">
      <c r="B299" s="3" t="s">
        <v>45</v>
      </c>
      <c r="C299" s="3">
        <v>291</v>
      </c>
      <c r="D299" s="3">
        <v>291</v>
      </c>
      <c r="E299" s="10">
        <v>49.8</v>
      </c>
      <c r="F299" s="9">
        <f t="shared" si="99"/>
        <v>13.833333333333334</v>
      </c>
      <c r="G299" s="17">
        <f t="shared" si="116"/>
        <v>0</v>
      </c>
      <c r="H299" s="17">
        <f t="shared" si="117"/>
        <v>0</v>
      </c>
      <c r="I299">
        <f t="shared" si="96"/>
        <v>0</v>
      </c>
      <c r="J299">
        <f t="shared" si="97"/>
        <v>64.01029166666666</v>
      </c>
      <c r="K299">
        <f t="shared" si="98"/>
        <v>235.29284999999999</v>
      </c>
      <c r="L299">
        <f t="shared" si="100"/>
        <v>299.30314166666665</v>
      </c>
      <c r="M299" s="19">
        <f t="shared" si="101"/>
        <v>4140.3601263888886</v>
      </c>
      <c r="N299" s="28">
        <f t="shared" si="102"/>
        <v>4140.3601263888886</v>
      </c>
      <c r="O299">
        <f t="shared" si="103"/>
        <v>0</v>
      </c>
      <c r="P299" s="18">
        <f t="shared" si="118"/>
        <v>1229168.0292751549</v>
      </c>
      <c r="Q299" s="18">
        <f t="shared" si="119"/>
        <v>-533835.51307862019</v>
      </c>
      <c r="R299" s="17">
        <f t="shared" si="104"/>
        <v>533835.51307862019</v>
      </c>
      <c r="S299" s="17">
        <f t="shared" si="105"/>
        <v>4140.3601263888886</v>
      </c>
      <c r="T299">
        <f t="shared" si="106"/>
        <v>0</v>
      </c>
      <c r="U299">
        <f t="shared" si="107"/>
        <v>174663.4024246271</v>
      </c>
      <c r="V299">
        <f t="shared" si="108"/>
        <v>0</v>
      </c>
      <c r="W299">
        <f t="shared" si="109"/>
        <v>0</v>
      </c>
      <c r="X299">
        <f t="shared" si="110"/>
        <v>0</v>
      </c>
      <c r="Y299">
        <f t="shared" si="111"/>
        <v>0</v>
      </c>
      <c r="Z299">
        <f t="shared" si="112"/>
        <v>0</v>
      </c>
      <c r="AA299">
        <f t="shared" si="112"/>
        <v>0</v>
      </c>
      <c r="AB299">
        <f t="shared" si="112"/>
        <v>0</v>
      </c>
      <c r="AC299">
        <f t="shared" si="113"/>
        <v>0</v>
      </c>
      <c r="AD299">
        <f t="shared" si="114"/>
        <v>0</v>
      </c>
      <c r="AE299">
        <f t="shared" si="115"/>
        <v>319794.21762675763</v>
      </c>
    </row>
    <row r="300" spans="2:31" x14ac:dyDescent="0.3">
      <c r="B300" s="3" t="s">
        <v>45</v>
      </c>
      <c r="C300" s="3">
        <v>292</v>
      </c>
      <c r="D300" s="3">
        <v>292</v>
      </c>
      <c r="E300" s="10">
        <v>49.2</v>
      </c>
      <c r="F300" s="9">
        <f t="shared" si="99"/>
        <v>13.666666666666668</v>
      </c>
      <c r="G300" s="17">
        <f t="shared" si="116"/>
        <v>-0.23611111111111052</v>
      </c>
      <c r="H300" s="17">
        <f t="shared" si="117"/>
        <v>-0.84999999999999787</v>
      </c>
      <c r="I300">
        <f t="shared" si="96"/>
        <v>-435.62499999999892</v>
      </c>
      <c r="J300">
        <f t="shared" si="97"/>
        <v>62.477166666666669</v>
      </c>
      <c r="K300">
        <f t="shared" si="98"/>
        <v>235.29284999999999</v>
      </c>
      <c r="L300">
        <f t="shared" si="100"/>
        <v>-137.85498333333226</v>
      </c>
      <c r="M300" s="19">
        <f t="shared" si="101"/>
        <v>-1884.0181055555411</v>
      </c>
      <c r="N300" s="28">
        <f t="shared" si="102"/>
        <v>0</v>
      </c>
      <c r="O300">
        <f t="shared" si="103"/>
        <v>-1884.0181055555411</v>
      </c>
      <c r="P300" s="18">
        <f t="shared" si="118"/>
        <v>1229168.0292751549</v>
      </c>
      <c r="Q300" s="18">
        <f t="shared" si="119"/>
        <v>-535719.53118417575</v>
      </c>
      <c r="R300" s="17">
        <f t="shared" si="104"/>
        <v>535719.53118417575</v>
      </c>
      <c r="S300" s="17">
        <f t="shared" si="105"/>
        <v>0</v>
      </c>
      <c r="T300">
        <f t="shared" si="106"/>
        <v>1884.0181055555411</v>
      </c>
      <c r="U300">
        <f t="shared" si="107"/>
        <v>0</v>
      </c>
      <c r="V300">
        <f t="shared" si="108"/>
        <v>1884.0181055555411</v>
      </c>
      <c r="W300">
        <f t="shared" si="109"/>
        <v>1884.0181055555411</v>
      </c>
      <c r="X300">
        <f t="shared" si="110"/>
        <v>1846.3377434444303</v>
      </c>
      <c r="Y300">
        <f t="shared" si="111"/>
        <v>1707.8624126860982</v>
      </c>
      <c r="Z300">
        <f t="shared" si="112"/>
        <v>1537.0761714174885</v>
      </c>
      <c r="AA300">
        <f t="shared" si="112"/>
        <v>1383.3685542757396</v>
      </c>
      <c r="AB300">
        <f t="shared" si="112"/>
        <v>1245.0316988481657</v>
      </c>
      <c r="AC300">
        <f t="shared" si="113"/>
        <v>1151.6543214345534</v>
      </c>
      <c r="AD300">
        <f t="shared" si="114"/>
        <v>1128.6212350058622</v>
      </c>
      <c r="AE300">
        <f t="shared" si="115"/>
        <v>320922.83886176348</v>
      </c>
    </row>
    <row r="301" spans="2:31" x14ac:dyDescent="0.3">
      <c r="B301" s="3" t="s">
        <v>45</v>
      </c>
      <c r="C301" s="3">
        <v>293</v>
      </c>
      <c r="D301" s="3">
        <v>293</v>
      </c>
      <c r="E301" s="10">
        <v>48.1</v>
      </c>
      <c r="F301" s="9">
        <f t="shared" si="99"/>
        <v>13.361111111111112</v>
      </c>
      <c r="G301" s="17">
        <f t="shared" si="116"/>
        <v>-0.26388888888888967</v>
      </c>
      <c r="H301" s="17">
        <f t="shared" si="117"/>
        <v>-0.95000000000000284</v>
      </c>
      <c r="I301">
        <f t="shared" si="96"/>
        <v>-486.87500000000142</v>
      </c>
      <c r="J301">
        <f t="shared" si="97"/>
        <v>59.714702546296309</v>
      </c>
      <c r="K301">
        <f t="shared" si="98"/>
        <v>235.29284999999999</v>
      </c>
      <c r="L301">
        <f t="shared" si="100"/>
        <v>-191.8674474537051</v>
      </c>
      <c r="M301" s="19">
        <f t="shared" si="101"/>
        <v>-2563.5622840342266</v>
      </c>
      <c r="N301" s="28">
        <f t="shared" si="102"/>
        <v>0</v>
      </c>
      <c r="O301">
        <f t="shared" si="103"/>
        <v>-2563.5622840342266</v>
      </c>
      <c r="P301" s="18">
        <f t="shared" si="118"/>
        <v>1229168.0292751549</v>
      </c>
      <c r="Q301" s="18">
        <f t="shared" si="119"/>
        <v>-538283.09346820996</v>
      </c>
      <c r="R301" s="17">
        <f t="shared" si="104"/>
        <v>538283.09346820996</v>
      </c>
      <c r="S301" s="17">
        <f t="shared" si="105"/>
        <v>0</v>
      </c>
      <c r="T301">
        <f t="shared" si="106"/>
        <v>2563.5622840342266</v>
      </c>
      <c r="U301">
        <f t="shared" si="107"/>
        <v>0</v>
      </c>
      <c r="V301">
        <f t="shared" si="108"/>
        <v>4447.5803895897679</v>
      </c>
      <c r="W301">
        <f t="shared" si="109"/>
        <v>2563.5622840342266</v>
      </c>
      <c r="X301">
        <f t="shared" si="110"/>
        <v>2512.2910383535423</v>
      </c>
      <c r="Y301">
        <f t="shared" si="111"/>
        <v>2323.8692104770266</v>
      </c>
      <c r="Z301">
        <f t="shared" si="112"/>
        <v>2091.4822894293238</v>
      </c>
      <c r="AA301">
        <f t="shared" si="112"/>
        <v>1882.3340604863915</v>
      </c>
      <c r="AB301">
        <f t="shared" si="112"/>
        <v>1694.1006544377524</v>
      </c>
      <c r="AC301">
        <f t="shared" si="113"/>
        <v>1567.043105354921</v>
      </c>
      <c r="AD301">
        <f t="shared" si="114"/>
        <v>1535.7022432478225</v>
      </c>
      <c r="AE301">
        <f t="shared" si="115"/>
        <v>322458.5411050113</v>
      </c>
    </row>
    <row r="302" spans="2:31" x14ac:dyDescent="0.3">
      <c r="B302" s="3" t="s">
        <v>45</v>
      </c>
      <c r="C302" s="3">
        <v>294</v>
      </c>
      <c r="D302" s="3">
        <v>294</v>
      </c>
      <c r="E302" s="10">
        <v>47.3</v>
      </c>
      <c r="F302" s="9">
        <f t="shared" si="99"/>
        <v>13.138888888888889</v>
      </c>
      <c r="G302" s="17">
        <f t="shared" si="116"/>
        <v>-0.18055555555555614</v>
      </c>
      <c r="H302" s="17">
        <f t="shared" si="117"/>
        <v>-0.65000000000000213</v>
      </c>
      <c r="I302">
        <f t="shared" si="96"/>
        <v>-333.12500000000108</v>
      </c>
      <c r="J302">
        <f t="shared" si="97"/>
        <v>57.744869212962953</v>
      </c>
      <c r="K302">
        <f t="shared" si="98"/>
        <v>235.29284999999999</v>
      </c>
      <c r="L302">
        <f t="shared" si="100"/>
        <v>-40.087280787038139</v>
      </c>
      <c r="M302" s="19">
        <f t="shared" si="101"/>
        <v>-526.70232811858443</v>
      </c>
      <c r="N302" s="28">
        <f t="shared" si="102"/>
        <v>0</v>
      </c>
      <c r="O302">
        <f t="shared" si="103"/>
        <v>-526.70232811858443</v>
      </c>
      <c r="P302" s="18">
        <f t="shared" si="118"/>
        <v>1229168.0292751549</v>
      </c>
      <c r="Q302" s="18">
        <f t="shared" si="119"/>
        <v>-538809.79579632857</v>
      </c>
      <c r="R302" s="17">
        <f t="shared" si="104"/>
        <v>538809.79579632857</v>
      </c>
      <c r="S302" s="17">
        <f t="shared" si="105"/>
        <v>0</v>
      </c>
      <c r="T302">
        <f t="shared" si="106"/>
        <v>526.70232811858443</v>
      </c>
      <c r="U302">
        <f t="shared" si="107"/>
        <v>0</v>
      </c>
      <c r="V302">
        <f t="shared" si="108"/>
        <v>4974.2827177083527</v>
      </c>
      <c r="W302">
        <f t="shared" si="109"/>
        <v>526.70232811858443</v>
      </c>
      <c r="X302">
        <f t="shared" si="110"/>
        <v>516.16828155621272</v>
      </c>
      <c r="Y302">
        <f t="shared" si="111"/>
        <v>477.4556604394968</v>
      </c>
      <c r="Z302">
        <f t="shared" si="112"/>
        <v>429.71009439554712</v>
      </c>
      <c r="AA302">
        <f t="shared" si="112"/>
        <v>386.73908495599244</v>
      </c>
      <c r="AB302">
        <f t="shared" si="112"/>
        <v>348.06517646039322</v>
      </c>
      <c r="AC302">
        <f t="shared" si="113"/>
        <v>321.96028822586374</v>
      </c>
      <c r="AD302">
        <f t="shared" si="114"/>
        <v>315.52108246134645</v>
      </c>
      <c r="AE302">
        <f t="shared" si="115"/>
        <v>322774.06218747265</v>
      </c>
    </row>
    <row r="303" spans="2:31" x14ac:dyDescent="0.3">
      <c r="B303" s="3" t="s">
        <v>45</v>
      </c>
      <c r="C303" s="3">
        <v>295</v>
      </c>
      <c r="D303" s="3">
        <v>295</v>
      </c>
      <c r="E303" s="10">
        <v>46.8</v>
      </c>
      <c r="F303" s="9">
        <f t="shared" si="99"/>
        <v>13</v>
      </c>
      <c r="G303" s="17">
        <f t="shared" si="116"/>
        <v>-8.3333333333332538E-2</v>
      </c>
      <c r="H303" s="17">
        <f t="shared" si="117"/>
        <v>-0.29999999999999716</v>
      </c>
      <c r="I303">
        <f t="shared" si="96"/>
        <v>-153.74999999999852</v>
      </c>
      <c r="J303">
        <f t="shared" si="97"/>
        <v>56.530499999999996</v>
      </c>
      <c r="K303">
        <f t="shared" si="98"/>
        <v>235.29284999999999</v>
      </c>
      <c r="L303">
        <f t="shared" si="100"/>
        <v>138.07335000000145</v>
      </c>
      <c r="M303" s="19">
        <f t="shared" si="101"/>
        <v>1794.9535500000188</v>
      </c>
      <c r="N303" s="28">
        <f t="shared" si="102"/>
        <v>1794.9535500000188</v>
      </c>
      <c r="O303">
        <f t="shared" si="103"/>
        <v>0</v>
      </c>
      <c r="P303" s="18">
        <f t="shared" si="118"/>
        <v>1230962.9828251549</v>
      </c>
      <c r="Q303" s="18">
        <f t="shared" si="119"/>
        <v>-538809.79579632857</v>
      </c>
      <c r="R303" s="17">
        <f t="shared" si="104"/>
        <v>538809.79579632857</v>
      </c>
      <c r="S303" s="17">
        <f t="shared" si="105"/>
        <v>1794.9535500000188</v>
      </c>
      <c r="T303">
        <f t="shared" si="106"/>
        <v>0</v>
      </c>
      <c r="U303">
        <f t="shared" si="107"/>
        <v>1794.9535500000188</v>
      </c>
      <c r="V303">
        <f t="shared" si="108"/>
        <v>0</v>
      </c>
      <c r="W303">
        <f t="shared" si="109"/>
        <v>0</v>
      </c>
      <c r="X303">
        <f t="shared" si="110"/>
        <v>0</v>
      </c>
      <c r="Y303">
        <f t="shared" si="111"/>
        <v>0</v>
      </c>
      <c r="Z303">
        <f t="shared" si="112"/>
        <v>0</v>
      </c>
      <c r="AA303">
        <f t="shared" si="112"/>
        <v>0</v>
      </c>
      <c r="AB303">
        <f t="shared" si="112"/>
        <v>0</v>
      </c>
      <c r="AC303">
        <f t="shared" si="113"/>
        <v>0</v>
      </c>
      <c r="AD303">
        <f t="shared" si="114"/>
        <v>0</v>
      </c>
      <c r="AE303">
        <f t="shared" si="115"/>
        <v>322774.06218747265</v>
      </c>
    </row>
    <row r="304" spans="2:31" x14ac:dyDescent="0.3">
      <c r="B304" s="3" t="s">
        <v>45</v>
      </c>
      <c r="C304" s="3">
        <v>296</v>
      </c>
      <c r="D304" s="3">
        <v>296</v>
      </c>
      <c r="E304" s="10">
        <v>46.7</v>
      </c>
      <c r="F304" s="9">
        <f t="shared" si="99"/>
        <v>12.972222222222223</v>
      </c>
      <c r="G304" s="17">
        <f t="shared" si="116"/>
        <v>0</v>
      </c>
      <c r="H304" s="17">
        <f t="shared" si="117"/>
        <v>0</v>
      </c>
      <c r="I304">
        <f t="shared" si="96"/>
        <v>0</v>
      </c>
      <c r="J304">
        <f t="shared" si="97"/>
        <v>56.289174768518521</v>
      </c>
      <c r="K304">
        <f t="shared" si="98"/>
        <v>235.29284999999999</v>
      </c>
      <c r="L304">
        <f t="shared" si="100"/>
        <v>291.58202476851852</v>
      </c>
      <c r="M304" s="19">
        <f t="shared" si="101"/>
        <v>3782.4668213027267</v>
      </c>
      <c r="N304" s="28">
        <f t="shared" si="102"/>
        <v>3782.4668213027267</v>
      </c>
      <c r="O304">
        <f t="shared" si="103"/>
        <v>0</v>
      </c>
      <c r="P304" s="18">
        <f t="shared" si="118"/>
        <v>1234745.4496464576</v>
      </c>
      <c r="Q304" s="18">
        <f t="shared" si="119"/>
        <v>-538809.79579632857</v>
      </c>
      <c r="R304" s="17">
        <f t="shared" si="104"/>
        <v>538809.79579632857</v>
      </c>
      <c r="S304" s="17">
        <f t="shared" si="105"/>
        <v>3782.4668213027267</v>
      </c>
      <c r="T304">
        <f t="shared" si="106"/>
        <v>0</v>
      </c>
      <c r="U304">
        <f t="shared" si="107"/>
        <v>5577.4203713027455</v>
      </c>
      <c r="V304">
        <f t="shared" si="108"/>
        <v>0</v>
      </c>
      <c r="W304">
        <f t="shared" si="109"/>
        <v>0</v>
      </c>
      <c r="X304">
        <f t="shared" si="110"/>
        <v>0</v>
      </c>
      <c r="Y304">
        <f t="shared" si="111"/>
        <v>0</v>
      </c>
      <c r="Z304">
        <f t="shared" si="112"/>
        <v>0</v>
      </c>
      <c r="AA304">
        <f t="shared" si="112"/>
        <v>0</v>
      </c>
      <c r="AB304">
        <f t="shared" si="112"/>
        <v>0</v>
      </c>
      <c r="AC304">
        <f t="shared" si="113"/>
        <v>0</v>
      </c>
      <c r="AD304">
        <f t="shared" si="114"/>
        <v>0</v>
      </c>
      <c r="AE304">
        <f t="shared" si="115"/>
        <v>322774.06218747265</v>
      </c>
    </row>
    <row r="305" spans="2:31" x14ac:dyDescent="0.3">
      <c r="B305" s="3" t="s">
        <v>45</v>
      </c>
      <c r="C305" s="3">
        <v>297</v>
      </c>
      <c r="D305" s="3">
        <v>297</v>
      </c>
      <c r="E305" s="10">
        <v>46.8</v>
      </c>
      <c r="F305" s="9">
        <f t="shared" si="99"/>
        <v>13</v>
      </c>
      <c r="G305" s="17">
        <f t="shared" si="116"/>
        <v>5.5555555555555358E-2</v>
      </c>
      <c r="H305" s="17">
        <f t="shared" si="117"/>
        <v>0.19999999999999929</v>
      </c>
      <c r="I305">
        <f t="shared" si="96"/>
        <v>102.49999999999963</v>
      </c>
      <c r="J305">
        <f t="shared" si="97"/>
        <v>56.530499999999996</v>
      </c>
      <c r="K305">
        <f t="shared" si="98"/>
        <v>235.29284999999999</v>
      </c>
      <c r="L305">
        <f t="shared" si="100"/>
        <v>394.32334999999961</v>
      </c>
      <c r="M305" s="19">
        <f t="shared" si="101"/>
        <v>5126.2035499999947</v>
      </c>
      <c r="N305" s="28">
        <f t="shared" si="102"/>
        <v>5126.2035499999947</v>
      </c>
      <c r="O305">
        <f t="shared" si="103"/>
        <v>0</v>
      </c>
      <c r="P305" s="18">
        <f t="shared" si="118"/>
        <v>1239871.6531964575</v>
      </c>
      <c r="Q305" s="18">
        <f t="shared" si="119"/>
        <v>-538809.79579632857</v>
      </c>
      <c r="R305" s="17">
        <f t="shared" si="104"/>
        <v>538809.79579632857</v>
      </c>
      <c r="S305" s="17">
        <f t="shared" si="105"/>
        <v>5126.2035499999947</v>
      </c>
      <c r="T305">
        <f t="shared" si="106"/>
        <v>0</v>
      </c>
      <c r="U305">
        <f t="shared" si="107"/>
        <v>10703.62392130274</v>
      </c>
      <c r="V305">
        <f t="shared" si="108"/>
        <v>0</v>
      </c>
      <c r="W305">
        <f t="shared" si="109"/>
        <v>0</v>
      </c>
      <c r="X305">
        <f t="shared" si="110"/>
        <v>0</v>
      </c>
      <c r="Y305">
        <f t="shared" si="111"/>
        <v>0</v>
      </c>
      <c r="Z305">
        <f t="shared" si="112"/>
        <v>0</v>
      </c>
      <c r="AA305">
        <f t="shared" si="112"/>
        <v>0</v>
      </c>
      <c r="AB305">
        <f t="shared" si="112"/>
        <v>0</v>
      </c>
      <c r="AC305">
        <f t="shared" si="113"/>
        <v>0</v>
      </c>
      <c r="AD305">
        <f t="shared" si="114"/>
        <v>0</v>
      </c>
      <c r="AE305">
        <f t="shared" si="115"/>
        <v>322774.06218747265</v>
      </c>
    </row>
    <row r="306" spans="2:31" x14ac:dyDescent="0.3">
      <c r="B306" s="3" t="s">
        <v>45</v>
      </c>
      <c r="C306" s="3">
        <v>298</v>
      </c>
      <c r="D306" s="3">
        <v>298</v>
      </c>
      <c r="E306" s="10">
        <v>47.1</v>
      </c>
      <c r="F306" s="9">
        <f t="shared" si="99"/>
        <v>13.083333333333334</v>
      </c>
      <c r="G306" s="17">
        <f t="shared" si="116"/>
        <v>6.9444444444444448E-2</v>
      </c>
      <c r="H306" s="17">
        <f t="shared" si="117"/>
        <v>0.25</v>
      </c>
      <c r="I306">
        <f t="shared" si="96"/>
        <v>128.125</v>
      </c>
      <c r="J306">
        <f t="shared" si="97"/>
        <v>57.25757291666666</v>
      </c>
      <c r="K306">
        <f t="shared" si="98"/>
        <v>235.29284999999999</v>
      </c>
      <c r="L306">
        <f t="shared" si="100"/>
        <v>420.67542291666666</v>
      </c>
      <c r="M306" s="19">
        <f t="shared" si="101"/>
        <v>5503.8367831597225</v>
      </c>
      <c r="N306" s="28">
        <f t="shared" si="102"/>
        <v>5503.8367831597225</v>
      </c>
      <c r="O306">
        <f t="shared" si="103"/>
        <v>0</v>
      </c>
      <c r="P306" s="18">
        <f t="shared" si="118"/>
        <v>1245375.4899796173</v>
      </c>
      <c r="Q306" s="18">
        <f t="shared" si="119"/>
        <v>-538809.79579632857</v>
      </c>
      <c r="R306" s="17">
        <f t="shared" si="104"/>
        <v>538809.79579632857</v>
      </c>
      <c r="S306" s="17">
        <f t="shared" si="105"/>
        <v>5503.8367831597225</v>
      </c>
      <c r="T306">
        <f t="shared" si="106"/>
        <v>0</v>
      </c>
      <c r="U306">
        <f t="shared" si="107"/>
        <v>16207.460704462463</v>
      </c>
      <c r="V306">
        <f t="shared" si="108"/>
        <v>0</v>
      </c>
      <c r="W306">
        <f t="shared" si="109"/>
        <v>0</v>
      </c>
      <c r="X306">
        <f t="shared" si="110"/>
        <v>0</v>
      </c>
      <c r="Y306">
        <f t="shared" si="111"/>
        <v>0</v>
      </c>
      <c r="Z306">
        <f t="shared" si="112"/>
        <v>0</v>
      </c>
      <c r="AA306">
        <f t="shared" si="112"/>
        <v>0</v>
      </c>
      <c r="AB306">
        <f t="shared" si="112"/>
        <v>0</v>
      </c>
      <c r="AC306">
        <f t="shared" si="113"/>
        <v>0</v>
      </c>
      <c r="AD306">
        <f t="shared" si="114"/>
        <v>0</v>
      </c>
      <c r="AE306">
        <f t="shared" si="115"/>
        <v>322774.06218747265</v>
      </c>
    </row>
    <row r="307" spans="2:31" x14ac:dyDescent="0.3">
      <c r="B307" s="3" t="s">
        <v>45</v>
      </c>
      <c r="C307" s="3">
        <v>299</v>
      </c>
      <c r="D307" s="3">
        <v>299</v>
      </c>
      <c r="E307" s="10">
        <v>47.3</v>
      </c>
      <c r="F307" s="9">
        <f t="shared" si="99"/>
        <v>13.138888888888889</v>
      </c>
      <c r="G307" s="17">
        <f t="shared" si="116"/>
        <v>2.7777777777777186E-2</v>
      </c>
      <c r="H307" s="17">
        <f t="shared" si="117"/>
        <v>9.9999999999997868E-2</v>
      </c>
      <c r="I307">
        <f t="shared" si="96"/>
        <v>51.249999999998906</v>
      </c>
      <c r="J307">
        <f t="shared" si="97"/>
        <v>57.744869212962953</v>
      </c>
      <c r="K307">
        <f t="shared" si="98"/>
        <v>235.29284999999999</v>
      </c>
      <c r="L307">
        <f t="shared" si="100"/>
        <v>344.28771921296186</v>
      </c>
      <c r="M307" s="19">
        <f t="shared" si="101"/>
        <v>4523.5580885480822</v>
      </c>
      <c r="N307" s="28">
        <f t="shared" si="102"/>
        <v>4523.5580885480822</v>
      </c>
      <c r="O307">
        <f t="shared" si="103"/>
        <v>0</v>
      </c>
      <c r="P307" s="18">
        <f t="shared" si="118"/>
        <v>1249899.0480681653</v>
      </c>
      <c r="Q307" s="18">
        <f t="shared" si="119"/>
        <v>-538809.79579632857</v>
      </c>
      <c r="R307" s="17">
        <f t="shared" si="104"/>
        <v>538809.79579632857</v>
      </c>
      <c r="S307" s="17">
        <f t="shared" si="105"/>
        <v>4523.5580885480822</v>
      </c>
      <c r="T307">
        <f t="shared" si="106"/>
        <v>0</v>
      </c>
      <c r="U307">
        <f t="shared" si="107"/>
        <v>20731.018793010546</v>
      </c>
      <c r="V307">
        <f t="shared" si="108"/>
        <v>0</v>
      </c>
      <c r="W307">
        <f t="shared" si="109"/>
        <v>0</v>
      </c>
      <c r="X307">
        <f t="shared" si="110"/>
        <v>0</v>
      </c>
      <c r="Y307">
        <f t="shared" si="111"/>
        <v>0</v>
      </c>
      <c r="Z307">
        <f t="shared" si="112"/>
        <v>0</v>
      </c>
      <c r="AA307">
        <f t="shared" si="112"/>
        <v>0</v>
      </c>
      <c r="AB307">
        <f t="shared" si="112"/>
        <v>0</v>
      </c>
      <c r="AC307">
        <f t="shared" si="113"/>
        <v>0</v>
      </c>
      <c r="AD307">
        <f t="shared" si="114"/>
        <v>0</v>
      </c>
      <c r="AE307">
        <f t="shared" si="115"/>
        <v>322774.06218747265</v>
      </c>
    </row>
    <row r="308" spans="2:31" x14ac:dyDescent="0.3">
      <c r="B308" s="3" t="s">
        <v>45</v>
      </c>
      <c r="C308" s="3">
        <v>300</v>
      </c>
      <c r="D308" s="3">
        <v>300</v>
      </c>
      <c r="E308" s="10">
        <v>47.3</v>
      </c>
      <c r="F308" s="9">
        <f t="shared" si="99"/>
        <v>13.138888888888889</v>
      </c>
      <c r="G308" s="17">
        <f t="shared" si="116"/>
        <v>-2.7777777777777186E-2</v>
      </c>
      <c r="H308" s="17">
        <f t="shared" si="117"/>
        <v>-9.9999999999997868E-2</v>
      </c>
      <c r="I308">
        <f t="shared" si="96"/>
        <v>-51.249999999998906</v>
      </c>
      <c r="J308">
        <f t="shared" si="97"/>
        <v>57.744869212962953</v>
      </c>
      <c r="K308">
        <f t="shared" si="98"/>
        <v>235.29284999999999</v>
      </c>
      <c r="L308">
        <f t="shared" si="100"/>
        <v>241.78771921296402</v>
      </c>
      <c r="M308" s="19">
        <f t="shared" si="101"/>
        <v>3176.8219774369995</v>
      </c>
      <c r="N308" s="28">
        <f t="shared" si="102"/>
        <v>3176.8219774369995</v>
      </c>
      <c r="O308">
        <f t="shared" si="103"/>
        <v>0</v>
      </c>
      <c r="P308" s="18">
        <f t="shared" si="118"/>
        <v>1253075.8700456023</v>
      </c>
      <c r="Q308" s="18">
        <f t="shared" si="119"/>
        <v>-538809.79579632857</v>
      </c>
      <c r="R308" s="17">
        <f t="shared" si="104"/>
        <v>538809.79579632857</v>
      </c>
      <c r="S308" s="17">
        <f t="shared" si="105"/>
        <v>3176.8219774369995</v>
      </c>
      <c r="T308">
        <f t="shared" si="106"/>
        <v>0</v>
      </c>
      <c r="U308">
        <f t="shared" si="107"/>
        <v>23907.840770447547</v>
      </c>
      <c r="V308">
        <f t="shared" si="108"/>
        <v>0</v>
      </c>
      <c r="W308">
        <f t="shared" si="109"/>
        <v>0</v>
      </c>
      <c r="X308">
        <f t="shared" si="110"/>
        <v>0</v>
      </c>
      <c r="Y308">
        <f t="shared" si="111"/>
        <v>0</v>
      </c>
      <c r="Z308">
        <f t="shared" si="112"/>
        <v>0</v>
      </c>
      <c r="AA308">
        <f t="shared" si="112"/>
        <v>0</v>
      </c>
      <c r="AB308">
        <f t="shared" si="112"/>
        <v>0</v>
      </c>
      <c r="AC308">
        <f t="shared" si="113"/>
        <v>0</v>
      </c>
      <c r="AD308">
        <f t="shared" si="114"/>
        <v>0</v>
      </c>
      <c r="AE308">
        <f t="shared" si="115"/>
        <v>322774.06218747265</v>
      </c>
    </row>
    <row r="309" spans="2:31" x14ac:dyDescent="0.3">
      <c r="B309" s="3" t="s">
        <v>45</v>
      </c>
      <c r="C309" s="3">
        <v>301</v>
      </c>
      <c r="D309" s="3">
        <v>301</v>
      </c>
      <c r="E309" s="10">
        <v>47.1</v>
      </c>
      <c r="F309" s="9">
        <f t="shared" si="99"/>
        <v>13.083333333333334</v>
      </c>
      <c r="G309" s="17">
        <f t="shared" si="116"/>
        <v>-9.7222222222221627E-2</v>
      </c>
      <c r="H309" s="17">
        <f t="shared" si="117"/>
        <v>-0.34999999999999787</v>
      </c>
      <c r="I309">
        <f t="shared" si="96"/>
        <v>-179.37499999999889</v>
      </c>
      <c r="J309">
        <f t="shared" si="97"/>
        <v>57.25757291666666</v>
      </c>
      <c r="K309">
        <f t="shared" si="98"/>
        <v>235.29284999999999</v>
      </c>
      <c r="L309">
        <f t="shared" si="100"/>
        <v>113.17542291666776</v>
      </c>
      <c r="M309" s="19">
        <f t="shared" si="101"/>
        <v>1480.7117831597366</v>
      </c>
      <c r="N309" s="28">
        <f t="shared" si="102"/>
        <v>1480.7117831597366</v>
      </c>
      <c r="O309">
        <f t="shared" si="103"/>
        <v>0</v>
      </c>
      <c r="P309" s="18">
        <f t="shared" si="118"/>
        <v>1254556.5818287621</v>
      </c>
      <c r="Q309" s="18">
        <f t="shared" si="119"/>
        <v>-538809.79579632857</v>
      </c>
      <c r="R309" s="17">
        <f t="shared" si="104"/>
        <v>538809.79579632857</v>
      </c>
      <c r="S309" s="17">
        <f t="shared" si="105"/>
        <v>1480.7117831597366</v>
      </c>
      <c r="T309">
        <f t="shared" si="106"/>
        <v>0</v>
      </c>
      <c r="U309">
        <f t="shared" si="107"/>
        <v>25388.552553607282</v>
      </c>
      <c r="V309">
        <f t="shared" si="108"/>
        <v>0</v>
      </c>
      <c r="W309">
        <f t="shared" si="109"/>
        <v>0</v>
      </c>
      <c r="X309">
        <f t="shared" si="110"/>
        <v>0</v>
      </c>
      <c r="Y309">
        <f t="shared" si="111"/>
        <v>0</v>
      </c>
      <c r="Z309">
        <f t="shared" si="112"/>
        <v>0</v>
      </c>
      <c r="AA309">
        <f t="shared" si="112"/>
        <v>0</v>
      </c>
      <c r="AB309">
        <f t="shared" si="112"/>
        <v>0</v>
      </c>
      <c r="AC309">
        <f t="shared" si="113"/>
        <v>0</v>
      </c>
      <c r="AD309">
        <f t="shared" si="114"/>
        <v>0</v>
      </c>
      <c r="AE309">
        <f t="shared" si="115"/>
        <v>322774.06218747265</v>
      </c>
    </row>
    <row r="310" spans="2:31" x14ac:dyDescent="0.3">
      <c r="B310" s="3" t="s">
        <v>45</v>
      </c>
      <c r="C310" s="3">
        <v>302</v>
      </c>
      <c r="D310" s="3">
        <v>302</v>
      </c>
      <c r="E310" s="10">
        <v>46.6</v>
      </c>
      <c r="F310" s="9">
        <f t="shared" si="99"/>
        <v>12.944444444444445</v>
      </c>
      <c r="G310" s="17">
        <f t="shared" si="116"/>
        <v>-0.18055555555555614</v>
      </c>
      <c r="H310" s="17">
        <f t="shared" si="117"/>
        <v>-0.65000000000000213</v>
      </c>
      <c r="I310">
        <f t="shared" si="96"/>
        <v>-333.12500000000108</v>
      </c>
      <c r="J310">
        <f t="shared" si="97"/>
        <v>56.048365740740742</v>
      </c>
      <c r="K310">
        <f t="shared" si="98"/>
        <v>235.29284999999999</v>
      </c>
      <c r="L310">
        <f t="shared" si="100"/>
        <v>-41.783784259260358</v>
      </c>
      <c r="M310" s="19">
        <f t="shared" si="101"/>
        <v>-540.86787402264792</v>
      </c>
      <c r="N310" s="28">
        <f t="shared" si="102"/>
        <v>0</v>
      </c>
      <c r="O310">
        <f t="shared" si="103"/>
        <v>-540.86787402264792</v>
      </c>
      <c r="P310" s="18">
        <f t="shared" si="118"/>
        <v>1254556.5818287621</v>
      </c>
      <c r="Q310" s="18">
        <f t="shared" si="119"/>
        <v>-539350.66367035126</v>
      </c>
      <c r="R310" s="17">
        <f t="shared" si="104"/>
        <v>539350.66367035126</v>
      </c>
      <c r="S310" s="17">
        <f t="shared" si="105"/>
        <v>0</v>
      </c>
      <c r="T310">
        <f t="shared" si="106"/>
        <v>540.86787402264792</v>
      </c>
      <c r="U310">
        <f t="shared" si="107"/>
        <v>0</v>
      </c>
      <c r="V310">
        <f t="shared" si="108"/>
        <v>540.86787402264792</v>
      </c>
      <c r="W310">
        <f t="shared" si="109"/>
        <v>540.86787402264792</v>
      </c>
      <c r="X310">
        <f t="shared" si="110"/>
        <v>530.05051654219494</v>
      </c>
      <c r="Y310">
        <f t="shared" si="111"/>
        <v>490.29672780153032</v>
      </c>
      <c r="Z310">
        <f t="shared" si="112"/>
        <v>441.2670550213773</v>
      </c>
      <c r="AA310">
        <f t="shared" si="112"/>
        <v>397.14034951923958</v>
      </c>
      <c r="AB310">
        <f t="shared" si="112"/>
        <v>357.42631456731561</v>
      </c>
      <c r="AC310">
        <f t="shared" si="113"/>
        <v>330.61934097476694</v>
      </c>
      <c r="AD310">
        <f t="shared" si="114"/>
        <v>324.00695415527161</v>
      </c>
      <c r="AE310">
        <f t="shared" si="115"/>
        <v>323098.06914162793</v>
      </c>
    </row>
    <row r="311" spans="2:31" x14ac:dyDescent="0.3">
      <c r="B311" s="3" t="s">
        <v>45</v>
      </c>
      <c r="C311" s="3">
        <v>303</v>
      </c>
      <c r="D311" s="3">
        <v>303</v>
      </c>
      <c r="E311" s="10">
        <v>45.8</v>
      </c>
      <c r="F311" s="9">
        <f t="shared" si="99"/>
        <v>12.722222222222221</v>
      </c>
      <c r="G311" s="17">
        <f t="shared" si="116"/>
        <v>-0.25000000000000061</v>
      </c>
      <c r="H311" s="17">
        <f t="shared" si="117"/>
        <v>-0.90000000000000213</v>
      </c>
      <c r="I311">
        <f t="shared" si="96"/>
        <v>-461.25000000000114</v>
      </c>
      <c r="J311">
        <f t="shared" si="97"/>
        <v>54.140476851851837</v>
      </c>
      <c r="K311">
        <f t="shared" si="98"/>
        <v>235.29284999999999</v>
      </c>
      <c r="L311">
        <f t="shared" si="100"/>
        <v>-171.81667314814933</v>
      </c>
      <c r="M311" s="19">
        <f t="shared" si="101"/>
        <v>-2185.8898972736774</v>
      </c>
      <c r="N311" s="28">
        <f t="shared" si="102"/>
        <v>0</v>
      </c>
      <c r="O311">
        <f t="shared" si="103"/>
        <v>-2185.8898972736774</v>
      </c>
      <c r="P311" s="18">
        <f t="shared" si="118"/>
        <v>1254556.5818287621</v>
      </c>
      <c r="Q311" s="18">
        <f t="shared" si="119"/>
        <v>-541536.55356762488</v>
      </c>
      <c r="R311" s="17">
        <f t="shared" si="104"/>
        <v>541536.55356762488</v>
      </c>
      <c r="S311" s="17">
        <f t="shared" si="105"/>
        <v>0</v>
      </c>
      <c r="T311">
        <f t="shared" si="106"/>
        <v>2185.8898972736774</v>
      </c>
      <c r="U311">
        <f t="shared" si="107"/>
        <v>0</v>
      </c>
      <c r="V311">
        <f t="shared" si="108"/>
        <v>2726.7577712963252</v>
      </c>
      <c r="W311">
        <f t="shared" si="109"/>
        <v>2185.8898972736774</v>
      </c>
      <c r="X311">
        <f t="shared" si="110"/>
        <v>2142.1720993282038</v>
      </c>
      <c r="Y311">
        <f t="shared" si="111"/>
        <v>1981.5091918785886</v>
      </c>
      <c r="Z311">
        <f t="shared" si="112"/>
        <v>1783.3582726907298</v>
      </c>
      <c r="AA311">
        <f t="shared" si="112"/>
        <v>1605.0224454216568</v>
      </c>
      <c r="AB311">
        <f t="shared" si="112"/>
        <v>1444.5202008794911</v>
      </c>
      <c r="AC311">
        <f t="shared" si="113"/>
        <v>1336.1811858135293</v>
      </c>
      <c r="AD311">
        <f t="shared" si="114"/>
        <v>1309.4575620972587</v>
      </c>
      <c r="AE311">
        <f t="shared" si="115"/>
        <v>324407.52670372516</v>
      </c>
    </row>
    <row r="312" spans="2:31" x14ac:dyDescent="0.3">
      <c r="B312" s="3" t="s">
        <v>45</v>
      </c>
      <c r="C312" s="3">
        <v>304</v>
      </c>
      <c r="D312" s="3">
        <v>304</v>
      </c>
      <c r="E312" s="10">
        <v>44.8</v>
      </c>
      <c r="F312" s="9">
        <f t="shared" si="99"/>
        <v>12.444444444444445</v>
      </c>
      <c r="G312" s="17">
        <f t="shared" si="116"/>
        <v>-0.34722222222222221</v>
      </c>
      <c r="H312" s="17">
        <f t="shared" si="117"/>
        <v>-1.25</v>
      </c>
      <c r="I312">
        <f t="shared" si="96"/>
        <v>-640.625</v>
      </c>
      <c r="J312">
        <f t="shared" si="97"/>
        <v>51.802074074074071</v>
      </c>
      <c r="K312">
        <f t="shared" si="98"/>
        <v>235.29284999999999</v>
      </c>
      <c r="L312">
        <f t="shared" si="100"/>
        <v>-353.53007592592593</v>
      </c>
      <c r="M312" s="19">
        <f t="shared" si="101"/>
        <v>-4399.485389300412</v>
      </c>
      <c r="N312" s="28">
        <f t="shared" si="102"/>
        <v>0</v>
      </c>
      <c r="O312">
        <f t="shared" si="103"/>
        <v>-4399.485389300412</v>
      </c>
      <c r="P312" s="18">
        <f t="shared" si="118"/>
        <v>1254556.5818287621</v>
      </c>
      <c r="Q312" s="18">
        <f t="shared" si="119"/>
        <v>-545936.03895692527</v>
      </c>
      <c r="R312" s="17">
        <f t="shared" si="104"/>
        <v>545936.03895692527</v>
      </c>
      <c r="S312" s="17">
        <f t="shared" si="105"/>
        <v>0</v>
      </c>
      <c r="T312">
        <f t="shared" si="106"/>
        <v>4399.485389300412</v>
      </c>
      <c r="U312">
        <f t="shared" si="107"/>
        <v>0</v>
      </c>
      <c r="V312">
        <f t="shared" si="108"/>
        <v>7126.2431605967377</v>
      </c>
      <c r="W312">
        <f t="shared" si="109"/>
        <v>4399.485389300412</v>
      </c>
      <c r="X312">
        <f t="shared" si="110"/>
        <v>4311.4956815144033</v>
      </c>
      <c r="Y312">
        <f t="shared" si="111"/>
        <v>3988.1335054008232</v>
      </c>
      <c r="Z312">
        <f t="shared" si="112"/>
        <v>3589.3201548607408</v>
      </c>
      <c r="AA312">
        <f t="shared" si="112"/>
        <v>3230.3881393746669</v>
      </c>
      <c r="AB312">
        <f t="shared" si="112"/>
        <v>2907.3493254372002</v>
      </c>
      <c r="AC312">
        <f t="shared" si="113"/>
        <v>2689.2981260294105</v>
      </c>
      <c r="AD312">
        <f t="shared" si="114"/>
        <v>2635.5121635088221</v>
      </c>
      <c r="AE312">
        <f t="shared" si="115"/>
        <v>327043.03886723396</v>
      </c>
    </row>
    <row r="313" spans="2:31" x14ac:dyDescent="0.3">
      <c r="B313" s="3" t="s">
        <v>45</v>
      </c>
      <c r="C313" s="3">
        <v>305</v>
      </c>
      <c r="D313" s="3">
        <v>305</v>
      </c>
      <c r="E313" s="10">
        <v>43.3</v>
      </c>
      <c r="F313" s="9">
        <f t="shared" si="99"/>
        <v>12.027777777777777</v>
      </c>
      <c r="G313" s="17">
        <f t="shared" si="116"/>
        <v>-0.41666666666666663</v>
      </c>
      <c r="H313" s="17">
        <f t="shared" si="117"/>
        <v>-1.5</v>
      </c>
      <c r="I313">
        <f t="shared" si="96"/>
        <v>-768.74999999999989</v>
      </c>
      <c r="J313">
        <f t="shared" si="97"/>
        <v>48.39125810185184</v>
      </c>
      <c r="K313">
        <f t="shared" si="98"/>
        <v>235.29284999999999</v>
      </c>
      <c r="L313">
        <f t="shared" si="100"/>
        <v>-485.0658918981481</v>
      </c>
      <c r="M313" s="19">
        <f t="shared" si="101"/>
        <v>-5834.2647553305032</v>
      </c>
      <c r="N313" s="28">
        <f t="shared" si="102"/>
        <v>0</v>
      </c>
      <c r="O313">
        <f t="shared" si="103"/>
        <v>-5834.2647553305032</v>
      </c>
      <c r="P313" s="18">
        <f t="shared" si="118"/>
        <v>1254556.5818287621</v>
      </c>
      <c r="Q313" s="18">
        <f t="shared" si="119"/>
        <v>-551770.30371225579</v>
      </c>
      <c r="R313" s="17">
        <f t="shared" si="104"/>
        <v>551770.30371225579</v>
      </c>
      <c r="S313" s="17">
        <f t="shared" si="105"/>
        <v>0</v>
      </c>
      <c r="T313">
        <f t="shared" si="106"/>
        <v>5834.2647553305032</v>
      </c>
      <c r="U313">
        <f t="shared" si="107"/>
        <v>0</v>
      </c>
      <c r="V313">
        <f t="shared" si="108"/>
        <v>12960.507915927241</v>
      </c>
      <c r="W313">
        <f t="shared" si="109"/>
        <v>5834.2647553305032</v>
      </c>
      <c r="X313">
        <f t="shared" si="110"/>
        <v>5717.579460223893</v>
      </c>
      <c r="Y313">
        <f t="shared" si="111"/>
        <v>5288.7610007071016</v>
      </c>
      <c r="Z313">
        <f t="shared" si="112"/>
        <v>4759.8849006363916</v>
      </c>
      <c r="AA313">
        <f t="shared" si="112"/>
        <v>4283.8964105727528</v>
      </c>
      <c r="AB313">
        <f t="shared" si="112"/>
        <v>3855.5067695154776</v>
      </c>
      <c r="AC313">
        <f t="shared" si="113"/>
        <v>3566.343761801817</v>
      </c>
      <c r="AD313">
        <f t="shared" si="114"/>
        <v>3495.0168865657806</v>
      </c>
      <c r="AE313">
        <f t="shared" si="115"/>
        <v>330538.05575379974</v>
      </c>
    </row>
    <row r="314" spans="2:31" x14ac:dyDescent="0.3">
      <c r="B314" s="3" t="s">
        <v>45</v>
      </c>
      <c r="C314" s="3">
        <v>306</v>
      </c>
      <c r="D314" s="3">
        <v>306</v>
      </c>
      <c r="E314" s="10">
        <v>41.8</v>
      </c>
      <c r="F314" s="9">
        <f t="shared" si="99"/>
        <v>11.611111111111111</v>
      </c>
      <c r="G314" s="17">
        <f t="shared" si="116"/>
        <v>-0.34722222222222221</v>
      </c>
      <c r="H314" s="17">
        <f t="shared" si="117"/>
        <v>-1.25</v>
      </c>
      <c r="I314">
        <f t="shared" si="96"/>
        <v>-640.625</v>
      </c>
      <c r="J314">
        <f t="shared" si="97"/>
        <v>45.096587962962957</v>
      </c>
      <c r="K314">
        <f t="shared" si="98"/>
        <v>235.29284999999999</v>
      </c>
      <c r="L314">
        <f t="shared" si="100"/>
        <v>-360.23556203703703</v>
      </c>
      <c r="M314" s="19">
        <f t="shared" si="101"/>
        <v>-4182.7351369855969</v>
      </c>
      <c r="N314" s="28">
        <f t="shared" si="102"/>
        <v>0</v>
      </c>
      <c r="O314">
        <f t="shared" si="103"/>
        <v>-4182.7351369855969</v>
      </c>
      <c r="P314" s="18">
        <f t="shared" si="118"/>
        <v>1254556.5818287621</v>
      </c>
      <c r="Q314" s="18">
        <f t="shared" si="119"/>
        <v>-555953.03884924133</v>
      </c>
      <c r="R314" s="17">
        <f t="shared" si="104"/>
        <v>555953.03884924133</v>
      </c>
      <c r="S314" s="17">
        <f t="shared" si="105"/>
        <v>0</v>
      </c>
      <c r="T314">
        <f t="shared" si="106"/>
        <v>4182.7351369855969</v>
      </c>
      <c r="U314">
        <f t="shared" si="107"/>
        <v>0</v>
      </c>
      <c r="V314">
        <f t="shared" si="108"/>
        <v>17143.24305291284</v>
      </c>
      <c r="W314">
        <f t="shared" si="109"/>
        <v>4182.7351369855969</v>
      </c>
      <c r="X314">
        <f t="shared" si="110"/>
        <v>4099.080434245885</v>
      </c>
      <c r="Y314">
        <f t="shared" si="111"/>
        <v>3791.6494016774441</v>
      </c>
      <c r="Z314">
        <f t="shared" si="112"/>
        <v>3412.4844615096999</v>
      </c>
      <c r="AA314">
        <f t="shared" si="112"/>
        <v>3071.2360153587301</v>
      </c>
      <c r="AB314">
        <f t="shared" si="112"/>
        <v>2764.112413822857</v>
      </c>
      <c r="AC314">
        <f t="shared" si="113"/>
        <v>2556.803982786143</v>
      </c>
      <c r="AD314">
        <f t="shared" si="114"/>
        <v>2505.6679031304202</v>
      </c>
      <c r="AE314">
        <f t="shared" si="115"/>
        <v>333043.72365693015</v>
      </c>
    </row>
    <row r="315" spans="2:31" x14ac:dyDescent="0.3">
      <c r="B315" s="3" t="s">
        <v>45</v>
      </c>
      <c r="C315" s="3">
        <v>307</v>
      </c>
      <c r="D315" s="3">
        <v>307</v>
      </c>
      <c r="E315" s="10">
        <v>40.799999999999997</v>
      </c>
      <c r="F315" s="9">
        <f t="shared" si="99"/>
        <v>11.333333333333334</v>
      </c>
      <c r="G315" s="17">
        <f t="shared" si="116"/>
        <v>-0.20833333333333331</v>
      </c>
      <c r="H315" s="17">
        <f t="shared" si="117"/>
        <v>-0.75</v>
      </c>
      <c r="I315">
        <f t="shared" si="96"/>
        <v>-384.37499999999994</v>
      </c>
      <c r="J315">
        <f t="shared" si="97"/>
        <v>42.964666666666666</v>
      </c>
      <c r="K315">
        <f t="shared" si="98"/>
        <v>235.29284999999999</v>
      </c>
      <c r="L315">
        <f t="shared" si="100"/>
        <v>-106.11748333333327</v>
      </c>
      <c r="M315" s="19">
        <f t="shared" si="101"/>
        <v>-1202.6648111111103</v>
      </c>
      <c r="N315" s="28">
        <f t="shared" si="102"/>
        <v>0</v>
      </c>
      <c r="O315">
        <f t="shared" si="103"/>
        <v>-1202.6648111111103</v>
      </c>
      <c r="P315" s="18">
        <f t="shared" si="118"/>
        <v>1254556.5818287621</v>
      </c>
      <c r="Q315" s="18">
        <f t="shared" si="119"/>
        <v>-557155.70366035239</v>
      </c>
      <c r="R315" s="17">
        <f t="shared" si="104"/>
        <v>557155.70366035239</v>
      </c>
      <c r="S315" s="17">
        <f t="shared" si="105"/>
        <v>0</v>
      </c>
      <c r="T315">
        <f t="shared" si="106"/>
        <v>1202.6648111111103</v>
      </c>
      <c r="U315">
        <f t="shared" si="107"/>
        <v>0</v>
      </c>
      <c r="V315">
        <f t="shared" si="108"/>
        <v>18345.90786402395</v>
      </c>
      <c r="W315">
        <f t="shared" si="109"/>
        <v>1202.6648111111103</v>
      </c>
      <c r="X315">
        <f t="shared" si="110"/>
        <v>1178.6115148888882</v>
      </c>
      <c r="Y315">
        <f t="shared" si="111"/>
        <v>1090.2156512722217</v>
      </c>
      <c r="Z315">
        <f t="shared" si="112"/>
        <v>981.19408614499957</v>
      </c>
      <c r="AA315">
        <f t="shared" si="112"/>
        <v>883.07467753049968</v>
      </c>
      <c r="AB315">
        <f t="shared" si="112"/>
        <v>794.76720977744969</v>
      </c>
      <c r="AC315">
        <f t="shared" si="113"/>
        <v>735.15966904414097</v>
      </c>
      <c r="AD315">
        <f t="shared" si="114"/>
        <v>720.45647566325817</v>
      </c>
      <c r="AE315">
        <f t="shared" si="115"/>
        <v>333764.18013259338</v>
      </c>
    </row>
    <row r="316" spans="2:31" x14ac:dyDescent="0.3">
      <c r="B316" s="3" t="s">
        <v>45</v>
      </c>
      <c r="C316" s="3">
        <v>308</v>
      </c>
      <c r="D316" s="3">
        <v>308</v>
      </c>
      <c r="E316" s="10">
        <v>40.299999999999997</v>
      </c>
      <c r="F316" s="9">
        <f t="shared" si="99"/>
        <v>11.194444444444445</v>
      </c>
      <c r="G316" s="17">
        <f t="shared" si="116"/>
        <v>-9.7222222222221627E-2</v>
      </c>
      <c r="H316" s="17">
        <f t="shared" si="117"/>
        <v>-0.34999999999999787</v>
      </c>
      <c r="I316">
        <f t="shared" si="96"/>
        <v>-179.37499999999889</v>
      </c>
      <c r="J316">
        <f t="shared" si="97"/>
        <v>41.918063657407401</v>
      </c>
      <c r="K316">
        <f t="shared" si="98"/>
        <v>235.29284999999999</v>
      </c>
      <c r="L316">
        <f t="shared" si="100"/>
        <v>97.835913657408497</v>
      </c>
      <c r="M316" s="19">
        <f t="shared" si="101"/>
        <v>1095.218700109323</v>
      </c>
      <c r="N316" s="28">
        <f t="shared" si="102"/>
        <v>1095.218700109323</v>
      </c>
      <c r="O316">
        <f t="shared" si="103"/>
        <v>0</v>
      </c>
      <c r="P316" s="18">
        <f t="shared" si="118"/>
        <v>1255651.8005288714</v>
      </c>
      <c r="Q316" s="18">
        <f t="shared" si="119"/>
        <v>-557155.70366035239</v>
      </c>
      <c r="R316" s="17">
        <f t="shared" si="104"/>
        <v>557155.70366035239</v>
      </c>
      <c r="S316" s="17">
        <f t="shared" si="105"/>
        <v>1095.218700109323</v>
      </c>
      <c r="T316">
        <f t="shared" si="106"/>
        <v>0</v>
      </c>
      <c r="U316">
        <f t="shared" si="107"/>
        <v>1095.218700109323</v>
      </c>
      <c r="V316">
        <f t="shared" si="108"/>
        <v>0</v>
      </c>
      <c r="W316">
        <f t="shared" si="109"/>
        <v>0</v>
      </c>
      <c r="X316">
        <f t="shared" si="110"/>
        <v>0</v>
      </c>
      <c r="Y316">
        <f t="shared" si="111"/>
        <v>0</v>
      </c>
      <c r="Z316">
        <f t="shared" si="112"/>
        <v>0</v>
      </c>
      <c r="AA316">
        <f t="shared" si="112"/>
        <v>0</v>
      </c>
      <c r="AB316">
        <f t="shared" si="112"/>
        <v>0</v>
      </c>
      <c r="AC316">
        <f t="shared" si="113"/>
        <v>0</v>
      </c>
      <c r="AD316">
        <f t="shared" si="114"/>
        <v>0</v>
      </c>
      <c r="AE316">
        <f t="shared" si="115"/>
        <v>333764.18013259338</v>
      </c>
    </row>
    <row r="317" spans="2:31" x14ac:dyDescent="0.3">
      <c r="B317" s="3" t="s">
        <v>45</v>
      </c>
      <c r="C317" s="3">
        <v>309</v>
      </c>
      <c r="D317" s="3">
        <v>309</v>
      </c>
      <c r="E317" s="10">
        <v>40.1</v>
      </c>
      <c r="F317" s="9">
        <f t="shared" si="99"/>
        <v>11.138888888888889</v>
      </c>
      <c r="G317" s="17">
        <f t="shared" si="116"/>
        <v>-8.3333333333332538E-2</v>
      </c>
      <c r="H317" s="17">
        <f t="shared" si="117"/>
        <v>-0.29999999999999716</v>
      </c>
      <c r="I317">
        <f t="shared" si="96"/>
        <v>-153.74999999999852</v>
      </c>
      <c r="J317">
        <f t="shared" si="97"/>
        <v>41.503035879629628</v>
      </c>
      <c r="K317">
        <f t="shared" si="98"/>
        <v>235.29284999999999</v>
      </c>
      <c r="L317">
        <f t="shared" si="100"/>
        <v>123.0458858796311</v>
      </c>
      <c r="M317" s="19">
        <f t="shared" si="101"/>
        <v>1370.5944510481131</v>
      </c>
      <c r="N317" s="28">
        <f t="shared" si="102"/>
        <v>1370.5944510481131</v>
      </c>
      <c r="O317">
        <f t="shared" si="103"/>
        <v>0</v>
      </c>
      <c r="P317" s="18">
        <f t="shared" si="118"/>
        <v>1257022.3949799195</v>
      </c>
      <c r="Q317" s="18">
        <f t="shared" si="119"/>
        <v>-557155.70366035239</v>
      </c>
      <c r="R317" s="17">
        <f t="shared" si="104"/>
        <v>557155.70366035239</v>
      </c>
      <c r="S317" s="17">
        <f t="shared" si="105"/>
        <v>1370.5944510481131</v>
      </c>
      <c r="T317">
        <f t="shared" si="106"/>
        <v>0</v>
      </c>
      <c r="U317">
        <f t="shared" si="107"/>
        <v>2465.8131511574361</v>
      </c>
      <c r="V317">
        <f t="shared" si="108"/>
        <v>0</v>
      </c>
      <c r="W317">
        <f t="shared" si="109"/>
        <v>0</v>
      </c>
      <c r="X317">
        <f t="shared" si="110"/>
        <v>0</v>
      </c>
      <c r="Y317">
        <f t="shared" si="111"/>
        <v>0</v>
      </c>
      <c r="Z317">
        <f t="shared" si="112"/>
        <v>0</v>
      </c>
      <c r="AA317">
        <f t="shared" si="112"/>
        <v>0</v>
      </c>
      <c r="AB317">
        <f t="shared" si="112"/>
        <v>0</v>
      </c>
      <c r="AC317">
        <f t="shared" si="113"/>
        <v>0</v>
      </c>
      <c r="AD317">
        <f t="shared" si="114"/>
        <v>0</v>
      </c>
      <c r="AE317">
        <f t="shared" si="115"/>
        <v>333764.18013259338</v>
      </c>
    </row>
    <row r="318" spans="2:31" x14ac:dyDescent="0.3">
      <c r="B318" s="3" t="s">
        <v>45</v>
      </c>
      <c r="C318" s="3">
        <v>310</v>
      </c>
      <c r="D318" s="3">
        <v>310</v>
      </c>
      <c r="E318" s="10">
        <v>39.700000000000003</v>
      </c>
      <c r="F318" s="9">
        <f t="shared" si="99"/>
        <v>11.027777777777779</v>
      </c>
      <c r="G318" s="17">
        <f t="shared" si="116"/>
        <v>-0.12499999999999981</v>
      </c>
      <c r="H318" s="17">
        <f t="shared" si="117"/>
        <v>-0.44999999999999929</v>
      </c>
      <c r="I318">
        <f t="shared" si="96"/>
        <v>-230.62499999999963</v>
      </c>
      <c r="J318">
        <f t="shared" si="97"/>
        <v>40.679174768518514</v>
      </c>
      <c r="K318">
        <f t="shared" si="98"/>
        <v>235.29284999999999</v>
      </c>
      <c r="L318">
        <f t="shared" si="100"/>
        <v>45.347024768518878</v>
      </c>
      <c r="M318" s="19">
        <f t="shared" si="101"/>
        <v>500.07691203061097</v>
      </c>
      <c r="N318" s="28">
        <f t="shared" si="102"/>
        <v>500.07691203061097</v>
      </c>
      <c r="O318">
        <f t="shared" si="103"/>
        <v>0</v>
      </c>
      <c r="P318" s="18">
        <f t="shared" si="118"/>
        <v>1257522.4718919501</v>
      </c>
      <c r="Q318" s="18">
        <f t="shared" si="119"/>
        <v>-557155.70366035239</v>
      </c>
      <c r="R318" s="17">
        <f t="shared" si="104"/>
        <v>557155.70366035239</v>
      </c>
      <c r="S318" s="17">
        <f t="shared" si="105"/>
        <v>500.07691203061097</v>
      </c>
      <c r="T318">
        <f t="shared" si="106"/>
        <v>0</v>
      </c>
      <c r="U318">
        <f t="shared" si="107"/>
        <v>2965.890063188047</v>
      </c>
      <c r="V318">
        <f t="shared" si="108"/>
        <v>0</v>
      </c>
      <c r="W318">
        <f t="shared" si="109"/>
        <v>0</v>
      </c>
      <c r="X318">
        <f t="shared" si="110"/>
        <v>0</v>
      </c>
      <c r="Y318">
        <f t="shared" si="111"/>
        <v>0</v>
      </c>
      <c r="Z318">
        <f t="shared" si="112"/>
        <v>0</v>
      </c>
      <c r="AA318">
        <f t="shared" si="112"/>
        <v>0</v>
      </c>
      <c r="AB318">
        <f t="shared" si="112"/>
        <v>0</v>
      </c>
      <c r="AC318">
        <f t="shared" si="113"/>
        <v>0</v>
      </c>
      <c r="AD318">
        <f t="shared" si="114"/>
        <v>0</v>
      </c>
      <c r="AE318">
        <f t="shared" si="115"/>
        <v>333764.18013259338</v>
      </c>
    </row>
    <row r="319" spans="2:31" x14ac:dyDescent="0.3">
      <c r="B319" s="3" t="s">
        <v>45</v>
      </c>
      <c r="C319" s="3">
        <v>311</v>
      </c>
      <c r="D319" s="3">
        <v>311</v>
      </c>
      <c r="E319" s="10">
        <v>39.200000000000003</v>
      </c>
      <c r="F319" s="9">
        <f t="shared" si="99"/>
        <v>10.888888888888889</v>
      </c>
      <c r="G319" s="17">
        <f t="shared" si="116"/>
        <v>-0.16666666666666705</v>
      </c>
      <c r="H319" s="17">
        <f t="shared" si="117"/>
        <v>-0.60000000000000142</v>
      </c>
      <c r="I319">
        <f t="shared" si="96"/>
        <v>-307.50000000000068</v>
      </c>
      <c r="J319">
        <f t="shared" si="97"/>
        <v>39.660962962962962</v>
      </c>
      <c r="K319">
        <f t="shared" si="98"/>
        <v>235.29284999999999</v>
      </c>
      <c r="L319">
        <f t="shared" si="100"/>
        <v>-32.546187037037726</v>
      </c>
      <c r="M319" s="19">
        <f t="shared" si="101"/>
        <v>-354.39181440329969</v>
      </c>
      <c r="N319" s="28">
        <f t="shared" si="102"/>
        <v>0</v>
      </c>
      <c r="O319">
        <f t="shared" si="103"/>
        <v>-354.39181440329969</v>
      </c>
      <c r="P319" s="18">
        <f t="shared" si="118"/>
        <v>1257522.4718919501</v>
      </c>
      <c r="Q319" s="18">
        <f t="shared" si="119"/>
        <v>-557510.09547475574</v>
      </c>
      <c r="R319" s="17">
        <f t="shared" si="104"/>
        <v>557510.09547475574</v>
      </c>
      <c r="S319" s="17">
        <f t="shared" si="105"/>
        <v>0</v>
      </c>
      <c r="T319">
        <f t="shared" si="106"/>
        <v>354.39181440329969</v>
      </c>
      <c r="U319">
        <f t="shared" si="107"/>
        <v>0</v>
      </c>
      <c r="V319">
        <f t="shared" si="108"/>
        <v>354.39181440329969</v>
      </c>
      <c r="W319">
        <f t="shared" si="109"/>
        <v>354.39181440329969</v>
      </c>
      <c r="X319">
        <f t="shared" si="110"/>
        <v>347.30397811523369</v>
      </c>
      <c r="Y319">
        <f t="shared" si="111"/>
        <v>321.25617975659117</v>
      </c>
      <c r="Z319">
        <f t="shared" si="112"/>
        <v>289.13056178093206</v>
      </c>
      <c r="AA319">
        <f t="shared" si="112"/>
        <v>260.21750560283886</v>
      </c>
      <c r="AB319">
        <f t="shared" si="112"/>
        <v>234.19575504255496</v>
      </c>
      <c r="AC319">
        <f t="shared" si="113"/>
        <v>216.63107341436336</v>
      </c>
      <c r="AD319">
        <f t="shared" si="114"/>
        <v>212.29845194607609</v>
      </c>
      <c r="AE319">
        <f t="shared" si="115"/>
        <v>333976.47858453944</v>
      </c>
    </row>
    <row r="320" spans="2:31" x14ac:dyDescent="0.3">
      <c r="B320" s="3" t="s">
        <v>45</v>
      </c>
      <c r="C320" s="3">
        <v>312</v>
      </c>
      <c r="D320" s="3">
        <v>312</v>
      </c>
      <c r="E320" s="10">
        <v>38.5</v>
      </c>
      <c r="F320" s="9">
        <f t="shared" si="99"/>
        <v>10.694444444444445</v>
      </c>
      <c r="G320" s="17">
        <f t="shared" si="116"/>
        <v>-0.25000000000000061</v>
      </c>
      <c r="H320" s="17">
        <f t="shared" si="117"/>
        <v>-0.90000000000000213</v>
      </c>
      <c r="I320">
        <f t="shared" si="96"/>
        <v>-461.25000000000114</v>
      </c>
      <c r="J320">
        <f t="shared" si="97"/>
        <v>38.257146990740736</v>
      </c>
      <c r="K320">
        <f t="shared" si="98"/>
        <v>235.29284999999999</v>
      </c>
      <c r="L320">
        <f t="shared" si="100"/>
        <v>-187.7000030092604</v>
      </c>
      <c r="M320" s="19">
        <f t="shared" si="101"/>
        <v>-2007.3472544045903</v>
      </c>
      <c r="N320" s="28">
        <f t="shared" si="102"/>
        <v>0</v>
      </c>
      <c r="O320">
        <f t="shared" si="103"/>
        <v>-2007.3472544045903</v>
      </c>
      <c r="P320" s="18">
        <f t="shared" si="118"/>
        <v>1257522.4718919501</v>
      </c>
      <c r="Q320" s="18">
        <f t="shared" si="119"/>
        <v>-559517.44272916031</v>
      </c>
      <c r="R320" s="17">
        <f t="shared" si="104"/>
        <v>559517.44272916031</v>
      </c>
      <c r="S320" s="17">
        <f t="shared" si="105"/>
        <v>0</v>
      </c>
      <c r="T320">
        <f t="shared" si="106"/>
        <v>2007.3472544045903</v>
      </c>
      <c r="U320">
        <f t="shared" si="107"/>
        <v>0</v>
      </c>
      <c r="V320">
        <f t="shared" si="108"/>
        <v>2361.7390688078899</v>
      </c>
      <c r="W320">
        <f t="shared" si="109"/>
        <v>2007.3472544045903</v>
      </c>
      <c r="X320">
        <f t="shared" si="110"/>
        <v>1967.2003093164985</v>
      </c>
      <c r="Y320">
        <f t="shared" si="111"/>
        <v>1819.6602861177612</v>
      </c>
      <c r="Z320">
        <f t="shared" si="112"/>
        <v>1637.6942575059852</v>
      </c>
      <c r="AA320">
        <f t="shared" si="112"/>
        <v>1473.9248317553868</v>
      </c>
      <c r="AB320">
        <f t="shared" si="112"/>
        <v>1326.5323485798481</v>
      </c>
      <c r="AC320">
        <f t="shared" si="113"/>
        <v>1227.0424224363596</v>
      </c>
      <c r="AD320">
        <f t="shared" si="114"/>
        <v>1202.5015739876324</v>
      </c>
      <c r="AE320">
        <f t="shared" si="115"/>
        <v>335178.98015852709</v>
      </c>
    </row>
    <row r="321" spans="2:31" x14ac:dyDescent="0.3">
      <c r="B321" s="3" t="s">
        <v>45</v>
      </c>
      <c r="C321" s="3">
        <v>313</v>
      </c>
      <c r="D321" s="3">
        <v>313</v>
      </c>
      <c r="E321" s="10">
        <v>37.4</v>
      </c>
      <c r="F321" s="9">
        <f t="shared" si="99"/>
        <v>10.388888888888889</v>
      </c>
      <c r="G321" s="17">
        <f t="shared" si="116"/>
        <v>-0.34722222222222221</v>
      </c>
      <c r="H321" s="17">
        <f t="shared" si="117"/>
        <v>-1.25</v>
      </c>
      <c r="I321">
        <f t="shared" si="96"/>
        <v>-640.625</v>
      </c>
      <c r="J321">
        <f t="shared" si="97"/>
        <v>36.102254629629634</v>
      </c>
      <c r="K321">
        <f t="shared" si="98"/>
        <v>235.29284999999999</v>
      </c>
      <c r="L321">
        <f t="shared" si="100"/>
        <v>-369.22989537037034</v>
      </c>
      <c r="M321" s="19">
        <f t="shared" si="101"/>
        <v>-3835.8883574588476</v>
      </c>
      <c r="N321" s="28">
        <f t="shared" si="102"/>
        <v>0</v>
      </c>
      <c r="O321">
        <f t="shared" si="103"/>
        <v>-3835.8883574588476</v>
      </c>
      <c r="P321" s="18">
        <f t="shared" si="118"/>
        <v>1257522.4718919501</v>
      </c>
      <c r="Q321" s="18">
        <f t="shared" si="119"/>
        <v>-563353.33108661918</v>
      </c>
      <c r="R321" s="17">
        <f t="shared" si="104"/>
        <v>563353.33108661918</v>
      </c>
      <c r="S321" s="17">
        <f t="shared" si="105"/>
        <v>0</v>
      </c>
      <c r="T321">
        <f t="shared" si="106"/>
        <v>3835.8883574588476</v>
      </c>
      <c r="U321">
        <f t="shared" si="107"/>
        <v>0</v>
      </c>
      <c r="V321">
        <f t="shared" si="108"/>
        <v>6197.6274262667375</v>
      </c>
      <c r="W321">
        <f t="shared" si="109"/>
        <v>3835.8883574588476</v>
      </c>
      <c r="X321">
        <f t="shared" si="110"/>
        <v>3759.1705903096704</v>
      </c>
      <c r="Y321">
        <f t="shared" si="111"/>
        <v>3477.2327960364451</v>
      </c>
      <c r="Z321">
        <f t="shared" si="112"/>
        <v>3129.5095164328004</v>
      </c>
      <c r="AA321">
        <f t="shared" si="112"/>
        <v>2816.5585647895205</v>
      </c>
      <c r="AB321">
        <f t="shared" si="112"/>
        <v>2534.9027083105684</v>
      </c>
      <c r="AC321">
        <f t="shared" si="113"/>
        <v>2344.7850051872761</v>
      </c>
      <c r="AD321">
        <f t="shared" si="114"/>
        <v>2297.8893050835304</v>
      </c>
      <c r="AE321">
        <f t="shared" si="115"/>
        <v>337476.86946361064</v>
      </c>
    </row>
    <row r="322" spans="2:31" x14ac:dyDescent="0.3">
      <c r="B322" s="3" t="s">
        <v>45</v>
      </c>
      <c r="C322" s="3">
        <v>314</v>
      </c>
      <c r="D322" s="3">
        <v>314</v>
      </c>
      <c r="E322" s="10">
        <v>36</v>
      </c>
      <c r="F322" s="9">
        <f t="shared" si="99"/>
        <v>10</v>
      </c>
      <c r="G322" s="17">
        <f t="shared" si="116"/>
        <v>-0.41666666666666663</v>
      </c>
      <c r="H322" s="17">
        <f t="shared" si="117"/>
        <v>-1.5</v>
      </c>
      <c r="I322">
        <f t="shared" si="96"/>
        <v>-768.74999999999989</v>
      </c>
      <c r="J322">
        <f t="shared" si="97"/>
        <v>33.449999999999996</v>
      </c>
      <c r="K322">
        <f t="shared" si="98"/>
        <v>235.29284999999999</v>
      </c>
      <c r="L322">
        <f t="shared" si="100"/>
        <v>-500.00714999999985</v>
      </c>
      <c r="M322" s="19">
        <f t="shared" si="101"/>
        <v>-5000.0714999999982</v>
      </c>
      <c r="N322" s="28">
        <f t="shared" si="102"/>
        <v>0</v>
      </c>
      <c r="O322">
        <f t="shared" si="103"/>
        <v>-5000.0714999999982</v>
      </c>
      <c r="P322" s="18">
        <f t="shared" si="118"/>
        <v>1257522.4718919501</v>
      </c>
      <c r="Q322" s="18">
        <f t="shared" si="119"/>
        <v>-568353.40258661914</v>
      </c>
      <c r="R322" s="17">
        <f t="shared" si="104"/>
        <v>568353.40258661914</v>
      </c>
      <c r="S322" s="17">
        <f t="shared" si="105"/>
        <v>0</v>
      </c>
      <c r="T322">
        <f t="shared" si="106"/>
        <v>5000.0714999999982</v>
      </c>
      <c r="U322">
        <f t="shared" si="107"/>
        <v>0</v>
      </c>
      <c r="V322">
        <f t="shared" si="108"/>
        <v>11197.698926266736</v>
      </c>
      <c r="W322">
        <f t="shared" si="109"/>
        <v>5000.0714999999982</v>
      </c>
      <c r="X322">
        <f t="shared" si="110"/>
        <v>4900.0700699999979</v>
      </c>
      <c r="Y322">
        <f t="shared" si="111"/>
        <v>4532.5648147499987</v>
      </c>
      <c r="Z322">
        <f t="shared" si="112"/>
        <v>4079.3083332749989</v>
      </c>
      <c r="AA322">
        <f t="shared" si="112"/>
        <v>3671.377499947499</v>
      </c>
      <c r="AB322">
        <f t="shared" si="112"/>
        <v>3304.2397499527492</v>
      </c>
      <c r="AC322">
        <f t="shared" si="113"/>
        <v>3056.4217687062933</v>
      </c>
      <c r="AD322">
        <f t="shared" si="114"/>
        <v>2995.2933333321675</v>
      </c>
      <c r="AE322">
        <f t="shared" si="115"/>
        <v>340472.16279694281</v>
      </c>
    </row>
    <row r="323" spans="2:31" x14ac:dyDescent="0.3">
      <c r="B323" s="3" t="s">
        <v>45</v>
      </c>
      <c r="C323" s="3">
        <v>315</v>
      </c>
      <c r="D323" s="3">
        <v>315</v>
      </c>
      <c r="E323" s="10">
        <v>34.4</v>
      </c>
      <c r="F323" s="9">
        <f t="shared" si="99"/>
        <v>9.5555555555555554</v>
      </c>
      <c r="G323" s="17">
        <f t="shared" si="116"/>
        <v>-0.41666666666666663</v>
      </c>
      <c r="H323" s="17">
        <f t="shared" si="117"/>
        <v>-1.5</v>
      </c>
      <c r="I323">
        <f t="shared" si="96"/>
        <v>-768.74999999999989</v>
      </c>
      <c r="J323">
        <f t="shared" si="97"/>
        <v>30.542740740740733</v>
      </c>
      <c r="K323">
        <f t="shared" si="98"/>
        <v>235.29284999999999</v>
      </c>
      <c r="L323">
        <f t="shared" si="100"/>
        <v>-502.91440925925912</v>
      </c>
      <c r="M323" s="19">
        <f t="shared" si="101"/>
        <v>-4805.6265773662535</v>
      </c>
      <c r="N323" s="28">
        <f t="shared" si="102"/>
        <v>0</v>
      </c>
      <c r="O323">
        <f t="shared" si="103"/>
        <v>-4805.6265773662535</v>
      </c>
      <c r="P323" s="18">
        <f t="shared" si="118"/>
        <v>1257522.4718919501</v>
      </c>
      <c r="Q323" s="18">
        <f t="shared" si="119"/>
        <v>-573159.0291639854</v>
      </c>
      <c r="R323" s="17">
        <f t="shared" si="104"/>
        <v>573159.0291639854</v>
      </c>
      <c r="S323" s="17">
        <f t="shared" si="105"/>
        <v>0</v>
      </c>
      <c r="T323">
        <f t="shared" si="106"/>
        <v>4805.6265773662535</v>
      </c>
      <c r="U323">
        <f t="shared" si="107"/>
        <v>0</v>
      </c>
      <c r="V323">
        <f t="shared" si="108"/>
        <v>16003.32550363299</v>
      </c>
      <c r="W323">
        <f t="shared" si="109"/>
        <v>4805.6265773662535</v>
      </c>
      <c r="X323">
        <f t="shared" si="110"/>
        <v>4709.514045818928</v>
      </c>
      <c r="Y323">
        <f t="shared" si="111"/>
        <v>4356.3004923825083</v>
      </c>
      <c r="Z323">
        <f t="shared" si="112"/>
        <v>3920.6704431442577</v>
      </c>
      <c r="AA323">
        <f t="shared" si="112"/>
        <v>3528.6033988298318</v>
      </c>
      <c r="AB323">
        <f t="shared" si="112"/>
        <v>3175.7430589468486</v>
      </c>
      <c r="AC323">
        <f t="shared" si="113"/>
        <v>2937.5623295258351</v>
      </c>
      <c r="AD323">
        <f t="shared" si="114"/>
        <v>2878.8110829353186</v>
      </c>
      <c r="AE323">
        <f t="shared" si="115"/>
        <v>343350.97387987812</v>
      </c>
    </row>
    <row r="324" spans="2:31" x14ac:dyDescent="0.3">
      <c r="B324" s="3" t="s">
        <v>45</v>
      </c>
      <c r="C324" s="3">
        <v>316</v>
      </c>
      <c r="D324" s="3">
        <v>316</v>
      </c>
      <c r="E324" s="10">
        <v>33</v>
      </c>
      <c r="F324" s="9">
        <f t="shared" si="99"/>
        <v>9.1666666666666679</v>
      </c>
      <c r="G324" s="17">
        <f t="shared" si="116"/>
        <v>-0.37499999999999989</v>
      </c>
      <c r="H324" s="17">
        <f t="shared" si="117"/>
        <v>-1.3499999999999996</v>
      </c>
      <c r="I324">
        <f t="shared" si="96"/>
        <v>-691.87499999999977</v>
      </c>
      <c r="J324">
        <f t="shared" si="97"/>
        <v>28.107291666666672</v>
      </c>
      <c r="K324">
        <f t="shared" si="98"/>
        <v>235.29284999999999</v>
      </c>
      <c r="L324">
        <f t="shared" si="100"/>
        <v>-428.47485833333309</v>
      </c>
      <c r="M324" s="19">
        <f t="shared" si="101"/>
        <v>-3927.6862013888872</v>
      </c>
      <c r="N324" s="28">
        <f t="shared" si="102"/>
        <v>0</v>
      </c>
      <c r="O324">
        <f t="shared" si="103"/>
        <v>-3927.6862013888872</v>
      </c>
      <c r="P324" s="18">
        <f t="shared" si="118"/>
        <v>1257522.4718919501</v>
      </c>
      <c r="Q324" s="18">
        <f t="shared" si="119"/>
        <v>-577086.71536537423</v>
      </c>
      <c r="R324" s="17">
        <f t="shared" si="104"/>
        <v>577086.71536537423</v>
      </c>
      <c r="S324" s="17">
        <f t="shared" si="105"/>
        <v>0</v>
      </c>
      <c r="T324">
        <f t="shared" si="106"/>
        <v>3927.6862013888872</v>
      </c>
      <c r="U324">
        <f t="shared" si="107"/>
        <v>0</v>
      </c>
      <c r="V324">
        <f t="shared" si="108"/>
        <v>19931.011705021876</v>
      </c>
      <c r="W324">
        <f t="shared" si="109"/>
        <v>3927.6862013888872</v>
      </c>
      <c r="X324">
        <f t="shared" si="110"/>
        <v>3849.1324773611095</v>
      </c>
      <c r="Y324">
        <f t="shared" si="111"/>
        <v>3560.4475415590264</v>
      </c>
      <c r="Z324">
        <f t="shared" si="112"/>
        <v>3204.402787403124</v>
      </c>
      <c r="AA324">
        <f t="shared" si="112"/>
        <v>2883.9625086628116</v>
      </c>
      <c r="AB324">
        <f t="shared" si="112"/>
        <v>2595.5662577965304</v>
      </c>
      <c r="AC324">
        <f t="shared" si="113"/>
        <v>2400.8987884617909</v>
      </c>
      <c r="AD324">
        <f t="shared" si="114"/>
        <v>2352.8808126925551</v>
      </c>
      <c r="AE324">
        <f t="shared" si="115"/>
        <v>345703.85469257069</v>
      </c>
    </row>
    <row r="325" spans="2:31" x14ac:dyDescent="0.3">
      <c r="B325" s="3" t="s">
        <v>45</v>
      </c>
      <c r="C325" s="3">
        <v>317</v>
      </c>
      <c r="D325" s="3">
        <v>317</v>
      </c>
      <c r="E325" s="10">
        <v>31.7</v>
      </c>
      <c r="F325" s="9">
        <f t="shared" si="99"/>
        <v>8.8055555555555554</v>
      </c>
      <c r="G325" s="17">
        <f t="shared" si="116"/>
        <v>-0.41666666666666663</v>
      </c>
      <c r="H325" s="17">
        <f t="shared" si="117"/>
        <v>-1.5</v>
      </c>
      <c r="I325">
        <f t="shared" si="96"/>
        <v>-768.74999999999989</v>
      </c>
      <c r="J325">
        <f t="shared" si="97"/>
        <v>25.936396990740736</v>
      </c>
      <c r="K325">
        <f t="shared" si="98"/>
        <v>235.29284999999999</v>
      </c>
      <c r="L325">
        <f t="shared" si="100"/>
        <v>-507.52075300925918</v>
      </c>
      <c r="M325" s="19">
        <f t="shared" si="101"/>
        <v>-4469.0021862204212</v>
      </c>
      <c r="N325" s="28">
        <f t="shared" si="102"/>
        <v>0</v>
      </c>
      <c r="O325">
        <f t="shared" si="103"/>
        <v>-4469.0021862204212</v>
      </c>
      <c r="P325" s="18">
        <f t="shared" si="118"/>
        <v>1257522.4718919501</v>
      </c>
      <c r="Q325" s="18">
        <f t="shared" si="119"/>
        <v>-581555.7175515946</v>
      </c>
      <c r="R325" s="17">
        <f t="shared" si="104"/>
        <v>581555.7175515946</v>
      </c>
      <c r="S325" s="17">
        <f t="shared" si="105"/>
        <v>0</v>
      </c>
      <c r="T325">
        <f t="shared" si="106"/>
        <v>4469.0021862204212</v>
      </c>
      <c r="U325">
        <f t="shared" si="107"/>
        <v>0</v>
      </c>
      <c r="V325">
        <f t="shared" si="108"/>
        <v>24400.013891242299</v>
      </c>
      <c r="W325">
        <f t="shared" si="109"/>
        <v>4469.0021862204212</v>
      </c>
      <c r="X325">
        <f t="shared" si="110"/>
        <v>4379.6221424960131</v>
      </c>
      <c r="Y325">
        <f t="shared" si="111"/>
        <v>4051.1504818088124</v>
      </c>
      <c r="Z325">
        <f t="shared" si="112"/>
        <v>3646.0354336279311</v>
      </c>
      <c r="AA325">
        <f t="shared" si="112"/>
        <v>3281.431890265138</v>
      </c>
      <c r="AB325">
        <f t="shared" si="112"/>
        <v>2953.2887012386241</v>
      </c>
      <c r="AC325">
        <f t="shared" si="113"/>
        <v>2731.7920486457274</v>
      </c>
      <c r="AD325">
        <f t="shared" si="114"/>
        <v>2677.1562076728128</v>
      </c>
      <c r="AE325">
        <f t="shared" si="115"/>
        <v>348381.01090024348</v>
      </c>
    </row>
    <row r="326" spans="2:31" x14ac:dyDescent="0.3">
      <c r="B326" s="3" t="s">
        <v>45</v>
      </c>
      <c r="C326" s="3">
        <v>318</v>
      </c>
      <c r="D326" s="3">
        <v>318</v>
      </c>
      <c r="E326" s="10">
        <v>30</v>
      </c>
      <c r="F326" s="9">
        <f t="shared" si="99"/>
        <v>8.3333333333333339</v>
      </c>
      <c r="G326" s="17">
        <f t="shared" si="116"/>
        <v>-0.51388888888888873</v>
      </c>
      <c r="H326" s="17">
        <f t="shared" si="117"/>
        <v>-1.8499999999999996</v>
      </c>
      <c r="I326">
        <f t="shared" si="96"/>
        <v>-948.12499999999966</v>
      </c>
      <c r="J326">
        <f t="shared" si="97"/>
        <v>23.229166666666668</v>
      </c>
      <c r="K326">
        <f t="shared" si="98"/>
        <v>235.29284999999999</v>
      </c>
      <c r="L326">
        <f t="shared" si="100"/>
        <v>-689.60298333333299</v>
      </c>
      <c r="M326" s="19">
        <f t="shared" si="101"/>
        <v>-5746.6915277777753</v>
      </c>
      <c r="N326" s="28">
        <f t="shared" si="102"/>
        <v>0</v>
      </c>
      <c r="O326">
        <f t="shared" si="103"/>
        <v>-5746.6915277777753</v>
      </c>
      <c r="P326" s="18">
        <f t="shared" si="118"/>
        <v>1257522.4718919501</v>
      </c>
      <c r="Q326" s="18">
        <f t="shared" si="119"/>
        <v>-587302.40907937242</v>
      </c>
      <c r="R326" s="17">
        <f t="shared" si="104"/>
        <v>587302.40907937242</v>
      </c>
      <c r="S326" s="17">
        <f t="shared" si="105"/>
        <v>0</v>
      </c>
      <c r="T326">
        <f t="shared" si="106"/>
        <v>5746.6915277777753</v>
      </c>
      <c r="U326">
        <f t="shared" si="107"/>
        <v>0</v>
      </c>
      <c r="V326">
        <f t="shared" si="108"/>
        <v>30146.705419020072</v>
      </c>
      <c r="W326">
        <f t="shared" si="109"/>
        <v>5746.6915277777753</v>
      </c>
      <c r="X326">
        <f t="shared" si="110"/>
        <v>5631.7576972222196</v>
      </c>
      <c r="Y326">
        <f t="shared" si="111"/>
        <v>5209.3758699305536</v>
      </c>
      <c r="Z326">
        <f t="shared" si="112"/>
        <v>4688.4382829374981</v>
      </c>
      <c r="AA326">
        <f t="shared" si="112"/>
        <v>4219.5944546437486</v>
      </c>
      <c r="AB326">
        <f t="shared" si="112"/>
        <v>3797.6350091793738</v>
      </c>
      <c r="AC326">
        <f t="shared" si="113"/>
        <v>3512.8123834909211</v>
      </c>
      <c r="AD326">
        <f t="shared" si="114"/>
        <v>3442.5561358211025</v>
      </c>
      <c r="AE326">
        <f t="shared" si="115"/>
        <v>351823.56703606457</v>
      </c>
    </row>
    <row r="327" spans="2:31" x14ac:dyDescent="0.3">
      <c r="B327" s="3" t="s">
        <v>45</v>
      </c>
      <c r="C327" s="3">
        <v>319</v>
      </c>
      <c r="D327" s="3">
        <v>319</v>
      </c>
      <c r="E327" s="10">
        <v>28</v>
      </c>
      <c r="F327" s="9">
        <f t="shared" si="99"/>
        <v>7.7777777777777786</v>
      </c>
      <c r="G327" s="17">
        <f t="shared" si="116"/>
        <v>-0.54166666666666641</v>
      </c>
      <c r="H327" s="17">
        <f t="shared" si="117"/>
        <v>-1.9499999999999993</v>
      </c>
      <c r="I327">
        <f t="shared" si="96"/>
        <v>-999.37499999999955</v>
      </c>
      <c r="J327">
        <f t="shared" si="97"/>
        <v>20.235185185185188</v>
      </c>
      <c r="K327">
        <f t="shared" si="98"/>
        <v>235.29284999999999</v>
      </c>
      <c r="L327">
        <f t="shared" si="100"/>
        <v>-743.84696481481433</v>
      </c>
      <c r="M327" s="19">
        <f t="shared" si="101"/>
        <v>-5785.4763930041117</v>
      </c>
      <c r="N327" s="28">
        <f t="shared" si="102"/>
        <v>0</v>
      </c>
      <c r="O327">
        <f t="shared" si="103"/>
        <v>-5785.4763930041117</v>
      </c>
      <c r="P327" s="18">
        <f t="shared" si="118"/>
        <v>1257522.4718919501</v>
      </c>
      <c r="Q327" s="18">
        <f t="shared" si="119"/>
        <v>-593087.88547237648</v>
      </c>
      <c r="R327" s="17">
        <f t="shared" si="104"/>
        <v>593087.88547237648</v>
      </c>
      <c r="S327" s="17">
        <f t="shared" si="105"/>
        <v>0</v>
      </c>
      <c r="T327">
        <f t="shared" si="106"/>
        <v>5785.4763930041117</v>
      </c>
      <c r="U327">
        <f t="shared" si="107"/>
        <v>0</v>
      </c>
      <c r="V327">
        <f t="shared" si="108"/>
        <v>35932.181812024181</v>
      </c>
      <c r="W327">
        <f t="shared" si="109"/>
        <v>5785.4763930041117</v>
      </c>
      <c r="X327">
        <f t="shared" si="110"/>
        <v>5669.766865144029</v>
      </c>
      <c r="Y327">
        <f t="shared" si="111"/>
        <v>5244.5343502582273</v>
      </c>
      <c r="Z327">
        <f t="shared" si="112"/>
        <v>4720.0809152324045</v>
      </c>
      <c r="AA327">
        <f t="shared" si="112"/>
        <v>4248.0728237091644</v>
      </c>
      <c r="AB327">
        <f t="shared" si="112"/>
        <v>3823.2655413382481</v>
      </c>
      <c r="AC327">
        <f t="shared" si="113"/>
        <v>3536.5206257378795</v>
      </c>
      <c r="AD327">
        <f t="shared" si="114"/>
        <v>3465.790213223122</v>
      </c>
      <c r="AE327">
        <f t="shared" si="115"/>
        <v>355289.35724928771</v>
      </c>
    </row>
    <row r="328" spans="2:31" x14ac:dyDescent="0.3">
      <c r="B328" s="3" t="s">
        <v>45</v>
      </c>
      <c r="C328" s="3">
        <v>320</v>
      </c>
      <c r="D328" s="3">
        <v>320</v>
      </c>
      <c r="E328" s="10">
        <v>26.1</v>
      </c>
      <c r="F328" s="9">
        <f t="shared" si="99"/>
        <v>7.2500000000000009</v>
      </c>
      <c r="G328" s="17">
        <f t="shared" si="116"/>
        <v>-0.33333333333333315</v>
      </c>
      <c r="H328" s="17">
        <f t="shared" si="117"/>
        <v>-1.1999999999999993</v>
      </c>
      <c r="I328">
        <f t="shared" ref="I328:I391" si="120">$AQ$5*G328</f>
        <v>-614.99999999999966</v>
      </c>
      <c r="J328">
        <f t="shared" ref="J328:J391" si="121" xml:space="preserve"> 0.5*$AU$5*$AS$5*$AR$5*(F328^2)</f>
        <v>17.582156250000004</v>
      </c>
      <c r="K328">
        <f t="shared" ref="K328:K391" si="122" xml:space="preserve"> $AQ$5*9.81*$AT$5</f>
        <v>235.29284999999999</v>
      </c>
      <c r="L328">
        <f t="shared" si="100"/>
        <v>-362.12499374999965</v>
      </c>
      <c r="M328" s="19">
        <f t="shared" si="101"/>
        <v>-2625.4062046874978</v>
      </c>
      <c r="N328" s="28">
        <f t="shared" si="102"/>
        <v>0</v>
      </c>
      <c r="O328">
        <f t="shared" si="103"/>
        <v>-2625.4062046874978</v>
      </c>
      <c r="P328" s="18">
        <f t="shared" si="118"/>
        <v>1257522.4718919501</v>
      </c>
      <c r="Q328" s="18">
        <f t="shared" si="119"/>
        <v>-595713.29167706403</v>
      </c>
      <c r="R328" s="17">
        <f t="shared" si="104"/>
        <v>595713.29167706403</v>
      </c>
      <c r="S328" s="17">
        <f t="shared" si="105"/>
        <v>0</v>
      </c>
      <c r="T328">
        <f t="shared" si="106"/>
        <v>2625.4062046874978</v>
      </c>
      <c r="U328">
        <f t="shared" si="107"/>
        <v>0</v>
      </c>
      <c r="V328">
        <f t="shared" si="108"/>
        <v>38557.588016711677</v>
      </c>
      <c r="W328">
        <f t="shared" si="109"/>
        <v>2625.4062046874978</v>
      </c>
      <c r="X328">
        <f t="shared" si="110"/>
        <v>2572.8980805937476</v>
      </c>
      <c r="Y328">
        <f t="shared" si="111"/>
        <v>2379.9307245492168</v>
      </c>
      <c r="Z328">
        <f t="shared" si="112"/>
        <v>2141.9376520942951</v>
      </c>
      <c r="AA328">
        <f t="shared" si="112"/>
        <v>1927.7438868848656</v>
      </c>
      <c r="AB328">
        <f t="shared" si="112"/>
        <v>1734.9694981963789</v>
      </c>
      <c r="AC328">
        <f t="shared" si="113"/>
        <v>1604.8467858316505</v>
      </c>
      <c r="AD328">
        <f t="shared" si="114"/>
        <v>1572.7498501150176</v>
      </c>
      <c r="AE328">
        <f t="shared" si="115"/>
        <v>356862.10709940275</v>
      </c>
    </row>
    <row r="329" spans="2:31" x14ac:dyDescent="0.3">
      <c r="B329" s="3" t="s">
        <v>45</v>
      </c>
      <c r="C329" s="3">
        <v>321</v>
      </c>
      <c r="D329" s="3">
        <v>321</v>
      </c>
      <c r="E329" s="10">
        <v>25.6</v>
      </c>
      <c r="F329" s="9">
        <f t="shared" ref="F329:F392" si="123">E329*(1000/3600)</f>
        <v>7.1111111111111116</v>
      </c>
      <c r="G329" s="17">
        <f t="shared" si="116"/>
        <v>-0.16666666666666705</v>
      </c>
      <c r="H329" s="17">
        <f t="shared" si="117"/>
        <v>-0.60000000000000142</v>
      </c>
      <c r="I329">
        <f t="shared" si="120"/>
        <v>-307.50000000000068</v>
      </c>
      <c r="J329">
        <f t="shared" si="121"/>
        <v>16.914962962962964</v>
      </c>
      <c r="K329">
        <f t="shared" si="122"/>
        <v>235.29284999999999</v>
      </c>
      <c r="L329">
        <f t="shared" ref="L329:L392" si="124">I329+J329+K329</f>
        <v>-55.292187037037706</v>
      </c>
      <c r="M329" s="19">
        <f t="shared" ref="M329:M392" si="125">(L329*F329)</f>
        <v>-393.18888559671262</v>
      </c>
      <c r="N329" s="28">
        <f t="shared" ref="N329:N392" si="126">IF(M329&gt;0,M329,0)</f>
        <v>0</v>
      </c>
      <c r="O329">
        <f t="shared" ref="O329:O392" si="127">IF(M329&lt;0,M329,0)</f>
        <v>-393.18888559671262</v>
      </c>
      <c r="P329" s="18">
        <f t="shared" si="118"/>
        <v>1257522.4718919501</v>
      </c>
      <c r="Q329" s="18">
        <f t="shared" si="119"/>
        <v>-596106.48056266073</v>
      </c>
      <c r="R329" s="17">
        <f t="shared" ref="R329:R392" si="128">Q329*-1</f>
        <v>596106.48056266073</v>
      </c>
      <c r="S329" s="17">
        <f t="shared" ref="S329:S392" si="129">IF(M329&gt;0,M329,0)</f>
        <v>0</v>
      </c>
      <c r="T329">
        <f t="shared" ref="T329:T392" si="130">IF(M329&lt;0,-M329,0)</f>
        <v>393.18888559671262</v>
      </c>
      <c r="U329">
        <f t="shared" ref="U329:U392" si="131">IF(S329=0,0,U328+S329)</f>
        <v>0</v>
      </c>
      <c r="V329">
        <f t="shared" ref="V329:V392" si="132">IF(T329=0,0,V328+T329)</f>
        <v>38950.776902308389</v>
      </c>
      <c r="W329">
        <f t="shared" ref="W329:W392" si="133">T329</f>
        <v>393.18888559671262</v>
      </c>
      <c r="X329">
        <f t="shared" ref="X329:X392" si="134">W329*0.98</f>
        <v>385.32510788477839</v>
      </c>
      <c r="Y329">
        <f t="shared" ref="Y329:Y392" si="135">X329*0.925</f>
        <v>356.42572479342004</v>
      </c>
      <c r="Z329">
        <f t="shared" ref="Z329:AB392" si="136">Y329*0.9</f>
        <v>320.78315231407805</v>
      </c>
      <c r="AA329">
        <f t="shared" si="136"/>
        <v>288.70483708267028</v>
      </c>
      <c r="AB329">
        <f t="shared" si="136"/>
        <v>259.83435337440324</v>
      </c>
      <c r="AC329">
        <f t="shared" ref="AC329:AC392" si="137">AB329*0.925</f>
        <v>240.34677687132302</v>
      </c>
      <c r="AD329">
        <f t="shared" ref="AD329:AD392" si="138">AC329*0.98</f>
        <v>235.53984133389656</v>
      </c>
      <c r="AE329">
        <f t="shared" ref="AE329:AE392" si="139">AD329+AE328</f>
        <v>357097.64694073662</v>
      </c>
    </row>
    <row r="330" spans="2:31" x14ac:dyDescent="0.3">
      <c r="B330" s="3" t="s">
        <v>45</v>
      </c>
      <c r="C330" s="3">
        <v>322</v>
      </c>
      <c r="D330" s="3">
        <v>322</v>
      </c>
      <c r="E330" s="10">
        <v>24.9</v>
      </c>
      <c r="F330" s="9">
        <f t="shared" si="123"/>
        <v>6.916666666666667</v>
      </c>
      <c r="G330" s="17">
        <f t="shared" ref="G330:G393" si="140">($E331-$E329)/2/3.6</f>
        <v>-9.7222222222222612E-2</v>
      </c>
      <c r="H330" s="17">
        <f t="shared" ref="H330:H393" si="141">($E331-$E329)/2</f>
        <v>-0.35000000000000142</v>
      </c>
      <c r="I330">
        <f t="shared" si="120"/>
        <v>-179.37500000000071</v>
      </c>
      <c r="J330">
        <f t="shared" si="121"/>
        <v>16.002572916666665</v>
      </c>
      <c r="K330">
        <f t="shared" si="122"/>
        <v>235.29284999999999</v>
      </c>
      <c r="L330">
        <f t="shared" si="124"/>
        <v>71.920422916665927</v>
      </c>
      <c r="M330" s="19">
        <f t="shared" si="125"/>
        <v>497.44959184027266</v>
      </c>
      <c r="N330" s="28">
        <f t="shared" si="126"/>
        <v>497.44959184027266</v>
      </c>
      <c r="O330">
        <f t="shared" si="127"/>
        <v>0</v>
      </c>
      <c r="P330" s="18">
        <f t="shared" ref="P330:P393" si="142">P329+N330</f>
        <v>1258019.9214837905</v>
      </c>
      <c r="Q330" s="18">
        <f t="shared" ref="Q330:Q393" si="143">Q329+O330</f>
        <v>-596106.48056266073</v>
      </c>
      <c r="R330" s="17">
        <f t="shared" si="128"/>
        <v>596106.48056266073</v>
      </c>
      <c r="S330" s="17">
        <f t="shared" si="129"/>
        <v>497.44959184027266</v>
      </c>
      <c r="T330">
        <f t="shared" si="130"/>
        <v>0</v>
      </c>
      <c r="U330">
        <f t="shared" si="131"/>
        <v>497.44959184027266</v>
      </c>
      <c r="V330">
        <f t="shared" si="132"/>
        <v>0</v>
      </c>
      <c r="W330">
        <f t="shared" si="133"/>
        <v>0</v>
      </c>
      <c r="X330">
        <f t="shared" si="134"/>
        <v>0</v>
      </c>
      <c r="Y330">
        <f t="shared" si="135"/>
        <v>0</v>
      </c>
      <c r="Z330">
        <f t="shared" si="136"/>
        <v>0</v>
      </c>
      <c r="AA330">
        <f t="shared" si="136"/>
        <v>0</v>
      </c>
      <c r="AB330">
        <f t="shared" si="136"/>
        <v>0</v>
      </c>
      <c r="AC330">
        <f t="shared" si="137"/>
        <v>0</v>
      </c>
      <c r="AD330">
        <f t="shared" si="138"/>
        <v>0</v>
      </c>
      <c r="AE330">
        <f t="shared" si="139"/>
        <v>357097.64694073662</v>
      </c>
    </row>
    <row r="331" spans="2:31" x14ac:dyDescent="0.3">
      <c r="B331" s="3" t="s">
        <v>45</v>
      </c>
      <c r="C331" s="3">
        <v>323</v>
      </c>
      <c r="D331" s="3">
        <v>323</v>
      </c>
      <c r="E331" s="10">
        <v>24.9</v>
      </c>
      <c r="F331" s="9">
        <f t="shared" si="123"/>
        <v>6.916666666666667</v>
      </c>
      <c r="G331" s="17">
        <f t="shared" si="140"/>
        <v>-8.3333333333333037E-2</v>
      </c>
      <c r="H331" s="17">
        <f t="shared" si="141"/>
        <v>-0.29999999999999893</v>
      </c>
      <c r="I331">
        <f t="shared" si="120"/>
        <v>-153.74999999999946</v>
      </c>
      <c r="J331">
        <f t="shared" si="121"/>
        <v>16.002572916666665</v>
      </c>
      <c r="K331">
        <f t="shared" si="122"/>
        <v>235.29284999999999</v>
      </c>
      <c r="L331">
        <f t="shared" si="124"/>
        <v>97.545422916667178</v>
      </c>
      <c r="M331" s="19">
        <f t="shared" si="125"/>
        <v>674.68917517361467</v>
      </c>
      <c r="N331" s="28">
        <f t="shared" si="126"/>
        <v>674.68917517361467</v>
      </c>
      <c r="O331">
        <f t="shared" si="127"/>
        <v>0</v>
      </c>
      <c r="P331" s="18">
        <f t="shared" si="142"/>
        <v>1258694.6106589641</v>
      </c>
      <c r="Q331" s="18">
        <f t="shared" si="143"/>
        <v>-596106.48056266073</v>
      </c>
      <c r="R331" s="17">
        <f t="shared" si="128"/>
        <v>596106.48056266073</v>
      </c>
      <c r="S331" s="17">
        <f t="shared" si="129"/>
        <v>674.68917517361467</v>
      </c>
      <c r="T331">
        <f t="shared" si="130"/>
        <v>0</v>
      </c>
      <c r="U331">
        <f t="shared" si="131"/>
        <v>1172.1387670138874</v>
      </c>
      <c r="V331">
        <f t="shared" si="132"/>
        <v>0</v>
      </c>
      <c r="W331">
        <f t="shared" si="133"/>
        <v>0</v>
      </c>
      <c r="X331">
        <f t="shared" si="134"/>
        <v>0</v>
      </c>
      <c r="Y331">
        <f t="shared" si="135"/>
        <v>0</v>
      </c>
      <c r="Z331">
        <f t="shared" si="136"/>
        <v>0</v>
      </c>
      <c r="AA331">
        <f t="shared" si="136"/>
        <v>0</v>
      </c>
      <c r="AB331">
        <f t="shared" si="136"/>
        <v>0</v>
      </c>
      <c r="AC331">
        <f t="shared" si="137"/>
        <v>0</v>
      </c>
      <c r="AD331">
        <f t="shared" si="138"/>
        <v>0</v>
      </c>
      <c r="AE331">
        <f t="shared" si="139"/>
        <v>357097.64694073662</v>
      </c>
    </row>
    <row r="332" spans="2:31" x14ac:dyDescent="0.3">
      <c r="B332" s="3" t="s">
        <v>45</v>
      </c>
      <c r="C332" s="3">
        <v>324</v>
      </c>
      <c r="D332" s="3">
        <v>324</v>
      </c>
      <c r="E332" s="10">
        <v>24.3</v>
      </c>
      <c r="F332" s="9">
        <f t="shared" si="123"/>
        <v>6.7500000000000009</v>
      </c>
      <c r="G332" s="17">
        <f t="shared" si="140"/>
        <v>-0.1388888888888889</v>
      </c>
      <c r="H332" s="17">
        <f t="shared" si="141"/>
        <v>-0.5</v>
      </c>
      <c r="I332">
        <f t="shared" si="120"/>
        <v>-256.25</v>
      </c>
      <c r="J332">
        <f t="shared" si="121"/>
        <v>15.240656250000002</v>
      </c>
      <c r="K332">
        <f t="shared" si="122"/>
        <v>235.29284999999999</v>
      </c>
      <c r="L332">
        <f t="shared" si="124"/>
        <v>-5.7164937500000121</v>
      </c>
      <c r="M332" s="19">
        <f t="shared" si="125"/>
        <v>-38.586332812500089</v>
      </c>
      <c r="N332" s="28">
        <f t="shared" si="126"/>
        <v>0</v>
      </c>
      <c r="O332">
        <f t="shared" si="127"/>
        <v>-38.586332812500089</v>
      </c>
      <c r="P332" s="18">
        <f t="shared" si="142"/>
        <v>1258694.6106589641</v>
      </c>
      <c r="Q332" s="18">
        <f t="shared" si="143"/>
        <v>-596145.06689547328</v>
      </c>
      <c r="R332" s="17">
        <f t="shared" si="128"/>
        <v>596145.06689547328</v>
      </c>
      <c r="S332" s="17">
        <f t="shared" si="129"/>
        <v>0</v>
      </c>
      <c r="T332">
        <f t="shared" si="130"/>
        <v>38.586332812500089</v>
      </c>
      <c r="U332">
        <f t="shared" si="131"/>
        <v>0</v>
      </c>
      <c r="V332">
        <f t="shared" si="132"/>
        <v>38.586332812500089</v>
      </c>
      <c r="W332">
        <f t="shared" si="133"/>
        <v>38.586332812500089</v>
      </c>
      <c r="X332">
        <f t="shared" si="134"/>
        <v>37.814606156250086</v>
      </c>
      <c r="Y332">
        <f t="shared" si="135"/>
        <v>34.97851069453133</v>
      </c>
      <c r="Z332">
        <f t="shared" si="136"/>
        <v>31.480659625078196</v>
      </c>
      <c r="AA332">
        <f t="shared" si="136"/>
        <v>28.332593662570378</v>
      </c>
      <c r="AB332">
        <f t="shared" si="136"/>
        <v>25.499334296313339</v>
      </c>
      <c r="AC332">
        <f t="shared" si="137"/>
        <v>23.58688422408984</v>
      </c>
      <c r="AD332">
        <f t="shared" si="138"/>
        <v>23.115146539608041</v>
      </c>
      <c r="AE332">
        <f t="shared" si="139"/>
        <v>357120.76208727621</v>
      </c>
    </row>
    <row r="333" spans="2:31" x14ac:dyDescent="0.3">
      <c r="B333" s="3" t="s">
        <v>45</v>
      </c>
      <c r="C333" s="3">
        <v>325</v>
      </c>
      <c r="D333" s="3">
        <v>325</v>
      </c>
      <c r="E333" s="10">
        <v>23.9</v>
      </c>
      <c r="F333" s="9">
        <f t="shared" si="123"/>
        <v>6.6388888888888884</v>
      </c>
      <c r="G333" s="17">
        <f t="shared" si="140"/>
        <v>-5.5555555555555851E-2</v>
      </c>
      <c r="H333" s="17">
        <f t="shared" si="141"/>
        <v>-0.20000000000000107</v>
      </c>
      <c r="I333">
        <f t="shared" si="120"/>
        <v>-102.50000000000054</v>
      </c>
      <c r="J333">
        <f t="shared" si="121"/>
        <v>14.743035879629627</v>
      </c>
      <c r="K333">
        <f t="shared" si="122"/>
        <v>235.29284999999999</v>
      </c>
      <c r="L333">
        <f t="shared" si="124"/>
        <v>147.53588587962906</v>
      </c>
      <c r="M333" s="19">
        <f t="shared" si="125"/>
        <v>979.47435347864848</v>
      </c>
      <c r="N333" s="28">
        <f t="shared" si="126"/>
        <v>979.47435347864848</v>
      </c>
      <c r="O333">
        <f t="shared" si="127"/>
        <v>0</v>
      </c>
      <c r="P333" s="18">
        <f t="shared" si="142"/>
        <v>1259674.0850124429</v>
      </c>
      <c r="Q333" s="18">
        <f t="shared" si="143"/>
        <v>-596145.06689547328</v>
      </c>
      <c r="R333" s="17">
        <f t="shared" si="128"/>
        <v>596145.06689547328</v>
      </c>
      <c r="S333" s="17">
        <f t="shared" si="129"/>
        <v>979.47435347864848</v>
      </c>
      <c r="T333">
        <f t="shared" si="130"/>
        <v>0</v>
      </c>
      <c r="U333">
        <f t="shared" si="131"/>
        <v>979.47435347864848</v>
      </c>
      <c r="V333">
        <f t="shared" si="132"/>
        <v>0</v>
      </c>
      <c r="W333">
        <f t="shared" si="133"/>
        <v>0</v>
      </c>
      <c r="X333">
        <f t="shared" si="134"/>
        <v>0</v>
      </c>
      <c r="Y333">
        <f t="shared" si="135"/>
        <v>0</v>
      </c>
      <c r="Z333">
        <f t="shared" si="136"/>
        <v>0</v>
      </c>
      <c r="AA333">
        <f t="shared" si="136"/>
        <v>0</v>
      </c>
      <c r="AB333">
        <f t="shared" si="136"/>
        <v>0</v>
      </c>
      <c r="AC333">
        <f t="shared" si="137"/>
        <v>0</v>
      </c>
      <c r="AD333">
        <f t="shared" si="138"/>
        <v>0</v>
      </c>
      <c r="AE333">
        <f t="shared" si="139"/>
        <v>357120.76208727621</v>
      </c>
    </row>
    <row r="334" spans="2:31" x14ac:dyDescent="0.3">
      <c r="B334" s="3" t="s">
        <v>45</v>
      </c>
      <c r="C334" s="3">
        <v>326</v>
      </c>
      <c r="D334" s="3">
        <v>326</v>
      </c>
      <c r="E334" s="10">
        <v>23.9</v>
      </c>
      <c r="F334" s="9">
        <f t="shared" si="123"/>
        <v>6.6388888888888884</v>
      </c>
      <c r="G334" s="17">
        <f t="shared" si="140"/>
        <v>-4.1666666666666269E-2</v>
      </c>
      <c r="H334" s="17">
        <f t="shared" si="141"/>
        <v>-0.14999999999999858</v>
      </c>
      <c r="I334">
        <f t="shared" si="120"/>
        <v>-76.874999999999261</v>
      </c>
      <c r="J334">
        <f t="shared" si="121"/>
        <v>14.743035879629627</v>
      </c>
      <c r="K334">
        <f t="shared" si="122"/>
        <v>235.29284999999999</v>
      </c>
      <c r="L334">
        <f t="shared" si="124"/>
        <v>173.16088587963037</v>
      </c>
      <c r="M334" s="19">
        <f t="shared" si="125"/>
        <v>1149.595881256435</v>
      </c>
      <c r="N334" s="28">
        <f t="shared" si="126"/>
        <v>1149.595881256435</v>
      </c>
      <c r="O334">
        <f t="shared" si="127"/>
        <v>0</v>
      </c>
      <c r="P334" s="18">
        <f t="shared" si="142"/>
        <v>1260823.6808936994</v>
      </c>
      <c r="Q334" s="18">
        <f t="shared" si="143"/>
        <v>-596145.06689547328</v>
      </c>
      <c r="R334" s="17">
        <f t="shared" si="128"/>
        <v>596145.06689547328</v>
      </c>
      <c r="S334" s="17">
        <f t="shared" si="129"/>
        <v>1149.595881256435</v>
      </c>
      <c r="T334">
        <f t="shared" si="130"/>
        <v>0</v>
      </c>
      <c r="U334">
        <f t="shared" si="131"/>
        <v>2129.0702347350834</v>
      </c>
      <c r="V334">
        <f t="shared" si="132"/>
        <v>0</v>
      </c>
      <c r="W334">
        <f t="shared" si="133"/>
        <v>0</v>
      </c>
      <c r="X334">
        <f t="shared" si="134"/>
        <v>0</v>
      </c>
      <c r="Y334">
        <f t="shared" si="135"/>
        <v>0</v>
      </c>
      <c r="Z334">
        <f t="shared" si="136"/>
        <v>0</v>
      </c>
      <c r="AA334">
        <f t="shared" si="136"/>
        <v>0</v>
      </c>
      <c r="AB334">
        <f t="shared" si="136"/>
        <v>0</v>
      </c>
      <c r="AC334">
        <f t="shared" si="137"/>
        <v>0</v>
      </c>
      <c r="AD334">
        <f t="shared" si="138"/>
        <v>0</v>
      </c>
      <c r="AE334">
        <f t="shared" si="139"/>
        <v>357120.76208727621</v>
      </c>
    </row>
    <row r="335" spans="2:31" x14ac:dyDescent="0.3">
      <c r="B335" s="3" t="s">
        <v>45</v>
      </c>
      <c r="C335" s="3">
        <v>327</v>
      </c>
      <c r="D335" s="3">
        <v>327</v>
      </c>
      <c r="E335" s="10">
        <v>23.6</v>
      </c>
      <c r="F335" s="9">
        <f t="shared" si="123"/>
        <v>6.5555555555555562</v>
      </c>
      <c r="G335" s="17">
        <f t="shared" si="140"/>
        <v>-8.3333333333333037E-2</v>
      </c>
      <c r="H335" s="17">
        <f t="shared" si="141"/>
        <v>-0.29999999999999893</v>
      </c>
      <c r="I335">
        <f t="shared" si="120"/>
        <v>-153.74999999999946</v>
      </c>
      <c r="J335">
        <f t="shared" si="121"/>
        <v>14.375240740740741</v>
      </c>
      <c r="K335">
        <f t="shared" si="122"/>
        <v>235.29284999999999</v>
      </c>
      <c r="L335">
        <f t="shared" si="124"/>
        <v>95.918090740741263</v>
      </c>
      <c r="M335" s="19">
        <f t="shared" si="125"/>
        <v>628.79637263374832</v>
      </c>
      <c r="N335" s="28">
        <f t="shared" si="126"/>
        <v>628.79637263374832</v>
      </c>
      <c r="O335">
        <f t="shared" si="127"/>
        <v>0</v>
      </c>
      <c r="P335" s="18">
        <f t="shared" si="142"/>
        <v>1261452.4772663331</v>
      </c>
      <c r="Q335" s="18">
        <f t="shared" si="143"/>
        <v>-596145.06689547328</v>
      </c>
      <c r="R335" s="17">
        <f t="shared" si="128"/>
        <v>596145.06689547328</v>
      </c>
      <c r="S335" s="17">
        <f t="shared" si="129"/>
        <v>628.79637263374832</v>
      </c>
      <c r="T335">
        <f t="shared" si="130"/>
        <v>0</v>
      </c>
      <c r="U335">
        <f t="shared" si="131"/>
        <v>2757.8666073688319</v>
      </c>
      <c r="V335">
        <f t="shared" si="132"/>
        <v>0</v>
      </c>
      <c r="W335">
        <f t="shared" si="133"/>
        <v>0</v>
      </c>
      <c r="X335">
        <f t="shared" si="134"/>
        <v>0</v>
      </c>
      <c r="Y335">
        <f t="shared" si="135"/>
        <v>0</v>
      </c>
      <c r="Z335">
        <f t="shared" si="136"/>
        <v>0</v>
      </c>
      <c r="AA335">
        <f t="shared" si="136"/>
        <v>0</v>
      </c>
      <c r="AB335">
        <f t="shared" si="136"/>
        <v>0</v>
      </c>
      <c r="AC335">
        <f t="shared" si="137"/>
        <v>0</v>
      </c>
      <c r="AD335">
        <f t="shared" si="138"/>
        <v>0</v>
      </c>
      <c r="AE335">
        <f t="shared" si="139"/>
        <v>357120.76208727621</v>
      </c>
    </row>
    <row r="336" spans="2:31" x14ac:dyDescent="0.3">
      <c r="B336" s="3" t="s">
        <v>45</v>
      </c>
      <c r="C336" s="3">
        <v>328</v>
      </c>
      <c r="D336" s="3">
        <v>328</v>
      </c>
      <c r="E336" s="10">
        <v>23.3</v>
      </c>
      <c r="F336" s="9">
        <f t="shared" si="123"/>
        <v>6.4722222222222223</v>
      </c>
      <c r="G336" s="17">
        <f t="shared" si="140"/>
        <v>-0.43055555555555575</v>
      </c>
      <c r="H336" s="17">
        <f t="shared" si="141"/>
        <v>-1.5500000000000007</v>
      </c>
      <c r="I336">
        <f t="shared" si="120"/>
        <v>-794.37500000000034</v>
      </c>
      <c r="J336">
        <f t="shared" si="121"/>
        <v>14.012091435185186</v>
      </c>
      <c r="K336">
        <f t="shared" si="122"/>
        <v>235.29284999999999</v>
      </c>
      <c r="L336">
        <f t="shared" si="124"/>
        <v>-545.0700585648151</v>
      </c>
      <c r="M336" s="19">
        <f t="shared" si="125"/>
        <v>-3527.8145457111646</v>
      </c>
      <c r="N336" s="28">
        <f t="shared" si="126"/>
        <v>0</v>
      </c>
      <c r="O336">
        <f t="shared" si="127"/>
        <v>-3527.8145457111646</v>
      </c>
      <c r="P336" s="18">
        <f t="shared" si="142"/>
        <v>1261452.4772663331</v>
      </c>
      <c r="Q336" s="18">
        <f t="shared" si="143"/>
        <v>-599672.88144118444</v>
      </c>
      <c r="R336" s="17">
        <f t="shared" si="128"/>
        <v>599672.88144118444</v>
      </c>
      <c r="S336" s="17">
        <f t="shared" si="129"/>
        <v>0</v>
      </c>
      <c r="T336">
        <f t="shared" si="130"/>
        <v>3527.8145457111646</v>
      </c>
      <c r="U336">
        <f t="shared" si="131"/>
        <v>0</v>
      </c>
      <c r="V336">
        <f t="shared" si="132"/>
        <v>3527.8145457111646</v>
      </c>
      <c r="W336">
        <f t="shared" si="133"/>
        <v>3527.8145457111646</v>
      </c>
      <c r="X336">
        <f t="shared" si="134"/>
        <v>3457.2582547969414</v>
      </c>
      <c r="Y336">
        <f t="shared" si="135"/>
        <v>3197.9638856871711</v>
      </c>
      <c r="Z336">
        <f t="shared" si="136"/>
        <v>2878.1674971184539</v>
      </c>
      <c r="AA336">
        <f t="shared" si="136"/>
        <v>2590.3507474066087</v>
      </c>
      <c r="AB336">
        <f t="shared" si="136"/>
        <v>2331.3156726659477</v>
      </c>
      <c r="AC336">
        <f t="shared" si="137"/>
        <v>2156.4669972160018</v>
      </c>
      <c r="AD336">
        <f t="shared" si="138"/>
        <v>2113.3376572716816</v>
      </c>
      <c r="AE336">
        <f t="shared" si="139"/>
        <v>359234.09974454792</v>
      </c>
    </row>
    <row r="337" spans="2:31" x14ac:dyDescent="0.3">
      <c r="B337" s="3" t="s">
        <v>45</v>
      </c>
      <c r="C337" s="3">
        <v>329</v>
      </c>
      <c r="D337" s="3">
        <v>329</v>
      </c>
      <c r="E337" s="10">
        <v>20.5</v>
      </c>
      <c r="F337" s="9">
        <f t="shared" si="123"/>
        <v>5.6944444444444446</v>
      </c>
      <c r="G337" s="17">
        <f t="shared" si="140"/>
        <v>-0.80555555555555558</v>
      </c>
      <c r="H337" s="17">
        <f t="shared" si="141"/>
        <v>-2.9000000000000004</v>
      </c>
      <c r="I337">
        <f t="shared" si="120"/>
        <v>-1486.25</v>
      </c>
      <c r="J337">
        <f t="shared" si="121"/>
        <v>10.846730324074075</v>
      </c>
      <c r="K337">
        <f t="shared" si="122"/>
        <v>235.29284999999999</v>
      </c>
      <c r="L337">
        <f t="shared" si="124"/>
        <v>-1240.1104196759259</v>
      </c>
      <c r="M337" s="19">
        <f t="shared" si="125"/>
        <v>-7061.739889821245</v>
      </c>
      <c r="N337" s="28">
        <f t="shared" si="126"/>
        <v>0</v>
      </c>
      <c r="O337">
        <f t="shared" si="127"/>
        <v>-7061.739889821245</v>
      </c>
      <c r="P337" s="18">
        <f t="shared" si="142"/>
        <v>1261452.4772663331</v>
      </c>
      <c r="Q337" s="18">
        <f t="shared" si="143"/>
        <v>-606734.62133100571</v>
      </c>
      <c r="R337" s="17">
        <f t="shared" si="128"/>
        <v>606734.62133100571</v>
      </c>
      <c r="S337" s="17">
        <f t="shared" si="129"/>
        <v>0</v>
      </c>
      <c r="T337">
        <f t="shared" si="130"/>
        <v>7061.739889821245</v>
      </c>
      <c r="U337">
        <f t="shared" si="131"/>
        <v>0</v>
      </c>
      <c r="V337">
        <f t="shared" si="132"/>
        <v>10589.554435532409</v>
      </c>
      <c r="W337">
        <f t="shared" si="133"/>
        <v>7061.739889821245</v>
      </c>
      <c r="X337">
        <f t="shared" si="134"/>
        <v>6920.5050920248204</v>
      </c>
      <c r="Y337">
        <f t="shared" si="135"/>
        <v>6401.4672101229589</v>
      </c>
      <c r="Z337">
        <f t="shared" si="136"/>
        <v>5761.3204891106634</v>
      </c>
      <c r="AA337">
        <f t="shared" si="136"/>
        <v>5185.1884401995976</v>
      </c>
      <c r="AB337">
        <f t="shared" si="136"/>
        <v>4666.6695961796377</v>
      </c>
      <c r="AC337">
        <f t="shared" si="137"/>
        <v>4316.669376466165</v>
      </c>
      <c r="AD337">
        <f t="shared" si="138"/>
        <v>4230.3359889368412</v>
      </c>
      <c r="AE337">
        <f t="shared" si="139"/>
        <v>363464.43573348474</v>
      </c>
    </row>
    <row r="338" spans="2:31" x14ac:dyDescent="0.3">
      <c r="B338" s="3" t="s">
        <v>45</v>
      </c>
      <c r="C338" s="3">
        <v>330</v>
      </c>
      <c r="D338" s="3">
        <v>330</v>
      </c>
      <c r="E338" s="10">
        <v>17.5</v>
      </c>
      <c r="F338" s="9">
        <f t="shared" si="123"/>
        <v>4.8611111111111116</v>
      </c>
      <c r="G338" s="17">
        <f t="shared" si="140"/>
        <v>-0.50000000000000022</v>
      </c>
      <c r="H338" s="17">
        <f t="shared" si="141"/>
        <v>-1.8000000000000007</v>
      </c>
      <c r="I338">
        <f t="shared" si="120"/>
        <v>-922.50000000000045</v>
      </c>
      <c r="J338">
        <f t="shared" si="121"/>
        <v>7.9043692129629637</v>
      </c>
      <c r="K338">
        <f t="shared" si="122"/>
        <v>235.29284999999999</v>
      </c>
      <c r="L338">
        <f t="shared" si="124"/>
        <v>-679.30278078703759</v>
      </c>
      <c r="M338" s="19">
        <f t="shared" si="125"/>
        <v>-3302.1662954925441</v>
      </c>
      <c r="N338" s="28">
        <f t="shared" si="126"/>
        <v>0</v>
      </c>
      <c r="O338">
        <f t="shared" si="127"/>
        <v>-3302.1662954925441</v>
      </c>
      <c r="P338" s="18">
        <f t="shared" si="142"/>
        <v>1261452.4772663331</v>
      </c>
      <c r="Q338" s="18">
        <f t="shared" si="143"/>
        <v>-610036.78762649826</v>
      </c>
      <c r="R338" s="17">
        <f t="shared" si="128"/>
        <v>610036.78762649826</v>
      </c>
      <c r="S338" s="17">
        <f t="shared" si="129"/>
        <v>0</v>
      </c>
      <c r="T338">
        <f t="shared" si="130"/>
        <v>3302.1662954925441</v>
      </c>
      <c r="U338">
        <f t="shared" si="131"/>
        <v>0</v>
      </c>
      <c r="V338">
        <f t="shared" si="132"/>
        <v>13891.720731024954</v>
      </c>
      <c r="W338">
        <f t="shared" si="133"/>
        <v>3302.1662954925441</v>
      </c>
      <c r="X338">
        <f t="shared" si="134"/>
        <v>3236.1229695826933</v>
      </c>
      <c r="Y338">
        <f t="shared" si="135"/>
        <v>2993.4137468639915</v>
      </c>
      <c r="Z338">
        <f t="shared" si="136"/>
        <v>2694.0723721775926</v>
      </c>
      <c r="AA338">
        <f t="shared" si="136"/>
        <v>2424.6651349598333</v>
      </c>
      <c r="AB338">
        <f t="shared" si="136"/>
        <v>2182.19862146385</v>
      </c>
      <c r="AC338">
        <f t="shared" si="137"/>
        <v>2018.5337248540613</v>
      </c>
      <c r="AD338">
        <f t="shared" si="138"/>
        <v>1978.1630503569802</v>
      </c>
      <c r="AE338">
        <f t="shared" si="139"/>
        <v>365442.59878384171</v>
      </c>
    </row>
    <row r="339" spans="2:31" x14ac:dyDescent="0.3">
      <c r="B339" s="3" t="s">
        <v>45</v>
      </c>
      <c r="C339" s="3">
        <v>331</v>
      </c>
      <c r="D339" s="3">
        <v>331</v>
      </c>
      <c r="E339" s="10">
        <v>16.899999999999999</v>
      </c>
      <c r="F339" s="9">
        <f t="shared" si="123"/>
        <v>4.6944444444444446</v>
      </c>
      <c r="G339" s="17">
        <f t="shared" si="140"/>
        <v>-0.1111111111111112</v>
      </c>
      <c r="H339" s="17">
        <f t="shared" si="141"/>
        <v>-0.40000000000000036</v>
      </c>
      <c r="I339">
        <f t="shared" si="120"/>
        <v>-205.00000000000017</v>
      </c>
      <c r="J339">
        <f t="shared" si="121"/>
        <v>7.3716469907407403</v>
      </c>
      <c r="K339">
        <f t="shared" si="122"/>
        <v>235.29284999999999</v>
      </c>
      <c r="L339">
        <f t="shared" si="124"/>
        <v>37.66449699074056</v>
      </c>
      <c r="M339" s="19">
        <f t="shared" si="125"/>
        <v>176.81388865097654</v>
      </c>
      <c r="N339" s="28">
        <f t="shared" si="126"/>
        <v>176.81388865097654</v>
      </c>
      <c r="O339">
        <f t="shared" si="127"/>
        <v>0</v>
      </c>
      <c r="P339" s="18">
        <f t="shared" si="142"/>
        <v>1261629.2911549842</v>
      </c>
      <c r="Q339" s="18">
        <f t="shared" si="143"/>
        <v>-610036.78762649826</v>
      </c>
      <c r="R339" s="17">
        <f t="shared" si="128"/>
        <v>610036.78762649826</v>
      </c>
      <c r="S339" s="17">
        <f t="shared" si="129"/>
        <v>176.81388865097654</v>
      </c>
      <c r="T339">
        <f t="shared" si="130"/>
        <v>0</v>
      </c>
      <c r="U339">
        <f t="shared" si="131"/>
        <v>176.81388865097654</v>
      </c>
      <c r="V339">
        <f t="shared" si="132"/>
        <v>0</v>
      </c>
      <c r="W339">
        <f t="shared" si="133"/>
        <v>0</v>
      </c>
      <c r="X339">
        <f t="shared" si="134"/>
        <v>0</v>
      </c>
      <c r="Y339">
        <f t="shared" si="135"/>
        <v>0</v>
      </c>
      <c r="Z339">
        <f t="shared" si="136"/>
        <v>0</v>
      </c>
      <c r="AA339">
        <f t="shared" si="136"/>
        <v>0</v>
      </c>
      <c r="AB339">
        <f t="shared" si="136"/>
        <v>0</v>
      </c>
      <c r="AC339">
        <f t="shared" si="137"/>
        <v>0</v>
      </c>
      <c r="AD339">
        <f t="shared" si="138"/>
        <v>0</v>
      </c>
      <c r="AE339">
        <f t="shared" si="139"/>
        <v>365442.59878384171</v>
      </c>
    </row>
    <row r="340" spans="2:31" x14ac:dyDescent="0.3">
      <c r="B340" s="3" t="s">
        <v>45</v>
      </c>
      <c r="C340" s="3">
        <v>332</v>
      </c>
      <c r="D340" s="3">
        <v>332</v>
      </c>
      <c r="E340" s="10">
        <v>16.7</v>
      </c>
      <c r="F340" s="9">
        <f t="shared" si="123"/>
        <v>4.6388888888888893</v>
      </c>
      <c r="G340" s="17">
        <f t="shared" si="140"/>
        <v>-0.13888888888888865</v>
      </c>
      <c r="H340" s="17">
        <f t="shared" si="141"/>
        <v>-0.49999999999999911</v>
      </c>
      <c r="I340">
        <f t="shared" si="120"/>
        <v>-256.24999999999955</v>
      </c>
      <c r="J340">
        <f t="shared" si="121"/>
        <v>7.1982025462962973</v>
      </c>
      <c r="K340">
        <f t="shared" si="122"/>
        <v>235.29284999999999</v>
      </c>
      <c r="L340">
        <f t="shared" si="124"/>
        <v>-13.758947453703257</v>
      </c>
      <c r="M340" s="19">
        <f t="shared" si="125"/>
        <v>-63.826228465790116</v>
      </c>
      <c r="N340" s="28">
        <f t="shared" si="126"/>
        <v>0</v>
      </c>
      <c r="O340">
        <f t="shared" si="127"/>
        <v>-63.826228465790116</v>
      </c>
      <c r="P340" s="18">
        <f t="shared" si="142"/>
        <v>1261629.2911549842</v>
      </c>
      <c r="Q340" s="18">
        <f t="shared" si="143"/>
        <v>-610100.61385496403</v>
      </c>
      <c r="R340" s="17">
        <f t="shared" si="128"/>
        <v>610100.61385496403</v>
      </c>
      <c r="S340" s="17">
        <f t="shared" si="129"/>
        <v>0</v>
      </c>
      <c r="T340">
        <f t="shared" si="130"/>
        <v>63.826228465790116</v>
      </c>
      <c r="U340">
        <f t="shared" si="131"/>
        <v>0</v>
      </c>
      <c r="V340">
        <f t="shared" si="132"/>
        <v>63.826228465790116</v>
      </c>
      <c r="W340">
        <f t="shared" si="133"/>
        <v>63.826228465790116</v>
      </c>
      <c r="X340">
        <f t="shared" si="134"/>
        <v>62.549703896474313</v>
      </c>
      <c r="Y340">
        <f t="shared" si="135"/>
        <v>57.85847610423874</v>
      </c>
      <c r="Z340">
        <f t="shared" si="136"/>
        <v>52.072628493814868</v>
      </c>
      <c r="AA340">
        <f t="shared" si="136"/>
        <v>46.865365644433382</v>
      </c>
      <c r="AB340">
        <f t="shared" si="136"/>
        <v>42.178829079990045</v>
      </c>
      <c r="AC340">
        <f t="shared" si="137"/>
        <v>39.015416898990793</v>
      </c>
      <c r="AD340">
        <f t="shared" si="138"/>
        <v>38.235108561010975</v>
      </c>
      <c r="AE340">
        <f t="shared" si="139"/>
        <v>365480.8338924027</v>
      </c>
    </row>
    <row r="341" spans="2:31" x14ac:dyDescent="0.3">
      <c r="B341" s="3" t="s">
        <v>45</v>
      </c>
      <c r="C341" s="3">
        <v>333</v>
      </c>
      <c r="D341" s="3">
        <v>333</v>
      </c>
      <c r="E341" s="10">
        <v>15.9</v>
      </c>
      <c r="F341" s="9">
        <f t="shared" si="123"/>
        <v>4.416666666666667</v>
      </c>
      <c r="G341" s="17">
        <f t="shared" si="140"/>
        <v>-0.15277777777777773</v>
      </c>
      <c r="H341" s="17">
        <f t="shared" si="141"/>
        <v>-0.54999999999999982</v>
      </c>
      <c r="I341">
        <f t="shared" si="120"/>
        <v>-281.87499999999994</v>
      </c>
      <c r="J341">
        <f t="shared" si="121"/>
        <v>6.5250729166666668</v>
      </c>
      <c r="K341">
        <f t="shared" si="122"/>
        <v>235.29284999999999</v>
      </c>
      <c r="L341">
        <f t="shared" si="124"/>
        <v>-40.057077083333297</v>
      </c>
      <c r="M341" s="19">
        <f t="shared" si="125"/>
        <v>-176.9187571180554</v>
      </c>
      <c r="N341" s="28">
        <f t="shared" si="126"/>
        <v>0</v>
      </c>
      <c r="O341">
        <f t="shared" si="127"/>
        <v>-176.9187571180554</v>
      </c>
      <c r="P341" s="18">
        <f t="shared" si="142"/>
        <v>1261629.2911549842</v>
      </c>
      <c r="Q341" s="18">
        <f t="shared" si="143"/>
        <v>-610277.53261208208</v>
      </c>
      <c r="R341" s="17">
        <f t="shared" si="128"/>
        <v>610277.53261208208</v>
      </c>
      <c r="S341" s="17">
        <f t="shared" si="129"/>
        <v>0</v>
      </c>
      <c r="T341">
        <f t="shared" si="130"/>
        <v>176.9187571180554</v>
      </c>
      <c r="U341">
        <f t="shared" si="131"/>
        <v>0</v>
      </c>
      <c r="V341">
        <f t="shared" si="132"/>
        <v>240.74498558384551</v>
      </c>
      <c r="W341">
        <f t="shared" si="133"/>
        <v>176.9187571180554</v>
      </c>
      <c r="X341">
        <f t="shared" si="134"/>
        <v>173.38038197569429</v>
      </c>
      <c r="Y341">
        <f t="shared" si="135"/>
        <v>160.37685332751724</v>
      </c>
      <c r="Z341">
        <f t="shared" si="136"/>
        <v>144.33916799476552</v>
      </c>
      <c r="AA341">
        <f t="shared" si="136"/>
        <v>129.90525119528897</v>
      </c>
      <c r="AB341">
        <f t="shared" si="136"/>
        <v>116.91472607576007</v>
      </c>
      <c r="AC341">
        <f t="shared" si="137"/>
        <v>108.14612162007808</v>
      </c>
      <c r="AD341">
        <f t="shared" si="138"/>
        <v>105.98319918767652</v>
      </c>
      <c r="AE341">
        <f t="shared" si="139"/>
        <v>365586.81709159038</v>
      </c>
    </row>
    <row r="342" spans="2:31" x14ac:dyDescent="0.3">
      <c r="B342" s="3" t="s">
        <v>45</v>
      </c>
      <c r="C342" s="3">
        <v>334</v>
      </c>
      <c r="D342" s="3">
        <v>334</v>
      </c>
      <c r="E342" s="10">
        <v>15.6</v>
      </c>
      <c r="F342" s="9">
        <f t="shared" si="123"/>
        <v>4.333333333333333</v>
      </c>
      <c r="G342" s="17">
        <f t="shared" si="140"/>
        <v>-0.12500000000000006</v>
      </c>
      <c r="H342" s="17">
        <f t="shared" si="141"/>
        <v>-0.45000000000000018</v>
      </c>
      <c r="I342">
        <f t="shared" si="120"/>
        <v>-230.62500000000011</v>
      </c>
      <c r="J342">
        <f t="shared" si="121"/>
        <v>6.2811666666666648</v>
      </c>
      <c r="K342">
        <f t="shared" si="122"/>
        <v>235.29284999999999</v>
      </c>
      <c r="L342">
        <f t="shared" si="124"/>
        <v>10.949016666666552</v>
      </c>
      <c r="M342" s="19">
        <f t="shared" si="125"/>
        <v>47.445738888888386</v>
      </c>
      <c r="N342" s="28">
        <f t="shared" si="126"/>
        <v>47.445738888888386</v>
      </c>
      <c r="O342">
        <f t="shared" si="127"/>
        <v>0</v>
      </c>
      <c r="P342" s="18">
        <f t="shared" si="142"/>
        <v>1261676.736893873</v>
      </c>
      <c r="Q342" s="18">
        <f t="shared" si="143"/>
        <v>-610277.53261208208</v>
      </c>
      <c r="R342" s="17">
        <f t="shared" si="128"/>
        <v>610277.53261208208</v>
      </c>
      <c r="S342" s="17">
        <f t="shared" si="129"/>
        <v>47.445738888888386</v>
      </c>
      <c r="T342">
        <f t="shared" si="130"/>
        <v>0</v>
      </c>
      <c r="U342">
        <f t="shared" si="131"/>
        <v>47.445738888888386</v>
      </c>
      <c r="V342">
        <f t="shared" si="132"/>
        <v>0</v>
      </c>
      <c r="W342">
        <f t="shared" si="133"/>
        <v>0</v>
      </c>
      <c r="X342">
        <f t="shared" si="134"/>
        <v>0</v>
      </c>
      <c r="Y342">
        <f t="shared" si="135"/>
        <v>0</v>
      </c>
      <c r="Z342">
        <f t="shared" si="136"/>
        <v>0</v>
      </c>
      <c r="AA342">
        <f t="shared" si="136"/>
        <v>0</v>
      </c>
      <c r="AB342">
        <f t="shared" si="136"/>
        <v>0</v>
      </c>
      <c r="AC342">
        <f t="shared" si="137"/>
        <v>0</v>
      </c>
      <c r="AD342">
        <f t="shared" si="138"/>
        <v>0</v>
      </c>
      <c r="AE342">
        <f t="shared" si="139"/>
        <v>365586.81709159038</v>
      </c>
    </row>
    <row r="343" spans="2:31" x14ac:dyDescent="0.3">
      <c r="B343" s="3" t="s">
        <v>45</v>
      </c>
      <c r="C343" s="3">
        <v>335</v>
      </c>
      <c r="D343" s="3">
        <v>335</v>
      </c>
      <c r="E343" s="10">
        <v>15</v>
      </c>
      <c r="F343" s="9">
        <f t="shared" si="123"/>
        <v>4.166666666666667</v>
      </c>
      <c r="G343" s="17">
        <f t="shared" si="140"/>
        <v>-0.15277777777777773</v>
      </c>
      <c r="H343" s="17">
        <f t="shared" si="141"/>
        <v>-0.54999999999999982</v>
      </c>
      <c r="I343">
        <f t="shared" si="120"/>
        <v>-281.87499999999994</v>
      </c>
      <c r="J343">
        <f t="shared" si="121"/>
        <v>5.807291666666667</v>
      </c>
      <c r="K343">
        <f t="shared" si="122"/>
        <v>235.29284999999999</v>
      </c>
      <c r="L343">
        <f t="shared" si="124"/>
        <v>-40.77485833333327</v>
      </c>
      <c r="M343" s="19">
        <f t="shared" si="125"/>
        <v>-169.89524305555531</v>
      </c>
      <c r="N343" s="28">
        <f t="shared" si="126"/>
        <v>0</v>
      </c>
      <c r="O343">
        <f t="shared" si="127"/>
        <v>-169.89524305555531</v>
      </c>
      <c r="P343" s="18">
        <f t="shared" si="142"/>
        <v>1261676.736893873</v>
      </c>
      <c r="Q343" s="18">
        <f t="shared" si="143"/>
        <v>-610447.42785513762</v>
      </c>
      <c r="R343" s="17">
        <f t="shared" si="128"/>
        <v>610447.42785513762</v>
      </c>
      <c r="S343" s="17">
        <f t="shared" si="129"/>
        <v>0</v>
      </c>
      <c r="T343">
        <f t="shared" si="130"/>
        <v>169.89524305555531</v>
      </c>
      <c r="U343">
        <f t="shared" si="131"/>
        <v>0</v>
      </c>
      <c r="V343">
        <f t="shared" si="132"/>
        <v>169.89524305555531</v>
      </c>
      <c r="W343">
        <f t="shared" si="133"/>
        <v>169.89524305555531</v>
      </c>
      <c r="X343">
        <f t="shared" si="134"/>
        <v>166.49733819444421</v>
      </c>
      <c r="Y343">
        <f t="shared" si="135"/>
        <v>154.01003782986089</v>
      </c>
      <c r="Z343">
        <f t="shared" si="136"/>
        <v>138.6090340468748</v>
      </c>
      <c r="AA343">
        <f t="shared" si="136"/>
        <v>124.74813064218732</v>
      </c>
      <c r="AB343">
        <f t="shared" si="136"/>
        <v>112.27331757796858</v>
      </c>
      <c r="AC343">
        <f t="shared" si="137"/>
        <v>103.85281875962094</v>
      </c>
      <c r="AD343">
        <f t="shared" si="138"/>
        <v>101.77576238442852</v>
      </c>
      <c r="AE343">
        <f t="shared" si="139"/>
        <v>365688.59285397478</v>
      </c>
    </row>
    <row r="344" spans="2:31" x14ac:dyDescent="0.3">
      <c r="B344" s="3" t="s">
        <v>45</v>
      </c>
      <c r="C344" s="3">
        <v>336</v>
      </c>
      <c r="D344" s="3">
        <v>336</v>
      </c>
      <c r="E344" s="10">
        <v>14.5</v>
      </c>
      <c r="F344" s="9">
        <f t="shared" si="123"/>
        <v>4.0277777777777777</v>
      </c>
      <c r="G344" s="17">
        <f t="shared" si="140"/>
        <v>-9.7222222222222127E-2</v>
      </c>
      <c r="H344" s="17">
        <f t="shared" si="141"/>
        <v>-0.34999999999999964</v>
      </c>
      <c r="I344">
        <f t="shared" si="120"/>
        <v>-179.37499999999983</v>
      </c>
      <c r="J344">
        <f t="shared" si="121"/>
        <v>5.4265914351851849</v>
      </c>
      <c r="K344">
        <f t="shared" si="122"/>
        <v>235.29284999999999</v>
      </c>
      <c r="L344">
        <f t="shared" si="124"/>
        <v>61.344441435185331</v>
      </c>
      <c r="M344" s="19">
        <f t="shared" si="125"/>
        <v>247.08177800282979</v>
      </c>
      <c r="N344" s="28">
        <f t="shared" si="126"/>
        <v>247.08177800282979</v>
      </c>
      <c r="O344">
        <f t="shared" si="127"/>
        <v>0</v>
      </c>
      <c r="P344" s="18">
        <f t="shared" si="142"/>
        <v>1261923.8186718759</v>
      </c>
      <c r="Q344" s="18">
        <f t="shared" si="143"/>
        <v>-610447.42785513762</v>
      </c>
      <c r="R344" s="17">
        <f t="shared" si="128"/>
        <v>610447.42785513762</v>
      </c>
      <c r="S344" s="17">
        <f t="shared" si="129"/>
        <v>247.08177800282979</v>
      </c>
      <c r="T344">
        <f t="shared" si="130"/>
        <v>0</v>
      </c>
      <c r="U344">
        <f t="shared" si="131"/>
        <v>247.08177800282979</v>
      </c>
      <c r="V344">
        <f t="shared" si="132"/>
        <v>0</v>
      </c>
      <c r="W344">
        <f t="shared" si="133"/>
        <v>0</v>
      </c>
      <c r="X344">
        <f t="shared" si="134"/>
        <v>0</v>
      </c>
      <c r="Y344">
        <f t="shared" si="135"/>
        <v>0</v>
      </c>
      <c r="Z344">
        <f t="shared" si="136"/>
        <v>0</v>
      </c>
      <c r="AA344">
        <f t="shared" si="136"/>
        <v>0</v>
      </c>
      <c r="AB344">
        <f t="shared" si="136"/>
        <v>0</v>
      </c>
      <c r="AC344">
        <f t="shared" si="137"/>
        <v>0</v>
      </c>
      <c r="AD344">
        <f t="shared" si="138"/>
        <v>0</v>
      </c>
      <c r="AE344">
        <f t="shared" si="139"/>
        <v>365688.59285397478</v>
      </c>
    </row>
    <row r="345" spans="2:31" x14ac:dyDescent="0.3">
      <c r="B345" s="3" t="s">
        <v>45</v>
      </c>
      <c r="C345" s="3">
        <v>337</v>
      </c>
      <c r="D345" s="3">
        <v>337</v>
      </c>
      <c r="E345" s="10">
        <v>14.3</v>
      </c>
      <c r="F345" s="9">
        <f t="shared" si="123"/>
        <v>3.9722222222222228</v>
      </c>
      <c r="G345" s="17">
        <f t="shared" si="140"/>
        <v>0</v>
      </c>
      <c r="H345" s="17">
        <f t="shared" si="141"/>
        <v>0</v>
      </c>
      <c r="I345">
        <f t="shared" si="120"/>
        <v>0</v>
      </c>
      <c r="J345">
        <f t="shared" si="121"/>
        <v>5.2779247685185195</v>
      </c>
      <c r="K345">
        <f t="shared" si="122"/>
        <v>235.29284999999999</v>
      </c>
      <c r="L345">
        <f t="shared" si="124"/>
        <v>240.5707747685185</v>
      </c>
      <c r="M345" s="19">
        <f t="shared" si="125"/>
        <v>955.60057755272646</v>
      </c>
      <c r="N345" s="28">
        <f t="shared" si="126"/>
        <v>955.60057755272646</v>
      </c>
      <c r="O345">
        <f t="shared" si="127"/>
        <v>0</v>
      </c>
      <c r="P345" s="18">
        <f t="shared" si="142"/>
        <v>1262879.4192494287</v>
      </c>
      <c r="Q345" s="18">
        <f t="shared" si="143"/>
        <v>-610447.42785513762</v>
      </c>
      <c r="R345" s="17">
        <f t="shared" si="128"/>
        <v>610447.42785513762</v>
      </c>
      <c r="S345" s="17">
        <f t="shared" si="129"/>
        <v>955.60057755272646</v>
      </c>
      <c r="T345">
        <f t="shared" si="130"/>
        <v>0</v>
      </c>
      <c r="U345">
        <f t="shared" si="131"/>
        <v>1202.6823555555563</v>
      </c>
      <c r="V345">
        <f t="shared" si="132"/>
        <v>0</v>
      </c>
      <c r="W345">
        <f t="shared" si="133"/>
        <v>0</v>
      </c>
      <c r="X345">
        <f t="shared" si="134"/>
        <v>0</v>
      </c>
      <c r="Y345">
        <f t="shared" si="135"/>
        <v>0</v>
      </c>
      <c r="Z345">
        <f t="shared" si="136"/>
        <v>0</v>
      </c>
      <c r="AA345">
        <f t="shared" si="136"/>
        <v>0</v>
      </c>
      <c r="AB345">
        <f t="shared" si="136"/>
        <v>0</v>
      </c>
      <c r="AC345">
        <f t="shared" si="137"/>
        <v>0</v>
      </c>
      <c r="AD345">
        <f t="shared" si="138"/>
        <v>0</v>
      </c>
      <c r="AE345">
        <f t="shared" si="139"/>
        <v>365688.59285397478</v>
      </c>
    </row>
    <row r="346" spans="2:31" x14ac:dyDescent="0.3">
      <c r="B346" s="3" t="s">
        <v>45</v>
      </c>
      <c r="C346" s="3">
        <v>338</v>
      </c>
      <c r="D346" s="3">
        <v>338</v>
      </c>
      <c r="E346" s="10">
        <v>14.5</v>
      </c>
      <c r="F346" s="9">
        <f t="shared" si="123"/>
        <v>4.0277777777777777</v>
      </c>
      <c r="G346" s="17">
        <f t="shared" si="140"/>
        <v>0.15277777777777773</v>
      </c>
      <c r="H346" s="17">
        <f t="shared" si="141"/>
        <v>0.54999999999999982</v>
      </c>
      <c r="I346">
        <f t="shared" si="120"/>
        <v>281.87499999999994</v>
      </c>
      <c r="J346">
        <f t="shared" si="121"/>
        <v>5.4265914351851849</v>
      </c>
      <c r="K346">
        <f t="shared" si="122"/>
        <v>235.29284999999999</v>
      </c>
      <c r="L346">
        <f t="shared" si="124"/>
        <v>522.5944414351851</v>
      </c>
      <c r="M346" s="19">
        <f t="shared" si="125"/>
        <v>2104.8942780028287</v>
      </c>
      <c r="N346" s="28">
        <f t="shared" si="126"/>
        <v>2104.8942780028287</v>
      </c>
      <c r="O346">
        <f t="shared" si="127"/>
        <v>0</v>
      </c>
      <c r="P346" s="18">
        <f t="shared" si="142"/>
        <v>1264984.3135274316</v>
      </c>
      <c r="Q346" s="18">
        <f t="shared" si="143"/>
        <v>-610447.42785513762</v>
      </c>
      <c r="R346" s="17">
        <f t="shared" si="128"/>
        <v>610447.42785513762</v>
      </c>
      <c r="S346" s="17">
        <f t="shared" si="129"/>
        <v>2104.8942780028287</v>
      </c>
      <c r="T346">
        <f t="shared" si="130"/>
        <v>0</v>
      </c>
      <c r="U346">
        <f t="shared" si="131"/>
        <v>3307.5766335583849</v>
      </c>
      <c r="V346">
        <f t="shared" si="132"/>
        <v>0</v>
      </c>
      <c r="W346">
        <f t="shared" si="133"/>
        <v>0</v>
      </c>
      <c r="X346">
        <f t="shared" si="134"/>
        <v>0</v>
      </c>
      <c r="Y346">
        <f t="shared" si="135"/>
        <v>0</v>
      </c>
      <c r="Z346">
        <f t="shared" si="136"/>
        <v>0</v>
      </c>
      <c r="AA346">
        <f t="shared" si="136"/>
        <v>0</v>
      </c>
      <c r="AB346">
        <f t="shared" si="136"/>
        <v>0</v>
      </c>
      <c r="AC346">
        <f t="shared" si="137"/>
        <v>0</v>
      </c>
      <c r="AD346">
        <f t="shared" si="138"/>
        <v>0</v>
      </c>
      <c r="AE346">
        <f t="shared" si="139"/>
        <v>365688.59285397478</v>
      </c>
    </row>
    <row r="347" spans="2:31" x14ac:dyDescent="0.3">
      <c r="B347" s="3" t="s">
        <v>45</v>
      </c>
      <c r="C347" s="3">
        <v>339</v>
      </c>
      <c r="D347" s="3">
        <v>339</v>
      </c>
      <c r="E347" s="10">
        <v>15.4</v>
      </c>
      <c r="F347" s="9">
        <f t="shared" si="123"/>
        <v>4.2777777777777777</v>
      </c>
      <c r="G347" s="17">
        <f t="shared" si="140"/>
        <v>0.45833333333333343</v>
      </c>
      <c r="H347" s="17">
        <f t="shared" si="141"/>
        <v>1.6500000000000004</v>
      </c>
      <c r="I347">
        <f t="shared" si="120"/>
        <v>845.62500000000023</v>
      </c>
      <c r="J347">
        <f t="shared" si="121"/>
        <v>6.1211435185185179</v>
      </c>
      <c r="K347">
        <f t="shared" si="122"/>
        <v>235.29284999999999</v>
      </c>
      <c r="L347">
        <f t="shared" si="124"/>
        <v>1087.0389935185187</v>
      </c>
      <c r="M347" s="19">
        <f t="shared" si="125"/>
        <v>4650.1112500514409</v>
      </c>
      <c r="N347" s="28">
        <f t="shared" si="126"/>
        <v>4650.1112500514409</v>
      </c>
      <c r="O347">
        <f t="shared" si="127"/>
        <v>0</v>
      </c>
      <c r="P347" s="18">
        <f t="shared" si="142"/>
        <v>1269634.4247774831</v>
      </c>
      <c r="Q347" s="18">
        <f t="shared" si="143"/>
        <v>-610447.42785513762</v>
      </c>
      <c r="R347" s="17">
        <f t="shared" si="128"/>
        <v>610447.42785513762</v>
      </c>
      <c r="S347" s="17">
        <f t="shared" si="129"/>
        <v>4650.1112500514409</v>
      </c>
      <c r="T347">
        <f t="shared" si="130"/>
        <v>0</v>
      </c>
      <c r="U347">
        <f t="shared" si="131"/>
        <v>7957.6878836098258</v>
      </c>
      <c r="V347">
        <f t="shared" si="132"/>
        <v>0</v>
      </c>
      <c r="W347">
        <f t="shared" si="133"/>
        <v>0</v>
      </c>
      <c r="X347">
        <f t="shared" si="134"/>
        <v>0</v>
      </c>
      <c r="Y347">
        <f t="shared" si="135"/>
        <v>0</v>
      </c>
      <c r="Z347">
        <f t="shared" si="136"/>
        <v>0</v>
      </c>
      <c r="AA347">
        <f t="shared" si="136"/>
        <v>0</v>
      </c>
      <c r="AB347">
        <f t="shared" si="136"/>
        <v>0</v>
      </c>
      <c r="AC347">
        <f t="shared" si="137"/>
        <v>0</v>
      </c>
      <c r="AD347">
        <f t="shared" si="138"/>
        <v>0</v>
      </c>
      <c r="AE347">
        <f t="shared" si="139"/>
        <v>365688.59285397478</v>
      </c>
    </row>
    <row r="348" spans="2:31" x14ac:dyDescent="0.3">
      <c r="B348" s="3" t="s">
        <v>45</v>
      </c>
      <c r="C348" s="3">
        <v>340</v>
      </c>
      <c r="D348" s="3">
        <v>340</v>
      </c>
      <c r="E348" s="10">
        <v>17.8</v>
      </c>
      <c r="F348" s="9">
        <f t="shared" si="123"/>
        <v>4.9444444444444446</v>
      </c>
      <c r="G348" s="17">
        <f t="shared" si="140"/>
        <v>0.79166666666666674</v>
      </c>
      <c r="H348" s="17">
        <f t="shared" si="141"/>
        <v>2.8500000000000005</v>
      </c>
      <c r="I348">
        <f t="shared" si="120"/>
        <v>1460.6250000000002</v>
      </c>
      <c r="J348">
        <f t="shared" si="121"/>
        <v>8.1776990740740736</v>
      </c>
      <c r="K348">
        <f t="shared" si="122"/>
        <v>235.29284999999999</v>
      </c>
      <c r="L348">
        <f t="shared" si="124"/>
        <v>1704.0955490740744</v>
      </c>
      <c r="M348" s="19">
        <f t="shared" si="125"/>
        <v>8425.8057704218118</v>
      </c>
      <c r="N348" s="28">
        <f t="shared" si="126"/>
        <v>8425.8057704218118</v>
      </c>
      <c r="O348">
        <f t="shared" si="127"/>
        <v>0</v>
      </c>
      <c r="P348" s="18">
        <f t="shared" si="142"/>
        <v>1278060.230547905</v>
      </c>
      <c r="Q348" s="18">
        <f t="shared" si="143"/>
        <v>-610447.42785513762</v>
      </c>
      <c r="R348" s="17">
        <f t="shared" si="128"/>
        <v>610447.42785513762</v>
      </c>
      <c r="S348" s="17">
        <f t="shared" si="129"/>
        <v>8425.8057704218118</v>
      </c>
      <c r="T348">
        <f t="shared" si="130"/>
        <v>0</v>
      </c>
      <c r="U348">
        <f t="shared" si="131"/>
        <v>16383.493654031638</v>
      </c>
      <c r="V348">
        <f t="shared" si="132"/>
        <v>0</v>
      </c>
      <c r="W348">
        <f t="shared" si="133"/>
        <v>0</v>
      </c>
      <c r="X348">
        <f t="shared" si="134"/>
        <v>0</v>
      </c>
      <c r="Y348">
        <f t="shared" si="135"/>
        <v>0</v>
      </c>
      <c r="Z348">
        <f t="shared" si="136"/>
        <v>0</v>
      </c>
      <c r="AA348">
        <f t="shared" si="136"/>
        <v>0</v>
      </c>
      <c r="AB348">
        <f t="shared" si="136"/>
        <v>0</v>
      </c>
      <c r="AC348">
        <f t="shared" si="137"/>
        <v>0</v>
      </c>
      <c r="AD348">
        <f t="shared" si="138"/>
        <v>0</v>
      </c>
      <c r="AE348">
        <f t="shared" si="139"/>
        <v>365688.59285397478</v>
      </c>
    </row>
    <row r="349" spans="2:31" x14ac:dyDescent="0.3">
      <c r="B349" s="3" t="s">
        <v>45</v>
      </c>
      <c r="C349" s="3">
        <v>341</v>
      </c>
      <c r="D349" s="3">
        <v>341</v>
      </c>
      <c r="E349" s="10">
        <v>21.1</v>
      </c>
      <c r="F349" s="9">
        <f t="shared" si="123"/>
        <v>5.8611111111111116</v>
      </c>
      <c r="G349" s="17">
        <f t="shared" si="140"/>
        <v>0.87500000000000011</v>
      </c>
      <c r="H349" s="17">
        <f t="shared" si="141"/>
        <v>3.1500000000000004</v>
      </c>
      <c r="I349">
        <f t="shared" si="120"/>
        <v>1614.3750000000002</v>
      </c>
      <c r="J349">
        <f t="shared" si="121"/>
        <v>11.490952546296295</v>
      </c>
      <c r="K349">
        <f t="shared" si="122"/>
        <v>235.29284999999999</v>
      </c>
      <c r="L349">
        <f t="shared" si="124"/>
        <v>1861.1588025462966</v>
      </c>
      <c r="M349" s="19">
        <f t="shared" si="125"/>
        <v>10908.458537146351</v>
      </c>
      <c r="N349" s="28">
        <f t="shared" si="126"/>
        <v>10908.458537146351</v>
      </c>
      <c r="O349">
        <f t="shared" si="127"/>
        <v>0</v>
      </c>
      <c r="P349" s="18">
        <f t="shared" si="142"/>
        <v>1288968.6890850514</v>
      </c>
      <c r="Q349" s="18">
        <f t="shared" si="143"/>
        <v>-610447.42785513762</v>
      </c>
      <c r="R349" s="17">
        <f t="shared" si="128"/>
        <v>610447.42785513762</v>
      </c>
      <c r="S349" s="17">
        <f t="shared" si="129"/>
        <v>10908.458537146351</v>
      </c>
      <c r="T349">
        <f t="shared" si="130"/>
        <v>0</v>
      </c>
      <c r="U349">
        <f t="shared" si="131"/>
        <v>27291.952191177988</v>
      </c>
      <c r="V349">
        <f t="shared" si="132"/>
        <v>0</v>
      </c>
      <c r="W349">
        <f t="shared" si="133"/>
        <v>0</v>
      </c>
      <c r="X349">
        <f t="shared" si="134"/>
        <v>0</v>
      </c>
      <c r="Y349">
        <f t="shared" si="135"/>
        <v>0</v>
      </c>
      <c r="Z349">
        <f t="shared" si="136"/>
        <v>0</v>
      </c>
      <c r="AA349">
        <f t="shared" si="136"/>
        <v>0</v>
      </c>
      <c r="AB349">
        <f t="shared" si="136"/>
        <v>0</v>
      </c>
      <c r="AC349">
        <f t="shared" si="137"/>
        <v>0</v>
      </c>
      <c r="AD349">
        <f t="shared" si="138"/>
        <v>0</v>
      </c>
      <c r="AE349">
        <f t="shared" si="139"/>
        <v>365688.59285397478</v>
      </c>
    </row>
    <row r="350" spans="2:31" x14ac:dyDescent="0.3">
      <c r="B350" s="3" t="s">
        <v>45</v>
      </c>
      <c r="C350" s="3">
        <v>342</v>
      </c>
      <c r="D350" s="3">
        <v>342</v>
      </c>
      <c r="E350" s="10">
        <v>24.1</v>
      </c>
      <c r="F350" s="9">
        <f t="shared" si="123"/>
        <v>6.6944444444444455</v>
      </c>
      <c r="G350" s="17">
        <f t="shared" si="140"/>
        <v>0.54166666666666641</v>
      </c>
      <c r="H350" s="17">
        <f t="shared" si="141"/>
        <v>1.9499999999999993</v>
      </c>
      <c r="I350">
        <f t="shared" si="120"/>
        <v>999.37499999999955</v>
      </c>
      <c r="J350">
        <f t="shared" si="121"/>
        <v>14.990813657407411</v>
      </c>
      <c r="K350">
        <f t="shared" si="122"/>
        <v>235.29284999999999</v>
      </c>
      <c r="L350">
        <f t="shared" si="124"/>
        <v>1249.658663657407</v>
      </c>
      <c r="M350" s="19">
        <f t="shared" si="125"/>
        <v>8365.7704983731983</v>
      </c>
      <c r="N350" s="28">
        <f t="shared" si="126"/>
        <v>8365.7704983731983</v>
      </c>
      <c r="O350">
        <f t="shared" si="127"/>
        <v>0</v>
      </c>
      <c r="P350" s="18">
        <f t="shared" si="142"/>
        <v>1297334.4595834247</v>
      </c>
      <c r="Q350" s="18">
        <f t="shared" si="143"/>
        <v>-610447.42785513762</v>
      </c>
      <c r="R350" s="17">
        <f t="shared" si="128"/>
        <v>610447.42785513762</v>
      </c>
      <c r="S350" s="17">
        <f t="shared" si="129"/>
        <v>8365.7704983731983</v>
      </c>
      <c r="T350">
        <f t="shared" si="130"/>
        <v>0</v>
      </c>
      <c r="U350">
        <f t="shared" si="131"/>
        <v>35657.722689551185</v>
      </c>
      <c r="V350">
        <f t="shared" si="132"/>
        <v>0</v>
      </c>
      <c r="W350">
        <f t="shared" si="133"/>
        <v>0</v>
      </c>
      <c r="X350">
        <f t="shared" si="134"/>
        <v>0</v>
      </c>
      <c r="Y350">
        <f t="shared" si="135"/>
        <v>0</v>
      </c>
      <c r="Z350">
        <f t="shared" si="136"/>
        <v>0</v>
      </c>
      <c r="AA350">
        <f t="shared" si="136"/>
        <v>0</v>
      </c>
      <c r="AB350">
        <f t="shared" si="136"/>
        <v>0</v>
      </c>
      <c r="AC350">
        <f t="shared" si="137"/>
        <v>0</v>
      </c>
      <c r="AD350">
        <f t="shared" si="138"/>
        <v>0</v>
      </c>
      <c r="AE350">
        <f t="shared" si="139"/>
        <v>365688.59285397478</v>
      </c>
    </row>
    <row r="351" spans="2:31" x14ac:dyDescent="0.3">
      <c r="B351" s="3" t="s">
        <v>45</v>
      </c>
      <c r="C351" s="3">
        <v>343</v>
      </c>
      <c r="D351" s="3">
        <v>343</v>
      </c>
      <c r="E351" s="10">
        <v>25</v>
      </c>
      <c r="F351" s="9">
        <f t="shared" si="123"/>
        <v>6.9444444444444446</v>
      </c>
      <c r="G351" s="17">
        <f t="shared" si="140"/>
        <v>0.16666666666666657</v>
      </c>
      <c r="H351" s="17">
        <f t="shared" si="141"/>
        <v>0.59999999999999964</v>
      </c>
      <c r="I351">
        <f t="shared" si="120"/>
        <v>307.49999999999983</v>
      </c>
      <c r="J351">
        <f t="shared" si="121"/>
        <v>16.13136574074074</v>
      </c>
      <c r="K351">
        <f t="shared" si="122"/>
        <v>235.29284999999999</v>
      </c>
      <c r="L351">
        <f t="shared" si="124"/>
        <v>558.92421574074058</v>
      </c>
      <c r="M351" s="19">
        <f t="shared" si="125"/>
        <v>3881.4181648662543</v>
      </c>
      <c r="N351" s="28">
        <f t="shared" si="126"/>
        <v>3881.4181648662543</v>
      </c>
      <c r="O351">
        <f t="shared" si="127"/>
        <v>0</v>
      </c>
      <c r="P351" s="18">
        <f t="shared" si="142"/>
        <v>1301215.877748291</v>
      </c>
      <c r="Q351" s="18">
        <f t="shared" si="143"/>
        <v>-610447.42785513762</v>
      </c>
      <c r="R351" s="17">
        <f t="shared" si="128"/>
        <v>610447.42785513762</v>
      </c>
      <c r="S351" s="17">
        <f t="shared" si="129"/>
        <v>3881.4181648662543</v>
      </c>
      <c r="T351">
        <f t="shared" si="130"/>
        <v>0</v>
      </c>
      <c r="U351">
        <f t="shared" si="131"/>
        <v>39539.140854417441</v>
      </c>
      <c r="V351">
        <f t="shared" si="132"/>
        <v>0</v>
      </c>
      <c r="W351">
        <f t="shared" si="133"/>
        <v>0</v>
      </c>
      <c r="X351">
        <f t="shared" si="134"/>
        <v>0</v>
      </c>
      <c r="Y351">
        <f t="shared" si="135"/>
        <v>0</v>
      </c>
      <c r="Z351">
        <f t="shared" si="136"/>
        <v>0</v>
      </c>
      <c r="AA351">
        <f t="shared" si="136"/>
        <v>0</v>
      </c>
      <c r="AB351">
        <f t="shared" si="136"/>
        <v>0</v>
      </c>
      <c r="AC351">
        <f t="shared" si="137"/>
        <v>0</v>
      </c>
      <c r="AD351">
        <f t="shared" si="138"/>
        <v>0</v>
      </c>
      <c r="AE351">
        <f t="shared" si="139"/>
        <v>365688.59285397478</v>
      </c>
    </row>
    <row r="352" spans="2:31" x14ac:dyDescent="0.3">
      <c r="B352" s="3" t="s">
        <v>45</v>
      </c>
      <c r="C352" s="3">
        <v>344</v>
      </c>
      <c r="D352" s="3">
        <v>344</v>
      </c>
      <c r="E352" s="10">
        <v>25.3</v>
      </c>
      <c r="F352" s="9">
        <f t="shared" si="123"/>
        <v>7.0277777777777786</v>
      </c>
      <c r="G352" s="17">
        <f t="shared" si="140"/>
        <v>6.9444444444444448E-2</v>
      </c>
      <c r="H352" s="17">
        <f t="shared" si="141"/>
        <v>0.25</v>
      </c>
      <c r="I352">
        <f t="shared" si="120"/>
        <v>128.125</v>
      </c>
      <c r="J352">
        <f t="shared" si="121"/>
        <v>16.520841435185186</v>
      </c>
      <c r="K352">
        <f t="shared" si="122"/>
        <v>235.29284999999999</v>
      </c>
      <c r="L352">
        <f t="shared" si="124"/>
        <v>379.93869143518521</v>
      </c>
      <c r="M352" s="19">
        <f t="shared" si="125"/>
        <v>2670.1246925861628</v>
      </c>
      <c r="N352" s="28">
        <f t="shared" si="126"/>
        <v>2670.1246925861628</v>
      </c>
      <c r="O352">
        <f t="shared" si="127"/>
        <v>0</v>
      </c>
      <c r="P352" s="18">
        <f t="shared" si="142"/>
        <v>1303886.0024408773</v>
      </c>
      <c r="Q352" s="18">
        <f t="shared" si="143"/>
        <v>-610447.42785513762</v>
      </c>
      <c r="R352" s="17">
        <f t="shared" si="128"/>
        <v>610447.42785513762</v>
      </c>
      <c r="S352" s="17">
        <f t="shared" si="129"/>
        <v>2670.1246925861628</v>
      </c>
      <c r="T352">
        <f t="shared" si="130"/>
        <v>0</v>
      </c>
      <c r="U352">
        <f t="shared" si="131"/>
        <v>42209.265547003604</v>
      </c>
      <c r="V352">
        <f t="shared" si="132"/>
        <v>0</v>
      </c>
      <c r="W352">
        <f t="shared" si="133"/>
        <v>0</v>
      </c>
      <c r="X352">
        <f t="shared" si="134"/>
        <v>0</v>
      </c>
      <c r="Y352">
        <f t="shared" si="135"/>
        <v>0</v>
      </c>
      <c r="Z352">
        <f t="shared" si="136"/>
        <v>0</v>
      </c>
      <c r="AA352">
        <f t="shared" si="136"/>
        <v>0</v>
      </c>
      <c r="AB352">
        <f t="shared" si="136"/>
        <v>0</v>
      </c>
      <c r="AC352">
        <f t="shared" si="137"/>
        <v>0</v>
      </c>
      <c r="AD352">
        <f t="shared" si="138"/>
        <v>0</v>
      </c>
      <c r="AE352">
        <f t="shared" si="139"/>
        <v>365688.59285397478</v>
      </c>
    </row>
    <row r="353" spans="2:31" x14ac:dyDescent="0.3">
      <c r="B353" s="3" t="s">
        <v>45</v>
      </c>
      <c r="C353" s="3">
        <v>345</v>
      </c>
      <c r="D353" s="3">
        <v>345</v>
      </c>
      <c r="E353" s="10">
        <v>25.5</v>
      </c>
      <c r="F353" s="9">
        <f t="shared" si="123"/>
        <v>7.0833333333333339</v>
      </c>
      <c r="G353" s="17">
        <f t="shared" si="140"/>
        <v>0.15277777777777748</v>
      </c>
      <c r="H353" s="17">
        <f t="shared" si="141"/>
        <v>0.54999999999999893</v>
      </c>
      <c r="I353">
        <f t="shared" si="120"/>
        <v>281.87499999999943</v>
      </c>
      <c r="J353">
        <f t="shared" si="121"/>
        <v>16.783072916666669</v>
      </c>
      <c r="K353">
        <f t="shared" si="122"/>
        <v>235.29284999999999</v>
      </c>
      <c r="L353">
        <f t="shared" si="124"/>
        <v>533.95092291666606</v>
      </c>
      <c r="M353" s="19">
        <f t="shared" si="125"/>
        <v>3782.1523706597181</v>
      </c>
      <c r="N353" s="28">
        <f t="shared" si="126"/>
        <v>3782.1523706597181</v>
      </c>
      <c r="O353">
        <f t="shared" si="127"/>
        <v>0</v>
      </c>
      <c r="P353" s="18">
        <f t="shared" si="142"/>
        <v>1307668.1548115369</v>
      </c>
      <c r="Q353" s="18">
        <f t="shared" si="143"/>
        <v>-610447.42785513762</v>
      </c>
      <c r="R353" s="17">
        <f t="shared" si="128"/>
        <v>610447.42785513762</v>
      </c>
      <c r="S353" s="17">
        <f t="shared" si="129"/>
        <v>3782.1523706597181</v>
      </c>
      <c r="T353">
        <f t="shared" si="130"/>
        <v>0</v>
      </c>
      <c r="U353">
        <f t="shared" si="131"/>
        <v>45991.417917663319</v>
      </c>
      <c r="V353">
        <f t="shared" si="132"/>
        <v>0</v>
      </c>
      <c r="W353">
        <f t="shared" si="133"/>
        <v>0</v>
      </c>
      <c r="X353">
        <f t="shared" si="134"/>
        <v>0</v>
      </c>
      <c r="Y353">
        <f t="shared" si="135"/>
        <v>0</v>
      </c>
      <c r="Z353">
        <f t="shared" si="136"/>
        <v>0</v>
      </c>
      <c r="AA353">
        <f t="shared" si="136"/>
        <v>0</v>
      </c>
      <c r="AB353">
        <f t="shared" si="136"/>
        <v>0</v>
      </c>
      <c r="AC353">
        <f t="shared" si="137"/>
        <v>0</v>
      </c>
      <c r="AD353">
        <f t="shared" si="138"/>
        <v>0</v>
      </c>
      <c r="AE353">
        <f t="shared" si="139"/>
        <v>365688.59285397478</v>
      </c>
    </row>
    <row r="354" spans="2:31" x14ac:dyDescent="0.3">
      <c r="B354" s="3" t="s">
        <v>45</v>
      </c>
      <c r="C354" s="3">
        <v>346</v>
      </c>
      <c r="D354" s="3">
        <v>346</v>
      </c>
      <c r="E354" s="10">
        <v>26.4</v>
      </c>
      <c r="F354" s="9">
        <f t="shared" si="123"/>
        <v>7.333333333333333</v>
      </c>
      <c r="G354" s="17">
        <f t="shared" si="140"/>
        <v>0.15277777777777798</v>
      </c>
      <c r="H354" s="17">
        <f t="shared" si="141"/>
        <v>0.55000000000000071</v>
      </c>
      <c r="I354">
        <f t="shared" si="120"/>
        <v>281.8750000000004</v>
      </c>
      <c r="J354">
        <f t="shared" si="121"/>
        <v>17.988666666666663</v>
      </c>
      <c r="K354">
        <f t="shared" si="122"/>
        <v>235.29284999999999</v>
      </c>
      <c r="L354">
        <f t="shared" si="124"/>
        <v>535.15651666666713</v>
      </c>
      <c r="M354" s="19">
        <f t="shared" si="125"/>
        <v>3924.4811222222256</v>
      </c>
      <c r="N354" s="28">
        <f t="shared" si="126"/>
        <v>3924.4811222222256</v>
      </c>
      <c r="O354">
        <f t="shared" si="127"/>
        <v>0</v>
      </c>
      <c r="P354" s="18">
        <f t="shared" si="142"/>
        <v>1311592.6359337592</v>
      </c>
      <c r="Q354" s="18">
        <f t="shared" si="143"/>
        <v>-610447.42785513762</v>
      </c>
      <c r="R354" s="17">
        <f t="shared" si="128"/>
        <v>610447.42785513762</v>
      </c>
      <c r="S354" s="17">
        <f t="shared" si="129"/>
        <v>3924.4811222222256</v>
      </c>
      <c r="T354">
        <f t="shared" si="130"/>
        <v>0</v>
      </c>
      <c r="U354">
        <f t="shared" si="131"/>
        <v>49915.899039885546</v>
      </c>
      <c r="V354">
        <f t="shared" si="132"/>
        <v>0</v>
      </c>
      <c r="W354">
        <f t="shared" si="133"/>
        <v>0</v>
      </c>
      <c r="X354">
        <f t="shared" si="134"/>
        <v>0</v>
      </c>
      <c r="Y354">
        <f t="shared" si="135"/>
        <v>0</v>
      </c>
      <c r="Z354">
        <f t="shared" si="136"/>
        <v>0</v>
      </c>
      <c r="AA354">
        <f t="shared" si="136"/>
        <v>0</v>
      </c>
      <c r="AB354">
        <f t="shared" si="136"/>
        <v>0</v>
      </c>
      <c r="AC354">
        <f t="shared" si="137"/>
        <v>0</v>
      </c>
      <c r="AD354">
        <f t="shared" si="138"/>
        <v>0</v>
      </c>
      <c r="AE354">
        <f t="shared" si="139"/>
        <v>365688.59285397478</v>
      </c>
    </row>
    <row r="355" spans="2:31" x14ac:dyDescent="0.3">
      <c r="B355" s="3" t="s">
        <v>45</v>
      </c>
      <c r="C355" s="3">
        <v>347</v>
      </c>
      <c r="D355" s="3">
        <v>347</v>
      </c>
      <c r="E355" s="10">
        <v>26.6</v>
      </c>
      <c r="F355" s="9">
        <f t="shared" si="123"/>
        <v>7.3888888888888893</v>
      </c>
      <c r="G355" s="17">
        <f t="shared" si="140"/>
        <v>9.7222222222222612E-2</v>
      </c>
      <c r="H355" s="17">
        <f t="shared" si="141"/>
        <v>0.35000000000000142</v>
      </c>
      <c r="I355">
        <f t="shared" si="120"/>
        <v>179.37500000000071</v>
      </c>
      <c r="J355">
        <f t="shared" si="121"/>
        <v>18.262254629629631</v>
      </c>
      <c r="K355">
        <f t="shared" si="122"/>
        <v>235.29284999999999</v>
      </c>
      <c r="L355">
        <f t="shared" si="124"/>
        <v>432.93010462963036</v>
      </c>
      <c r="M355" s="19">
        <f t="shared" si="125"/>
        <v>3198.87243976338</v>
      </c>
      <c r="N355" s="28">
        <f t="shared" si="126"/>
        <v>3198.87243976338</v>
      </c>
      <c r="O355">
        <f t="shared" si="127"/>
        <v>0</v>
      </c>
      <c r="P355" s="18">
        <f t="shared" si="142"/>
        <v>1314791.5083735224</v>
      </c>
      <c r="Q355" s="18">
        <f t="shared" si="143"/>
        <v>-610447.42785513762</v>
      </c>
      <c r="R355" s="17">
        <f t="shared" si="128"/>
        <v>610447.42785513762</v>
      </c>
      <c r="S355" s="17">
        <f t="shared" si="129"/>
        <v>3198.87243976338</v>
      </c>
      <c r="T355">
        <f t="shared" si="130"/>
        <v>0</v>
      </c>
      <c r="U355">
        <f t="shared" si="131"/>
        <v>53114.771479648924</v>
      </c>
      <c r="V355">
        <f t="shared" si="132"/>
        <v>0</v>
      </c>
      <c r="W355">
        <f t="shared" si="133"/>
        <v>0</v>
      </c>
      <c r="X355">
        <f t="shared" si="134"/>
        <v>0</v>
      </c>
      <c r="Y355">
        <f t="shared" si="135"/>
        <v>0</v>
      </c>
      <c r="Z355">
        <f t="shared" si="136"/>
        <v>0</v>
      </c>
      <c r="AA355">
        <f t="shared" si="136"/>
        <v>0</v>
      </c>
      <c r="AB355">
        <f t="shared" si="136"/>
        <v>0</v>
      </c>
      <c r="AC355">
        <f t="shared" si="137"/>
        <v>0</v>
      </c>
      <c r="AD355">
        <f t="shared" si="138"/>
        <v>0</v>
      </c>
      <c r="AE355">
        <f t="shared" si="139"/>
        <v>365688.59285397478</v>
      </c>
    </row>
    <row r="356" spans="2:31" x14ac:dyDescent="0.3">
      <c r="B356" s="3" t="s">
        <v>45</v>
      </c>
      <c r="C356" s="3">
        <v>348</v>
      </c>
      <c r="D356" s="3">
        <v>348</v>
      </c>
      <c r="E356" s="10">
        <v>27.1</v>
      </c>
      <c r="F356" s="9">
        <f t="shared" si="123"/>
        <v>7.5277777777777786</v>
      </c>
      <c r="G356" s="17">
        <f t="shared" si="140"/>
        <v>0.15277777777777748</v>
      </c>
      <c r="H356" s="17">
        <f t="shared" si="141"/>
        <v>0.54999999999999893</v>
      </c>
      <c r="I356">
        <f t="shared" si="120"/>
        <v>281.87499999999943</v>
      </c>
      <c r="J356">
        <f t="shared" si="121"/>
        <v>18.955258101851854</v>
      </c>
      <c r="K356">
        <f t="shared" si="122"/>
        <v>235.29284999999999</v>
      </c>
      <c r="L356">
        <f t="shared" si="124"/>
        <v>536.12310810185136</v>
      </c>
      <c r="M356" s="19">
        <f t="shared" si="125"/>
        <v>4035.8156193222703</v>
      </c>
      <c r="N356" s="28">
        <f t="shared" si="126"/>
        <v>4035.8156193222703</v>
      </c>
      <c r="O356">
        <f t="shared" si="127"/>
        <v>0</v>
      </c>
      <c r="P356" s="18">
        <f t="shared" si="142"/>
        <v>1318827.3239928447</v>
      </c>
      <c r="Q356" s="18">
        <f t="shared" si="143"/>
        <v>-610447.42785513762</v>
      </c>
      <c r="R356" s="17">
        <f t="shared" si="128"/>
        <v>610447.42785513762</v>
      </c>
      <c r="S356" s="17">
        <f t="shared" si="129"/>
        <v>4035.8156193222703</v>
      </c>
      <c r="T356">
        <f t="shared" si="130"/>
        <v>0</v>
      </c>
      <c r="U356">
        <f t="shared" si="131"/>
        <v>57150.587098971191</v>
      </c>
      <c r="V356">
        <f t="shared" si="132"/>
        <v>0</v>
      </c>
      <c r="W356">
        <f t="shared" si="133"/>
        <v>0</v>
      </c>
      <c r="X356">
        <f t="shared" si="134"/>
        <v>0</v>
      </c>
      <c r="Y356">
        <f t="shared" si="135"/>
        <v>0</v>
      </c>
      <c r="Z356">
        <f t="shared" si="136"/>
        <v>0</v>
      </c>
      <c r="AA356">
        <f t="shared" si="136"/>
        <v>0</v>
      </c>
      <c r="AB356">
        <f t="shared" si="136"/>
        <v>0</v>
      </c>
      <c r="AC356">
        <f t="shared" si="137"/>
        <v>0</v>
      </c>
      <c r="AD356">
        <f t="shared" si="138"/>
        <v>0</v>
      </c>
      <c r="AE356">
        <f t="shared" si="139"/>
        <v>365688.59285397478</v>
      </c>
    </row>
    <row r="357" spans="2:31" x14ac:dyDescent="0.3">
      <c r="B357" s="3" t="s">
        <v>45</v>
      </c>
      <c r="C357" s="3">
        <v>349</v>
      </c>
      <c r="D357" s="3">
        <v>349</v>
      </c>
      <c r="E357" s="10">
        <v>27.7</v>
      </c>
      <c r="F357" s="9">
        <f t="shared" si="123"/>
        <v>7.6944444444444446</v>
      </c>
      <c r="G357" s="17">
        <f t="shared" si="140"/>
        <v>0.1388888888888889</v>
      </c>
      <c r="H357" s="17">
        <f t="shared" si="141"/>
        <v>0.5</v>
      </c>
      <c r="I357">
        <f t="shared" si="120"/>
        <v>256.25</v>
      </c>
      <c r="J357">
        <f t="shared" si="121"/>
        <v>19.803896990740739</v>
      </c>
      <c r="K357">
        <f t="shared" si="122"/>
        <v>235.29284999999999</v>
      </c>
      <c r="L357">
        <f t="shared" si="124"/>
        <v>511.34674699074071</v>
      </c>
      <c r="M357" s="19">
        <f t="shared" si="125"/>
        <v>3934.5291365676439</v>
      </c>
      <c r="N357" s="28">
        <f t="shared" si="126"/>
        <v>3934.5291365676439</v>
      </c>
      <c r="O357">
        <f t="shared" si="127"/>
        <v>0</v>
      </c>
      <c r="P357" s="18">
        <f t="shared" si="142"/>
        <v>1322761.8531294123</v>
      </c>
      <c r="Q357" s="18">
        <f t="shared" si="143"/>
        <v>-610447.42785513762</v>
      </c>
      <c r="R357" s="17">
        <f t="shared" si="128"/>
        <v>610447.42785513762</v>
      </c>
      <c r="S357" s="17">
        <f t="shared" si="129"/>
        <v>3934.5291365676439</v>
      </c>
      <c r="T357">
        <f t="shared" si="130"/>
        <v>0</v>
      </c>
      <c r="U357">
        <f t="shared" si="131"/>
        <v>61085.116235538837</v>
      </c>
      <c r="V357">
        <f t="shared" si="132"/>
        <v>0</v>
      </c>
      <c r="W357">
        <f t="shared" si="133"/>
        <v>0</v>
      </c>
      <c r="X357">
        <f t="shared" si="134"/>
        <v>0</v>
      </c>
      <c r="Y357">
        <f t="shared" si="135"/>
        <v>0</v>
      </c>
      <c r="Z357">
        <f t="shared" si="136"/>
        <v>0</v>
      </c>
      <c r="AA357">
        <f t="shared" si="136"/>
        <v>0</v>
      </c>
      <c r="AB357">
        <f t="shared" si="136"/>
        <v>0</v>
      </c>
      <c r="AC357">
        <f t="shared" si="137"/>
        <v>0</v>
      </c>
      <c r="AD357">
        <f t="shared" si="138"/>
        <v>0</v>
      </c>
      <c r="AE357">
        <f t="shared" si="139"/>
        <v>365688.59285397478</v>
      </c>
    </row>
    <row r="358" spans="2:31" x14ac:dyDescent="0.3">
      <c r="B358" s="3" t="s">
        <v>45</v>
      </c>
      <c r="C358" s="3">
        <v>350</v>
      </c>
      <c r="D358" s="3">
        <v>350</v>
      </c>
      <c r="E358" s="10">
        <v>28.1</v>
      </c>
      <c r="F358" s="9">
        <f t="shared" si="123"/>
        <v>7.8055555555555562</v>
      </c>
      <c r="G358" s="17">
        <f t="shared" si="140"/>
        <v>6.9444444444444448E-2</v>
      </c>
      <c r="H358" s="17">
        <f t="shared" si="141"/>
        <v>0.25</v>
      </c>
      <c r="I358">
        <f t="shared" si="120"/>
        <v>128.125</v>
      </c>
      <c r="J358">
        <f t="shared" si="121"/>
        <v>20.379980324074076</v>
      </c>
      <c r="K358">
        <f t="shared" si="122"/>
        <v>235.29284999999999</v>
      </c>
      <c r="L358">
        <f t="shared" si="124"/>
        <v>383.79783032407408</v>
      </c>
      <c r="M358" s="19">
        <f t="shared" si="125"/>
        <v>2995.7552866962451</v>
      </c>
      <c r="N358" s="28">
        <f t="shared" si="126"/>
        <v>2995.7552866962451</v>
      </c>
      <c r="O358">
        <f t="shared" si="127"/>
        <v>0</v>
      </c>
      <c r="P358" s="18">
        <f t="shared" si="142"/>
        <v>1325757.6084161084</v>
      </c>
      <c r="Q358" s="18">
        <f t="shared" si="143"/>
        <v>-610447.42785513762</v>
      </c>
      <c r="R358" s="17">
        <f t="shared" si="128"/>
        <v>610447.42785513762</v>
      </c>
      <c r="S358" s="17">
        <f t="shared" si="129"/>
        <v>2995.7552866962451</v>
      </c>
      <c r="T358">
        <f t="shared" si="130"/>
        <v>0</v>
      </c>
      <c r="U358">
        <f t="shared" si="131"/>
        <v>64080.87152223508</v>
      </c>
      <c r="V358">
        <f t="shared" si="132"/>
        <v>0</v>
      </c>
      <c r="W358">
        <f t="shared" si="133"/>
        <v>0</v>
      </c>
      <c r="X358">
        <f t="shared" si="134"/>
        <v>0</v>
      </c>
      <c r="Y358">
        <f t="shared" si="135"/>
        <v>0</v>
      </c>
      <c r="Z358">
        <f t="shared" si="136"/>
        <v>0</v>
      </c>
      <c r="AA358">
        <f t="shared" si="136"/>
        <v>0</v>
      </c>
      <c r="AB358">
        <f t="shared" si="136"/>
        <v>0</v>
      </c>
      <c r="AC358">
        <f t="shared" si="137"/>
        <v>0</v>
      </c>
      <c r="AD358">
        <f t="shared" si="138"/>
        <v>0</v>
      </c>
      <c r="AE358">
        <f t="shared" si="139"/>
        <v>365688.59285397478</v>
      </c>
    </row>
    <row r="359" spans="2:31" x14ac:dyDescent="0.3">
      <c r="B359" s="3" t="s">
        <v>45</v>
      </c>
      <c r="C359" s="3">
        <v>351</v>
      </c>
      <c r="D359" s="3">
        <v>351</v>
      </c>
      <c r="E359" s="10">
        <v>28.2</v>
      </c>
      <c r="F359" s="9">
        <f t="shared" si="123"/>
        <v>7.8333333333333339</v>
      </c>
      <c r="G359" s="17">
        <f t="shared" si="140"/>
        <v>0</v>
      </c>
      <c r="H359" s="17">
        <f t="shared" si="141"/>
        <v>0</v>
      </c>
      <c r="I359">
        <f t="shared" si="120"/>
        <v>0</v>
      </c>
      <c r="J359">
        <f t="shared" si="121"/>
        <v>20.525291666666668</v>
      </c>
      <c r="K359">
        <f t="shared" si="122"/>
        <v>235.29284999999999</v>
      </c>
      <c r="L359">
        <f t="shared" si="124"/>
        <v>255.81814166666666</v>
      </c>
      <c r="M359" s="19">
        <f t="shared" si="125"/>
        <v>2003.908776388889</v>
      </c>
      <c r="N359" s="28">
        <f t="shared" si="126"/>
        <v>2003.908776388889</v>
      </c>
      <c r="O359">
        <f t="shared" si="127"/>
        <v>0</v>
      </c>
      <c r="P359" s="18">
        <f t="shared" si="142"/>
        <v>1327761.5171924974</v>
      </c>
      <c r="Q359" s="18">
        <f t="shared" si="143"/>
        <v>-610447.42785513762</v>
      </c>
      <c r="R359" s="17">
        <f t="shared" si="128"/>
        <v>610447.42785513762</v>
      </c>
      <c r="S359" s="17">
        <f t="shared" si="129"/>
        <v>2003.908776388889</v>
      </c>
      <c r="T359">
        <f t="shared" si="130"/>
        <v>0</v>
      </c>
      <c r="U359">
        <f t="shared" si="131"/>
        <v>66084.780298623969</v>
      </c>
      <c r="V359">
        <f t="shared" si="132"/>
        <v>0</v>
      </c>
      <c r="W359">
        <f t="shared" si="133"/>
        <v>0</v>
      </c>
      <c r="X359">
        <f t="shared" si="134"/>
        <v>0</v>
      </c>
      <c r="Y359">
        <f t="shared" si="135"/>
        <v>0</v>
      </c>
      <c r="Z359">
        <f t="shared" si="136"/>
        <v>0</v>
      </c>
      <c r="AA359">
        <f t="shared" si="136"/>
        <v>0</v>
      </c>
      <c r="AB359">
        <f t="shared" si="136"/>
        <v>0</v>
      </c>
      <c r="AC359">
        <f t="shared" si="137"/>
        <v>0</v>
      </c>
      <c r="AD359">
        <f t="shared" si="138"/>
        <v>0</v>
      </c>
      <c r="AE359">
        <f t="shared" si="139"/>
        <v>365688.59285397478</v>
      </c>
    </row>
    <row r="360" spans="2:31" x14ac:dyDescent="0.3">
      <c r="B360" s="3" t="s">
        <v>45</v>
      </c>
      <c r="C360" s="3">
        <v>352</v>
      </c>
      <c r="D360" s="3">
        <v>352</v>
      </c>
      <c r="E360" s="10">
        <v>28.1</v>
      </c>
      <c r="F360" s="9">
        <f t="shared" si="123"/>
        <v>7.8055555555555562</v>
      </c>
      <c r="G360" s="17">
        <f t="shared" si="140"/>
        <v>-2.7777777777777679E-2</v>
      </c>
      <c r="H360" s="17">
        <f t="shared" si="141"/>
        <v>-9.9999999999999645E-2</v>
      </c>
      <c r="I360">
        <f t="shared" si="120"/>
        <v>-51.249999999999815</v>
      </c>
      <c r="J360">
        <f t="shared" si="121"/>
        <v>20.379980324074076</v>
      </c>
      <c r="K360">
        <f t="shared" si="122"/>
        <v>235.29284999999999</v>
      </c>
      <c r="L360">
        <f t="shared" si="124"/>
        <v>204.42283032407425</v>
      </c>
      <c r="M360" s="19">
        <f t="shared" si="125"/>
        <v>1595.6337589184686</v>
      </c>
      <c r="N360" s="28">
        <f t="shared" si="126"/>
        <v>1595.6337589184686</v>
      </c>
      <c r="O360">
        <f t="shared" si="127"/>
        <v>0</v>
      </c>
      <c r="P360" s="18">
        <f t="shared" si="142"/>
        <v>1329357.1509514158</v>
      </c>
      <c r="Q360" s="18">
        <f t="shared" si="143"/>
        <v>-610447.42785513762</v>
      </c>
      <c r="R360" s="17">
        <f t="shared" si="128"/>
        <v>610447.42785513762</v>
      </c>
      <c r="S360" s="17">
        <f t="shared" si="129"/>
        <v>1595.6337589184686</v>
      </c>
      <c r="T360">
        <f t="shared" si="130"/>
        <v>0</v>
      </c>
      <c r="U360">
        <f t="shared" si="131"/>
        <v>67680.414057542439</v>
      </c>
      <c r="V360">
        <f t="shared" si="132"/>
        <v>0</v>
      </c>
      <c r="W360">
        <f t="shared" si="133"/>
        <v>0</v>
      </c>
      <c r="X360">
        <f t="shared" si="134"/>
        <v>0</v>
      </c>
      <c r="Y360">
        <f t="shared" si="135"/>
        <v>0</v>
      </c>
      <c r="Z360">
        <f t="shared" si="136"/>
        <v>0</v>
      </c>
      <c r="AA360">
        <f t="shared" si="136"/>
        <v>0</v>
      </c>
      <c r="AB360">
        <f t="shared" si="136"/>
        <v>0</v>
      </c>
      <c r="AC360">
        <f t="shared" si="137"/>
        <v>0</v>
      </c>
      <c r="AD360">
        <f t="shared" si="138"/>
        <v>0</v>
      </c>
      <c r="AE360">
        <f t="shared" si="139"/>
        <v>365688.59285397478</v>
      </c>
    </row>
    <row r="361" spans="2:31" x14ac:dyDescent="0.3">
      <c r="B361" s="3" t="s">
        <v>45</v>
      </c>
      <c r="C361" s="3">
        <v>353</v>
      </c>
      <c r="D361" s="3">
        <v>353</v>
      </c>
      <c r="E361" s="10">
        <v>28</v>
      </c>
      <c r="F361" s="9">
        <f t="shared" si="123"/>
        <v>7.7777777777777786</v>
      </c>
      <c r="G361" s="17">
        <f t="shared" si="140"/>
        <v>-2.7777777777778172E-2</v>
      </c>
      <c r="H361" s="17">
        <f t="shared" si="141"/>
        <v>-0.10000000000000142</v>
      </c>
      <c r="I361">
        <f t="shared" si="120"/>
        <v>-51.250000000000725</v>
      </c>
      <c r="J361">
        <f t="shared" si="121"/>
        <v>20.235185185185188</v>
      </c>
      <c r="K361">
        <f t="shared" si="122"/>
        <v>235.29284999999999</v>
      </c>
      <c r="L361">
        <f t="shared" si="124"/>
        <v>204.27803518518445</v>
      </c>
      <c r="M361" s="19">
        <f t="shared" si="125"/>
        <v>1588.8291625514348</v>
      </c>
      <c r="N361" s="28">
        <f t="shared" si="126"/>
        <v>1588.8291625514348</v>
      </c>
      <c r="O361">
        <f t="shared" si="127"/>
        <v>0</v>
      </c>
      <c r="P361" s="18">
        <f t="shared" si="142"/>
        <v>1330945.9801139671</v>
      </c>
      <c r="Q361" s="18">
        <f t="shared" si="143"/>
        <v>-610447.42785513762</v>
      </c>
      <c r="R361" s="17">
        <f t="shared" si="128"/>
        <v>610447.42785513762</v>
      </c>
      <c r="S361" s="17">
        <f t="shared" si="129"/>
        <v>1588.8291625514348</v>
      </c>
      <c r="T361">
        <f t="shared" si="130"/>
        <v>0</v>
      </c>
      <c r="U361">
        <f t="shared" si="131"/>
        <v>69269.243220093878</v>
      </c>
      <c r="V361">
        <f t="shared" si="132"/>
        <v>0</v>
      </c>
      <c r="W361">
        <f t="shared" si="133"/>
        <v>0</v>
      </c>
      <c r="X361">
        <f t="shared" si="134"/>
        <v>0</v>
      </c>
      <c r="Y361">
        <f t="shared" si="135"/>
        <v>0</v>
      </c>
      <c r="Z361">
        <f t="shared" si="136"/>
        <v>0</v>
      </c>
      <c r="AA361">
        <f t="shared" si="136"/>
        <v>0</v>
      </c>
      <c r="AB361">
        <f t="shared" si="136"/>
        <v>0</v>
      </c>
      <c r="AC361">
        <f t="shared" si="137"/>
        <v>0</v>
      </c>
      <c r="AD361">
        <f t="shared" si="138"/>
        <v>0</v>
      </c>
      <c r="AE361">
        <f t="shared" si="139"/>
        <v>365688.59285397478</v>
      </c>
    </row>
    <row r="362" spans="2:31" x14ac:dyDescent="0.3">
      <c r="B362" s="3" t="s">
        <v>45</v>
      </c>
      <c r="C362" s="3">
        <v>354</v>
      </c>
      <c r="D362" s="3">
        <v>354</v>
      </c>
      <c r="E362" s="10">
        <v>27.9</v>
      </c>
      <c r="F362" s="9">
        <f t="shared" si="123"/>
        <v>7.75</v>
      </c>
      <c r="G362" s="17">
        <f t="shared" si="140"/>
        <v>-1.3888888888889086E-2</v>
      </c>
      <c r="H362" s="17">
        <f t="shared" si="141"/>
        <v>-5.0000000000000711E-2</v>
      </c>
      <c r="I362">
        <f t="shared" si="120"/>
        <v>-25.625000000000362</v>
      </c>
      <c r="J362">
        <f t="shared" si="121"/>
        <v>20.090906249999996</v>
      </c>
      <c r="K362">
        <f t="shared" si="122"/>
        <v>235.29284999999999</v>
      </c>
      <c r="L362">
        <f t="shared" si="124"/>
        <v>229.75875624999964</v>
      </c>
      <c r="M362" s="19">
        <f t="shared" si="125"/>
        <v>1780.6303609374972</v>
      </c>
      <c r="N362" s="28">
        <f t="shared" si="126"/>
        <v>1780.6303609374972</v>
      </c>
      <c r="O362">
        <f t="shared" si="127"/>
        <v>0</v>
      </c>
      <c r="P362" s="18">
        <f t="shared" si="142"/>
        <v>1332726.6104749045</v>
      </c>
      <c r="Q362" s="18">
        <f t="shared" si="143"/>
        <v>-610447.42785513762</v>
      </c>
      <c r="R362" s="17">
        <f t="shared" si="128"/>
        <v>610447.42785513762</v>
      </c>
      <c r="S362" s="17">
        <f t="shared" si="129"/>
        <v>1780.6303609374972</v>
      </c>
      <c r="T362">
        <f t="shared" si="130"/>
        <v>0</v>
      </c>
      <c r="U362">
        <f t="shared" si="131"/>
        <v>71049.873581031381</v>
      </c>
      <c r="V362">
        <f t="shared" si="132"/>
        <v>0</v>
      </c>
      <c r="W362">
        <f t="shared" si="133"/>
        <v>0</v>
      </c>
      <c r="X362">
        <f t="shared" si="134"/>
        <v>0</v>
      </c>
      <c r="Y362">
        <f t="shared" si="135"/>
        <v>0</v>
      </c>
      <c r="Z362">
        <f t="shared" si="136"/>
        <v>0</v>
      </c>
      <c r="AA362">
        <f t="shared" si="136"/>
        <v>0</v>
      </c>
      <c r="AB362">
        <f t="shared" si="136"/>
        <v>0</v>
      </c>
      <c r="AC362">
        <f t="shared" si="137"/>
        <v>0</v>
      </c>
      <c r="AD362">
        <f t="shared" si="138"/>
        <v>0</v>
      </c>
      <c r="AE362">
        <f t="shared" si="139"/>
        <v>365688.59285397478</v>
      </c>
    </row>
    <row r="363" spans="2:31" x14ac:dyDescent="0.3">
      <c r="B363" s="3" t="s">
        <v>45</v>
      </c>
      <c r="C363" s="3">
        <v>355</v>
      </c>
      <c r="D363" s="3">
        <v>355</v>
      </c>
      <c r="E363" s="10">
        <v>27.9</v>
      </c>
      <c r="F363" s="9">
        <f t="shared" si="123"/>
        <v>7.75</v>
      </c>
      <c r="G363" s="17">
        <f t="shared" si="140"/>
        <v>2.7777777777778172E-2</v>
      </c>
      <c r="H363" s="17">
        <f t="shared" si="141"/>
        <v>0.10000000000000142</v>
      </c>
      <c r="I363">
        <f t="shared" si="120"/>
        <v>51.250000000000725</v>
      </c>
      <c r="J363">
        <f t="shared" si="121"/>
        <v>20.090906249999996</v>
      </c>
      <c r="K363">
        <f t="shared" si="122"/>
        <v>235.29284999999999</v>
      </c>
      <c r="L363">
        <f t="shared" si="124"/>
        <v>306.63375625000072</v>
      </c>
      <c r="M363" s="19">
        <f t="shared" si="125"/>
        <v>2376.4116109375054</v>
      </c>
      <c r="N363" s="28">
        <f t="shared" si="126"/>
        <v>2376.4116109375054</v>
      </c>
      <c r="O363">
        <f t="shared" si="127"/>
        <v>0</v>
      </c>
      <c r="P363" s="18">
        <f t="shared" si="142"/>
        <v>1335103.022085842</v>
      </c>
      <c r="Q363" s="18">
        <f t="shared" si="143"/>
        <v>-610447.42785513762</v>
      </c>
      <c r="R363" s="17">
        <f t="shared" si="128"/>
        <v>610447.42785513762</v>
      </c>
      <c r="S363" s="17">
        <f t="shared" si="129"/>
        <v>2376.4116109375054</v>
      </c>
      <c r="T363">
        <f t="shared" si="130"/>
        <v>0</v>
      </c>
      <c r="U363">
        <f t="shared" si="131"/>
        <v>73426.285191968884</v>
      </c>
      <c r="V363">
        <f t="shared" si="132"/>
        <v>0</v>
      </c>
      <c r="W363">
        <f t="shared" si="133"/>
        <v>0</v>
      </c>
      <c r="X363">
        <f t="shared" si="134"/>
        <v>0</v>
      </c>
      <c r="Y363">
        <f t="shared" si="135"/>
        <v>0</v>
      </c>
      <c r="Z363">
        <f t="shared" si="136"/>
        <v>0</v>
      </c>
      <c r="AA363">
        <f t="shared" si="136"/>
        <v>0</v>
      </c>
      <c r="AB363">
        <f t="shared" si="136"/>
        <v>0</v>
      </c>
      <c r="AC363">
        <f t="shared" si="137"/>
        <v>0</v>
      </c>
      <c r="AD363">
        <f t="shared" si="138"/>
        <v>0</v>
      </c>
      <c r="AE363">
        <f t="shared" si="139"/>
        <v>365688.59285397478</v>
      </c>
    </row>
    <row r="364" spans="2:31" x14ac:dyDescent="0.3">
      <c r="B364" s="3" t="s">
        <v>45</v>
      </c>
      <c r="C364" s="3">
        <v>356</v>
      </c>
      <c r="D364" s="3">
        <v>356</v>
      </c>
      <c r="E364" s="10">
        <v>28.1</v>
      </c>
      <c r="F364" s="9">
        <f t="shared" si="123"/>
        <v>7.8055555555555562</v>
      </c>
      <c r="G364" s="17">
        <f t="shared" si="140"/>
        <v>4.1666666666666761E-2</v>
      </c>
      <c r="H364" s="17">
        <f t="shared" si="141"/>
        <v>0.15000000000000036</v>
      </c>
      <c r="I364">
        <f t="shared" si="120"/>
        <v>76.875000000000171</v>
      </c>
      <c r="J364">
        <f t="shared" si="121"/>
        <v>20.379980324074076</v>
      </c>
      <c r="K364">
        <f t="shared" si="122"/>
        <v>235.29284999999999</v>
      </c>
      <c r="L364">
        <f t="shared" si="124"/>
        <v>332.5478303240742</v>
      </c>
      <c r="M364" s="19">
        <f t="shared" si="125"/>
        <v>2595.7205644740238</v>
      </c>
      <c r="N364" s="28">
        <f t="shared" si="126"/>
        <v>2595.7205644740238</v>
      </c>
      <c r="O364">
        <f t="shared" si="127"/>
        <v>0</v>
      </c>
      <c r="P364" s="18">
        <f t="shared" si="142"/>
        <v>1337698.7426503161</v>
      </c>
      <c r="Q364" s="18">
        <f t="shared" si="143"/>
        <v>-610447.42785513762</v>
      </c>
      <c r="R364" s="17">
        <f t="shared" si="128"/>
        <v>610447.42785513762</v>
      </c>
      <c r="S364" s="17">
        <f t="shared" si="129"/>
        <v>2595.7205644740238</v>
      </c>
      <c r="T364">
        <f t="shared" si="130"/>
        <v>0</v>
      </c>
      <c r="U364">
        <f t="shared" si="131"/>
        <v>76022.005756442901</v>
      </c>
      <c r="V364">
        <f t="shared" si="132"/>
        <v>0</v>
      </c>
      <c r="W364">
        <f t="shared" si="133"/>
        <v>0</v>
      </c>
      <c r="X364">
        <f t="shared" si="134"/>
        <v>0</v>
      </c>
      <c r="Y364">
        <f t="shared" si="135"/>
        <v>0</v>
      </c>
      <c r="Z364">
        <f t="shared" si="136"/>
        <v>0</v>
      </c>
      <c r="AA364">
        <f t="shared" si="136"/>
        <v>0</v>
      </c>
      <c r="AB364">
        <f t="shared" si="136"/>
        <v>0</v>
      </c>
      <c r="AC364">
        <f t="shared" si="137"/>
        <v>0</v>
      </c>
      <c r="AD364">
        <f t="shared" si="138"/>
        <v>0</v>
      </c>
      <c r="AE364">
        <f t="shared" si="139"/>
        <v>365688.59285397478</v>
      </c>
    </row>
    <row r="365" spans="2:31" x14ac:dyDescent="0.3">
      <c r="B365" s="3" t="s">
        <v>45</v>
      </c>
      <c r="C365" s="3">
        <v>357</v>
      </c>
      <c r="D365" s="3">
        <v>357</v>
      </c>
      <c r="E365" s="10">
        <v>28.2</v>
      </c>
      <c r="F365" s="9">
        <f t="shared" si="123"/>
        <v>7.8333333333333339</v>
      </c>
      <c r="G365" s="17">
        <f t="shared" si="140"/>
        <v>-1.3888888888889086E-2</v>
      </c>
      <c r="H365" s="17">
        <f t="shared" si="141"/>
        <v>-5.0000000000000711E-2</v>
      </c>
      <c r="I365">
        <f t="shared" si="120"/>
        <v>-25.625000000000362</v>
      </c>
      <c r="J365">
        <f t="shared" si="121"/>
        <v>20.525291666666668</v>
      </c>
      <c r="K365">
        <f t="shared" si="122"/>
        <v>235.29284999999999</v>
      </c>
      <c r="L365">
        <f t="shared" si="124"/>
        <v>230.19314166666629</v>
      </c>
      <c r="M365" s="19">
        <f t="shared" si="125"/>
        <v>1803.1796097222195</v>
      </c>
      <c r="N365" s="28">
        <f t="shared" si="126"/>
        <v>1803.1796097222195</v>
      </c>
      <c r="O365">
        <f t="shared" si="127"/>
        <v>0</v>
      </c>
      <c r="P365" s="18">
        <f t="shared" si="142"/>
        <v>1339501.9222600383</v>
      </c>
      <c r="Q365" s="18">
        <f t="shared" si="143"/>
        <v>-610447.42785513762</v>
      </c>
      <c r="R365" s="17">
        <f t="shared" si="128"/>
        <v>610447.42785513762</v>
      </c>
      <c r="S365" s="17">
        <f t="shared" si="129"/>
        <v>1803.1796097222195</v>
      </c>
      <c r="T365">
        <f t="shared" si="130"/>
        <v>0</v>
      </c>
      <c r="U365">
        <f t="shared" si="131"/>
        <v>77825.185366165126</v>
      </c>
      <c r="V365">
        <f t="shared" si="132"/>
        <v>0</v>
      </c>
      <c r="W365">
        <f t="shared" si="133"/>
        <v>0</v>
      </c>
      <c r="X365">
        <f t="shared" si="134"/>
        <v>0</v>
      </c>
      <c r="Y365">
        <f t="shared" si="135"/>
        <v>0</v>
      </c>
      <c r="Z365">
        <f t="shared" si="136"/>
        <v>0</v>
      </c>
      <c r="AA365">
        <f t="shared" si="136"/>
        <v>0</v>
      </c>
      <c r="AB365">
        <f t="shared" si="136"/>
        <v>0</v>
      </c>
      <c r="AC365">
        <f t="shared" si="137"/>
        <v>0</v>
      </c>
      <c r="AD365">
        <f t="shared" si="138"/>
        <v>0</v>
      </c>
      <c r="AE365">
        <f t="shared" si="139"/>
        <v>365688.59285397478</v>
      </c>
    </row>
    <row r="366" spans="2:31" x14ac:dyDescent="0.3">
      <c r="B366" s="3" t="s">
        <v>45</v>
      </c>
      <c r="C366" s="3">
        <v>358</v>
      </c>
      <c r="D366" s="3">
        <v>358</v>
      </c>
      <c r="E366" s="10">
        <v>28</v>
      </c>
      <c r="F366" s="9">
        <f t="shared" si="123"/>
        <v>7.7777777777777786</v>
      </c>
      <c r="G366" s="17">
        <f t="shared" si="140"/>
        <v>-0.18055555555555566</v>
      </c>
      <c r="H366" s="17">
        <f t="shared" si="141"/>
        <v>-0.65000000000000036</v>
      </c>
      <c r="I366">
        <f t="shared" si="120"/>
        <v>-333.12500000000023</v>
      </c>
      <c r="J366">
        <f t="shared" si="121"/>
        <v>20.235185185185188</v>
      </c>
      <c r="K366">
        <f t="shared" si="122"/>
        <v>235.29284999999999</v>
      </c>
      <c r="L366">
        <f t="shared" si="124"/>
        <v>-77.596964814815067</v>
      </c>
      <c r="M366" s="19">
        <f t="shared" si="125"/>
        <v>-603.53194855967286</v>
      </c>
      <c r="N366" s="28">
        <f t="shared" si="126"/>
        <v>0</v>
      </c>
      <c r="O366">
        <f t="shared" si="127"/>
        <v>-603.53194855967286</v>
      </c>
      <c r="P366" s="18">
        <f t="shared" si="142"/>
        <v>1339501.9222600383</v>
      </c>
      <c r="Q366" s="18">
        <f t="shared" si="143"/>
        <v>-611050.9598036973</v>
      </c>
      <c r="R366" s="17">
        <f t="shared" si="128"/>
        <v>611050.9598036973</v>
      </c>
      <c r="S366" s="17">
        <f t="shared" si="129"/>
        <v>0</v>
      </c>
      <c r="T366">
        <f t="shared" si="130"/>
        <v>603.53194855967286</v>
      </c>
      <c r="U366">
        <f t="shared" si="131"/>
        <v>0</v>
      </c>
      <c r="V366">
        <f t="shared" si="132"/>
        <v>603.53194855967286</v>
      </c>
      <c r="W366">
        <f t="shared" si="133"/>
        <v>603.53194855967286</v>
      </c>
      <c r="X366">
        <f t="shared" si="134"/>
        <v>591.46130958847937</v>
      </c>
      <c r="Y366">
        <f t="shared" si="135"/>
        <v>547.10171136934343</v>
      </c>
      <c r="Z366">
        <f t="shared" si="136"/>
        <v>492.39154023240911</v>
      </c>
      <c r="AA366">
        <f t="shared" si="136"/>
        <v>443.15238620916818</v>
      </c>
      <c r="AB366">
        <f t="shared" si="136"/>
        <v>398.83714758825136</v>
      </c>
      <c r="AC366">
        <f t="shared" si="137"/>
        <v>368.9243615191325</v>
      </c>
      <c r="AD366">
        <f t="shared" si="138"/>
        <v>361.54587428874987</v>
      </c>
      <c r="AE366">
        <f t="shared" si="139"/>
        <v>366050.13872826356</v>
      </c>
    </row>
    <row r="367" spans="2:31" x14ac:dyDescent="0.3">
      <c r="B367" s="3" t="s">
        <v>45</v>
      </c>
      <c r="C367" s="3">
        <v>359</v>
      </c>
      <c r="D367" s="3">
        <v>359</v>
      </c>
      <c r="E367" s="10">
        <v>26.9</v>
      </c>
      <c r="F367" s="9">
        <f t="shared" si="123"/>
        <v>7.4722222222222223</v>
      </c>
      <c r="G367" s="17">
        <f t="shared" si="140"/>
        <v>-0.41666666666666663</v>
      </c>
      <c r="H367" s="17">
        <f t="shared" si="141"/>
        <v>-1.5</v>
      </c>
      <c r="I367">
        <f t="shared" si="120"/>
        <v>-768.74999999999989</v>
      </c>
      <c r="J367">
        <f t="shared" si="121"/>
        <v>18.676508101851852</v>
      </c>
      <c r="K367">
        <f t="shared" si="122"/>
        <v>235.29284999999999</v>
      </c>
      <c r="L367">
        <f t="shared" si="124"/>
        <v>-514.78064189814813</v>
      </c>
      <c r="M367" s="19">
        <f t="shared" si="125"/>
        <v>-3846.5553519611626</v>
      </c>
      <c r="N367" s="28">
        <f t="shared" si="126"/>
        <v>0</v>
      </c>
      <c r="O367">
        <f t="shared" si="127"/>
        <v>-3846.5553519611626</v>
      </c>
      <c r="P367" s="18">
        <f t="shared" si="142"/>
        <v>1339501.9222600383</v>
      </c>
      <c r="Q367" s="18">
        <f t="shared" si="143"/>
        <v>-614897.51515565848</v>
      </c>
      <c r="R367" s="17">
        <f t="shared" si="128"/>
        <v>614897.51515565848</v>
      </c>
      <c r="S367" s="17">
        <f t="shared" si="129"/>
        <v>0</v>
      </c>
      <c r="T367">
        <f t="shared" si="130"/>
        <v>3846.5553519611626</v>
      </c>
      <c r="U367">
        <f t="shared" si="131"/>
        <v>0</v>
      </c>
      <c r="V367">
        <f t="shared" si="132"/>
        <v>4450.0873005208359</v>
      </c>
      <c r="W367">
        <f t="shared" si="133"/>
        <v>3846.5553519611626</v>
      </c>
      <c r="X367">
        <f t="shared" si="134"/>
        <v>3769.6242449219394</v>
      </c>
      <c r="Y367">
        <f t="shared" si="135"/>
        <v>3486.9024265527942</v>
      </c>
      <c r="Z367">
        <f t="shared" si="136"/>
        <v>3138.2121838975149</v>
      </c>
      <c r="AA367">
        <f t="shared" si="136"/>
        <v>2824.3909655077637</v>
      </c>
      <c r="AB367">
        <f t="shared" si="136"/>
        <v>2541.9518689569873</v>
      </c>
      <c r="AC367">
        <f t="shared" si="137"/>
        <v>2351.3054787852134</v>
      </c>
      <c r="AD367">
        <f t="shared" si="138"/>
        <v>2304.2793692095092</v>
      </c>
      <c r="AE367">
        <f t="shared" si="139"/>
        <v>368354.41809747304</v>
      </c>
    </row>
    <row r="368" spans="2:31" x14ac:dyDescent="0.3">
      <c r="B368" s="3" t="s">
        <v>45</v>
      </c>
      <c r="C368" s="3">
        <v>360</v>
      </c>
      <c r="D368" s="3">
        <v>360</v>
      </c>
      <c r="E368" s="10">
        <v>25</v>
      </c>
      <c r="F368" s="9">
        <f t="shared" si="123"/>
        <v>6.9444444444444446</v>
      </c>
      <c r="G368" s="17">
        <f t="shared" si="140"/>
        <v>-0.51388888888888873</v>
      </c>
      <c r="H368" s="17">
        <f t="shared" si="141"/>
        <v>-1.8499999999999996</v>
      </c>
      <c r="I368">
        <f t="shared" si="120"/>
        <v>-948.12499999999966</v>
      </c>
      <c r="J368">
        <f t="shared" si="121"/>
        <v>16.13136574074074</v>
      </c>
      <c r="K368">
        <f t="shared" si="122"/>
        <v>235.29284999999999</v>
      </c>
      <c r="L368">
        <f t="shared" si="124"/>
        <v>-696.70078425925885</v>
      </c>
      <c r="M368" s="19">
        <f t="shared" si="125"/>
        <v>-4838.1998906892977</v>
      </c>
      <c r="N368" s="28">
        <f t="shared" si="126"/>
        <v>0</v>
      </c>
      <c r="O368">
        <f t="shared" si="127"/>
        <v>-4838.1998906892977</v>
      </c>
      <c r="P368" s="18">
        <f t="shared" si="142"/>
        <v>1339501.9222600383</v>
      </c>
      <c r="Q368" s="18">
        <f t="shared" si="143"/>
        <v>-619735.71504634782</v>
      </c>
      <c r="R368" s="17">
        <f t="shared" si="128"/>
        <v>619735.71504634782</v>
      </c>
      <c r="S368" s="17">
        <f t="shared" si="129"/>
        <v>0</v>
      </c>
      <c r="T368">
        <f t="shared" si="130"/>
        <v>4838.1998906892977</v>
      </c>
      <c r="U368">
        <f t="shared" si="131"/>
        <v>0</v>
      </c>
      <c r="V368">
        <f t="shared" si="132"/>
        <v>9288.2871912101327</v>
      </c>
      <c r="W368">
        <f t="shared" si="133"/>
        <v>4838.1998906892977</v>
      </c>
      <c r="X368">
        <f t="shared" si="134"/>
        <v>4741.4358928755119</v>
      </c>
      <c r="Y368">
        <f t="shared" si="135"/>
        <v>4385.8282009098484</v>
      </c>
      <c r="Z368">
        <f t="shared" si="136"/>
        <v>3947.2453808188639</v>
      </c>
      <c r="AA368">
        <f t="shared" si="136"/>
        <v>3552.5208427369776</v>
      </c>
      <c r="AB368">
        <f t="shared" si="136"/>
        <v>3197.2687584632799</v>
      </c>
      <c r="AC368">
        <f t="shared" si="137"/>
        <v>2957.4736015785343</v>
      </c>
      <c r="AD368">
        <f t="shared" si="138"/>
        <v>2898.3241295469634</v>
      </c>
      <c r="AE368">
        <f t="shared" si="139"/>
        <v>371252.74222701997</v>
      </c>
    </row>
    <row r="369" spans="2:31" x14ac:dyDescent="0.3">
      <c r="B369" s="3" t="s">
        <v>45</v>
      </c>
      <c r="C369" s="3">
        <v>361</v>
      </c>
      <c r="D369" s="3">
        <v>361</v>
      </c>
      <c r="E369" s="10">
        <v>23.2</v>
      </c>
      <c r="F369" s="9">
        <f t="shared" si="123"/>
        <v>6.4444444444444446</v>
      </c>
      <c r="G369" s="17">
        <f t="shared" si="140"/>
        <v>-0.43055555555555575</v>
      </c>
      <c r="H369" s="17">
        <f t="shared" si="141"/>
        <v>-1.5500000000000007</v>
      </c>
      <c r="I369">
        <f t="shared" si="120"/>
        <v>-794.37500000000034</v>
      </c>
      <c r="J369">
        <f t="shared" si="121"/>
        <v>13.892074074074074</v>
      </c>
      <c r="K369">
        <f t="shared" si="122"/>
        <v>235.29284999999999</v>
      </c>
      <c r="L369">
        <f t="shared" si="124"/>
        <v>-545.19007592592629</v>
      </c>
      <c r="M369" s="19">
        <f t="shared" si="125"/>
        <v>-3513.4471559670806</v>
      </c>
      <c r="N369" s="28">
        <f t="shared" si="126"/>
        <v>0</v>
      </c>
      <c r="O369">
        <f t="shared" si="127"/>
        <v>-3513.4471559670806</v>
      </c>
      <c r="P369" s="18">
        <f t="shared" si="142"/>
        <v>1339501.9222600383</v>
      </c>
      <c r="Q369" s="18">
        <f t="shared" si="143"/>
        <v>-623249.16220231494</v>
      </c>
      <c r="R369" s="17">
        <f t="shared" si="128"/>
        <v>623249.16220231494</v>
      </c>
      <c r="S369" s="17">
        <f t="shared" si="129"/>
        <v>0</v>
      </c>
      <c r="T369">
        <f t="shared" si="130"/>
        <v>3513.4471559670806</v>
      </c>
      <c r="U369">
        <f t="shared" si="131"/>
        <v>0</v>
      </c>
      <c r="V369">
        <f t="shared" si="132"/>
        <v>12801.734347177213</v>
      </c>
      <c r="W369">
        <f t="shared" si="133"/>
        <v>3513.4471559670806</v>
      </c>
      <c r="X369">
        <f t="shared" si="134"/>
        <v>3443.1782128477389</v>
      </c>
      <c r="Y369">
        <f t="shared" si="135"/>
        <v>3184.9398468841587</v>
      </c>
      <c r="Z369">
        <f t="shared" si="136"/>
        <v>2866.4458621957428</v>
      </c>
      <c r="AA369">
        <f t="shared" si="136"/>
        <v>2579.8012759761687</v>
      </c>
      <c r="AB369">
        <f t="shared" si="136"/>
        <v>2321.8211483785517</v>
      </c>
      <c r="AC369">
        <f t="shared" si="137"/>
        <v>2147.6845622501605</v>
      </c>
      <c r="AD369">
        <f t="shared" si="138"/>
        <v>2104.7308710051575</v>
      </c>
      <c r="AE369">
        <f t="shared" si="139"/>
        <v>373357.47309802513</v>
      </c>
    </row>
    <row r="370" spans="2:31" x14ac:dyDescent="0.3">
      <c r="B370" s="3" t="s">
        <v>45</v>
      </c>
      <c r="C370" s="3">
        <v>362</v>
      </c>
      <c r="D370" s="3">
        <v>362</v>
      </c>
      <c r="E370" s="10">
        <v>21.9</v>
      </c>
      <c r="F370" s="9">
        <f t="shared" si="123"/>
        <v>6.083333333333333</v>
      </c>
      <c r="G370" s="17">
        <f t="shared" si="140"/>
        <v>-0.29166666666666635</v>
      </c>
      <c r="H370" s="17">
        <f t="shared" si="141"/>
        <v>-1.0499999999999989</v>
      </c>
      <c r="I370">
        <f t="shared" si="120"/>
        <v>-538.12499999999943</v>
      </c>
      <c r="J370">
        <f t="shared" si="121"/>
        <v>12.378822916666666</v>
      </c>
      <c r="K370">
        <f t="shared" si="122"/>
        <v>235.29284999999999</v>
      </c>
      <c r="L370">
        <f t="shared" si="124"/>
        <v>-290.45332708333279</v>
      </c>
      <c r="M370" s="19">
        <f t="shared" si="125"/>
        <v>-1766.9244064236077</v>
      </c>
      <c r="N370" s="28">
        <f t="shared" si="126"/>
        <v>0</v>
      </c>
      <c r="O370">
        <f t="shared" si="127"/>
        <v>-1766.9244064236077</v>
      </c>
      <c r="P370" s="18">
        <f t="shared" si="142"/>
        <v>1339501.9222600383</v>
      </c>
      <c r="Q370" s="18">
        <f t="shared" si="143"/>
        <v>-625016.08660873852</v>
      </c>
      <c r="R370" s="17">
        <f t="shared" si="128"/>
        <v>625016.08660873852</v>
      </c>
      <c r="S370" s="17">
        <f t="shared" si="129"/>
        <v>0</v>
      </c>
      <c r="T370">
        <f t="shared" si="130"/>
        <v>1766.9244064236077</v>
      </c>
      <c r="U370">
        <f t="shared" si="131"/>
        <v>0</v>
      </c>
      <c r="V370">
        <f t="shared" si="132"/>
        <v>14568.658753600821</v>
      </c>
      <c r="W370">
        <f t="shared" si="133"/>
        <v>1766.9244064236077</v>
      </c>
      <c r="X370">
        <f t="shared" si="134"/>
        <v>1731.5859182951356</v>
      </c>
      <c r="Y370">
        <f t="shared" si="135"/>
        <v>1601.7169744230005</v>
      </c>
      <c r="Z370">
        <f t="shared" si="136"/>
        <v>1441.5452769807005</v>
      </c>
      <c r="AA370">
        <f t="shared" si="136"/>
        <v>1297.3907492826304</v>
      </c>
      <c r="AB370">
        <f t="shared" si="136"/>
        <v>1167.6516743543673</v>
      </c>
      <c r="AC370">
        <f t="shared" si="137"/>
        <v>1080.0777987777899</v>
      </c>
      <c r="AD370">
        <f t="shared" si="138"/>
        <v>1058.4762428022341</v>
      </c>
      <c r="AE370">
        <f t="shared" si="139"/>
        <v>374415.94934082736</v>
      </c>
    </row>
    <row r="371" spans="2:31" x14ac:dyDescent="0.3">
      <c r="B371" s="3" t="s">
        <v>45</v>
      </c>
      <c r="C371" s="3">
        <v>363</v>
      </c>
      <c r="D371" s="3">
        <v>363</v>
      </c>
      <c r="E371" s="10">
        <v>21.1</v>
      </c>
      <c r="F371" s="9">
        <f t="shared" si="123"/>
        <v>5.8611111111111116</v>
      </c>
      <c r="G371" s="17">
        <f t="shared" si="140"/>
        <v>-0.16666666666666657</v>
      </c>
      <c r="H371" s="17">
        <f t="shared" si="141"/>
        <v>-0.59999999999999964</v>
      </c>
      <c r="I371">
        <f t="shared" si="120"/>
        <v>-307.49999999999983</v>
      </c>
      <c r="J371">
        <f t="shared" si="121"/>
        <v>11.490952546296295</v>
      </c>
      <c r="K371">
        <f t="shared" si="122"/>
        <v>235.29284999999999</v>
      </c>
      <c r="L371">
        <f t="shared" si="124"/>
        <v>-60.716197453703558</v>
      </c>
      <c r="M371" s="19">
        <f t="shared" si="125"/>
        <v>-355.8643795203181</v>
      </c>
      <c r="N371" s="28">
        <f t="shared" si="126"/>
        <v>0</v>
      </c>
      <c r="O371">
        <f t="shared" si="127"/>
        <v>-355.8643795203181</v>
      </c>
      <c r="P371" s="18">
        <f t="shared" si="142"/>
        <v>1339501.9222600383</v>
      </c>
      <c r="Q371" s="18">
        <f t="shared" si="143"/>
        <v>-625371.95098825882</v>
      </c>
      <c r="R371" s="17">
        <f t="shared" si="128"/>
        <v>625371.95098825882</v>
      </c>
      <c r="S371" s="17">
        <f t="shared" si="129"/>
        <v>0</v>
      </c>
      <c r="T371">
        <f t="shared" si="130"/>
        <v>355.8643795203181</v>
      </c>
      <c r="U371">
        <f t="shared" si="131"/>
        <v>0</v>
      </c>
      <c r="V371">
        <f t="shared" si="132"/>
        <v>14924.52313312114</v>
      </c>
      <c r="W371">
        <f t="shared" si="133"/>
        <v>355.8643795203181</v>
      </c>
      <c r="X371">
        <f t="shared" si="134"/>
        <v>348.74709192991173</v>
      </c>
      <c r="Y371">
        <f t="shared" si="135"/>
        <v>322.59106003516837</v>
      </c>
      <c r="Z371">
        <f t="shared" si="136"/>
        <v>290.33195403165155</v>
      </c>
      <c r="AA371">
        <f t="shared" si="136"/>
        <v>261.29875862848638</v>
      </c>
      <c r="AB371">
        <f t="shared" si="136"/>
        <v>235.16888276563776</v>
      </c>
      <c r="AC371">
        <f t="shared" si="137"/>
        <v>217.53121655821494</v>
      </c>
      <c r="AD371">
        <f t="shared" si="138"/>
        <v>213.18059222705062</v>
      </c>
      <c r="AE371">
        <f t="shared" si="139"/>
        <v>374629.12993305438</v>
      </c>
    </row>
    <row r="372" spans="2:31" x14ac:dyDescent="0.3">
      <c r="B372" s="3" t="s">
        <v>45</v>
      </c>
      <c r="C372" s="3">
        <v>364</v>
      </c>
      <c r="D372" s="3">
        <v>364</v>
      </c>
      <c r="E372" s="10">
        <v>20.7</v>
      </c>
      <c r="F372" s="9">
        <f t="shared" si="123"/>
        <v>5.75</v>
      </c>
      <c r="G372" s="17">
        <f t="shared" si="140"/>
        <v>-5.5555555555555851E-2</v>
      </c>
      <c r="H372" s="17">
        <f t="shared" si="141"/>
        <v>-0.20000000000000107</v>
      </c>
      <c r="I372">
        <f t="shared" si="120"/>
        <v>-102.50000000000054</v>
      </c>
      <c r="J372">
        <f t="shared" si="121"/>
        <v>11.059406249999999</v>
      </c>
      <c r="K372">
        <f t="shared" si="122"/>
        <v>235.29284999999999</v>
      </c>
      <c r="L372">
        <f t="shared" si="124"/>
        <v>143.85225624999944</v>
      </c>
      <c r="M372" s="19">
        <f t="shared" si="125"/>
        <v>827.15047343749677</v>
      </c>
      <c r="N372" s="28">
        <f t="shared" si="126"/>
        <v>827.15047343749677</v>
      </c>
      <c r="O372">
        <f t="shared" si="127"/>
        <v>0</v>
      </c>
      <c r="P372" s="18">
        <f t="shared" si="142"/>
        <v>1340329.0727334758</v>
      </c>
      <c r="Q372" s="18">
        <f t="shared" si="143"/>
        <v>-625371.95098825882</v>
      </c>
      <c r="R372" s="17">
        <f t="shared" si="128"/>
        <v>625371.95098825882</v>
      </c>
      <c r="S372" s="17">
        <f t="shared" si="129"/>
        <v>827.15047343749677</v>
      </c>
      <c r="T372">
        <f t="shared" si="130"/>
        <v>0</v>
      </c>
      <c r="U372">
        <f t="shared" si="131"/>
        <v>827.15047343749677</v>
      </c>
      <c r="V372">
        <f t="shared" si="132"/>
        <v>0</v>
      </c>
      <c r="W372">
        <f t="shared" si="133"/>
        <v>0</v>
      </c>
      <c r="X372">
        <f t="shared" si="134"/>
        <v>0</v>
      </c>
      <c r="Y372">
        <f t="shared" si="135"/>
        <v>0</v>
      </c>
      <c r="Z372">
        <f t="shared" si="136"/>
        <v>0</v>
      </c>
      <c r="AA372">
        <f t="shared" si="136"/>
        <v>0</v>
      </c>
      <c r="AB372">
        <f t="shared" si="136"/>
        <v>0</v>
      </c>
      <c r="AC372">
        <f t="shared" si="137"/>
        <v>0</v>
      </c>
      <c r="AD372">
        <f t="shared" si="138"/>
        <v>0</v>
      </c>
      <c r="AE372">
        <f t="shared" si="139"/>
        <v>374629.12993305438</v>
      </c>
    </row>
    <row r="373" spans="2:31" x14ac:dyDescent="0.3">
      <c r="B373" s="3" t="s">
        <v>45</v>
      </c>
      <c r="C373" s="3">
        <v>365</v>
      </c>
      <c r="D373" s="3">
        <v>365</v>
      </c>
      <c r="E373" s="10">
        <v>20.7</v>
      </c>
      <c r="F373" s="9">
        <f t="shared" si="123"/>
        <v>5.75</v>
      </c>
      <c r="G373" s="17">
        <f t="shared" si="140"/>
        <v>1.3888888888889086E-2</v>
      </c>
      <c r="H373" s="17">
        <f t="shared" si="141"/>
        <v>5.0000000000000711E-2</v>
      </c>
      <c r="I373">
        <f t="shared" si="120"/>
        <v>25.625000000000362</v>
      </c>
      <c r="J373">
        <f t="shared" si="121"/>
        <v>11.059406249999999</v>
      </c>
      <c r="K373">
        <f t="shared" si="122"/>
        <v>235.29284999999999</v>
      </c>
      <c r="L373">
        <f t="shared" si="124"/>
        <v>271.97725625000032</v>
      </c>
      <c r="M373" s="19">
        <f t="shared" si="125"/>
        <v>1563.8692234375019</v>
      </c>
      <c r="N373" s="28">
        <f t="shared" si="126"/>
        <v>1563.8692234375019</v>
      </c>
      <c r="O373">
        <f t="shared" si="127"/>
        <v>0</v>
      </c>
      <c r="P373" s="18">
        <f t="shared" si="142"/>
        <v>1341892.9419569133</v>
      </c>
      <c r="Q373" s="18">
        <f t="shared" si="143"/>
        <v>-625371.95098825882</v>
      </c>
      <c r="R373" s="17">
        <f t="shared" si="128"/>
        <v>625371.95098825882</v>
      </c>
      <c r="S373" s="17">
        <f t="shared" si="129"/>
        <v>1563.8692234375019</v>
      </c>
      <c r="T373">
        <f t="shared" si="130"/>
        <v>0</v>
      </c>
      <c r="U373">
        <f t="shared" si="131"/>
        <v>2391.0196968749988</v>
      </c>
      <c r="V373">
        <f t="shared" si="132"/>
        <v>0</v>
      </c>
      <c r="W373">
        <f t="shared" si="133"/>
        <v>0</v>
      </c>
      <c r="X373">
        <f t="shared" si="134"/>
        <v>0</v>
      </c>
      <c r="Y373">
        <f t="shared" si="135"/>
        <v>0</v>
      </c>
      <c r="Z373">
        <f t="shared" si="136"/>
        <v>0</v>
      </c>
      <c r="AA373">
        <f t="shared" si="136"/>
        <v>0</v>
      </c>
      <c r="AB373">
        <f t="shared" si="136"/>
        <v>0</v>
      </c>
      <c r="AC373">
        <f t="shared" si="137"/>
        <v>0</v>
      </c>
      <c r="AD373">
        <f t="shared" si="138"/>
        <v>0</v>
      </c>
      <c r="AE373">
        <f t="shared" si="139"/>
        <v>374629.12993305438</v>
      </c>
    </row>
    <row r="374" spans="2:31" x14ac:dyDescent="0.3">
      <c r="B374" s="3" t="s">
        <v>45</v>
      </c>
      <c r="C374" s="3">
        <v>366</v>
      </c>
      <c r="D374" s="3">
        <v>366</v>
      </c>
      <c r="E374" s="10">
        <v>20.8</v>
      </c>
      <c r="F374" s="9">
        <f t="shared" si="123"/>
        <v>5.7777777777777786</v>
      </c>
      <c r="G374" s="17">
        <f t="shared" si="140"/>
        <v>6.9444444444444448E-2</v>
      </c>
      <c r="H374" s="17">
        <f t="shared" si="141"/>
        <v>0.25</v>
      </c>
      <c r="I374">
        <f t="shared" si="120"/>
        <v>128.125</v>
      </c>
      <c r="J374">
        <f t="shared" si="121"/>
        <v>11.166518518518519</v>
      </c>
      <c r="K374">
        <f t="shared" si="122"/>
        <v>235.29284999999999</v>
      </c>
      <c r="L374">
        <f t="shared" si="124"/>
        <v>374.58436851851854</v>
      </c>
      <c r="M374" s="19">
        <f t="shared" si="125"/>
        <v>2164.2652403292186</v>
      </c>
      <c r="N374" s="28">
        <f t="shared" si="126"/>
        <v>2164.2652403292186</v>
      </c>
      <c r="O374">
        <f t="shared" si="127"/>
        <v>0</v>
      </c>
      <c r="P374" s="18">
        <f t="shared" si="142"/>
        <v>1344057.2071972426</v>
      </c>
      <c r="Q374" s="18">
        <f t="shared" si="143"/>
        <v>-625371.95098825882</v>
      </c>
      <c r="R374" s="17">
        <f t="shared" si="128"/>
        <v>625371.95098825882</v>
      </c>
      <c r="S374" s="17">
        <f t="shared" si="129"/>
        <v>2164.2652403292186</v>
      </c>
      <c r="T374">
        <f t="shared" si="130"/>
        <v>0</v>
      </c>
      <c r="U374">
        <f t="shared" si="131"/>
        <v>4555.2849372042174</v>
      </c>
      <c r="V374">
        <f t="shared" si="132"/>
        <v>0</v>
      </c>
      <c r="W374">
        <f t="shared" si="133"/>
        <v>0</v>
      </c>
      <c r="X374">
        <f t="shared" si="134"/>
        <v>0</v>
      </c>
      <c r="Y374">
        <f t="shared" si="135"/>
        <v>0</v>
      </c>
      <c r="Z374">
        <f t="shared" si="136"/>
        <v>0</v>
      </c>
      <c r="AA374">
        <f t="shared" si="136"/>
        <v>0</v>
      </c>
      <c r="AB374">
        <f t="shared" si="136"/>
        <v>0</v>
      </c>
      <c r="AC374">
        <f t="shared" si="137"/>
        <v>0</v>
      </c>
      <c r="AD374">
        <f t="shared" si="138"/>
        <v>0</v>
      </c>
      <c r="AE374">
        <f t="shared" si="139"/>
        <v>374629.12993305438</v>
      </c>
    </row>
    <row r="375" spans="2:31" x14ac:dyDescent="0.3">
      <c r="B375" s="3" t="s">
        <v>45</v>
      </c>
      <c r="C375" s="3">
        <v>367</v>
      </c>
      <c r="D375" s="3">
        <v>367</v>
      </c>
      <c r="E375" s="10">
        <v>21.2</v>
      </c>
      <c r="F375" s="9">
        <f t="shared" si="123"/>
        <v>5.8888888888888893</v>
      </c>
      <c r="G375" s="17">
        <f t="shared" si="140"/>
        <v>0.18055555555555566</v>
      </c>
      <c r="H375" s="17">
        <f t="shared" si="141"/>
        <v>0.65000000000000036</v>
      </c>
      <c r="I375">
        <f t="shared" si="120"/>
        <v>333.12500000000023</v>
      </c>
      <c r="J375">
        <f t="shared" si="121"/>
        <v>11.600129629629631</v>
      </c>
      <c r="K375">
        <f t="shared" si="122"/>
        <v>235.29284999999999</v>
      </c>
      <c r="L375">
        <f t="shared" si="124"/>
        <v>580.01797962962985</v>
      </c>
      <c r="M375" s="19">
        <f t="shared" si="125"/>
        <v>3415.6614355967095</v>
      </c>
      <c r="N375" s="28">
        <f t="shared" si="126"/>
        <v>3415.6614355967095</v>
      </c>
      <c r="O375">
        <f t="shared" si="127"/>
        <v>0</v>
      </c>
      <c r="P375" s="18">
        <f t="shared" si="142"/>
        <v>1347472.8686328393</v>
      </c>
      <c r="Q375" s="18">
        <f t="shared" si="143"/>
        <v>-625371.95098825882</v>
      </c>
      <c r="R375" s="17">
        <f t="shared" si="128"/>
        <v>625371.95098825882</v>
      </c>
      <c r="S375" s="17">
        <f t="shared" si="129"/>
        <v>3415.6614355967095</v>
      </c>
      <c r="T375">
        <f t="shared" si="130"/>
        <v>0</v>
      </c>
      <c r="U375">
        <f t="shared" si="131"/>
        <v>7970.9463728009268</v>
      </c>
      <c r="V375">
        <f t="shared" si="132"/>
        <v>0</v>
      </c>
      <c r="W375">
        <f t="shared" si="133"/>
        <v>0</v>
      </c>
      <c r="X375">
        <f t="shared" si="134"/>
        <v>0</v>
      </c>
      <c r="Y375">
        <f t="shared" si="135"/>
        <v>0</v>
      </c>
      <c r="Z375">
        <f t="shared" si="136"/>
        <v>0</v>
      </c>
      <c r="AA375">
        <f t="shared" si="136"/>
        <v>0</v>
      </c>
      <c r="AB375">
        <f t="shared" si="136"/>
        <v>0</v>
      </c>
      <c r="AC375">
        <f t="shared" si="137"/>
        <v>0</v>
      </c>
      <c r="AD375">
        <f t="shared" si="138"/>
        <v>0</v>
      </c>
      <c r="AE375">
        <f t="shared" si="139"/>
        <v>374629.12993305438</v>
      </c>
    </row>
    <row r="376" spans="2:31" x14ac:dyDescent="0.3">
      <c r="B376" s="3" t="s">
        <v>45</v>
      </c>
      <c r="C376" s="3">
        <v>368</v>
      </c>
      <c r="D376" s="3">
        <v>368</v>
      </c>
      <c r="E376" s="10">
        <v>22.1</v>
      </c>
      <c r="F376" s="9">
        <f t="shared" si="123"/>
        <v>6.1388888888888893</v>
      </c>
      <c r="G376" s="17">
        <f t="shared" si="140"/>
        <v>0.31944444444444453</v>
      </c>
      <c r="H376" s="17">
        <f t="shared" si="141"/>
        <v>1.1500000000000004</v>
      </c>
      <c r="I376">
        <f t="shared" si="120"/>
        <v>589.37500000000011</v>
      </c>
      <c r="J376">
        <f t="shared" si="121"/>
        <v>12.605952546296297</v>
      </c>
      <c r="K376">
        <f t="shared" si="122"/>
        <v>235.29284999999999</v>
      </c>
      <c r="L376">
        <f t="shared" si="124"/>
        <v>837.27380254629634</v>
      </c>
      <c r="M376" s="19">
        <f t="shared" si="125"/>
        <v>5139.9308434092081</v>
      </c>
      <c r="N376" s="28">
        <f t="shared" si="126"/>
        <v>5139.9308434092081</v>
      </c>
      <c r="O376">
        <f t="shared" si="127"/>
        <v>0</v>
      </c>
      <c r="P376" s="18">
        <f t="shared" si="142"/>
        <v>1352612.7994762484</v>
      </c>
      <c r="Q376" s="18">
        <f t="shared" si="143"/>
        <v>-625371.95098825882</v>
      </c>
      <c r="R376" s="17">
        <f t="shared" si="128"/>
        <v>625371.95098825882</v>
      </c>
      <c r="S376" s="17">
        <f t="shared" si="129"/>
        <v>5139.9308434092081</v>
      </c>
      <c r="T376">
        <f t="shared" si="130"/>
        <v>0</v>
      </c>
      <c r="U376">
        <f t="shared" si="131"/>
        <v>13110.877216210134</v>
      </c>
      <c r="V376">
        <f t="shared" si="132"/>
        <v>0</v>
      </c>
      <c r="W376">
        <f t="shared" si="133"/>
        <v>0</v>
      </c>
      <c r="X376">
        <f t="shared" si="134"/>
        <v>0</v>
      </c>
      <c r="Y376">
        <f t="shared" si="135"/>
        <v>0</v>
      </c>
      <c r="Z376">
        <f t="shared" si="136"/>
        <v>0</v>
      </c>
      <c r="AA376">
        <f t="shared" si="136"/>
        <v>0</v>
      </c>
      <c r="AB376">
        <f t="shared" si="136"/>
        <v>0</v>
      </c>
      <c r="AC376">
        <f t="shared" si="137"/>
        <v>0</v>
      </c>
      <c r="AD376">
        <f t="shared" si="138"/>
        <v>0</v>
      </c>
      <c r="AE376">
        <f t="shared" si="139"/>
        <v>374629.12993305438</v>
      </c>
    </row>
    <row r="377" spans="2:31" x14ac:dyDescent="0.3">
      <c r="B377" s="3" t="s">
        <v>45</v>
      </c>
      <c r="C377" s="3">
        <v>369</v>
      </c>
      <c r="D377" s="3">
        <v>369</v>
      </c>
      <c r="E377" s="10">
        <v>23.5</v>
      </c>
      <c r="F377" s="9">
        <f t="shared" si="123"/>
        <v>6.5277777777777777</v>
      </c>
      <c r="G377" s="17">
        <f t="shared" si="140"/>
        <v>0.30555555555555547</v>
      </c>
      <c r="H377" s="17">
        <f t="shared" si="141"/>
        <v>1.0999999999999996</v>
      </c>
      <c r="I377">
        <f t="shared" si="120"/>
        <v>563.74999999999989</v>
      </c>
      <c r="J377">
        <f t="shared" si="121"/>
        <v>14.253674768518517</v>
      </c>
      <c r="K377">
        <f t="shared" si="122"/>
        <v>235.29284999999999</v>
      </c>
      <c r="L377">
        <f t="shared" si="124"/>
        <v>813.29652476851834</v>
      </c>
      <c r="M377" s="19">
        <f t="shared" si="125"/>
        <v>5309.0189811278278</v>
      </c>
      <c r="N377" s="28">
        <f t="shared" si="126"/>
        <v>5309.0189811278278</v>
      </c>
      <c r="O377">
        <f t="shared" si="127"/>
        <v>0</v>
      </c>
      <c r="P377" s="18">
        <f t="shared" si="142"/>
        <v>1357921.8184573762</v>
      </c>
      <c r="Q377" s="18">
        <f t="shared" si="143"/>
        <v>-625371.95098825882</v>
      </c>
      <c r="R377" s="17">
        <f t="shared" si="128"/>
        <v>625371.95098825882</v>
      </c>
      <c r="S377" s="17">
        <f t="shared" si="129"/>
        <v>5309.0189811278278</v>
      </c>
      <c r="T377">
        <f t="shared" si="130"/>
        <v>0</v>
      </c>
      <c r="U377">
        <f t="shared" si="131"/>
        <v>18419.896197337963</v>
      </c>
      <c r="V377">
        <f t="shared" si="132"/>
        <v>0</v>
      </c>
      <c r="W377">
        <f t="shared" si="133"/>
        <v>0</v>
      </c>
      <c r="X377">
        <f t="shared" si="134"/>
        <v>0</v>
      </c>
      <c r="Y377">
        <f t="shared" si="135"/>
        <v>0</v>
      </c>
      <c r="Z377">
        <f t="shared" si="136"/>
        <v>0</v>
      </c>
      <c r="AA377">
        <f t="shared" si="136"/>
        <v>0</v>
      </c>
      <c r="AB377">
        <f t="shared" si="136"/>
        <v>0</v>
      </c>
      <c r="AC377">
        <f t="shared" si="137"/>
        <v>0</v>
      </c>
      <c r="AD377">
        <f t="shared" si="138"/>
        <v>0</v>
      </c>
      <c r="AE377">
        <f t="shared" si="139"/>
        <v>374629.12993305438</v>
      </c>
    </row>
    <row r="378" spans="2:31" x14ac:dyDescent="0.3">
      <c r="B378" s="3" t="s">
        <v>45</v>
      </c>
      <c r="C378" s="3">
        <v>370</v>
      </c>
      <c r="D378" s="3">
        <v>370</v>
      </c>
      <c r="E378" s="10">
        <v>24.3</v>
      </c>
      <c r="F378" s="9">
        <f t="shared" si="123"/>
        <v>6.7500000000000009</v>
      </c>
      <c r="G378" s="17">
        <f t="shared" si="140"/>
        <v>0.1388888888888889</v>
      </c>
      <c r="H378" s="17">
        <f t="shared" si="141"/>
        <v>0.5</v>
      </c>
      <c r="I378">
        <f t="shared" si="120"/>
        <v>256.25</v>
      </c>
      <c r="J378">
        <f t="shared" si="121"/>
        <v>15.240656250000002</v>
      </c>
      <c r="K378">
        <f t="shared" si="122"/>
        <v>235.29284999999999</v>
      </c>
      <c r="L378">
        <f t="shared" si="124"/>
        <v>506.78350625000002</v>
      </c>
      <c r="M378" s="19">
        <f t="shared" si="125"/>
        <v>3420.7886671875008</v>
      </c>
      <c r="N378" s="28">
        <f t="shared" si="126"/>
        <v>3420.7886671875008</v>
      </c>
      <c r="O378">
        <f t="shared" si="127"/>
        <v>0</v>
      </c>
      <c r="P378" s="18">
        <f t="shared" si="142"/>
        <v>1361342.6071245638</v>
      </c>
      <c r="Q378" s="18">
        <f t="shared" si="143"/>
        <v>-625371.95098825882</v>
      </c>
      <c r="R378" s="17">
        <f t="shared" si="128"/>
        <v>625371.95098825882</v>
      </c>
      <c r="S378" s="17">
        <f t="shared" si="129"/>
        <v>3420.7886671875008</v>
      </c>
      <c r="T378">
        <f t="shared" si="130"/>
        <v>0</v>
      </c>
      <c r="U378">
        <f t="shared" si="131"/>
        <v>21840.684864525465</v>
      </c>
      <c r="V378">
        <f t="shared" si="132"/>
        <v>0</v>
      </c>
      <c r="W378">
        <f t="shared" si="133"/>
        <v>0</v>
      </c>
      <c r="X378">
        <f t="shared" si="134"/>
        <v>0</v>
      </c>
      <c r="Y378">
        <f t="shared" si="135"/>
        <v>0</v>
      </c>
      <c r="Z378">
        <f t="shared" si="136"/>
        <v>0</v>
      </c>
      <c r="AA378">
        <f t="shared" si="136"/>
        <v>0</v>
      </c>
      <c r="AB378">
        <f t="shared" si="136"/>
        <v>0</v>
      </c>
      <c r="AC378">
        <f t="shared" si="137"/>
        <v>0</v>
      </c>
      <c r="AD378">
        <f t="shared" si="138"/>
        <v>0</v>
      </c>
      <c r="AE378">
        <f t="shared" si="139"/>
        <v>374629.12993305438</v>
      </c>
    </row>
    <row r="379" spans="2:31" x14ac:dyDescent="0.3">
      <c r="B379" s="3" t="s">
        <v>45</v>
      </c>
      <c r="C379" s="3">
        <v>371</v>
      </c>
      <c r="D379" s="3">
        <v>371</v>
      </c>
      <c r="E379" s="10">
        <v>24.5</v>
      </c>
      <c r="F379" s="9">
        <f t="shared" si="123"/>
        <v>6.8055555555555562</v>
      </c>
      <c r="G379" s="17">
        <f t="shared" si="140"/>
        <v>-6.9444444444444448E-2</v>
      </c>
      <c r="H379" s="17">
        <f t="shared" si="141"/>
        <v>-0.25</v>
      </c>
      <c r="I379">
        <f t="shared" si="120"/>
        <v>-128.125</v>
      </c>
      <c r="J379">
        <f t="shared" si="121"/>
        <v>15.492563657407409</v>
      </c>
      <c r="K379">
        <f t="shared" si="122"/>
        <v>235.29284999999999</v>
      </c>
      <c r="L379">
        <f t="shared" si="124"/>
        <v>122.66041365740739</v>
      </c>
      <c r="M379" s="19">
        <f t="shared" si="125"/>
        <v>834.77225961291151</v>
      </c>
      <c r="N379" s="28">
        <f t="shared" si="126"/>
        <v>834.77225961291151</v>
      </c>
      <c r="O379">
        <f t="shared" si="127"/>
        <v>0</v>
      </c>
      <c r="P379" s="18">
        <f t="shared" si="142"/>
        <v>1362177.3793841766</v>
      </c>
      <c r="Q379" s="18">
        <f t="shared" si="143"/>
        <v>-625371.95098825882</v>
      </c>
      <c r="R379" s="17">
        <f t="shared" si="128"/>
        <v>625371.95098825882</v>
      </c>
      <c r="S379" s="17">
        <f t="shared" si="129"/>
        <v>834.77225961291151</v>
      </c>
      <c r="T379">
        <f t="shared" si="130"/>
        <v>0</v>
      </c>
      <c r="U379">
        <f t="shared" si="131"/>
        <v>22675.457124138375</v>
      </c>
      <c r="V379">
        <f t="shared" si="132"/>
        <v>0</v>
      </c>
      <c r="W379">
        <f t="shared" si="133"/>
        <v>0</v>
      </c>
      <c r="X379">
        <f t="shared" si="134"/>
        <v>0</v>
      </c>
      <c r="Y379">
        <f t="shared" si="135"/>
        <v>0</v>
      </c>
      <c r="Z379">
        <f t="shared" si="136"/>
        <v>0</v>
      </c>
      <c r="AA379">
        <f t="shared" si="136"/>
        <v>0</v>
      </c>
      <c r="AB379">
        <f t="shared" si="136"/>
        <v>0</v>
      </c>
      <c r="AC379">
        <f t="shared" si="137"/>
        <v>0</v>
      </c>
      <c r="AD379">
        <f t="shared" si="138"/>
        <v>0</v>
      </c>
      <c r="AE379">
        <f t="shared" si="139"/>
        <v>374629.12993305438</v>
      </c>
    </row>
    <row r="380" spans="2:31" x14ac:dyDescent="0.3">
      <c r="B380" s="3" t="s">
        <v>45</v>
      </c>
      <c r="C380" s="3">
        <v>372</v>
      </c>
      <c r="D380" s="3">
        <v>372</v>
      </c>
      <c r="E380" s="10">
        <v>23.8</v>
      </c>
      <c r="F380" s="9">
        <f t="shared" si="123"/>
        <v>6.6111111111111116</v>
      </c>
      <c r="G380" s="17">
        <f t="shared" si="140"/>
        <v>-0.44444444444444431</v>
      </c>
      <c r="H380" s="17">
        <f t="shared" si="141"/>
        <v>-1.5999999999999996</v>
      </c>
      <c r="I380">
        <f t="shared" si="120"/>
        <v>-819.99999999999977</v>
      </c>
      <c r="J380">
        <f t="shared" si="121"/>
        <v>14.619921296296297</v>
      </c>
      <c r="K380">
        <f t="shared" si="122"/>
        <v>235.29284999999999</v>
      </c>
      <c r="L380">
        <f t="shared" si="124"/>
        <v>-570.08722870370343</v>
      </c>
      <c r="M380" s="19">
        <f t="shared" si="125"/>
        <v>-3768.9100119855952</v>
      </c>
      <c r="N380" s="28">
        <f t="shared" si="126"/>
        <v>0</v>
      </c>
      <c r="O380">
        <f t="shared" si="127"/>
        <v>-3768.9100119855952</v>
      </c>
      <c r="P380" s="18">
        <f t="shared" si="142"/>
        <v>1362177.3793841766</v>
      </c>
      <c r="Q380" s="18">
        <f t="shared" si="143"/>
        <v>-629140.86100024439</v>
      </c>
      <c r="R380" s="17">
        <f t="shared" si="128"/>
        <v>629140.86100024439</v>
      </c>
      <c r="S380" s="17">
        <f t="shared" si="129"/>
        <v>0</v>
      </c>
      <c r="T380">
        <f t="shared" si="130"/>
        <v>3768.9100119855952</v>
      </c>
      <c r="U380">
        <f t="shared" si="131"/>
        <v>0</v>
      </c>
      <c r="V380">
        <f t="shared" si="132"/>
        <v>3768.9100119855952</v>
      </c>
      <c r="W380">
        <f t="shared" si="133"/>
        <v>3768.9100119855952</v>
      </c>
      <c r="X380">
        <f t="shared" si="134"/>
        <v>3693.5318117458833</v>
      </c>
      <c r="Y380">
        <f t="shared" si="135"/>
        <v>3416.5169258649421</v>
      </c>
      <c r="Z380">
        <f t="shared" si="136"/>
        <v>3074.8652332784482</v>
      </c>
      <c r="AA380">
        <f t="shared" si="136"/>
        <v>2767.3787099506035</v>
      </c>
      <c r="AB380">
        <f t="shared" si="136"/>
        <v>2490.6408389555431</v>
      </c>
      <c r="AC380">
        <f t="shared" si="137"/>
        <v>2303.8427760338777</v>
      </c>
      <c r="AD380">
        <f t="shared" si="138"/>
        <v>2257.7659205131999</v>
      </c>
      <c r="AE380">
        <f t="shared" si="139"/>
        <v>376886.89585356758</v>
      </c>
    </row>
    <row r="381" spans="2:31" x14ac:dyDescent="0.3">
      <c r="B381" s="3" t="s">
        <v>45</v>
      </c>
      <c r="C381" s="3">
        <v>373</v>
      </c>
      <c r="D381" s="3">
        <v>373</v>
      </c>
      <c r="E381" s="10">
        <v>21.3</v>
      </c>
      <c r="F381" s="9">
        <f t="shared" si="123"/>
        <v>5.916666666666667</v>
      </c>
      <c r="G381" s="17">
        <f t="shared" si="140"/>
        <v>-0.84722222222222243</v>
      </c>
      <c r="H381" s="17">
        <f t="shared" si="141"/>
        <v>-3.0500000000000007</v>
      </c>
      <c r="I381">
        <f t="shared" si="120"/>
        <v>-1563.1250000000005</v>
      </c>
      <c r="J381">
        <f t="shared" si="121"/>
        <v>11.709822916666667</v>
      </c>
      <c r="K381">
        <f t="shared" si="122"/>
        <v>235.29284999999999</v>
      </c>
      <c r="L381">
        <f t="shared" si="124"/>
        <v>-1316.1223270833336</v>
      </c>
      <c r="M381" s="19">
        <f t="shared" si="125"/>
        <v>-7787.0571019097242</v>
      </c>
      <c r="N381" s="28">
        <f t="shared" si="126"/>
        <v>0</v>
      </c>
      <c r="O381">
        <f t="shared" si="127"/>
        <v>-7787.0571019097242</v>
      </c>
      <c r="P381" s="18">
        <f t="shared" si="142"/>
        <v>1362177.3793841766</v>
      </c>
      <c r="Q381" s="18">
        <f t="shared" si="143"/>
        <v>-636927.91810215416</v>
      </c>
      <c r="R381" s="17">
        <f t="shared" si="128"/>
        <v>636927.91810215416</v>
      </c>
      <c r="S381" s="17">
        <f t="shared" si="129"/>
        <v>0</v>
      </c>
      <c r="T381">
        <f t="shared" si="130"/>
        <v>7787.0571019097242</v>
      </c>
      <c r="U381">
        <f t="shared" si="131"/>
        <v>0</v>
      </c>
      <c r="V381">
        <f t="shared" si="132"/>
        <v>11555.96711389532</v>
      </c>
      <c r="W381">
        <f t="shared" si="133"/>
        <v>7787.0571019097242</v>
      </c>
      <c r="X381">
        <f t="shared" si="134"/>
        <v>7631.3159598715292</v>
      </c>
      <c r="Y381">
        <f t="shared" si="135"/>
        <v>7058.967262881165</v>
      </c>
      <c r="Z381">
        <f t="shared" si="136"/>
        <v>6353.0705365930489</v>
      </c>
      <c r="AA381">
        <f t="shared" si="136"/>
        <v>5717.7634829337439</v>
      </c>
      <c r="AB381">
        <f t="shared" si="136"/>
        <v>5145.9871346403697</v>
      </c>
      <c r="AC381">
        <f t="shared" si="137"/>
        <v>4760.038099542342</v>
      </c>
      <c r="AD381">
        <f t="shared" si="138"/>
        <v>4664.8373375514948</v>
      </c>
      <c r="AE381">
        <f t="shared" si="139"/>
        <v>381551.7331911191</v>
      </c>
    </row>
    <row r="382" spans="2:31" x14ac:dyDescent="0.3">
      <c r="B382" s="3" t="s">
        <v>45</v>
      </c>
      <c r="C382" s="3">
        <v>374</v>
      </c>
      <c r="D382" s="3">
        <v>374</v>
      </c>
      <c r="E382" s="10">
        <v>17.7</v>
      </c>
      <c r="F382" s="9">
        <f t="shared" si="123"/>
        <v>4.916666666666667</v>
      </c>
      <c r="G382" s="17">
        <f t="shared" si="140"/>
        <v>-0.95833333333333337</v>
      </c>
      <c r="H382" s="17">
        <f t="shared" si="141"/>
        <v>-3.45</v>
      </c>
      <c r="I382">
        <f t="shared" si="120"/>
        <v>-1768.125</v>
      </c>
      <c r="J382">
        <f t="shared" si="121"/>
        <v>8.0860729166666676</v>
      </c>
      <c r="K382">
        <f t="shared" si="122"/>
        <v>235.29284999999999</v>
      </c>
      <c r="L382">
        <f t="shared" si="124"/>
        <v>-1524.7460770833334</v>
      </c>
      <c r="M382" s="19">
        <f t="shared" si="125"/>
        <v>-7496.6682123263899</v>
      </c>
      <c r="N382" s="28">
        <f t="shared" si="126"/>
        <v>0</v>
      </c>
      <c r="O382">
        <f t="shared" si="127"/>
        <v>-7496.6682123263899</v>
      </c>
      <c r="P382" s="18">
        <f t="shared" si="142"/>
        <v>1362177.3793841766</v>
      </c>
      <c r="Q382" s="18">
        <f t="shared" si="143"/>
        <v>-644424.58631448052</v>
      </c>
      <c r="R382" s="17">
        <f t="shared" si="128"/>
        <v>644424.58631448052</v>
      </c>
      <c r="S382" s="17">
        <f t="shared" si="129"/>
        <v>0</v>
      </c>
      <c r="T382">
        <f t="shared" si="130"/>
        <v>7496.6682123263899</v>
      </c>
      <c r="U382">
        <f t="shared" si="131"/>
        <v>0</v>
      </c>
      <c r="V382">
        <f t="shared" si="132"/>
        <v>19052.635326221709</v>
      </c>
      <c r="W382">
        <f t="shared" si="133"/>
        <v>7496.6682123263899</v>
      </c>
      <c r="X382">
        <f t="shared" si="134"/>
        <v>7346.7348480798619</v>
      </c>
      <c r="Y382">
        <f t="shared" si="135"/>
        <v>6795.7297344738727</v>
      </c>
      <c r="Z382">
        <f t="shared" si="136"/>
        <v>6116.1567610264856</v>
      </c>
      <c r="AA382">
        <f t="shared" si="136"/>
        <v>5504.5410849238369</v>
      </c>
      <c r="AB382">
        <f t="shared" si="136"/>
        <v>4954.086976431453</v>
      </c>
      <c r="AC382">
        <f t="shared" si="137"/>
        <v>4582.5304531990942</v>
      </c>
      <c r="AD382">
        <f t="shared" si="138"/>
        <v>4490.8798441351119</v>
      </c>
      <c r="AE382">
        <f t="shared" si="139"/>
        <v>386042.61303525424</v>
      </c>
    </row>
    <row r="383" spans="2:31" x14ac:dyDescent="0.3">
      <c r="B383" s="3" t="s">
        <v>45</v>
      </c>
      <c r="C383" s="3">
        <v>375</v>
      </c>
      <c r="D383" s="3">
        <v>375</v>
      </c>
      <c r="E383" s="10">
        <v>14.4</v>
      </c>
      <c r="F383" s="9">
        <f t="shared" si="123"/>
        <v>4</v>
      </c>
      <c r="G383" s="17">
        <f t="shared" si="140"/>
        <v>-0.80555555555555536</v>
      </c>
      <c r="H383" s="17">
        <f t="shared" si="141"/>
        <v>-2.8999999999999995</v>
      </c>
      <c r="I383">
        <f t="shared" si="120"/>
        <v>-1486.2499999999995</v>
      </c>
      <c r="J383">
        <f t="shared" si="121"/>
        <v>5.3519999999999994</v>
      </c>
      <c r="K383">
        <f t="shared" si="122"/>
        <v>235.29284999999999</v>
      </c>
      <c r="L383">
        <f t="shared" si="124"/>
        <v>-1245.6051499999994</v>
      </c>
      <c r="M383" s="19">
        <f t="shared" si="125"/>
        <v>-4982.4205999999976</v>
      </c>
      <c r="N383" s="28">
        <f t="shared" si="126"/>
        <v>0</v>
      </c>
      <c r="O383">
        <f t="shared" si="127"/>
        <v>-4982.4205999999976</v>
      </c>
      <c r="P383" s="18">
        <f t="shared" si="142"/>
        <v>1362177.3793841766</v>
      </c>
      <c r="Q383" s="18">
        <f t="shared" si="143"/>
        <v>-649407.00691448047</v>
      </c>
      <c r="R383" s="17">
        <f t="shared" si="128"/>
        <v>649407.00691448047</v>
      </c>
      <c r="S383" s="17">
        <f t="shared" si="129"/>
        <v>0</v>
      </c>
      <c r="T383">
        <f t="shared" si="130"/>
        <v>4982.4205999999976</v>
      </c>
      <c r="U383">
        <f t="shared" si="131"/>
        <v>0</v>
      </c>
      <c r="V383">
        <f t="shared" si="132"/>
        <v>24035.055926221707</v>
      </c>
      <c r="W383">
        <f t="shared" si="133"/>
        <v>4982.4205999999976</v>
      </c>
      <c r="X383">
        <f t="shared" si="134"/>
        <v>4882.7721879999972</v>
      </c>
      <c r="Y383">
        <f t="shared" si="135"/>
        <v>4516.5642738999977</v>
      </c>
      <c r="Z383">
        <f t="shared" si="136"/>
        <v>4064.9078465099979</v>
      </c>
      <c r="AA383">
        <f t="shared" si="136"/>
        <v>3658.4170618589983</v>
      </c>
      <c r="AB383">
        <f t="shared" si="136"/>
        <v>3292.5753556730983</v>
      </c>
      <c r="AC383">
        <f t="shared" si="137"/>
        <v>3045.6322039976162</v>
      </c>
      <c r="AD383">
        <f t="shared" si="138"/>
        <v>2984.7195599176639</v>
      </c>
      <c r="AE383">
        <f t="shared" si="139"/>
        <v>389027.33259517193</v>
      </c>
    </row>
    <row r="384" spans="2:31" x14ac:dyDescent="0.3">
      <c r="B384" s="3" t="s">
        <v>45</v>
      </c>
      <c r="C384" s="3">
        <v>376</v>
      </c>
      <c r="D384" s="3">
        <v>376</v>
      </c>
      <c r="E384" s="10">
        <v>11.9</v>
      </c>
      <c r="F384" s="9">
        <f t="shared" si="123"/>
        <v>3.3055555555555558</v>
      </c>
      <c r="G384" s="17">
        <f t="shared" si="140"/>
        <v>-0.58333333333333348</v>
      </c>
      <c r="H384" s="17">
        <f t="shared" si="141"/>
        <v>-2.1000000000000005</v>
      </c>
      <c r="I384">
        <f t="shared" si="120"/>
        <v>-1076.2500000000002</v>
      </c>
      <c r="J384">
        <f t="shared" si="121"/>
        <v>3.6549803240740744</v>
      </c>
      <c r="K384">
        <f t="shared" si="122"/>
        <v>235.29284999999999</v>
      </c>
      <c r="L384">
        <f t="shared" si="124"/>
        <v>-837.30216967592605</v>
      </c>
      <c r="M384" s="19">
        <f t="shared" si="125"/>
        <v>-2767.7488386509781</v>
      </c>
      <c r="N384" s="28">
        <f t="shared" si="126"/>
        <v>0</v>
      </c>
      <c r="O384">
        <f t="shared" si="127"/>
        <v>-2767.7488386509781</v>
      </c>
      <c r="P384" s="18">
        <f t="shared" si="142"/>
        <v>1362177.3793841766</v>
      </c>
      <c r="Q384" s="18">
        <f t="shared" si="143"/>
        <v>-652174.75575313147</v>
      </c>
      <c r="R384" s="17">
        <f t="shared" si="128"/>
        <v>652174.75575313147</v>
      </c>
      <c r="S384" s="17">
        <f t="shared" si="129"/>
        <v>0</v>
      </c>
      <c r="T384">
        <f t="shared" si="130"/>
        <v>2767.7488386509781</v>
      </c>
      <c r="U384">
        <f t="shared" si="131"/>
        <v>0</v>
      </c>
      <c r="V384">
        <f t="shared" si="132"/>
        <v>26802.804764872686</v>
      </c>
      <c r="W384">
        <f t="shared" si="133"/>
        <v>2767.7488386509781</v>
      </c>
      <c r="X384">
        <f t="shared" si="134"/>
        <v>2712.3938618779584</v>
      </c>
      <c r="Y384">
        <f t="shared" si="135"/>
        <v>2508.9643222371119</v>
      </c>
      <c r="Z384">
        <f t="shared" si="136"/>
        <v>2258.0678900134008</v>
      </c>
      <c r="AA384">
        <f t="shared" si="136"/>
        <v>2032.2611010120606</v>
      </c>
      <c r="AB384">
        <f t="shared" si="136"/>
        <v>1829.0349909108545</v>
      </c>
      <c r="AC384">
        <f t="shared" si="137"/>
        <v>1691.8573665925405</v>
      </c>
      <c r="AD384">
        <f t="shared" si="138"/>
        <v>1658.0202192606896</v>
      </c>
      <c r="AE384">
        <f t="shared" si="139"/>
        <v>390685.35281443264</v>
      </c>
    </row>
    <row r="385" spans="2:31" x14ac:dyDescent="0.3">
      <c r="B385" s="3" t="s">
        <v>45</v>
      </c>
      <c r="C385" s="3">
        <v>377</v>
      </c>
      <c r="D385" s="3">
        <v>377</v>
      </c>
      <c r="E385" s="10">
        <v>10.199999999999999</v>
      </c>
      <c r="F385" s="9">
        <f t="shared" si="123"/>
        <v>2.8333333333333335</v>
      </c>
      <c r="G385" s="17">
        <f t="shared" si="140"/>
        <v>-0.41666666666666663</v>
      </c>
      <c r="H385" s="17">
        <f t="shared" si="141"/>
        <v>-1.5</v>
      </c>
      <c r="I385">
        <f t="shared" si="120"/>
        <v>-768.74999999999989</v>
      </c>
      <c r="J385">
        <f t="shared" si="121"/>
        <v>2.6852916666666666</v>
      </c>
      <c r="K385">
        <f t="shared" si="122"/>
        <v>235.29284999999999</v>
      </c>
      <c r="L385">
        <f t="shared" si="124"/>
        <v>-530.77185833333328</v>
      </c>
      <c r="M385" s="19">
        <f t="shared" si="125"/>
        <v>-1503.853598611111</v>
      </c>
      <c r="N385" s="28">
        <f t="shared" si="126"/>
        <v>0</v>
      </c>
      <c r="O385">
        <f t="shared" si="127"/>
        <v>-1503.853598611111</v>
      </c>
      <c r="P385" s="18">
        <f t="shared" si="142"/>
        <v>1362177.3793841766</v>
      </c>
      <c r="Q385" s="18">
        <f t="shared" si="143"/>
        <v>-653678.60935174255</v>
      </c>
      <c r="R385" s="17">
        <f t="shared" si="128"/>
        <v>653678.60935174255</v>
      </c>
      <c r="S385" s="17">
        <f t="shared" si="129"/>
        <v>0</v>
      </c>
      <c r="T385">
        <f t="shared" si="130"/>
        <v>1503.853598611111</v>
      </c>
      <c r="U385">
        <f t="shared" si="131"/>
        <v>0</v>
      </c>
      <c r="V385">
        <f t="shared" si="132"/>
        <v>28306.658363483795</v>
      </c>
      <c r="W385">
        <f t="shared" si="133"/>
        <v>1503.853598611111</v>
      </c>
      <c r="X385">
        <f t="shared" si="134"/>
        <v>1473.7765266388888</v>
      </c>
      <c r="Y385">
        <f t="shared" si="135"/>
        <v>1363.2432871409721</v>
      </c>
      <c r="Z385">
        <f t="shared" si="136"/>
        <v>1226.918958426875</v>
      </c>
      <c r="AA385">
        <f t="shared" si="136"/>
        <v>1104.2270625841875</v>
      </c>
      <c r="AB385">
        <f t="shared" si="136"/>
        <v>993.80435632576871</v>
      </c>
      <c r="AC385">
        <f t="shared" si="137"/>
        <v>919.26902960133611</v>
      </c>
      <c r="AD385">
        <f t="shared" si="138"/>
        <v>900.88364900930935</v>
      </c>
      <c r="AE385">
        <f t="shared" si="139"/>
        <v>391586.23646344198</v>
      </c>
    </row>
    <row r="386" spans="2:31" x14ac:dyDescent="0.3">
      <c r="B386" s="3" t="s">
        <v>45</v>
      </c>
      <c r="C386" s="3">
        <v>378</v>
      </c>
      <c r="D386" s="3">
        <v>378</v>
      </c>
      <c r="E386" s="10">
        <v>8.9</v>
      </c>
      <c r="F386" s="9">
        <f t="shared" si="123"/>
        <v>2.4722222222222223</v>
      </c>
      <c r="G386" s="17">
        <f t="shared" si="140"/>
        <v>-0.30555555555555547</v>
      </c>
      <c r="H386" s="17">
        <f t="shared" si="141"/>
        <v>-1.0999999999999996</v>
      </c>
      <c r="I386">
        <f t="shared" si="120"/>
        <v>-563.74999999999989</v>
      </c>
      <c r="J386">
        <f t="shared" si="121"/>
        <v>2.0444247685185184</v>
      </c>
      <c r="K386">
        <f t="shared" si="122"/>
        <v>235.29284999999999</v>
      </c>
      <c r="L386">
        <f t="shared" si="124"/>
        <v>-326.41272523148137</v>
      </c>
      <c r="M386" s="19">
        <f t="shared" si="125"/>
        <v>-806.9647929333845</v>
      </c>
      <c r="N386" s="28">
        <f t="shared" si="126"/>
        <v>0</v>
      </c>
      <c r="O386">
        <f t="shared" si="127"/>
        <v>-806.9647929333845</v>
      </c>
      <c r="P386" s="18">
        <f t="shared" si="142"/>
        <v>1362177.3793841766</v>
      </c>
      <c r="Q386" s="18">
        <f t="shared" si="143"/>
        <v>-654485.57414467598</v>
      </c>
      <c r="R386" s="17">
        <f t="shared" si="128"/>
        <v>654485.57414467598</v>
      </c>
      <c r="S386" s="17">
        <f t="shared" si="129"/>
        <v>0</v>
      </c>
      <c r="T386">
        <f t="shared" si="130"/>
        <v>806.9647929333845</v>
      </c>
      <c r="U386">
        <f t="shared" si="131"/>
        <v>0</v>
      </c>
      <c r="V386">
        <f t="shared" si="132"/>
        <v>29113.623156417179</v>
      </c>
      <c r="W386">
        <f t="shared" si="133"/>
        <v>806.9647929333845</v>
      </c>
      <c r="X386">
        <f t="shared" si="134"/>
        <v>790.82549707471685</v>
      </c>
      <c r="Y386">
        <f t="shared" si="135"/>
        <v>731.51358479411317</v>
      </c>
      <c r="Z386">
        <f t="shared" si="136"/>
        <v>658.36222631470184</v>
      </c>
      <c r="AA386">
        <f t="shared" si="136"/>
        <v>592.52600368323169</v>
      </c>
      <c r="AB386">
        <f t="shared" si="136"/>
        <v>533.27340331490859</v>
      </c>
      <c r="AC386">
        <f t="shared" si="137"/>
        <v>493.27789806629045</v>
      </c>
      <c r="AD386">
        <f t="shared" si="138"/>
        <v>483.41234010496464</v>
      </c>
      <c r="AE386">
        <f t="shared" si="139"/>
        <v>392069.64880354697</v>
      </c>
    </row>
    <row r="387" spans="2:31" x14ac:dyDescent="0.3">
      <c r="B387" s="3" t="s">
        <v>45</v>
      </c>
      <c r="C387" s="3">
        <v>379</v>
      </c>
      <c r="D387" s="3">
        <v>379</v>
      </c>
      <c r="E387" s="10">
        <v>8</v>
      </c>
      <c r="F387" s="9">
        <f t="shared" si="123"/>
        <v>2.2222222222222223</v>
      </c>
      <c r="G387" s="17">
        <f t="shared" si="140"/>
        <v>-0.23611111111111113</v>
      </c>
      <c r="H387" s="17">
        <f t="shared" si="141"/>
        <v>-0.85000000000000009</v>
      </c>
      <c r="I387">
        <f t="shared" si="120"/>
        <v>-435.62500000000006</v>
      </c>
      <c r="J387">
        <f t="shared" si="121"/>
        <v>1.6518518518518519</v>
      </c>
      <c r="K387">
        <f t="shared" si="122"/>
        <v>235.29284999999999</v>
      </c>
      <c r="L387">
        <f t="shared" si="124"/>
        <v>-198.68029814814821</v>
      </c>
      <c r="M387" s="19">
        <f t="shared" si="125"/>
        <v>-441.5117736625516</v>
      </c>
      <c r="N387" s="28">
        <f t="shared" si="126"/>
        <v>0</v>
      </c>
      <c r="O387">
        <f t="shared" si="127"/>
        <v>-441.5117736625516</v>
      </c>
      <c r="P387" s="18">
        <f t="shared" si="142"/>
        <v>1362177.3793841766</v>
      </c>
      <c r="Q387" s="18">
        <f t="shared" si="143"/>
        <v>-654927.0859183385</v>
      </c>
      <c r="R387" s="17">
        <f t="shared" si="128"/>
        <v>654927.0859183385</v>
      </c>
      <c r="S387" s="17">
        <f t="shared" si="129"/>
        <v>0</v>
      </c>
      <c r="T387">
        <f t="shared" si="130"/>
        <v>441.5117736625516</v>
      </c>
      <c r="U387">
        <f t="shared" si="131"/>
        <v>0</v>
      </c>
      <c r="V387">
        <f t="shared" si="132"/>
        <v>29555.13493007973</v>
      </c>
      <c r="W387">
        <f t="shared" si="133"/>
        <v>441.5117736625516</v>
      </c>
      <c r="X387">
        <f t="shared" si="134"/>
        <v>432.68153818930057</v>
      </c>
      <c r="Y387">
        <f t="shared" si="135"/>
        <v>400.23042282510306</v>
      </c>
      <c r="Z387">
        <f t="shared" si="136"/>
        <v>360.20738054259277</v>
      </c>
      <c r="AA387">
        <f t="shared" si="136"/>
        <v>324.18664248833352</v>
      </c>
      <c r="AB387">
        <f t="shared" si="136"/>
        <v>291.76797823950017</v>
      </c>
      <c r="AC387">
        <f t="shared" si="137"/>
        <v>269.88537987153768</v>
      </c>
      <c r="AD387">
        <f t="shared" si="138"/>
        <v>264.4876722741069</v>
      </c>
      <c r="AE387">
        <f t="shared" si="139"/>
        <v>392334.13647582108</v>
      </c>
    </row>
    <row r="388" spans="2:31" x14ac:dyDescent="0.3">
      <c r="B388" s="3" t="s">
        <v>45</v>
      </c>
      <c r="C388" s="3">
        <v>380</v>
      </c>
      <c r="D388" s="3">
        <v>380</v>
      </c>
      <c r="E388" s="10">
        <v>7.2</v>
      </c>
      <c r="F388" s="9">
        <f t="shared" si="123"/>
        <v>2</v>
      </c>
      <c r="G388" s="17">
        <f t="shared" si="140"/>
        <v>-0.26388888888888895</v>
      </c>
      <c r="H388" s="17">
        <f t="shared" si="141"/>
        <v>-0.95000000000000018</v>
      </c>
      <c r="I388">
        <f t="shared" si="120"/>
        <v>-486.87500000000011</v>
      </c>
      <c r="J388">
        <f t="shared" si="121"/>
        <v>1.3379999999999999</v>
      </c>
      <c r="K388">
        <f t="shared" si="122"/>
        <v>235.29284999999999</v>
      </c>
      <c r="L388">
        <f t="shared" si="124"/>
        <v>-250.2441500000001</v>
      </c>
      <c r="M388" s="19">
        <f t="shared" si="125"/>
        <v>-500.48830000000021</v>
      </c>
      <c r="N388" s="28">
        <f t="shared" si="126"/>
        <v>0</v>
      </c>
      <c r="O388">
        <f t="shared" si="127"/>
        <v>-500.48830000000021</v>
      </c>
      <c r="P388" s="18">
        <f t="shared" si="142"/>
        <v>1362177.3793841766</v>
      </c>
      <c r="Q388" s="18">
        <f t="shared" si="143"/>
        <v>-655427.57421833847</v>
      </c>
      <c r="R388" s="17">
        <f t="shared" si="128"/>
        <v>655427.57421833847</v>
      </c>
      <c r="S388" s="17">
        <f t="shared" si="129"/>
        <v>0</v>
      </c>
      <c r="T388">
        <f t="shared" si="130"/>
        <v>500.48830000000021</v>
      </c>
      <c r="U388">
        <f t="shared" si="131"/>
        <v>0</v>
      </c>
      <c r="V388">
        <f t="shared" si="132"/>
        <v>30055.623230079731</v>
      </c>
      <c r="W388">
        <f t="shared" si="133"/>
        <v>500.48830000000021</v>
      </c>
      <c r="X388">
        <f t="shared" si="134"/>
        <v>490.4785340000002</v>
      </c>
      <c r="Y388">
        <f t="shared" si="135"/>
        <v>453.69264395000022</v>
      </c>
      <c r="Z388">
        <f t="shared" si="136"/>
        <v>408.3233795550002</v>
      </c>
      <c r="AA388">
        <f t="shared" si="136"/>
        <v>367.49104159950019</v>
      </c>
      <c r="AB388">
        <f t="shared" si="136"/>
        <v>330.74193743955016</v>
      </c>
      <c r="AC388">
        <f t="shared" si="137"/>
        <v>305.93629213158391</v>
      </c>
      <c r="AD388">
        <f t="shared" si="138"/>
        <v>299.81756628895221</v>
      </c>
      <c r="AE388">
        <f t="shared" si="139"/>
        <v>392633.95404211001</v>
      </c>
    </row>
    <row r="389" spans="2:31" x14ac:dyDescent="0.3">
      <c r="B389" s="3" t="s">
        <v>45</v>
      </c>
      <c r="C389" s="3">
        <v>381</v>
      </c>
      <c r="D389" s="3">
        <v>381</v>
      </c>
      <c r="E389" s="10">
        <v>6.1</v>
      </c>
      <c r="F389" s="9">
        <f t="shared" si="123"/>
        <v>1.6944444444444444</v>
      </c>
      <c r="G389" s="17">
        <f t="shared" si="140"/>
        <v>-0.31944444444444442</v>
      </c>
      <c r="H389" s="17">
        <f t="shared" si="141"/>
        <v>-1.1499999999999999</v>
      </c>
      <c r="I389">
        <f t="shared" si="120"/>
        <v>-589.375</v>
      </c>
      <c r="J389">
        <f t="shared" si="121"/>
        <v>0.9603969907407407</v>
      </c>
      <c r="K389">
        <f t="shared" si="122"/>
        <v>235.29284999999999</v>
      </c>
      <c r="L389">
        <f t="shared" si="124"/>
        <v>-353.12175300925929</v>
      </c>
      <c r="M389" s="19">
        <f t="shared" si="125"/>
        <v>-598.34519259902265</v>
      </c>
      <c r="N389" s="28">
        <f t="shared" si="126"/>
        <v>0</v>
      </c>
      <c r="O389">
        <f t="shared" si="127"/>
        <v>-598.34519259902265</v>
      </c>
      <c r="P389" s="18">
        <f t="shared" si="142"/>
        <v>1362177.3793841766</v>
      </c>
      <c r="Q389" s="18">
        <f t="shared" si="143"/>
        <v>-656025.91941093747</v>
      </c>
      <c r="R389" s="17">
        <f t="shared" si="128"/>
        <v>656025.91941093747</v>
      </c>
      <c r="S389" s="17">
        <f t="shared" si="129"/>
        <v>0</v>
      </c>
      <c r="T389">
        <f t="shared" si="130"/>
        <v>598.34519259902265</v>
      </c>
      <c r="U389">
        <f t="shared" si="131"/>
        <v>0</v>
      </c>
      <c r="V389">
        <f t="shared" si="132"/>
        <v>30653.968422678754</v>
      </c>
      <c r="W389">
        <f t="shared" si="133"/>
        <v>598.34519259902265</v>
      </c>
      <c r="X389">
        <f t="shared" si="134"/>
        <v>586.37828874704223</v>
      </c>
      <c r="Y389">
        <f t="shared" si="135"/>
        <v>542.39991709101412</v>
      </c>
      <c r="Z389">
        <f t="shared" si="136"/>
        <v>488.15992538191273</v>
      </c>
      <c r="AA389">
        <f t="shared" si="136"/>
        <v>439.34393284372146</v>
      </c>
      <c r="AB389">
        <f t="shared" si="136"/>
        <v>395.4095395593493</v>
      </c>
      <c r="AC389">
        <f t="shared" si="137"/>
        <v>365.75382409239813</v>
      </c>
      <c r="AD389">
        <f t="shared" si="138"/>
        <v>358.43874761055014</v>
      </c>
      <c r="AE389">
        <f t="shared" si="139"/>
        <v>392992.39278972056</v>
      </c>
    </row>
    <row r="390" spans="2:31" x14ac:dyDescent="0.3">
      <c r="B390" s="3" t="s">
        <v>45</v>
      </c>
      <c r="C390" s="3">
        <v>382</v>
      </c>
      <c r="D390" s="3">
        <v>382</v>
      </c>
      <c r="E390" s="10">
        <v>4.9000000000000004</v>
      </c>
      <c r="F390" s="9">
        <f t="shared" si="123"/>
        <v>1.3611111111111112</v>
      </c>
      <c r="G390" s="17">
        <f t="shared" si="140"/>
        <v>-0.33333333333333326</v>
      </c>
      <c r="H390" s="17">
        <f t="shared" si="141"/>
        <v>-1.1999999999999997</v>
      </c>
      <c r="I390">
        <f t="shared" si="120"/>
        <v>-614.99999999999989</v>
      </c>
      <c r="J390">
        <f t="shared" si="121"/>
        <v>0.61970254629629629</v>
      </c>
      <c r="K390">
        <f t="shared" si="122"/>
        <v>235.29284999999999</v>
      </c>
      <c r="L390">
        <f t="shared" si="124"/>
        <v>-379.08744745370365</v>
      </c>
      <c r="M390" s="19">
        <f t="shared" si="125"/>
        <v>-515.98013681198552</v>
      </c>
      <c r="N390" s="28">
        <f t="shared" si="126"/>
        <v>0</v>
      </c>
      <c r="O390">
        <f t="shared" si="127"/>
        <v>-515.98013681198552</v>
      </c>
      <c r="P390" s="18">
        <f t="shared" si="142"/>
        <v>1362177.3793841766</v>
      </c>
      <c r="Q390" s="18">
        <f t="shared" si="143"/>
        <v>-656541.89954774943</v>
      </c>
      <c r="R390" s="17">
        <f t="shared" si="128"/>
        <v>656541.89954774943</v>
      </c>
      <c r="S390" s="17">
        <f t="shared" si="129"/>
        <v>0</v>
      </c>
      <c r="T390">
        <f t="shared" si="130"/>
        <v>515.98013681198552</v>
      </c>
      <c r="U390">
        <f t="shared" si="131"/>
        <v>0</v>
      </c>
      <c r="V390">
        <f t="shared" si="132"/>
        <v>31169.948559490738</v>
      </c>
      <c r="W390">
        <f t="shared" si="133"/>
        <v>515.98013681198552</v>
      </c>
      <c r="X390">
        <f t="shared" si="134"/>
        <v>505.66053407574577</v>
      </c>
      <c r="Y390">
        <f t="shared" si="135"/>
        <v>467.73599402006488</v>
      </c>
      <c r="Z390">
        <f t="shared" si="136"/>
        <v>420.9623946180584</v>
      </c>
      <c r="AA390">
        <f t="shared" si="136"/>
        <v>378.86615515625255</v>
      </c>
      <c r="AB390">
        <f t="shared" si="136"/>
        <v>340.97953964062731</v>
      </c>
      <c r="AC390">
        <f t="shared" si="137"/>
        <v>315.4060741675803</v>
      </c>
      <c r="AD390">
        <f t="shared" si="138"/>
        <v>309.09795268422869</v>
      </c>
      <c r="AE390">
        <f t="shared" si="139"/>
        <v>393301.49074240477</v>
      </c>
    </row>
    <row r="391" spans="2:31" x14ac:dyDescent="0.3">
      <c r="B391" s="3" t="s">
        <v>45</v>
      </c>
      <c r="C391" s="3">
        <v>383</v>
      </c>
      <c r="D391" s="3">
        <v>383</v>
      </c>
      <c r="E391" s="10">
        <v>3.7</v>
      </c>
      <c r="F391" s="9">
        <f t="shared" si="123"/>
        <v>1.0277777777777779</v>
      </c>
      <c r="G391" s="17">
        <f t="shared" si="140"/>
        <v>-0.36111111111111116</v>
      </c>
      <c r="H391" s="17">
        <f t="shared" si="141"/>
        <v>-1.3000000000000003</v>
      </c>
      <c r="I391">
        <f t="shared" si="120"/>
        <v>-666.25000000000011</v>
      </c>
      <c r="J391">
        <f t="shared" si="121"/>
        <v>0.35334143518518524</v>
      </c>
      <c r="K391">
        <f t="shared" si="122"/>
        <v>235.29284999999999</v>
      </c>
      <c r="L391">
        <f t="shared" si="124"/>
        <v>-430.60380856481498</v>
      </c>
      <c r="M391" s="19">
        <f t="shared" si="125"/>
        <v>-442.56502546939322</v>
      </c>
      <c r="N391" s="28">
        <f t="shared" si="126"/>
        <v>0</v>
      </c>
      <c r="O391">
        <f t="shared" si="127"/>
        <v>-442.56502546939322</v>
      </c>
      <c r="P391" s="18">
        <f t="shared" si="142"/>
        <v>1362177.3793841766</v>
      </c>
      <c r="Q391" s="18">
        <f t="shared" si="143"/>
        <v>-656984.46457321884</v>
      </c>
      <c r="R391" s="17">
        <f t="shared" si="128"/>
        <v>656984.46457321884</v>
      </c>
      <c r="S391" s="17">
        <f t="shared" si="129"/>
        <v>0</v>
      </c>
      <c r="T391">
        <f t="shared" si="130"/>
        <v>442.56502546939322</v>
      </c>
      <c r="U391">
        <f t="shared" si="131"/>
        <v>0</v>
      </c>
      <c r="V391">
        <f t="shared" si="132"/>
        <v>31612.513584960132</v>
      </c>
      <c r="W391">
        <f t="shared" si="133"/>
        <v>442.56502546939322</v>
      </c>
      <c r="X391">
        <f t="shared" si="134"/>
        <v>433.71372496000532</v>
      </c>
      <c r="Y391">
        <f t="shared" si="135"/>
        <v>401.18519558800494</v>
      </c>
      <c r="Z391">
        <f t="shared" si="136"/>
        <v>361.06667602920447</v>
      </c>
      <c r="AA391">
        <f t="shared" si="136"/>
        <v>324.96000842628405</v>
      </c>
      <c r="AB391">
        <f t="shared" si="136"/>
        <v>292.46400758365564</v>
      </c>
      <c r="AC391">
        <f t="shared" si="137"/>
        <v>270.52920701488148</v>
      </c>
      <c r="AD391">
        <f t="shared" si="138"/>
        <v>265.11862287458382</v>
      </c>
      <c r="AE391">
        <f t="shared" si="139"/>
        <v>393566.60936527938</v>
      </c>
    </row>
    <row r="392" spans="2:31" x14ac:dyDescent="0.3">
      <c r="B392" s="3" t="s">
        <v>45</v>
      </c>
      <c r="C392" s="3">
        <v>384</v>
      </c>
      <c r="D392" s="3">
        <v>384</v>
      </c>
      <c r="E392" s="10">
        <v>2.2999999999999998</v>
      </c>
      <c r="F392" s="9">
        <f t="shared" si="123"/>
        <v>0.63888888888888884</v>
      </c>
      <c r="G392" s="17">
        <f t="shared" si="140"/>
        <v>-0.3888888888888889</v>
      </c>
      <c r="H392" s="17">
        <f t="shared" si="141"/>
        <v>-1.4000000000000001</v>
      </c>
      <c r="I392">
        <f t="shared" ref="I392:I455" si="144">$AQ$5*G392</f>
        <v>-717.5</v>
      </c>
      <c r="J392">
        <f t="shared" ref="J392:J455" si="145" xml:space="preserve"> 0.5*$AU$5*$AS$5*$AR$5*(F392^2)</f>
        <v>0.1365358796296296</v>
      </c>
      <c r="K392">
        <f t="shared" ref="K392:K455" si="146" xml:space="preserve"> $AQ$5*9.81*$AT$5</f>
        <v>235.29284999999999</v>
      </c>
      <c r="L392">
        <f t="shared" si="124"/>
        <v>-482.07061412037041</v>
      </c>
      <c r="M392" s="19">
        <f t="shared" si="125"/>
        <v>-307.98955902134776</v>
      </c>
      <c r="N392" s="28">
        <f t="shared" si="126"/>
        <v>0</v>
      </c>
      <c r="O392">
        <f t="shared" si="127"/>
        <v>-307.98955902134776</v>
      </c>
      <c r="P392" s="18">
        <f t="shared" si="142"/>
        <v>1362177.3793841766</v>
      </c>
      <c r="Q392" s="18">
        <f t="shared" si="143"/>
        <v>-657292.45413224015</v>
      </c>
      <c r="R392" s="17">
        <f t="shared" si="128"/>
        <v>657292.45413224015</v>
      </c>
      <c r="S392" s="17">
        <f t="shared" si="129"/>
        <v>0</v>
      </c>
      <c r="T392">
        <f t="shared" si="130"/>
        <v>307.98955902134776</v>
      </c>
      <c r="U392">
        <f t="shared" si="131"/>
        <v>0</v>
      </c>
      <c r="V392">
        <f t="shared" si="132"/>
        <v>31920.503143981481</v>
      </c>
      <c r="W392">
        <f t="shared" si="133"/>
        <v>307.98955902134776</v>
      </c>
      <c r="X392">
        <f t="shared" si="134"/>
        <v>301.82976784092079</v>
      </c>
      <c r="Y392">
        <f t="shared" si="135"/>
        <v>279.19253525285177</v>
      </c>
      <c r="Z392">
        <f t="shared" si="136"/>
        <v>251.2732817275666</v>
      </c>
      <c r="AA392">
        <f t="shared" si="136"/>
        <v>226.14595355480995</v>
      </c>
      <c r="AB392">
        <f t="shared" si="136"/>
        <v>203.53135819932896</v>
      </c>
      <c r="AC392">
        <f t="shared" si="137"/>
        <v>188.2665063343793</v>
      </c>
      <c r="AD392">
        <f t="shared" si="138"/>
        <v>184.50117620769171</v>
      </c>
      <c r="AE392">
        <f t="shared" si="139"/>
        <v>393751.11054148705</v>
      </c>
    </row>
    <row r="393" spans="2:31" x14ac:dyDescent="0.3">
      <c r="B393" s="3" t="s">
        <v>45</v>
      </c>
      <c r="C393" s="3">
        <v>385</v>
      </c>
      <c r="D393" s="3">
        <v>385</v>
      </c>
      <c r="E393" s="10">
        <v>0.9</v>
      </c>
      <c r="F393" s="9">
        <f t="shared" ref="F393:F456" si="147">E393*(1000/3600)</f>
        <v>0.25</v>
      </c>
      <c r="G393" s="17">
        <f t="shared" si="140"/>
        <v>-0.31944444444444442</v>
      </c>
      <c r="H393" s="17">
        <f t="shared" si="141"/>
        <v>-1.1499999999999999</v>
      </c>
      <c r="I393">
        <f t="shared" si="144"/>
        <v>-589.375</v>
      </c>
      <c r="J393">
        <f t="shared" si="145"/>
        <v>2.0906249999999998E-2</v>
      </c>
      <c r="K393">
        <f t="shared" si="146"/>
        <v>235.29284999999999</v>
      </c>
      <c r="L393">
        <f t="shared" ref="L393:L456" si="148">I393+J393+K393</f>
        <v>-354.06124374999996</v>
      </c>
      <c r="M393" s="19">
        <f t="shared" ref="M393:M456" si="149">(L393*F393)</f>
        <v>-88.51531093749999</v>
      </c>
      <c r="N393" s="28">
        <f t="shared" ref="N393:N456" si="150">IF(M393&gt;0,M393,0)</f>
        <v>0</v>
      </c>
      <c r="O393">
        <f t="shared" ref="O393:O456" si="151">IF(M393&lt;0,M393,0)</f>
        <v>-88.51531093749999</v>
      </c>
      <c r="P393" s="18">
        <f t="shared" si="142"/>
        <v>1362177.3793841766</v>
      </c>
      <c r="Q393" s="18">
        <f t="shared" si="143"/>
        <v>-657380.96944317769</v>
      </c>
      <c r="R393" s="17">
        <f t="shared" ref="R393:R456" si="152">Q393*-1</f>
        <v>657380.96944317769</v>
      </c>
      <c r="S393" s="17">
        <f t="shared" ref="S393:S456" si="153">IF(M393&gt;0,M393,0)</f>
        <v>0</v>
      </c>
      <c r="T393">
        <f t="shared" ref="T393:T456" si="154">IF(M393&lt;0,-M393,0)</f>
        <v>88.51531093749999</v>
      </c>
      <c r="U393">
        <f t="shared" ref="U393:U456" si="155">IF(S393=0,0,U392+S393)</f>
        <v>0</v>
      </c>
      <c r="V393">
        <f t="shared" ref="V393:V456" si="156">IF(T393=0,0,V392+T393)</f>
        <v>32009.01845491898</v>
      </c>
      <c r="W393">
        <f t="shared" ref="W393:W456" si="157">T393</f>
        <v>88.51531093749999</v>
      </c>
      <c r="X393">
        <f t="shared" ref="X393:X456" si="158">W393*0.98</f>
        <v>86.745004718749982</v>
      </c>
      <c r="Y393">
        <f t="shared" ref="Y393:Y456" si="159">X393*0.925</f>
        <v>80.239129364843734</v>
      </c>
      <c r="Z393">
        <f t="shared" ref="Z393:AB456" si="160">Y393*0.9</f>
        <v>72.215216428359369</v>
      </c>
      <c r="AA393">
        <f t="shared" si="160"/>
        <v>64.993694785523431</v>
      </c>
      <c r="AB393">
        <f t="shared" si="160"/>
        <v>58.494325306971092</v>
      </c>
      <c r="AC393">
        <f t="shared" ref="AC393:AC456" si="161">AB393*0.925</f>
        <v>54.107250908948259</v>
      </c>
      <c r="AD393">
        <f t="shared" ref="AD393:AD456" si="162">AC393*0.98</f>
        <v>53.025105890769296</v>
      </c>
      <c r="AE393">
        <f t="shared" ref="AE393:AE456" si="163">AD393+AE392</f>
        <v>393804.13564737781</v>
      </c>
    </row>
    <row r="394" spans="2:31" x14ac:dyDescent="0.3">
      <c r="B394" s="3" t="s">
        <v>45</v>
      </c>
      <c r="C394" s="3">
        <v>386</v>
      </c>
      <c r="D394" s="3">
        <v>386</v>
      </c>
      <c r="E394" s="10">
        <v>0</v>
      </c>
      <c r="F394" s="9">
        <f t="shared" si="147"/>
        <v>0</v>
      </c>
      <c r="G394" s="17">
        <f t="shared" ref="G394:G457" si="164">($E395-$E393)/2/3.6</f>
        <v>-0.125</v>
      </c>
      <c r="H394" s="17">
        <f t="shared" ref="H394:H457" si="165">($E395-$E393)/2</f>
        <v>-0.45</v>
      </c>
      <c r="I394">
        <f t="shared" si="144"/>
        <v>-230.625</v>
      </c>
      <c r="J394">
        <f t="shared" si="145"/>
        <v>0</v>
      </c>
      <c r="K394">
        <f t="shared" si="146"/>
        <v>235.29284999999999</v>
      </c>
      <c r="L394">
        <f t="shared" si="148"/>
        <v>4.6678499999999872</v>
      </c>
      <c r="M394" s="19">
        <f t="shared" si="149"/>
        <v>0</v>
      </c>
      <c r="N394" s="28">
        <f t="shared" si="150"/>
        <v>0</v>
      </c>
      <c r="O394">
        <f t="shared" si="151"/>
        <v>0</v>
      </c>
      <c r="P394" s="18">
        <f t="shared" ref="P394:P457" si="166">P393+N394</f>
        <v>1362177.3793841766</v>
      </c>
      <c r="Q394" s="18">
        <f t="shared" ref="Q394:Q457" si="167">Q393+O394</f>
        <v>-657380.96944317769</v>
      </c>
      <c r="R394" s="17">
        <f t="shared" si="152"/>
        <v>657380.96944317769</v>
      </c>
      <c r="S394" s="17">
        <f t="shared" si="153"/>
        <v>0</v>
      </c>
      <c r="T394">
        <f t="shared" si="154"/>
        <v>0</v>
      </c>
      <c r="U394">
        <f t="shared" si="155"/>
        <v>0</v>
      </c>
      <c r="V394">
        <f t="shared" si="156"/>
        <v>0</v>
      </c>
      <c r="W394">
        <f t="shared" si="157"/>
        <v>0</v>
      </c>
      <c r="X394">
        <f t="shared" si="158"/>
        <v>0</v>
      </c>
      <c r="Y394">
        <f t="shared" si="159"/>
        <v>0</v>
      </c>
      <c r="Z394">
        <f t="shared" si="160"/>
        <v>0</v>
      </c>
      <c r="AA394">
        <f t="shared" si="160"/>
        <v>0</v>
      </c>
      <c r="AB394">
        <f t="shared" si="160"/>
        <v>0</v>
      </c>
      <c r="AC394">
        <f t="shared" si="161"/>
        <v>0</v>
      </c>
      <c r="AD394">
        <f t="shared" si="162"/>
        <v>0</v>
      </c>
      <c r="AE394">
        <f t="shared" si="163"/>
        <v>393804.13564737781</v>
      </c>
    </row>
    <row r="395" spans="2:31" x14ac:dyDescent="0.3">
      <c r="B395" s="3" t="s">
        <v>45</v>
      </c>
      <c r="C395" s="3">
        <v>387</v>
      </c>
      <c r="D395" s="3">
        <v>387</v>
      </c>
      <c r="E395" s="10">
        <v>0</v>
      </c>
      <c r="F395" s="9">
        <f t="shared" si="147"/>
        <v>0</v>
      </c>
      <c r="G395" s="17">
        <f t="shared" si="164"/>
        <v>0</v>
      </c>
      <c r="H395" s="17">
        <f t="shared" si="165"/>
        <v>0</v>
      </c>
      <c r="I395">
        <f t="shared" si="144"/>
        <v>0</v>
      </c>
      <c r="J395">
        <f t="shared" si="145"/>
        <v>0</v>
      </c>
      <c r="K395">
        <f t="shared" si="146"/>
        <v>235.29284999999999</v>
      </c>
      <c r="L395">
        <f t="shared" si="148"/>
        <v>235.29284999999999</v>
      </c>
      <c r="M395" s="19">
        <f t="shared" si="149"/>
        <v>0</v>
      </c>
      <c r="N395" s="28">
        <f t="shared" si="150"/>
        <v>0</v>
      </c>
      <c r="O395">
        <f t="shared" si="151"/>
        <v>0</v>
      </c>
      <c r="P395" s="18">
        <f t="shared" si="166"/>
        <v>1362177.3793841766</v>
      </c>
      <c r="Q395" s="18">
        <f t="shared" si="167"/>
        <v>-657380.96944317769</v>
      </c>
      <c r="R395" s="17">
        <f t="shared" si="152"/>
        <v>657380.96944317769</v>
      </c>
      <c r="S395" s="17">
        <f t="shared" si="153"/>
        <v>0</v>
      </c>
      <c r="T395">
        <f t="shared" si="154"/>
        <v>0</v>
      </c>
      <c r="U395">
        <f t="shared" si="155"/>
        <v>0</v>
      </c>
      <c r="V395">
        <f t="shared" si="156"/>
        <v>0</v>
      </c>
      <c r="W395">
        <f t="shared" si="157"/>
        <v>0</v>
      </c>
      <c r="X395">
        <f t="shared" si="158"/>
        <v>0</v>
      </c>
      <c r="Y395">
        <f t="shared" si="159"/>
        <v>0</v>
      </c>
      <c r="Z395">
        <f t="shared" si="160"/>
        <v>0</v>
      </c>
      <c r="AA395">
        <f t="shared" si="160"/>
        <v>0</v>
      </c>
      <c r="AB395">
        <f t="shared" si="160"/>
        <v>0</v>
      </c>
      <c r="AC395">
        <f t="shared" si="161"/>
        <v>0</v>
      </c>
      <c r="AD395">
        <f t="shared" si="162"/>
        <v>0</v>
      </c>
      <c r="AE395">
        <f t="shared" si="163"/>
        <v>393804.13564737781</v>
      </c>
    </row>
    <row r="396" spans="2:31" x14ac:dyDescent="0.3">
      <c r="B396" s="3" t="s">
        <v>45</v>
      </c>
      <c r="C396" s="3">
        <v>388</v>
      </c>
      <c r="D396" s="3">
        <v>388</v>
      </c>
      <c r="E396" s="10">
        <v>0</v>
      </c>
      <c r="F396" s="9">
        <f t="shared" si="147"/>
        <v>0</v>
      </c>
      <c r="G396" s="17">
        <f t="shared" si="164"/>
        <v>0</v>
      </c>
      <c r="H396" s="17">
        <f t="shared" si="165"/>
        <v>0</v>
      </c>
      <c r="I396">
        <f t="shared" si="144"/>
        <v>0</v>
      </c>
      <c r="J396">
        <f t="shared" si="145"/>
        <v>0</v>
      </c>
      <c r="K396">
        <f t="shared" si="146"/>
        <v>235.29284999999999</v>
      </c>
      <c r="L396">
        <f t="shared" si="148"/>
        <v>235.29284999999999</v>
      </c>
      <c r="M396" s="19">
        <f t="shared" si="149"/>
        <v>0</v>
      </c>
      <c r="N396" s="28">
        <f t="shared" si="150"/>
        <v>0</v>
      </c>
      <c r="O396">
        <f t="shared" si="151"/>
        <v>0</v>
      </c>
      <c r="P396" s="18">
        <f t="shared" si="166"/>
        <v>1362177.3793841766</v>
      </c>
      <c r="Q396" s="18">
        <f t="shared" si="167"/>
        <v>-657380.96944317769</v>
      </c>
      <c r="R396" s="17">
        <f t="shared" si="152"/>
        <v>657380.96944317769</v>
      </c>
      <c r="S396" s="17">
        <f t="shared" si="153"/>
        <v>0</v>
      </c>
      <c r="T396">
        <f t="shared" si="154"/>
        <v>0</v>
      </c>
      <c r="U396">
        <f t="shared" si="155"/>
        <v>0</v>
      </c>
      <c r="V396">
        <f t="shared" si="156"/>
        <v>0</v>
      </c>
      <c r="W396">
        <f t="shared" si="157"/>
        <v>0</v>
      </c>
      <c r="X396">
        <f t="shared" si="158"/>
        <v>0</v>
      </c>
      <c r="Y396">
        <f t="shared" si="159"/>
        <v>0</v>
      </c>
      <c r="Z396">
        <f t="shared" si="160"/>
        <v>0</v>
      </c>
      <c r="AA396">
        <f t="shared" si="160"/>
        <v>0</v>
      </c>
      <c r="AB396">
        <f t="shared" si="160"/>
        <v>0</v>
      </c>
      <c r="AC396">
        <f t="shared" si="161"/>
        <v>0</v>
      </c>
      <c r="AD396">
        <f t="shared" si="162"/>
        <v>0</v>
      </c>
      <c r="AE396">
        <f t="shared" si="163"/>
        <v>393804.13564737781</v>
      </c>
    </row>
    <row r="397" spans="2:31" x14ac:dyDescent="0.3">
      <c r="B397" s="3" t="s">
        <v>45</v>
      </c>
      <c r="C397" s="3">
        <v>389</v>
      </c>
      <c r="D397" s="3">
        <v>389</v>
      </c>
      <c r="E397" s="10">
        <v>0</v>
      </c>
      <c r="F397" s="9">
        <f t="shared" si="147"/>
        <v>0</v>
      </c>
      <c r="G397" s="17">
        <f t="shared" si="164"/>
        <v>0</v>
      </c>
      <c r="H397" s="17">
        <f t="shared" si="165"/>
        <v>0</v>
      </c>
      <c r="I397">
        <f t="shared" si="144"/>
        <v>0</v>
      </c>
      <c r="J397">
        <f t="shared" si="145"/>
        <v>0</v>
      </c>
      <c r="K397">
        <f t="shared" si="146"/>
        <v>235.29284999999999</v>
      </c>
      <c r="L397">
        <f t="shared" si="148"/>
        <v>235.29284999999999</v>
      </c>
      <c r="M397" s="19">
        <f t="shared" si="149"/>
        <v>0</v>
      </c>
      <c r="N397" s="28">
        <f t="shared" si="150"/>
        <v>0</v>
      </c>
      <c r="O397">
        <f t="shared" si="151"/>
        <v>0</v>
      </c>
      <c r="P397" s="18">
        <f t="shared" si="166"/>
        <v>1362177.3793841766</v>
      </c>
      <c r="Q397" s="18">
        <f t="shared" si="167"/>
        <v>-657380.96944317769</v>
      </c>
      <c r="R397" s="17">
        <f t="shared" si="152"/>
        <v>657380.96944317769</v>
      </c>
      <c r="S397" s="17">
        <f t="shared" si="153"/>
        <v>0</v>
      </c>
      <c r="T397">
        <f t="shared" si="154"/>
        <v>0</v>
      </c>
      <c r="U397">
        <f t="shared" si="155"/>
        <v>0</v>
      </c>
      <c r="V397">
        <f t="shared" si="156"/>
        <v>0</v>
      </c>
      <c r="W397">
        <f t="shared" si="157"/>
        <v>0</v>
      </c>
      <c r="X397">
        <f t="shared" si="158"/>
        <v>0</v>
      </c>
      <c r="Y397">
        <f t="shared" si="159"/>
        <v>0</v>
      </c>
      <c r="Z397">
        <f t="shared" si="160"/>
        <v>0</v>
      </c>
      <c r="AA397">
        <f t="shared" si="160"/>
        <v>0</v>
      </c>
      <c r="AB397">
        <f t="shared" si="160"/>
        <v>0</v>
      </c>
      <c r="AC397">
        <f t="shared" si="161"/>
        <v>0</v>
      </c>
      <c r="AD397">
        <f t="shared" si="162"/>
        <v>0</v>
      </c>
      <c r="AE397">
        <f t="shared" si="163"/>
        <v>393804.13564737781</v>
      </c>
    </row>
    <row r="398" spans="2:31" x14ac:dyDescent="0.3">
      <c r="B398" s="3" t="s">
        <v>45</v>
      </c>
      <c r="C398" s="3">
        <v>390</v>
      </c>
      <c r="D398" s="3">
        <v>390</v>
      </c>
      <c r="E398" s="10">
        <v>0</v>
      </c>
      <c r="F398" s="9">
        <f t="shared" si="147"/>
        <v>0</v>
      </c>
      <c r="G398" s="17">
        <f t="shared" si="164"/>
        <v>0</v>
      </c>
      <c r="H398" s="17">
        <f t="shared" si="165"/>
        <v>0</v>
      </c>
      <c r="I398">
        <f t="shared" si="144"/>
        <v>0</v>
      </c>
      <c r="J398">
        <f t="shared" si="145"/>
        <v>0</v>
      </c>
      <c r="K398">
        <f t="shared" si="146"/>
        <v>235.29284999999999</v>
      </c>
      <c r="L398">
        <f t="shared" si="148"/>
        <v>235.29284999999999</v>
      </c>
      <c r="M398" s="19">
        <f t="shared" si="149"/>
        <v>0</v>
      </c>
      <c r="N398" s="28">
        <f t="shared" si="150"/>
        <v>0</v>
      </c>
      <c r="O398">
        <f t="shared" si="151"/>
        <v>0</v>
      </c>
      <c r="P398" s="18">
        <f t="shared" si="166"/>
        <v>1362177.3793841766</v>
      </c>
      <c r="Q398" s="18">
        <f t="shared" si="167"/>
        <v>-657380.96944317769</v>
      </c>
      <c r="R398" s="17">
        <f t="shared" si="152"/>
        <v>657380.96944317769</v>
      </c>
      <c r="S398" s="17">
        <f t="shared" si="153"/>
        <v>0</v>
      </c>
      <c r="T398">
        <f t="shared" si="154"/>
        <v>0</v>
      </c>
      <c r="U398">
        <f t="shared" si="155"/>
        <v>0</v>
      </c>
      <c r="V398">
        <f t="shared" si="156"/>
        <v>0</v>
      </c>
      <c r="W398">
        <f t="shared" si="157"/>
        <v>0</v>
      </c>
      <c r="X398">
        <f t="shared" si="158"/>
        <v>0</v>
      </c>
      <c r="Y398">
        <f t="shared" si="159"/>
        <v>0</v>
      </c>
      <c r="Z398">
        <f t="shared" si="160"/>
        <v>0</v>
      </c>
      <c r="AA398">
        <f t="shared" si="160"/>
        <v>0</v>
      </c>
      <c r="AB398">
        <f t="shared" si="160"/>
        <v>0</v>
      </c>
      <c r="AC398">
        <f t="shared" si="161"/>
        <v>0</v>
      </c>
      <c r="AD398">
        <f t="shared" si="162"/>
        <v>0</v>
      </c>
      <c r="AE398">
        <f t="shared" si="163"/>
        <v>393804.13564737781</v>
      </c>
    </row>
    <row r="399" spans="2:31" x14ac:dyDescent="0.3">
      <c r="B399" s="3" t="s">
        <v>45</v>
      </c>
      <c r="C399" s="3">
        <v>391</v>
      </c>
      <c r="D399" s="3">
        <v>391</v>
      </c>
      <c r="E399" s="10">
        <v>0</v>
      </c>
      <c r="F399" s="9">
        <f t="shared" si="147"/>
        <v>0</v>
      </c>
      <c r="G399" s="17">
        <f t="shared" si="164"/>
        <v>6.9444444444444448E-2</v>
      </c>
      <c r="H399" s="17">
        <f t="shared" si="165"/>
        <v>0.25</v>
      </c>
      <c r="I399">
        <f t="shared" si="144"/>
        <v>128.125</v>
      </c>
      <c r="J399">
        <f t="shared" si="145"/>
        <v>0</v>
      </c>
      <c r="K399">
        <f t="shared" si="146"/>
        <v>235.29284999999999</v>
      </c>
      <c r="L399">
        <f t="shared" si="148"/>
        <v>363.41784999999999</v>
      </c>
      <c r="M399" s="19">
        <f t="shared" si="149"/>
        <v>0</v>
      </c>
      <c r="N399" s="28">
        <f t="shared" si="150"/>
        <v>0</v>
      </c>
      <c r="O399">
        <f t="shared" si="151"/>
        <v>0</v>
      </c>
      <c r="P399" s="18">
        <f t="shared" si="166"/>
        <v>1362177.3793841766</v>
      </c>
      <c r="Q399" s="18">
        <f t="shared" si="167"/>
        <v>-657380.96944317769</v>
      </c>
      <c r="R399" s="17">
        <f t="shared" si="152"/>
        <v>657380.96944317769</v>
      </c>
      <c r="S399" s="17">
        <f t="shared" si="153"/>
        <v>0</v>
      </c>
      <c r="T399">
        <f t="shared" si="154"/>
        <v>0</v>
      </c>
      <c r="U399">
        <f t="shared" si="155"/>
        <v>0</v>
      </c>
      <c r="V399">
        <f t="shared" si="156"/>
        <v>0</v>
      </c>
      <c r="W399">
        <f t="shared" si="157"/>
        <v>0</v>
      </c>
      <c r="X399">
        <f t="shared" si="158"/>
        <v>0</v>
      </c>
      <c r="Y399">
        <f t="shared" si="159"/>
        <v>0</v>
      </c>
      <c r="Z399">
        <f t="shared" si="160"/>
        <v>0</v>
      </c>
      <c r="AA399">
        <f t="shared" si="160"/>
        <v>0</v>
      </c>
      <c r="AB399">
        <f t="shared" si="160"/>
        <v>0</v>
      </c>
      <c r="AC399">
        <f t="shared" si="161"/>
        <v>0</v>
      </c>
      <c r="AD399">
        <f t="shared" si="162"/>
        <v>0</v>
      </c>
      <c r="AE399">
        <f t="shared" si="163"/>
        <v>393804.13564737781</v>
      </c>
    </row>
    <row r="400" spans="2:31" x14ac:dyDescent="0.3">
      <c r="B400" s="3" t="s">
        <v>45</v>
      </c>
      <c r="C400" s="3">
        <v>392</v>
      </c>
      <c r="D400" s="3">
        <v>392</v>
      </c>
      <c r="E400" s="10">
        <v>0.5</v>
      </c>
      <c r="F400" s="9">
        <f t="shared" si="147"/>
        <v>0.1388888888888889</v>
      </c>
      <c r="G400" s="17">
        <f t="shared" si="164"/>
        <v>0.29166666666666669</v>
      </c>
      <c r="H400" s="17">
        <f t="shared" si="165"/>
        <v>1.05</v>
      </c>
      <c r="I400">
        <f t="shared" si="144"/>
        <v>538.125</v>
      </c>
      <c r="J400">
        <f t="shared" si="145"/>
        <v>6.4525462962962965E-3</v>
      </c>
      <c r="K400">
        <f t="shared" si="146"/>
        <v>235.29284999999999</v>
      </c>
      <c r="L400">
        <f t="shared" si="148"/>
        <v>773.4243025462963</v>
      </c>
      <c r="M400" s="19">
        <f t="shared" si="149"/>
        <v>107.42004202031893</v>
      </c>
      <c r="N400" s="28">
        <f t="shared" si="150"/>
        <v>107.42004202031893</v>
      </c>
      <c r="O400">
        <f t="shared" si="151"/>
        <v>0</v>
      </c>
      <c r="P400" s="18">
        <f t="shared" si="166"/>
        <v>1362284.7994261968</v>
      </c>
      <c r="Q400" s="18">
        <f t="shared" si="167"/>
        <v>-657380.96944317769</v>
      </c>
      <c r="R400" s="17">
        <f t="shared" si="152"/>
        <v>657380.96944317769</v>
      </c>
      <c r="S400" s="17">
        <f t="shared" si="153"/>
        <v>107.42004202031893</v>
      </c>
      <c r="T400">
        <f t="shared" si="154"/>
        <v>0</v>
      </c>
      <c r="U400">
        <f t="shared" si="155"/>
        <v>107.42004202031893</v>
      </c>
      <c r="V400">
        <f t="shared" si="156"/>
        <v>0</v>
      </c>
      <c r="W400">
        <f t="shared" si="157"/>
        <v>0</v>
      </c>
      <c r="X400">
        <f t="shared" si="158"/>
        <v>0</v>
      </c>
      <c r="Y400">
        <f t="shared" si="159"/>
        <v>0</v>
      </c>
      <c r="Z400">
        <f t="shared" si="160"/>
        <v>0</v>
      </c>
      <c r="AA400">
        <f t="shared" si="160"/>
        <v>0</v>
      </c>
      <c r="AB400">
        <f t="shared" si="160"/>
        <v>0</v>
      </c>
      <c r="AC400">
        <f t="shared" si="161"/>
        <v>0</v>
      </c>
      <c r="AD400">
        <f t="shared" si="162"/>
        <v>0</v>
      </c>
      <c r="AE400">
        <f t="shared" si="163"/>
        <v>393804.13564737781</v>
      </c>
    </row>
    <row r="401" spans="2:31" x14ac:dyDescent="0.3">
      <c r="B401" s="3" t="s">
        <v>45</v>
      </c>
      <c r="C401" s="3">
        <v>393</v>
      </c>
      <c r="D401" s="3">
        <v>393</v>
      </c>
      <c r="E401" s="10">
        <v>2.1</v>
      </c>
      <c r="F401" s="9">
        <f t="shared" si="147"/>
        <v>0.58333333333333337</v>
      </c>
      <c r="G401" s="17">
        <f t="shared" si="164"/>
        <v>0.59722222222222221</v>
      </c>
      <c r="H401" s="17">
        <f t="shared" si="165"/>
        <v>2.15</v>
      </c>
      <c r="I401">
        <f t="shared" si="144"/>
        <v>1101.875</v>
      </c>
      <c r="J401">
        <f t="shared" si="145"/>
        <v>0.11382291666666668</v>
      </c>
      <c r="K401">
        <f t="shared" si="146"/>
        <v>235.29284999999999</v>
      </c>
      <c r="L401">
        <f t="shared" si="148"/>
        <v>1337.2816729166668</v>
      </c>
      <c r="M401" s="19">
        <f t="shared" si="149"/>
        <v>780.0809758680557</v>
      </c>
      <c r="N401" s="28">
        <f t="shared" si="150"/>
        <v>780.0809758680557</v>
      </c>
      <c r="O401">
        <f t="shared" si="151"/>
        <v>0</v>
      </c>
      <c r="P401" s="18">
        <f t="shared" si="166"/>
        <v>1363064.8804020649</v>
      </c>
      <c r="Q401" s="18">
        <f t="shared" si="167"/>
        <v>-657380.96944317769</v>
      </c>
      <c r="R401" s="17">
        <f t="shared" si="152"/>
        <v>657380.96944317769</v>
      </c>
      <c r="S401" s="17">
        <f t="shared" si="153"/>
        <v>780.0809758680557</v>
      </c>
      <c r="T401">
        <f t="shared" si="154"/>
        <v>0</v>
      </c>
      <c r="U401">
        <f t="shared" si="155"/>
        <v>887.50101788837469</v>
      </c>
      <c r="V401">
        <f t="shared" si="156"/>
        <v>0</v>
      </c>
      <c r="W401">
        <f t="shared" si="157"/>
        <v>0</v>
      </c>
      <c r="X401">
        <f t="shared" si="158"/>
        <v>0</v>
      </c>
      <c r="Y401">
        <f t="shared" si="159"/>
        <v>0</v>
      </c>
      <c r="Z401">
        <f t="shared" si="160"/>
        <v>0</v>
      </c>
      <c r="AA401">
        <f t="shared" si="160"/>
        <v>0</v>
      </c>
      <c r="AB401">
        <f t="shared" si="160"/>
        <v>0</v>
      </c>
      <c r="AC401">
        <f t="shared" si="161"/>
        <v>0</v>
      </c>
      <c r="AD401">
        <f t="shared" si="162"/>
        <v>0</v>
      </c>
      <c r="AE401">
        <f t="shared" si="163"/>
        <v>393804.13564737781</v>
      </c>
    </row>
    <row r="402" spans="2:31" x14ac:dyDescent="0.3">
      <c r="B402" s="3" t="s">
        <v>45</v>
      </c>
      <c r="C402" s="3">
        <v>394</v>
      </c>
      <c r="D402" s="3">
        <v>394</v>
      </c>
      <c r="E402" s="10">
        <v>4.8</v>
      </c>
      <c r="F402" s="9">
        <f t="shared" si="147"/>
        <v>1.3333333333333333</v>
      </c>
      <c r="G402" s="17">
        <f t="shared" si="164"/>
        <v>0.86111111111111127</v>
      </c>
      <c r="H402" s="17">
        <f t="shared" si="165"/>
        <v>3.1000000000000005</v>
      </c>
      <c r="I402">
        <f t="shared" si="144"/>
        <v>1588.7500000000002</v>
      </c>
      <c r="J402">
        <f t="shared" si="145"/>
        <v>0.59466666666666657</v>
      </c>
      <c r="K402">
        <f t="shared" si="146"/>
        <v>235.29284999999999</v>
      </c>
      <c r="L402">
        <f t="shared" si="148"/>
        <v>1824.6375166666669</v>
      </c>
      <c r="M402" s="19">
        <f t="shared" si="149"/>
        <v>2432.8500222222224</v>
      </c>
      <c r="N402" s="28">
        <f t="shared" si="150"/>
        <v>2432.8500222222224</v>
      </c>
      <c r="O402">
        <f t="shared" si="151"/>
        <v>0</v>
      </c>
      <c r="P402" s="18">
        <f t="shared" si="166"/>
        <v>1365497.730424287</v>
      </c>
      <c r="Q402" s="18">
        <f t="shared" si="167"/>
        <v>-657380.96944317769</v>
      </c>
      <c r="R402" s="17">
        <f t="shared" si="152"/>
        <v>657380.96944317769</v>
      </c>
      <c r="S402" s="17">
        <f t="shared" si="153"/>
        <v>2432.8500222222224</v>
      </c>
      <c r="T402">
        <f t="shared" si="154"/>
        <v>0</v>
      </c>
      <c r="U402">
        <f t="shared" si="155"/>
        <v>3320.3510401105968</v>
      </c>
      <c r="V402">
        <f t="shared" si="156"/>
        <v>0</v>
      </c>
      <c r="W402">
        <f t="shared" si="157"/>
        <v>0</v>
      </c>
      <c r="X402">
        <f t="shared" si="158"/>
        <v>0</v>
      </c>
      <c r="Y402">
        <f t="shared" si="159"/>
        <v>0</v>
      </c>
      <c r="Z402">
        <f t="shared" si="160"/>
        <v>0</v>
      </c>
      <c r="AA402">
        <f t="shared" si="160"/>
        <v>0</v>
      </c>
      <c r="AB402">
        <f t="shared" si="160"/>
        <v>0</v>
      </c>
      <c r="AC402">
        <f t="shared" si="161"/>
        <v>0</v>
      </c>
      <c r="AD402">
        <f t="shared" si="162"/>
        <v>0</v>
      </c>
      <c r="AE402">
        <f t="shared" si="163"/>
        <v>393804.13564737781</v>
      </c>
    </row>
    <row r="403" spans="2:31" x14ac:dyDescent="0.3">
      <c r="B403" s="3" t="s">
        <v>45</v>
      </c>
      <c r="C403" s="3">
        <v>395</v>
      </c>
      <c r="D403" s="3">
        <v>395</v>
      </c>
      <c r="E403" s="10">
        <v>8.3000000000000007</v>
      </c>
      <c r="F403" s="9">
        <f t="shared" si="147"/>
        <v>2.3055555555555558</v>
      </c>
      <c r="G403" s="17">
        <f t="shared" si="164"/>
        <v>1.0416666666666667</v>
      </c>
      <c r="H403" s="17">
        <f t="shared" si="165"/>
        <v>3.7500000000000004</v>
      </c>
      <c r="I403">
        <f t="shared" si="144"/>
        <v>1921.8750000000002</v>
      </c>
      <c r="J403">
        <f t="shared" si="145"/>
        <v>1.7780636574074078</v>
      </c>
      <c r="K403">
        <f t="shared" si="146"/>
        <v>235.29284999999999</v>
      </c>
      <c r="L403">
        <f t="shared" si="148"/>
        <v>2158.9459136574073</v>
      </c>
      <c r="M403" s="19">
        <f t="shared" si="149"/>
        <v>4977.5697453768007</v>
      </c>
      <c r="N403" s="28">
        <f t="shared" si="150"/>
        <v>4977.5697453768007</v>
      </c>
      <c r="O403">
        <f t="shared" si="151"/>
        <v>0</v>
      </c>
      <c r="P403" s="18">
        <f t="shared" si="166"/>
        <v>1370475.3001696637</v>
      </c>
      <c r="Q403" s="18">
        <f t="shared" si="167"/>
        <v>-657380.96944317769</v>
      </c>
      <c r="R403" s="17">
        <f t="shared" si="152"/>
        <v>657380.96944317769</v>
      </c>
      <c r="S403" s="17">
        <f t="shared" si="153"/>
        <v>4977.5697453768007</v>
      </c>
      <c r="T403">
        <f t="shared" si="154"/>
        <v>0</v>
      </c>
      <c r="U403">
        <f t="shared" si="155"/>
        <v>8297.9207854873966</v>
      </c>
      <c r="V403">
        <f t="shared" si="156"/>
        <v>0</v>
      </c>
      <c r="W403">
        <f t="shared" si="157"/>
        <v>0</v>
      </c>
      <c r="X403">
        <f t="shared" si="158"/>
        <v>0</v>
      </c>
      <c r="Y403">
        <f t="shared" si="159"/>
        <v>0</v>
      </c>
      <c r="Z403">
        <f t="shared" si="160"/>
        <v>0</v>
      </c>
      <c r="AA403">
        <f t="shared" si="160"/>
        <v>0</v>
      </c>
      <c r="AB403">
        <f t="shared" si="160"/>
        <v>0</v>
      </c>
      <c r="AC403">
        <f t="shared" si="161"/>
        <v>0</v>
      </c>
      <c r="AD403">
        <f t="shared" si="162"/>
        <v>0</v>
      </c>
      <c r="AE403">
        <f t="shared" si="163"/>
        <v>393804.13564737781</v>
      </c>
    </row>
    <row r="404" spans="2:31" x14ac:dyDescent="0.3">
      <c r="B404" s="3" t="s">
        <v>45</v>
      </c>
      <c r="C404" s="3">
        <v>396</v>
      </c>
      <c r="D404" s="3">
        <v>396</v>
      </c>
      <c r="E404" s="10">
        <v>12.3</v>
      </c>
      <c r="F404" s="9">
        <f t="shared" si="147"/>
        <v>3.416666666666667</v>
      </c>
      <c r="G404" s="17">
        <f t="shared" si="164"/>
        <v>1.1527777777777779</v>
      </c>
      <c r="H404" s="17">
        <f t="shared" si="165"/>
        <v>4.1500000000000004</v>
      </c>
      <c r="I404">
        <f t="shared" si="144"/>
        <v>2126.8750000000005</v>
      </c>
      <c r="J404">
        <f t="shared" si="145"/>
        <v>3.9048229166666668</v>
      </c>
      <c r="K404">
        <f t="shared" si="146"/>
        <v>235.29284999999999</v>
      </c>
      <c r="L404">
        <f t="shared" si="148"/>
        <v>2366.0726729166668</v>
      </c>
      <c r="M404" s="19">
        <f t="shared" si="149"/>
        <v>8084.0816324652787</v>
      </c>
      <c r="N404" s="28">
        <f t="shared" si="150"/>
        <v>8084.0816324652787</v>
      </c>
      <c r="O404">
        <f t="shared" si="151"/>
        <v>0</v>
      </c>
      <c r="P404" s="18">
        <f t="shared" si="166"/>
        <v>1378559.3818021291</v>
      </c>
      <c r="Q404" s="18">
        <f t="shared" si="167"/>
        <v>-657380.96944317769</v>
      </c>
      <c r="R404" s="17">
        <f t="shared" si="152"/>
        <v>657380.96944317769</v>
      </c>
      <c r="S404" s="17">
        <f t="shared" si="153"/>
        <v>8084.0816324652787</v>
      </c>
      <c r="T404">
        <f t="shared" si="154"/>
        <v>0</v>
      </c>
      <c r="U404">
        <f t="shared" si="155"/>
        <v>16382.002417952675</v>
      </c>
      <c r="V404">
        <f t="shared" si="156"/>
        <v>0</v>
      </c>
      <c r="W404">
        <f t="shared" si="157"/>
        <v>0</v>
      </c>
      <c r="X404">
        <f t="shared" si="158"/>
        <v>0</v>
      </c>
      <c r="Y404">
        <f t="shared" si="159"/>
        <v>0</v>
      </c>
      <c r="Z404">
        <f t="shared" si="160"/>
        <v>0</v>
      </c>
      <c r="AA404">
        <f t="shared" si="160"/>
        <v>0</v>
      </c>
      <c r="AB404">
        <f t="shared" si="160"/>
        <v>0</v>
      </c>
      <c r="AC404">
        <f t="shared" si="161"/>
        <v>0</v>
      </c>
      <c r="AD404">
        <f t="shared" si="162"/>
        <v>0</v>
      </c>
      <c r="AE404">
        <f t="shared" si="163"/>
        <v>393804.13564737781</v>
      </c>
    </row>
    <row r="405" spans="2:31" x14ac:dyDescent="0.3">
      <c r="B405" s="3" t="s">
        <v>45</v>
      </c>
      <c r="C405" s="3">
        <v>397</v>
      </c>
      <c r="D405" s="3">
        <v>397</v>
      </c>
      <c r="E405" s="10">
        <v>16.600000000000001</v>
      </c>
      <c r="F405" s="9">
        <f t="shared" si="147"/>
        <v>4.6111111111111116</v>
      </c>
      <c r="G405" s="17">
        <f t="shared" si="164"/>
        <v>1.1944444444444442</v>
      </c>
      <c r="H405" s="17">
        <f t="shared" si="165"/>
        <v>4.2999999999999989</v>
      </c>
      <c r="I405">
        <f t="shared" si="144"/>
        <v>2203.7499999999995</v>
      </c>
      <c r="J405">
        <f t="shared" si="145"/>
        <v>7.1122546296296312</v>
      </c>
      <c r="K405">
        <f t="shared" si="146"/>
        <v>235.29284999999999</v>
      </c>
      <c r="L405">
        <f t="shared" si="148"/>
        <v>2446.155104629629</v>
      </c>
      <c r="M405" s="19">
        <f t="shared" si="149"/>
        <v>11279.492982458845</v>
      </c>
      <c r="N405" s="28">
        <f t="shared" si="150"/>
        <v>11279.492982458845</v>
      </c>
      <c r="O405">
        <f t="shared" si="151"/>
        <v>0</v>
      </c>
      <c r="P405" s="18">
        <f t="shared" si="166"/>
        <v>1389838.8747845879</v>
      </c>
      <c r="Q405" s="18">
        <f t="shared" si="167"/>
        <v>-657380.96944317769</v>
      </c>
      <c r="R405" s="17">
        <f t="shared" si="152"/>
        <v>657380.96944317769</v>
      </c>
      <c r="S405" s="17">
        <f t="shared" si="153"/>
        <v>11279.492982458845</v>
      </c>
      <c r="T405">
        <f t="shared" si="154"/>
        <v>0</v>
      </c>
      <c r="U405">
        <f t="shared" si="155"/>
        <v>27661.495400411521</v>
      </c>
      <c r="V405">
        <f t="shared" si="156"/>
        <v>0</v>
      </c>
      <c r="W405">
        <f t="shared" si="157"/>
        <v>0</v>
      </c>
      <c r="X405">
        <f t="shared" si="158"/>
        <v>0</v>
      </c>
      <c r="Y405">
        <f t="shared" si="159"/>
        <v>0</v>
      </c>
      <c r="Z405">
        <f t="shared" si="160"/>
        <v>0</v>
      </c>
      <c r="AA405">
        <f t="shared" si="160"/>
        <v>0</v>
      </c>
      <c r="AB405">
        <f t="shared" si="160"/>
        <v>0</v>
      </c>
      <c r="AC405">
        <f t="shared" si="161"/>
        <v>0</v>
      </c>
      <c r="AD405">
        <f t="shared" si="162"/>
        <v>0</v>
      </c>
      <c r="AE405">
        <f t="shared" si="163"/>
        <v>393804.13564737781</v>
      </c>
    </row>
    <row r="406" spans="2:31" x14ac:dyDescent="0.3">
      <c r="B406" s="3" t="s">
        <v>45</v>
      </c>
      <c r="C406" s="3">
        <v>398</v>
      </c>
      <c r="D406" s="3">
        <v>398</v>
      </c>
      <c r="E406" s="10">
        <v>20.9</v>
      </c>
      <c r="F406" s="9">
        <f t="shared" si="147"/>
        <v>5.8055555555555554</v>
      </c>
      <c r="G406" s="17">
        <f t="shared" si="164"/>
        <v>1.0555555555555551</v>
      </c>
      <c r="H406" s="17">
        <f t="shared" si="165"/>
        <v>3.7999999999999989</v>
      </c>
      <c r="I406">
        <f t="shared" si="144"/>
        <v>1947.4999999999993</v>
      </c>
      <c r="J406">
        <f t="shared" si="145"/>
        <v>11.274146990740739</v>
      </c>
      <c r="K406">
        <f t="shared" si="146"/>
        <v>235.29284999999999</v>
      </c>
      <c r="L406">
        <f t="shared" si="148"/>
        <v>2194.0669969907399</v>
      </c>
      <c r="M406" s="19">
        <f t="shared" si="149"/>
        <v>12737.777843640684</v>
      </c>
      <c r="N406" s="28">
        <f t="shared" si="150"/>
        <v>12737.777843640684</v>
      </c>
      <c r="O406">
        <f t="shared" si="151"/>
        <v>0</v>
      </c>
      <c r="P406" s="18">
        <f t="shared" si="166"/>
        <v>1402576.6526282285</v>
      </c>
      <c r="Q406" s="18">
        <f t="shared" si="167"/>
        <v>-657380.96944317769</v>
      </c>
      <c r="R406" s="17">
        <f t="shared" si="152"/>
        <v>657380.96944317769</v>
      </c>
      <c r="S406" s="17">
        <f t="shared" si="153"/>
        <v>12737.777843640684</v>
      </c>
      <c r="T406">
        <f t="shared" si="154"/>
        <v>0</v>
      </c>
      <c r="U406">
        <f t="shared" si="155"/>
        <v>40399.273244052209</v>
      </c>
      <c r="V406">
        <f t="shared" si="156"/>
        <v>0</v>
      </c>
      <c r="W406">
        <f t="shared" si="157"/>
        <v>0</v>
      </c>
      <c r="X406">
        <f t="shared" si="158"/>
        <v>0</v>
      </c>
      <c r="Y406">
        <f t="shared" si="159"/>
        <v>0</v>
      </c>
      <c r="Z406">
        <f t="shared" si="160"/>
        <v>0</v>
      </c>
      <c r="AA406">
        <f t="shared" si="160"/>
        <v>0</v>
      </c>
      <c r="AB406">
        <f t="shared" si="160"/>
        <v>0</v>
      </c>
      <c r="AC406">
        <f t="shared" si="161"/>
        <v>0</v>
      </c>
      <c r="AD406">
        <f t="shared" si="162"/>
        <v>0</v>
      </c>
      <c r="AE406">
        <f t="shared" si="163"/>
        <v>393804.13564737781</v>
      </c>
    </row>
    <row r="407" spans="2:31" x14ac:dyDescent="0.3">
      <c r="B407" s="3" t="s">
        <v>45</v>
      </c>
      <c r="C407" s="3">
        <v>399</v>
      </c>
      <c r="D407" s="3">
        <v>399</v>
      </c>
      <c r="E407" s="10">
        <v>24.2</v>
      </c>
      <c r="F407" s="9">
        <f t="shared" si="147"/>
        <v>6.7222222222222223</v>
      </c>
      <c r="G407" s="17">
        <f t="shared" si="164"/>
        <v>0.65277777777777812</v>
      </c>
      <c r="H407" s="17">
        <f t="shared" si="165"/>
        <v>2.3500000000000014</v>
      </c>
      <c r="I407">
        <f t="shared" si="144"/>
        <v>1204.3750000000007</v>
      </c>
      <c r="J407">
        <f t="shared" si="145"/>
        <v>15.115476851851851</v>
      </c>
      <c r="K407">
        <f t="shared" si="146"/>
        <v>235.29284999999999</v>
      </c>
      <c r="L407">
        <f t="shared" si="148"/>
        <v>1454.7833268518525</v>
      </c>
      <c r="M407" s="19">
        <f t="shared" si="149"/>
        <v>9779.376808281897</v>
      </c>
      <c r="N407" s="28">
        <f t="shared" si="150"/>
        <v>9779.376808281897</v>
      </c>
      <c r="O407">
        <f t="shared" si="151"/>
        <v>0</v>
      </c>
      <c r="P407" s="18">
        <f t="shared" si="166"/>
        <v>1412356.0294365105</v>
      </c>
      <c r="Q407" s="18">
        <f t="shared" si="167"/>
        <v>-657380.96944317769</v>
      </c>
      <c r="R407" s="17">
        <f t="shared" si="152"/>
        <v>657380.96944317769</v>
      </c>
      <c r="S407" s="17">
        <f t="shared" si="153"/>
        <v>9779.376808281897</v>
      </c>
      <c r="T407">
        <f t="shared" si="154"/>
        <v>0</v>
      </c>
      <c r="U407">
        <f t="shared" si="155"/>
        <v>50178.650052334109</v>
      </c>
      <c r="V407">
        <f t="shared" si="156"/>
        <v>0</v>
      </c>
      <c r="W407">
        <f t="shared" si="157"/>
        <v>0</v>
      </c>
      <c r="X407">
        <f t="shared" si="158"/>
        <v>0</v>
      </c>
      <c r="Y407">
        <f t="shared" si="159"/>
        <v>0</v>
      </c>
      <c r="Z407">
        <f t="shared" si="160"/>
        <v>0</v>
      </c>
      <c r="AA407">
        <f t="shared" si="160"/>
        <v>0</v>
      </c>
      <c r="AB407">
        <f t="shared" si="160"/>
        <v>0</v>
      </c>
      <c r="AC407">
        <f t="shared" si="161"/>
        <v>0</v>
      </c>
      <c r="AD407">
        <f t="shared" si="162"/>
        <v>0</v>
      </c>
      <c r="AE407">
        <f t="shared" si="163"/>
        <v>393804.13564737781</v>
      </c>
    </row>
    <row r="408" spans="2:31" x14ac:dyDescent="0.3">
      <c r="B408" s="3" t="s">
        <v>45</v>
      </c>
      <c r="C408" s="3">
        <v>400</v>
      </c>
      <c r="D408" s="3">
        <v>400</v>
      </c>
      <c r="E408" s="10">
        <v>25.6</v>
      </c>
      <c r="F408" s="9">
        <f t="shared" si="147"/>
        <v>7.1111111111111116</v>
      </c>
      <c r="G408" s="17">
        <f t="shared" si="164"/>
        <v>0.19444444444444473</v>
      </c>
      <c r="H408" s="17">
        <f t="shared" si="165"/>
        <v>0.70000000000000107</v>
      </c>
      <c r="I408">
        <f t="shared" si="144"/>
        <v>358.75000000000051</v>
      </c>
      <c r="J408">
        <f t="shared" si="145"/>
        <v>16.914962962962964</v>
      </c>
      <c r="K408">
        <f t="shared" si="146"/>
        <v>235.29284999999999</v>
      </c>
      <c r="L408">
        <f t="shared" si="148"/>
        <v>610.95781296296354</v>
      </c>
      <c r="M408" s="19">
        <f t="shared" si="149"/>
        <v>4344.5888921810747</v>
      </c>
      <c r="N408" s="28">
        <f t="shared" si="150"/>
        <v>4344.5888921810747</v>
      </c>
      <c r="O408">
        <f t="shared" si="151"/>
        <v>0</v>
      </c>
      <c r="P408" s="18">
        <f t="shared" si="166"/>
        <v>1416700.6183286917</v>
      </c>
      <c r="Q408" s="18">
        <f t="shared" si="167"/>
        <v>-657380.96944317769</v>
      </c>
      <c r="R408" s="17">
        <f t="shared" si="152"/>
        <v>657380.96944317769</v>
      </c>
      <c r="S408" s="17">
        <f t="shared" si="153"/>
        <v>4344.5888921810747</v>
      </c>
      <c r="T408">
        <f t="shared" si="154"/>
        <v>0</v>
      </c>
      <c r="U408">
        <f t="shared" si="155"/>
        <v>54523.238944515186</v>
      </c>
      <c r="V408">
        <f t="shared" si="156"/>
        <v>0</v>
      </c>
      <c r="W408">
        <f t="shared" si="157"/>
        <v>0</v>
      </c>
      <c r="X408">
        <f t="shared" si="158"/>
        <v>0</v>
      </c>
      <c r="Y408">
        <f t="shared" si="159"/>
        <v>0</v>
      </c>
      <c r="Z408">
        <f t="shared" si="160"/>
        <v>0</v>
      </c>
      <c r="AA408">
        <f t="shared" si="160"/>
        <v>0</v>
      </c>
      <c r="AB408">
        <f t="shared" si="160"/>
        <v>0</v>
      </c>
      <c r="AC408">
        <f t="shared" si="161"/>
        <v>0</v>
      </c>
      <c r="AD408">
        <f t="shared" si="162"/>
        <v>0</v>
      </c>
      <c r="AE408">
        <f t="shared" si="163"/>
        <v>393804.13564737781</v>
      </c>
    </row>
    <row r="409" spans="2:31" x14ac:dyDescent="0.3">
      <c r="B409" s="3" t="s">
        <v>45</v>
      </c>
      <c r="C409" s="3">
        <v>401</v>
      </c>
      <c r="D409" s="3">
        <v>401</v>
      </c>
      <c r="E409" s="10">
        <v>25.6</v>
      </c>
      <c r="F409" s="9">
        <f t="shared" si="147"/>
        <v>7.1111111111111116</v>
      </c>
      <c r="G409" s="17">
        <f t="shared" si="164"/>
        <v>-9.7222222222222612E-2</v>
      </c>
      <c r="H409" s="17">
        <f t="shared" si="165"/>
        <v>-0.35000000000000142</v>
      </c>
      <c r="I409">
        <f t="shared" si="144"/>
        <v>-179.37500000000071</v>
      </c>
      <c r="J409">
        <f t="shared" si="145"/>
        <v>16.914962962962964</v>
      </c>
      <c r="K409">
        <f t="shared" si="146"/>
        <v>235.29284999999999</v>
      </c>
      <c r="L409">
        <f t="shared" si="148"/>
        <v>72.832812962962237</v>
      </c>
      <c r="M409" s="19">
        <f t="shared" si="149"/>
        <v>517.92222551439818</v>
      </c>
      <c r="N409" s="28">
        <f t="shared" si="150"/>
        <v>517.92222551439818</v>
      </c>
      <c r="O409">
        <f t="shared" si="151"/>
        <v>0</v>
      </c>
      <c r="P409" s="18">
        <f t="shared" si="166"/>
        <v>1417218.5405542061</v>
      </c>
      <c r="Q409" s="18">
        <f t="shared" si="167"/>
        <v>-657380.96944317769</v>
      </c>
      <c r="R409" s="17">
        <f t="shared" si="152"/>
        <v>657380.96944317769</v>
      </c>
      <c r="S409" s="17">
        <f t="shared" si="153"/>
        <v>517.92222551439818</v>
      </c>
      <c r="T409">
        <f t="shared" si="154"/>
        <v>0</v>
      </c>
      <c r="U409">
        <f t="shared" si="155"/>
        <v>55041.161170029583</v>
      </c>
      <c r="V409">
        <f t="shared" si="156"/>
        <v>0</v>
      </c>
      <c r="W409">
        <f t="shared" si="157"/>
        <v>0</v>
      </c>
      <c r="X409">
        <f t="shared" si="158"/>
        <v>0</v>
      </c>
      <c r="Y409">
        <f t="shared" si="159"/>
        <v>0</v>
      </c>
      <c r="Z409">
        <f t="shared" si="160"/>
        <v>0</v>
      </c>
      <c r="AA409">
        <f t="shared" si="160"/>
        <v>0</v>
      </c>
      <c r="AB409">
        <f t="shared" si="160"/>
        <v>0</v>
      </c>
      <c r="AC409">
        <f t="shared" si="161"/>
        <v>0</v>
      </c>
      <c r="AD409">
        <f t="shared" si="162"/>
        <v>0</v>
      </c>
      <c r="AE409">
        <f t="shared" si="163"/>
        <v>393804.13564737781</v>
      </c>
    </row>
    <row r="410" spans="2:31" x14ac:dyDescent="0.3">
      <c r="B410" s="3" t="s">
        <v>45</v>
      </c>
      <c r="C410" s="3">
        <v>402</v>
      </c>
      <c r="D410" s="3">
        <v>402</v>
      </c>
      <c r="E410" s="10">
        <v>24.9</v>
      </c>
      <c r="F410" s="9">
        <f t="shared" si="147"/>
        <v>6.916666666666667</v>
      </c>
      <c r="G410" s="17">
        <f t="shared" si="164"/>
        <v>-0.31944444444444453</v>
      </c>
      <c r="H410" s="17">
        <f t="shared" si="165"/>
        <v>-1.1500000000000004</v>
      </c>
      <c r="I410">
        <f t="shared" si="144"/>
        <v>-589.37500000000011</v>
      </c>
      <c r="J410">
        <f t="shared" si="145"/>
        <v>16.002572916666665</v>
      </c>
      <c r="K410">
        <f t="shared" si="146"/>
        <v>235.29284999999999</v>
      </c>
      <c r="L410">
        <f t="shared" si="148"/>
        <v>-338.0795770833335</v>
      </c>
      <c r="M410" s="19">
        <f t="shared" si="149"/>
        <v>-2338.3837414930567</v>
      </c>
      <c r="N410" s="28">
        <f t="shared" si="150"/>
        <v>0</v>
      </c>
      <c r="O410">
        <f t="shared" si="151"/>
        <v>-2338.3837414930567</v>
      </c>
      <c r="P410" s="18">
        <f t="shared" si="166"/>
        <v>1417218.5405542061</v>
      </c>
      <c r="Q410" s="18">
        <f t="shared" si="167"/>
        <v>-659719.35318467079</v>
      </c>
      <c r="R410" s="17">
        <f t="shared" si="152"/>
        <v>659719.35318467079</v>
      </c>
      <c r="S410" s="17">
        <f t="shared" si="153"/>
        <v>0</v>
      </c>
      <c r="T410">
        <f t="shared" si="154"/>
        <v>2338.3837414930567</v>
      </c>
      <c r="U410">
        <f t="shared" si="155"/>
        <v>0</v>
      </c>
      <c r="V410">
        <f t="shared" si="156"/>
        <v>2338.3837414930567</v>
      </c>
      <c r="W410">
        <f t="shared" si="157"/>
        <v>2338.3837414930567</v>
      </c>
      <c r="X410">
        <f t="shared" si="158"/>
        <v>2291.6160666631954</v>
      </c>
      <c r="Y410">
        <f t="shared" si="159"/>
        <v>2119.744861663456</v>
      </c>
      <c r="Z410">
        <f t="shared" si="160"/>
        <v>1907.7703754971105</v>
      </c>
      <c r="AA410">
        <f t="shared" si="160"/>
        <v>1716.9933379473996</v>
      </c>
      <c r="AB410">
        <f t="shared" si="160"/>
        <v>1545.2940041526597</v>
      </c>
      <c r="AC410">
        <f t="shared" si="161"/>
        <v>1429.3969538412102</v>
      </c>
      <c r="AD410">
        <f t="shared" si="162"/>
        <v>1400.8090147643859</v>
      </c>
      <c r="AE410">
        <f t="shared" si="163"/>
        <v>395204.9446621422</v>
      </c>
    </row>
    <row r="411" spans="2:31" x14ac:dyDescent="0.3">
      <c r="B411" s="3" t="s">
        <v>45</v>
      </c>
      <c r="C411" s="3">
        <v>403</v>
      </c>
      <c r="D411" s="3">
        <v>403</v>
      </c>
      <c r="E411" s="10">
        <v>23.3</v>
      </c>
      <c r="F411" s="9">
        <f t="shared" si="147"/>
        <v>6.4722222222222223</v>
      </c>
      <c r="G411" s="17">
        <f t="shared" si="164"/>
        <v>-0.45833333333333293</v>
      </c>
      <c r="H411" s="17">
        <f t="shared" si="165"/>
        <v>-1.6499999999999986</v>
      </c>
      <c r="I411">
        <f t="shared" si="144"/>
        <v>-845.6249999999992</v>
      </c>
      <c r="J411">
        <f t="shared" si="145"/>
        <v>14.012091435185186</v>
      </c>
      <c r="K411">
        <f t="shared" si="146"/>
        <v>235.29284999999999</v>
      </c>
      <c r="L411">
        <f t="shared" si="148"/>
        <v>-596.32005856481396</v>
      </c>
      <c r="M411" s="19">
        <f t="shared" si="149"/>
        <v>-3859.515934600046</v>
      </c>
      <c r="N411" s="28">
        <f t="shared" si="150"/>
        <v>0</v>
      </c>
      <c r="O411">
        <f t="shared" si="151"/>
        <v>-3859.515934600046</v>
      </c>
      <c r="P411" s="18">
        <f t="shared" si="166"/>
        <v>1417218.5405542061</v>
      </c>
      <c r="Q411" s="18">
        <f t="shared" si="167"/>
        <v>-663578.86911927082</v>
      </c>
      <c r="R411" s="17">
        <f t="shared" si="152"/>
        <v>663578.86911927082</v>
      </c>
      <c r="S411" s="17">
        <f t="shared" si="153"/>
        <v>0</v>
      </c>
      <c r="T411">
        <f t="shared" si="154"/>
        <v>3859.515934600046</v>
      </c>
      <c r="U411">
        <f t="shared" si="155"/>
        <v>0</v>
      </c>
      <c r="V411">
        <f t="shared" si="156"/>
        <v>6197.8996760931022</v>
      </c>
      <c r="W411">
        <f t="shared" si="157"/>
        <v>3859.515934600046</v>
      </c>
      <c r="X411">
        <f t="shared" si="158"/>
        <v>3782.3256159080452</v>
      </c>
      <c r="Y411">
        <f t="shared" si="159"/>
        <v>3498.651194714942</v>
      </c>
      <c r="Z411">
        <f t="shared" si="160"/>
        <v>3148.7860752434481</v>
      </c>
      <c r="AA411">
        <f t="shared" si="160"/>
        <v>2833.9074677191034</v>
      </c>
      <c r="AB411">
        <f t="shared" si="160"/>
        <v>2550.5167209471929</v>
      </c>
      <c r="AC411">
        <f t="shared" si="161"/>
        <v>2359.2279668761535</v>
      </c>
      <c r="AD411">
        <f t="shared" si="162"/>
        <v>2312.0434075386302</v>
      </c>
      <c r="AE411">
        <f t="shared" si="163"/>
        <v>397516.98806968081</v>
      </c>
    </row>
    <row r="412" spans="2:31" x14ac:dyDescent="0.3">
      <c r="B412" s="3" t="s">
        <v>45</v>
      </c>
      <c r="C412" s="3">
        <v>404</v>
      </c>
      <c r="D412" s="3">
        <v>404</v>
      </c>
      <c r="E412" s="10">
        <v>21.6</v>
      </c>
      <c r="F412" s="9">
        <f t="shared" si="147"/>
        <v>6.0000000000000009</v>
      </c>
      <c r="G412" s="17">
        <f t="shared" si="164"/>
        <v>-0.43055555555555575</v>
      </c>
      <c r="H412" s="17">
        <f t="shared" si="165"/>
        <v>-1.5500000000000007</v>
      </c>
      <c r="I412">
        <f t="shared" si="144"/>
        <v>-794.37500000000034</v>
      </c>
      <c r="J412">
        <f t="shared" si="145"/>
        <v>12.042000000000003</v>
      </c>
      <c r="K412">
        <f t="shared" si="146"/>
        <v>235.29284999999999</v>
      </c>
      <c r="L412">
        <f t="shared" si="148"/>
        <v>-547.04015000000027</v>
      </c>
      <c r="M412" s="19">
        <f t="shared" si="149"/>
        <v>-3282.2409000000021</v>
      </c>
      <c r="N412" s="28">
        <f t="shared" si="150"/>
        <v>0</v>
      </c>
      <c r="O412">
        <f t="shared" si="151"/>
        <v>-3282.2409000000021</v>
      </c>
      <c r="P412" s="18">
        <f t="shared" si="166"/>
        <v>1417218.5405542061</v>
      </c>
      <c r="Q412" s="18">
        <f t="shared" si="167"/>
        <v>-666861.1100192708</v>
      </c>
      <c r="R412" s="17">
        <f t="shared" si="152"/>
        <v>666861.1100192708</v>
      </c>
      <c r="S412" s="17">
        <f t="shared" si="153"/>
        <v>0</v>
      </c>
      <c r="T412">
        <f t="shared" si="154"/>
        <v>3282.2409000000021</v>
      </c>
      <c r="U412">
        <f t="shared" si="155"/>
        <v>0</v>
      </c>
      <c r="V412">
        <f t="shared" si="156"/>
        <v>9480.1405760931048</v>
      </c>
      <c r="W412">
        <f t="shared" si="157"/>
        <v>3282.2409000000021</v>
      </c>
      <c r="X412">
        <f t="shared" si="158"/>
        <v>3216.5960820000018</v>
      </c>
      <c r="Y412">
        <f t="shared" si="159"/>
        <v>2975.3513758500017</v>
      </c>
      <c r="Z412">
        <f t="shared" si="160"/>
        <v>2677.8162382650016</v>
      </c>
      <c r="AA412">
        <f t="shared" si="160"/>
        <v>2410.0346144385016</v>
      </c>
      <c r="AB412">
        <f t="shared" si="160"/>
        <v>2169.0311529946516</v>
      </c>
      <c r="AC412">
        <f t="shared" si="161"/>
        <v>2006.3538165200528</v>
      </c>
      <c r="AD412">
        <f t="shared" si="162"/>
        <v>1966.2267401896518</v>
      </c>
      <c r="AE412">
        <f t="shared" si="163"/>
        <v>399483.21480987046</v>
      </c>
    </row>
    <row r="413" spans="2:31" x14ac:dyDescent="0.3">
      <c r="B413" s="3" t="s">
        <v>45</v>
      </c>
      <c r="C413" s="3">
        <v>405</v>
      </c>
      <c r="D413" s="3">
        <v>405</v>
      </c>
      <c r="E413" s="10">
        <v>20.2</v>
      </c>
      <c r="F413" s="9">
        <f t="shared" si="147"/>
        <v>5.6111111111111116</v>
      </c>
      <c r="G413" s="17">
        <f t="shared" si="164"/>
        <v>-0.40277777777777807</v>
      </c>
      <c r="H413" s="17">
        <f t="shared" si="165"/>
        <v>-1.4500000000000011</v>
      </c>
      <c r="I413">
        <f t="shared" si="144"/>
        <v>-743.12500000000057</v>
      </c>
      <c r="J413">
        <f t="shared" si="145"/>
        <v>10.531587962962965</v>
      </c>
      <c r="K413">
        <f t="shared" si="146"/>
        <v>235.29284999999999</v>
      </c>
      <c r="L413">
        <f t="shared" si="148"/>
        <v>-497.30056203703765</v>
      </c>
      <c r="M413" s="19">
        <f t="shared" si="149"/>
        <v>-2790.4087092078225</v>
      </c>
      <c r="N413" s="28">
        <f t="shared" si="150"/>
        <v>0</v>
      </c>
      <c r="O413">
        <f t="shared" si="151"/>
        <v>-2790.4087092078225</v>
      </c>
      <c r="P413" s="18">
        <f t="shared" si="166"/>
        <v>1417218.5405542061</v>
      </c>
      <c r="Q413" s="18">
        <f t="shared" si="167"/>
        <v>-669651.51872847858</v>
      </c>
      <c r="R413" s="17">
        <f t="shared" si="152"/>
        <v>669651.51872847858</v>
      </c>
      <c r="S413" s="17">
        <f t="shared" si="153"/>
        <v>0</v>
      </c>
      <c r="T413">
        <f t="shared" si="154"/>
        <v>2790.4087092078225</v>
      </c>
      <c r="U413">
        <f t="shared" si="155"/>
        <v>0</v>
      </c>
      <c r="V413">
        <f t="shared" si="156"/>
        <v>12270.549285300927</v>
      </c>
      <c r="W413">
        <f t="shared" si="157"/>
        <v>2790.4087092078225</v>
      </c>
      <c r="X413">
        <f t="shared" si="158"/>
        <v>2734.600535023666</v>
      </c>
      <c r="Y413">
        <f t="shared" si="159"/>
        <v>2529.5054948968914</v>
      </c>
      <c r="Z413">
        <f t="shared" si="160"/>
        <v>2276.5549454072025</v>
      </c>
      <c r="AA413">
        <f t="shared" si="160"/>
        <v>2048.8994508664823</v>
      </c>
      <c r="AB413">
        <f t="shared" si="160"/>
        <v>1844.0095057798342</v>
      </c>
      <c r="AC413">
        <f t="shared" si="161"/>
        <v>1705.7087928463468</v>
      </c>
      <c r="AD413">
        <f t="shared" si="162"/>
        <v>1671.5946169894198</v>
      </c>
      <c r="AE413">
        <f t="shared" si="163"/>
        <v>401154.80942685989</v>
      </c>
    </row>
    <row r="414" spans="2:31" x14ac:dyDescent="0.3">
      <c r="B414" s="3" t="s">
        <v>45</v>
      </c>
      <c r="C414" s="3">
        <v>406</v>
      </c>
      <c r="D414" s="3">
        <v>406</v>
      </c>
      <c r="E414" s="10">
        <v>18.7</v>
      </c>
      <c r="F414" s="9">
        <f t="shared" si="147"/>
        <v>5.1944444444444446</v>
      </c>
      <c r="G414" s="17">
        <f t="shared" si="164"/>
        <v>-0.44444444444444431</v>
      </c>
      <c r="H414" s="17">
        <f t="shared" si="165"/>
        <v>-1.5999999999999996</v>
      </c>
      <c r="I414">
        <f t="shared" si="144"/>
        <v>-819.99999999999977</v>
      </c>
      <c r="J414">
        <f t="shared" si="145"/>
        <v>9.0255636574074085</v>
      </c>
      <c r="K414">
        <f t="shared" si="146"/>
        <v>235.29284999999999</v>
      </c>
      <c r="L414">
        <f t="shared" si="148"/>
        <v>-575.68158634259248</v>
      </c>
      <c r="M414" s="19">
        <f t="shared" si="149"/>
        <v>-2990.3460179462445</v>
      </c>
      <c r="N414" s="28">
        <f t="shared" si="150"/>
        <v>0</v>
      </c>
      <c r="O414">
        <f t="shared" si="151"/>
        <v>-2990.3460179462445</v>
      </c>
      <c r="P414" s="18">
        <f t="shared" si="166"/>
        <v>1417218.5405542061</v>
      </c>
      <c r="Q414" s="18">
        <f t="shared" si="167"/>
        <v>-672641.86474642484</v>
      </c>
      <c r="R414" s="17">
        <f t="shared" si="152"/>
        <v>672641.86474642484</v>
      </c>
      <c r="S414" s="17">
        <f t="shared" si="153"/>
        <v>0</v>
      </c>
      <c r="T414">
        <f t="shared" si="154"/>
        <v>2990.3460179462445</v>
      </c>
      <c r="U414">
        <f t="shared" si="155"/>
        <v>0</v>
      </c>
      <c r="V414">
        <f t="shared" si="156"/>
        <v>15260.895303247173</v>
      </c>
      <c r="W414">
        <f t="shared" si="157"/>
        <v>2990.3460179462445</v>
      </c>
      <c r="X414">
        <f t="shared" si="158"/>
        <v>2930.5390975873197</v>
      </c>
      <c r="Y414">
        <f t="shared" si="159"/>
        <v>2710.748665268271</v>
      </c>
      <c r="Z414">
        <f t="shared" si="160"/>
        <v>2439.673798741444</v>
      </c>
      <c r="AA414">
        <f t="shared" si="160"/>
        <v>2195.7064188672998</v>
      </c>
      <c r="AB414">
        <f t="shared" si="160"/>
        <v>1976.13577698057</v>
      </c>
      <c r="AC414">
        <f t="shared" si="161"/>
        <v>1827.9255937070272</v>
      </c>
      <c r="AD414">
        <f t="shared" si="162"/>
        <v>1791.3670818328867</v>
      </c>
      <c r="AE414">
        <f t="shared" si="163"/>
        <v>402946.17650869279</v>
      </c>
    </row>
    <row r="415" spans="2:31" x14ac:dyDescent="0.3">
      <c r="B415" s="3" t="s">
        <v>45</v>
      </c>
      <c r="C415" s="3">
        <v>407</v>
      </c>
      <c r="D415" s="3">
        <v>407</v>
      </c>
      <c r="E415" s="10">
        <v>17</v>
      </c>
      <c r="F415" s="9">
        <f t="shared" si="147"/>
        <v>4.7222222222222223</v>
      </c>
      <c r="G415" s="17">
        <f t="shared" si="164"/>
        <v>-0.47222222222222199</v>
      </c>
      <c r="H415" s="17">
        <f t="shared" si="165"/>
        <v>-1.6999999999999993</v>
      </c>
      <c r="I415">
        <f t="shared" si="144"/>
        <v>-871.24999999999955</v>
      </c>
      <c r="J415">
        <f t="shared" si="145"/>
        <v>7.459143518518518</v>
      </c>
      <c r="K415">
        <f t="shared" si="146"/>
        <v>235.29284999999999</v>
      </c>
      <c r="L415">
        <f t="shared" si="148"/>
        <v>-628.49800648148107</v>
      </c>
      <c r="M415" s="19">
        <f t="shared" si="149"/>
        <v>-2967.9072528292163</v>
      </c>
      <c r="N415" s="28">
        <f t="shared" si="150"/>
        <v>0</v>
      </c>
      <c r="O415">
        <f t="shared" si="151"/>
        <v>-2967.9072528292163</v>
      </c>
      <c r="P415" s="18">
        <f t="shared" si="166"/>
        <v>1417218.5405542061</v>
      </c>
      <c r="Q415" s="18">
        <f t="shared" si="167"/>
        <v>-675609.77199925401</v>
      </c>
      <c r="R415" s="17">
        <f t="shared" si="152"/>
        <v>675609.77199925401</v>
      </c>
      <c r="S415" s="17">
        <f t="shared" si="153"/>
        <v>0</v>
      </c>
      <c r="T415">
        <f t="shared" si="154"/>
        <v>2967.9072528292163</v>
      </c>
      <c r="U415">
        <f t="shared" si="155"/>
        <v>0</v>
      </c>
      <c r="V415">
        <f t="shared" si="156"/>
        <v>18228.802556076389</v>
      </c>
      <c r="W415">
        <f t="shared" si="157"/>
        <v>2967.9072528292163</v>
      </c>
      <c r="X415">
        <f t="shared" si="158"/>
        <v>2908.5491077726319</v>
      </c>
      <c r="Y415">
        <f t="shared" si="159"/>
        <v>2690.4079246896845</v>
      </c>
      <c r="Z415">
        <f t="shared" si="160"/>
        <v>2421.367132220716</v>
      </c>
      <c r="AA415">
        <f t="shared" si="160"/>
        <v>2179.2304189986444</v>
      </c>
      <c r="AB415">
        <f t="shared" si="160"/>
        <v>1961.3073770987801</v>
      </c>
      <c r="AC415">
        <f t="shared" si="161"/>
        <v>1814.2093238163716</v>
      </c>
      <c r="AD415">
        <f t="shared" si="162"/>
        <v>1777.9251373400441</v>
      </c>
      <c r="AE415">
        <f t="shared" si="163"/>
        <v>404724.10164603282</v>
      </c>
    </row>
    <row r="416" spans="2:31" x14ac:dyDescent="0.3">
      <c r="B416" s="3" t="s">
        <v>45</v>
      </c>
      <c r="C416" s="3">
        <v>408</v>
      </c>
      <c r="D416" s="3">
        <v>408</v>
      </c>
      <c r="E416" s="10">
        <v>15.3</v>
      </c>
      <c r="F416" s="9">
        <f t="shared" si="147"/>
        <v>4.25</v>
      </c>
      <c r="G416" s="17">
        <f t="shared" si="164"/>
        <v>-0.38888888888888895</v>
      </c>
      <c r="H416" s="17">
        <f t="shared" si="165"/>
        <v>-1.4000000000000004</v>
      </c>
      <c r="I416">
        <f t="shared" si="144"/>
        <v>-717.50000000000011</v>
      </c>
      <c r="J416">
        <f t="shared" si="145"/>
        <v>6.0419062499999994</v>
      </c>
      <c r="K416">
        <f t="shared" si="146"/>
        <v>235.29284999999999</v>
      </c>
      <c r="L416">
        <f t="shared" si="148"/>
        <v>-476.16524375000012</v>
      </c>
      <c r="M416" s="19">
        <f t="shared" si="149"/>
        <v>-2023.7022859375004</v>
      </c>
      <c r="N416" s="28">
        <f t="shared" si="150"/>
        <v>0</v>
      </c>
      <c r="O416">
        <f t="shared" si="151"/>
        <v>-2023.7022859375004</v>
      </c>
      <c r="P416" s="18">
        <f t="shared" si="166"/>
        <v>1417218.5405542061</v>
      </c>
      <c r="Q416" s="18">
        <f t="shared" si="167"/>
        <v>-677633.47428519151</v>
      </c>
      <c r="R416" s="17">
        <f t="shared" si="152"/>
        <v>677633.47428519151</v>
      </c>
      <c r="S416" s="17">
        <f t="shared" si="153"/>
        <v>0</v>
      </c>
      <c r="T416">
        <f t="shared" si="154"/>
        <v>2023.7022859375004</v>
      </c>
      <c r="U416">
        <f t="shared" si="155"/>
        <v>0</v>
      </c>
      <c r="V416">
        <f t="shared" si="156"/>
        <v>20252.504842013888</v>
      </c>
      <c r="W416">
        <f t="shared" si="157"/>
        <v>2023.7022859375004</v>
      </c>
      <c r="X416">
        <f t="shared" si="158"/>
        <v>1983.2282402187504</v>
      </c>
      <c r="Y416">
        <f t="shared" si="159"/>
        <v>1834.4861222023442</v>
      </c>
      <c r="Z416">
        <f t="shared" si="160"/>
        <v>1651.0375099821099</v>
      </c>
      <c r="AA416">
        <f t="shared" si="160"/>
        <v>1485.933758983899</v>
      </c>
      <c r="AB416">
        <f t="shared" si="160"/>
        <v>1337.3403830855091</v>
      </c>
      <c r="AC416">
        <f t="shared" si="161"/>
        <v>1237.039854354096</v>
      </c>
      <c r="AD416">
        <f t="shared" si="162"/>
        <v>1212.2990572670139</v>
      </c>
      <c r="AE416">
        <f t="shared" si="163"/>
        <v>405936.40070329985</v>
      </c>
    </row>
    <row r="417" spans="2:31" x14ac:dyDescent="0.3">
      <c r="B417" s="3" t="s">
        <v>45</v>
      </c>
      <c r="C417" s="3">
        <v>409</v>
      </c>
      <c r="D417" s="3">
        <v>409</v>
      </c>
      <c r="E417" s="10">
        <v>14.2</v>
      </c>
      <c r="F417" s="9">
        <f t="shared" si="147"/>
        <v>3.9444444444444446</v>
      </c>
      <c r="G417" s="17">
        <f t="shared" si="164"/>
        <v>-0.19444444444444448</v>
      </c>
      <c r="H417" s="17">
        <f t="shared" si="165"/>
        <v>-0.70000000000000018</v>
      </c>
      <c r="I417">
        <f t="shared" si="144"/>
        <v>-358.75000000000006</v>
      </c>
      <c r="J417">
        <f t="shared" si="145"/>
        <v>5.2043657407407409</v>
      </c>
      <c r="K417">
        <f t="shared" si="146"/>
        <v>235.29284999999999</v>
      </c>
      <c r="L417">
        <f t="shared" si="148"/>
        <v>-118.25278425925933</v>
      </c>
      <c r="M417" s="19">
        <f t="shared" si="149"/>
        <v>-466.44153791152291</v>
      </c>
      <c r="N417" s="28">
        <f t="shared" si="150"/>
        <v>0</v>
      </c>
      <c r="O417">
        <f t="shared" si="151"/>
        <v>-466.44153791152291</v>
      </c>
      <c r="P417" s="18">
        <f t="shared" si="166"/>
        <v>1417218.5405542061</v>
      </c>
      <c r="Q417" s="18">
        <f t="shared" si="167"/>
        <v>-678099.91582310305</v>
      </c>
      <c r="R417" s="17">
        <f t="shared" si="152"/>
        <v>678099.91582310305</v>
      </c>
      <c r="S417" s="17">
        <f t="shared" si="153"/>
        <v>0</v>
      </c>
      <c r="T417">
        <f t="shared" si="154"/>
        <v>466.44153791152291</v>
      </c>
      <c r="U417">
        <f t="shared" si="155"/>
        <v>0</v>
      </c>
      <c r="V417">
        <f t="shared" si="156"/>
        <v>20718.946379925412</v>
      </c>
      <c r="W417">
        <f t="shared" si="157"/>
        <v>466.44153791152291</v>
      </c>
      <c r="X417">
        <f t="shared" si="158"/>
        <v>457.11270715329243</v>
      </c>
      <c r="Y417">
        <f t="shared" si="159"/>
        <v>422.82925411679554</v>
      </c>
      <c r="Z417">
        <f t="shared" si="160"/>
        <v>380.54632870511597</v>
      </c>
      <c r="AA417">
        <f t="shared" si="160"/>
        <v>342.4916958346044</v>
      </c>
      <c r="AB417">
        <f t="shared" si="160"/>
        <v>308.24252625114394</v>
      </c>
      <c r="AC417">
        <f t="shared" si="161"/>
        <v>285.12433678230815</v>
      </c>
      <c r="AD417">
        <f t="shared" si="162"/>
        <v>279.42185004666197</v>
      </c>
      <c r="AE417">
        <f t="shared" si="163"/>
        <v>406215.82255334652</v>
      </c>
    </row>
    <row r="418" spans="2:31" x14ac:dyDescent="0.3">
      <c r="B418" s="3" t="s">
        <v>45</v>
      </c>
      <c r="C418" s="3">
        <v>410</v>
      </c>
      <c r="D418" s="3">
        <v>410</v>
      </c>
      <c r="E418" s="10">
        <v>13.9</v>
      </c>
      <c r="F418" s="9">
        <f t="shared" si="147"/>
        <v>3.8611111111111112</v>
      </c>
      <c r="G418" s="17">
        <f t="shared" si="164"/>
        <v>-2.7777777777777679E-2</v>
      </c>
      <c r="H418" s="17">
        <f t="shared" si="165"/>
        <v>-9.9999999999999645E-2</v>
      </c>
      <c r="I418">
        <f t="shared" si="144"/>
        <v>-51.249999999999815</v>
      </c>
      <c r="J418">
        <f t="shared" si="145"/>
        <v>4.9867858796296289</v>
      </c>
      <c r="K418">
        <f t="shared" si="146"/>
        <v>235.29284999999999</v>
      </c>
      <c r="L418">
        <f t="shared" si="148"/>
        <v>189.02963587962981</v>
      </c>
      <c r="M418" s="19">
        <f t="shared" si="149"/>
        <v>729.86442742412623</v>
      </c>
      <c r="N418" s="28">
        <f t="shared" si="150"/>
        <v>729.86442742412623</v>
      </c>
      <c r="O418">
        <f t="shared" si="151"/>
        <v>0</v>
      </c>
      <c r="P418" s="18">
        <f t="shared" si="166"/>
        <v>1417948.4049816302</v>
      </c>
      <c r="Q418" s="18">
        <f t="shared" si="167"/>
        <v>-678099.91582310305</v>
      </c>
      <c r="R418" s="17">
        <f t="shared" si="152"/>
        <v>678099.91582310305</v>
      </c>
      <c r="S418" s="17">
        <f t="shared" si="153"/>
        <v>729.86442742412623</v>
      </c>
      <c r="T418">
        <f t="shared" si="154"/>
        <v>0</v>
      </c>
      <c r="U418">
        <f t="shared" si="155"/>
        <v>729.86442742412623</v>
      </c>
      <c r="V418">
        <f t="shared" si="156"/>
        <v>0</v>
      </c>
      <c r="W418">
        <f t="shared" si="157"/>
        <v>0</v>
      </c>
      <c r="X418">
        <f t="shared" si="158"/>
        <v>0</v>
      </c>
      <c r="Y418">
        <f t="shared" si="159"/>
        <v>0</v>
      </c>
      <c r="Z418">
        <f t="shared" si="160"/>
        <v>0</v>
      </c>
      <c r="AA418">
        <f t="shared" si="160"/>
        <v>0</v>
      </c>
      <c r="AB418">
        <f t="shared" si="160"/>
        <v>0</v>
      </c>
      <c r="AC418">
        <f t="shared" si="161"/>
        <v>0</v>
      </c>
      <c r="AD418">
        <f t="shared" si="162"/>
        <v>0</v>
      </c>
      <c r="AE418">
        <f t="shared" si="163"/>
        <v>406215.82255334652</v>
      </c>
    </row>
    <row r="419" spans="2:31" x14ac:dyDescent="0.3">
      <c r="B419" s="3" t="s">
        <v>45</v>
      </c>
      <c r="C419" s="3">
        <v>411</v>
      </c>
      <c r="D419" s="3">
        <v>411</v>
      </c>
      <c r="E419" s="10">
        <v>14</v>
      </c>
      <c r="F419" s="9">
        <f t="shared" si="147"/>
        <v>3.8888888888888893</v>
      </c>
      <c r="G419" s="17">
        <f t="shared" si="164"/>
        <v>4.1666666666666519E-2</v>
      </c>
      <c r="H419" s="17">
        <f t="shared" si="165"/>
        <v>0.14999999999999947</v>
      </c>
      <c r="I419">
        <f t="shared" si="144"/>
        <v>76.87499999999973</v>
      </c>
      <c r="J419">
        <f t="shared" si="145"/>
        <v>5.0587962962962969</v>
      </c>
      <c r="K419">
        <f t="shared" si="146"/>
        <v>235.29284999999999</v>
      </c>
      <c r="L419">
        <f t="shared" si="148"/>
        <v>317.226646296296</v>
      </c>
      <c r="M419" s="19">
        <f t="shared" si="149"/>
        <v>1233.6591800411513</v>
      </c>
      <c r="N419" s="28">
        <f t="shared" si="150"/>
        <v>1233.6591800411513</v>
      </c>
      <c r="O419">
        <f t="shared" si="151"/>
        <v>0</v>
      </c>
      <c r="P419" s="18">
        <f t="shared" si="166"/>
        <v>1419182.0641616713</v>
      </c>
      <c r="Q419" s="18">
        <f t="shared" si="167"/>
        <v>-678099.91582310305</v>
      </c>
      <c r="R419" s="17">
        <f t="shared" si="152"/>
        <v>678099.91582310305</v>
      </c>
      <c r="S419" s="17">
        <f t="shared" si="153"/>
        <v>1233.6591800411513</v>
      </c>
      <c r="T419">
        <f t="shared" si="154"/>
        <v>0</v>
      </c>
      <c r="U419">
        <f t="shared" si="155"/>
        <v>1963.5236074652776</v>
      </c>
      <c r="V419">
        <f t="shared" si="156"/>
        <v>0</v>
      </c>
      <c r="W419">
        <f t="shared" si="157"/>
        <v>0</v>
      </c>
      <c r="X419">
        <f t="shared" si="158"/>
        <v>0</v>
      </c>
      <c r="Y419">
        <f t="shared" si="159"/>
        <v>0</v>
      </c>
      <c r="Z419">
        <f t="shared" si="160"/>
        <v>0</v>
      </c>
      <c r="AA419">
        <f t="shared" si="160"/>
        <v>0</v>
      </c>
      <c r="AB419">
        <f t="shared" si="160"/>
        <v>0</v>
      </c>
      <c r="AC419">
        <f t="shared" si="161"/>
        <v>0</v>
      </c>
      <c r="AD419">
        <f t="shared" si="162"/>
        <v>0</v>
      </c>
      <c r="AE419">
        <f t="shared" si="163"/>
        <v>406215.82255334652</v>
      </c>
    </row>
    <row r="420" spans="2:31" x14ac:dyDescent="0.3">
      <c r="B420" s="3" t="s">
        <v>45</v>
      </c>
      <c r="C420" s="3">
        <v>412</v>
      </c>
      <c r="D420" s="3">
        <v>412</v>
      </c>
      <c r="E420" s="10">
        <v>14.2</v>
      </c>
      <c r="F420" s="9">
        <f t="shared" si="147"/>
        <v>3.9444444444444446</v>
      </c>
      <c r="G420" s="17">
        <f t="shared" si="164"/>
        <v>6.9444444444444448E-2</v>
      </c>
      <c r="H420" s="17">
        <f t="shared" si="165"/>
        <v>0.25</v>
      </c>
      <c r="I420">
        <f t="shared" si="144"/>
        <v>128.125</v>
      </c>
      <c r="J420">
        <f t="shared" si="145"/>
        <v>5.2043657407407409</v>
      </c>
      <c r="K420">
        <f t="shared" si="146"/>
        <v>235.29284999999999</v>
      </c>
      <c r="L420">
        <f t="shared" si="148"/>
        <v>368.62221574074073</v>
      </c>
      <c r="M420" s="19">
        <f t="shared" si="149"/>
        <v>1454.0098509773663</v>
      </c>
      <c r="N420" s="28">
        <f t="shared" si="150"/>
        <v>1454.0098509773663</v>
      </c>
      <c r="O420">
        <f t="shared" si="151"/>
        <v>0</v>
      </c>
      <c r="P420" s="18">
        <f t="shared" si="166"/>
        <v>1420636.0740126488</v>
      </c>
      <c r="Q420" s="18">
        <f t="shared" si="167"/>
        <v>-678099.91582310305</v>
      </c>
      <c r="R420" s="17">
        <f t="shared" si="152"/>
        <v>678099.91582310305</v>
      </c>
      <c r="S420" s="17">
        <f t="shared" si="153"/>
        <v>1454.0098509773663</v>
      </c>
      <c r="T420">
        <f t="shared" si="154"/>
        <v>0</v>
      </c>
      <c r="U420">
        <f t="shared" si="155"/>
        <v>3417.5334584426437</v>
      </c>
      <c r="V420">
        <f t="shared" si="156"/>
        <v>0</v>
      </c>
      <c r="W420">
        <f t="shared" si="157"/>
        <v>0</v>
      </c>
      <c r="X420">
        <f t="shared" si="158"/>
        <v>0</v>
      </c>
      <c r="Y420">
        <f t="shared" si="159"/>
        <v>0</v>
      </c>
      <c r="Z420">
        <f t="shared" si="160"/>
        <v>0</v>
      </c>
      <c r="AA420">
        <f t="shared" si="160"/>
        <v>0</v>
      </c>
      <c r="AB420">
        <f t="shared" si="160"/>
        <v>0</v>
      </c>
      <c r="AC420">
        <f t="shared" si="161"/>
        <v>0</v>
      </c>
      <c r="AD420">
        <f t="shared" si="162"/>
        <v>0</v>
      </c>
      <c r="AE420">
        <f t="shared" si="163"/>
        <v>406215.82255334652</v>
      </c>
    </row>
    <row r="421" spans="2:31" x14ac:dyDescent="0.3">
      <c r="B421" s="3" t="s">
        <v>45</v>
      </c>
      <c r="C421" s="3">
        <v>413</v>
      </c>
      <c r="D421" s="3">
        <v>413</v>
      </c>
      <c r="E421" s="10">
        <v>14.5</v>
      </c>
      <c r="F421" s="9">
        <f t="shared" si="147"/>
        <v>4.0277777777777777</v>
      </c>
      <c r="G421" s="17">
        <f t="shared" si="164"/>
        <v>9.7222222222222363E-2</v>
      </c>
      <c r="H421" s="17">
        <f t="shared" si="165"/>
        <v>0.35000000000000053</v>
      </c>
      <c r="I421">
        <f t="shared" si="144"/>
        <v>179.37500000000026</v>
      </c>
      <c r="J421">
        <f t="shared" si="145"/>
        <v>5.4265914351851849</v>
      </c>
      <c r="K421">
        <f t="shared" si="146"/>
        <v>235.29284999999999</v>
      </c>
      <c r="L421">
        <f t="shared" si="148"/>
        <v>420.09444143518544</v>
      </c>
      <c r="M421" s="19">
        <f t="shared" si="149"/>
        <v>1692.0470557806079</v>
      </c>
      <c r="N421" s="28">
        <f t="shared" si="150"/>
        <v>1692.0470557806079</v>
      </c>
      <c r="O421">
        <f t="shared" si="151"/>
        <v>0</v>
      </c>
      <c r="P421" s="18">
        <f t="shared" si="166"/>
        <v>1422328.1210684294</v>
      </c>
      <c r="Q421" s="18">
        <f t="shared" si="167"/>
        <v>-678099.91582310305</v>
      </c>
      <c r="R421" s="17">
        <f t="shared" si="152"/>
        <v>678099.91582310305</v>
      </c>
      <c r="S421" s="17">
        <f t="shared" si="153"/>
        <v>1692.0470557806079</v>
      </c>
      <c r="T421">
        <f t="shared" si="154"/>
        <v>0</v>
      </c>
      <c r="U421">
        <f t="shared" si="155"/>
        <v>5109.5805142232512</v>
      </c>
      <c r="V421">
        <f t="shared" si="156"/>
        <v>0</v>
      </c>
      <c r="W421">
        <f t="shared" si="157"/>
        <v>0</v>
      </c>
      <c r="X421">
        <f t="shared" si="158"/>
        <v>0</v>
      </c>
      <c r="Y421">
        <f t="shared" si="159"/>
        <v>0</v>
      </c>
      <c r="Z421">
        <f t="shared" si="160"/>
        <v>0</v>
      </c>
      <c r="AA421">
        <f t="shared" si="160"/>
        <v>0</v>
      </c>
      <c r="AB421">
        <f t="shared" si="160"/>
        <v>0</v>
      </c>
      <c r="AC421">
        <f t="shared" si="161"/>
        <v>0</v>
      </c>
      <c r="AD421">
        <f t="shared" si="162"/>
        <v>0</v>
      </c>
      <c r="AE421">
        <f t="shared" si="163"/>
        <v>406215.82255334652</v>
      </c>
    </row>
    <row r="422" spans="2:31" x14ac:dyDescent="0.3">
      <c r="B422" s="3" t="s">
        <v>45</v>
      </c>
      <c r="C422" s="3">
        <v>414</v>
      </c>
      <c r="D422" s="3">
        <v>414</v>
      </c>
      <c r="E422" s="10">
        <v>14.9</v>
      </c>
      <c r="F422" s="9">
        <f t="shared" si="147"/>
        <v>4.1388888888888893</v>
      </c>
      <c r="G422" s="17">
        <f t="shared" si="164"/>
        <v>0.19444444444444448</v>
      </c>
      <c r="H422" s="17">
        <f t="shared" si="165"/>
        <v>0.70000000000000018</v>
      </c>
      <c r="I422">
        <f t="shared" si="144"/>
        <v>358.75000000000006</v>
      </c>
      <c r="J422">
        <f t="shared" si="145"/>
        <v>5.7301192129629639</v>
      </c>
      <c r="K422">
        <f t="shared" si="146"/>
        <v>235.29284999999999</v>
      </c>
      <c r="L422">
        <f t="shared" si="148"/>
        <v>599.77296921296306</v>
      </c>
      <c r="M422" s="19">
        <f t="shared" si="149"/>
        <v>2482.3936781314305</v>
      </c>
      <c r="N422" s="28">
        <f t="shared" si="150"/>
        <v>2482.3936781314305</v>
      </c>
      <c r="O422">
        <f t="shared" si="151"/>
        <v>0</v>
      </c>
      <c r="P422" s="18">
        <f t="shared" si="166"/>
        <v>1424810.5147465609</v>
      </c>
      <c r="Q422" s="18">
        <f t="shared" si="167"/>
        <v>-678099.91582310305</v>
      </c>
      <c r="R422" s="17">
        <f t="shared" si="152"/>
        <v>678099.91582310305</v>
      </c>
      <c r="S422" s="17">
        <f t="shared" si="153"/>
        <v>2482.3936781314305</v>
      </c>
      <c r="T422">
        <f t="shared" si="154"/>
        <v>0</v>
      </c>
      <c r="U422">
        <f t="shared" si="155"/>
        <v>7591.9741923546817</v>
      </c>
      <c r="V422">
        <f t="shared" si="156"/>
        <v>0</v>
      </c>
      <c r="W422">
        <f t="shared" si="157"/>
        <v>0</v>
      </c>
      <c r="X422">
        <f t="shared" si="158"/>
        <v>0</v>
      </c>
      <c r="Y422">
        <f t="shared" si="159"/>
        <v>0</v>
      </c>
      <c r="Z422">
        <f t="shared" si="160"/>
        <v>0</v>
      </c>
      <c r="AA422">
        <f t="shared" si="160"/>
        <v>0</v>
      </c>
      <c r="AB422">
        <f t="shared" si="160"/>
        <v>0</v>
      </c>
      <c r="AC422">
        <f t="shared" si="161"/>
        <v>0</v>
      </c>
      <c r="AD422">
        <f t="shared" si="162"/>
        <v>0</v>
      </c>
      <c r="AE422">
        <f t="shared" si="163"/>
        <v>406215.82255334652</v>
      </c>
    </row>
    <row r="423" spans="2:31" x14ac:dyDescent="0.3">
      <c r="B423" s="3" t="s">
        <v>45</v>
      </c>
      <c r="C423" s="3">
        <v>415</v>
      </c>
      <c r="D423" s="3">
        <v>415</v>
      </c>
      <c r="E423" s="10">
        <v>15.9</v>
      </c>
      <c r="F423" s="9">
        <f t="shared" si="147"/>
        <v>4.416666666666667</v>
      </c>
      <c r="G423" s="17">
        <f t="shared" si="164"/>
        <v>0.34722222222222199</v>
      </c>
      <c r="H423" s="17">
        <f t="shared" si="165"/>
        <v>1.2499999999999991</v>
      </c>
      <c r="I423">
        <f t="shared" si="144"/>
        <v>640.62499999999955</v>
      </c>
      <c r="J423">
        <f t="shared" si="145"/>
        <v>6.5250729166666668</v>
      </c>
      <c r="K423">
        <f t="shared" si="146"/>
        <v>235.29284999999999</v>
      </c>
      <c r="L423">
        <f t="shared" si="148"/>
        <v>882.44292291666625</v>
      </c>
      <c r="M423" s="19">
        <f t="shared" si="149"/>
        <v>3897.4562428819427</v>
      </c>
      <c r="N423" s="28">
        <f t="shared" si="150"/>
        <v>3897.4562428819427</v>
      </c>
      <c r="O423">
        <f t="shared" si="151"/>
        <v>0</v>
      </c>
      <c r="P423" s="18">
        <f t="shared" si="166"/>
        <v>1428707.9709894429</v>
      </c>
      <c r="Q423" s="18">
        <f t="shared" si="167"/>
        <v>-678099.91582310305</v>
      </c>
      <c r="R423" s="17">
        <f t="shared" si="152"/>
        <v>678099.91582310305</v>
      </c>
      <c r="S423" s="17">
        <f t="shared" si="153"/>
        <v>3897.4562428819427</v>
      </c>
      <c r="T423">
        <f t="shared" si="154"/>
        <v>0</v>
      </c>
      <c r="U423">
        <f t="shared" si="155"/>
        <v>11489.430435236623</v>
      </c>
      <c r="V423">
        <f t="shared" si="156"/>
        <v>0</v>
      </c>
      <c r="W423">
        <f t="shared" si="157"/>
        <v>0</v>
      </c>
      <c r="X423">
        <f t="shared" si="158"/>
        <v>0</v>
      </c>
      <c r="Y423">
        <f t="shared" si="159"/>
        <v>0</v>
      </c>
      <c r="Z423">
        <f t="shared" si="160"/>
        <v>0</v>
      </c>
      <c r="AA423">
        <f t="shared" si="160"/>
        <v>0</v>
      </c>
      <c r="AB423">
        <f t="shared" si="160"/>
        <v>0</v>
      </c>
      <c r="AC423">
        <f t="shared" si="161"/>
        <v>0</v>
      </c>
      <c r="AD423">
        <f t="shared" si="162"/>
        <v>0</v>
      </c>
      <c r="AE423">
        <f t="shared" si="163"/>
        <v>406215.82255334652</v>
      </c>
    </row>
    <row r="424" spans="2:31" x14ac:dyDescent="0.3">
      <c r="B424" s="3" t="s">
        <v>45</v>
      </c>
      <c r="C424" s="3">
        <v>416</v>
      </c>
      <c r="D424" s="3">
        <v>416</v>
      </c>
      <c r="E424" s="10">
        <v>17.399999999999999</v>
      </c>
      <c r="F424" s="9">
        <f t="shared" si="147"/>
        <v>4.833333333333333</v>
      </c>
      <c r="G424" s="17">
        <f t="shared" si="164"/>
        <v>0.38888888888888873</v>
      </c>
      <c r="H424" s="17">
        <f t="shared" si="165"/>
        <v>1.3999999999999995</v>
      </c>
      <c r="I424">
        <f t="shared" si="144"/>
        <v>717.49999999999966</v>
      </c>
      <c r="J424">
        <f t="shared" si="145"/>
        <v>7.8142916666666649</v>
      </c>
      <c r="K424">
        <f t="shared" si="146"/>
        <v>235.29284999999999</v>
      </c>
      <c r="L424">
        <f t="shared" si="148"/>
        <v>960.60714166666639</v>
      </c>
      <c r="M424" s="19">
        <f t="shared" si="149"/>
        <v>4642.9345180555538</v>
      </c>
      <c r="N424" s="28">
        <f t="shared" si="150"/>
        <v>4642.9345180555538</v>
      </c>
      <c r="O424">
        <f t="shared" si="151"/>
        <v>0</v>
      </c>
      <c r="P424" s="18">
        <f t="shared" si="166"/>
        <v>1433350.9055074984</v>
      </c>
      <c r="Q424" s="18">
        <f t="shared" si="167"/>
        <v>-678099.91582310305</v>
      </c>
      <c r="R424" s="17">
        <f t="shared" si="152"/>
        <v>678099.91582310305</v>
      </c>
      <c r="S424" s="17">
        <f t="shared" si="153"/>
        <v>4642.9345180555538</v>
      </c>
      <c r="T424">
        <f t="shared" si="154"/>
        <v>0</v>
      </c>
      <c r="U424">
        <f t="shared" si="155"/>
        <v>16132.364953292177</v>
      </c>
      <c r="V424">
        <f t="shared" si="156"/>
        <v>0</v>
      </c>
      <c r="W424">
        <f t="shared" si="157"/>
        <v>0</v>
      </c>
      <c r="X424">
        <f t="shared" si="158"/>
        <v>0</v>
      </c>
      <c r="Y424">
        <f t="shared" si="159"/>
        <v>0</v>
      </c>
      <c r="Z424">
        <f t="shared" si="160"/>
        <v>0</v>
      </c>
      <c r="AA424">
        <f t="shared" si="160"/>
        <v>0</v>
      </c>
      <c r="AB424">
        <f t="shared" si="160"/>
        <v>0</v>
      </c>
      <c r="AC424">
        <f t="shared" si="161"/>
        <v>0</v>
      </c>
      <c r="AD424">
        <f t="shared" si="162"/>
        <v>0</v>
      </c>
      <c r="AE424">
        <f t="shared" si="163"/>
        <v>406215.82255334652</v>
      </c>
    </row>
    <row r="425" spans="2:31" x14ac:dyDescent="0.3">
      <c r="B425" s="3" t="s">
        <v>45</v>
      </c>
      <c r="C425" s="3">
        <v>417</v>
      </c>
      <c r="D425" s="3">
        <v>417</v>
      </c>
      <c r="E425" s="10">
        <v>18.7</v>
      </c>
      <c r="F425" s="9">
        <f t="shared" si="147"/>
        <v>5.1944444444444446</v>
      </c>
      <c r="G425" s="17">
        <f t="shared" si="164"/>
        <v>0.23611111111111149</v>
      </c>
      <c r="H425" s="17">
        <f t="shared" si="165"/>
        <v>0.85000000000000142</v>
      </c>
      <c r="I425">
        <f t="shared" si="144"/>
        <v>435.62500000000068</v>
      </c>
      <c r="J425">
        <f t="shared" si="145"/>
        <v>9.0255636574074085</v>
      </c>
      <c r="K425">
        <f t="shared" si="146"/>
        <v>235.29284999999999</v>
      </c>
      <c r="L425">
        <f t="shared" si="148"/>
        <v>679.94341365740809</v>
      </c>
      <c r="M425" s="19">
        <f t="shared" si="149"/>
        <v>3531.9282876093143</v>
      </c>
      <c r="N425" s="28">
        <f t="shared" si="150"/>
        <v>3531.9282876093143</v>
      </c>
      <c r="O425">
        <f t="shared" si="151"/>
        <v>0</v>
      </c>
      <c r="P425" s="18">
        <f t="shared" si="166"/>
        <v>1436882.8337951077</v>
      </c>
      <c r="Q425" s="18">
        <f t="shared" si="167"/>
        <v>-678099.91582310305</v>
      </c>
      <c r="R425" s="17">
        <f t="shared" si="152"/>
        <v>678099.91582310305</v>
      </c>
      <c r="S425" s="17">
        <f t="shared" si="153"/>
        <v>3531.9282876093143</v>
      </c>
      <c r="T425">
        <f t="shared" si="154"/>
        <v>0</v>
      </c>
      <c r="U425">
        <f t="shared" si="155"/>
        <v>19664.29324090149</v>
      </c>
      <c r="V425">
        <f t="shared" si="156"/>
        <v>0</v>
      </c>
      <c r="W425">
        <f t="shared" si="157"/>
        <v>0</v>
      </c>
      <c r="X425">
        <f t="shared" si="158"/>
        <v>0</v>
      </c>
      <c r="Y425">
        <f t="shared" si="159"/>
        <v>0</v>
      </c>
      <c r="Z425">
        <f t="shared" si="160"/>
        <v>0</v>
      </c>
      <c r="AA425">
        <f t="shared" si="160"/>
        <v>0</v>
      </c>
      <c r="AB425">
        <f t="shared" si="160"/>
        <v>0</v>
      </c>
      <c r="AC425">
        <f t="shared" si="161"/>
        <v>0</v>
      </c>
      <c r="AD425">
        <f t="shared" si="162"/>
        <v>0</v>
      </c>
      <c r="AE425">
        <f t="shared" si="163"/>
        <v>406215.82255334652</v>
      </c>
    </row>
    <row r="426" spans="2:31" x14ac:dyDescent="0.3">
      <c r="B426" s="3" t="s">
        <v>45</v>
      </c>
      <c r="C426" s="3">
        <v>418</v>
      </c>
      <c r="D426" s="3">
        <v>418</v>
      </c>
      <c r="E426" s="10">
        <v>19.100000000000001</v>
      </c>
      <c r="F426" s="9">
        <f t="shared" si="147"/>
        <v>5.3055555555555562</v>
      </c>
      <c r="G426" s="17">
        <f t="shared" si="164"/>
        <v>1.3888888888889086E-2</v>
      </c>
      <c r="H426" s="17">
        <f t="shared" si="165"/>
        <v>5.0000000000000711E-2</v>
      </c>
      <c r="I426">
        <f t="shared" si="144"/>
        <v>25.625000000000362</v>
      </c>
      <c r="J426">
        <f t="shared" si="145"/>
        <v>9.4158136574074085</v>
      </c>
      <c r="K426">
        <f t="shared" si="146"/>
        <v>235.29284999999999</v>
      </c>
      <c r="L426">
        <f t="shared" si="148"/>
        <v>270.33366365740778</v>
      </c>
      <c r="M426" s="19">
        <f t="shared" si="149"/>
        <v>1434.270271071247</v>
      </c>
      <c r="N426" s="28">
        <f t="shared" si="150"/>
        <v>1434.270271071247</v>
      </c>
      <c r="O426">
        <f t="shared" si="151"/>
        <v>0</v>
      </c>
      <c r="P426" s="18">
        <f t="shared" si="166"/>
        <v>1438317.1040661789</v>
      </c>
      <c r="Q426" s="18">
        <f t="shared" si="167"/>
        <v>-678099.91582310305</v>
      </c>
      <c r="R426" s="17">
        <f t="shared" si="152"/>
        <v>678099.91582310305</v>
      </c>
      <c r="S426" s="17">
        <f t="shared" si="153"/>
        <v>1434.270271071247</v>
      </c>
      <c r="T426">
        <f t="shared" si="154"/>
        <v>0</v>
      </c>
      <c r="U426">
        <f t="shared" si="155"/>
        <v>21098.563511972738</v>
      </c>
      <c r="V426">
        <f t="shared" si="156"/>
        <v>0</v>
      </c>
      <c r="W426">
        <f t="shared" si="157"/>
        <v>0</v>
      </c>
      <c r="X426">
        <f t="shared" si="158"/>
        <v>0</v>
      </c>
      <c r="Y426">
        <f t="shared" si="159"/>
        <v>0</v>
      </c>
      <c r="Z426">
        <f t="shared" si="160"/>
        <v>0</v>
      </c>
      <c r="AA426">
        <f t="shared" si="160"/>
        <v>0</v>
      </c>
      <c r="AB426">
        <f t="shared" si="160"/>
        <v>0</v>
      </c>
      <c r="AC426">
        <f t="shared" si="161"/>
        <v>0</v>
      </c>
      <c r="AD426">
        <f t="shared" si="162"/>
        <v>0</v>
      </c>
      <c r="AE426">
        <f t="shared" si="163"/>
        <v>406215.82255334652</v>
      </c>
    </row>
    <row r="427" spans="2:31" x14ac:dyDescent="0.3">
      <c r="B427" s="3" t="s">
        <v>45</v>
      </c>
      <c r="C427" s="3">
        <v>419</v>
      </c>
      <c r="D427" s="3">
        <v>419</v>
      </c>
      <c r="E427" s="10">
        <v>18.8</v>
      </c>
      <c r="F427" s="9">
        <f t="shared" si="147"/>
        <v>5.2222222222222223</v>
      </c>
      <c r="G427" s="17">
        <f t="shared" si="164"/>
        <v>-0.20833333333333331</v>
      </c>
      <c r="H427" s="17">
        <f t="shared" si="165"/>
        <v>-0.75</v>
      </c>
      <c r="I427">
        <f t="shared" si="144"/>
        <v>-384.37499999999994</v>
      </c>
      <c r="J427">
        <f t="shared" si="145"/>
        <v>9.1223518518518514</v>
      </c>
      <c r="K427">
        <f t="shared" si="146"/>
        <v>235.29284999999999</v>
      </c>
      <c r="L427">
        <f t="shared" si="148"/>
        <v>-139.95979814814808</v>
      </c>
      <c r="M427" s="19">
        <f t="shared" si="149"/>
        <v>-730.90116810699556</v>
      </c>
      <c r="N427" s="28">
        <f t="shared" si="150"/>
        <v>0</v>
      </c>
      <c r="O427">
        <f t="shared" si="151"/>
        <v>-730.90116810699556</v>
      </c>
      <c r="P427" s="18">
        <f t="shared" si="166"/>
        <v>1438317.1040661789</v>
      </c>
      <c r="Q427" s="18">
        <f t="shared" si="167"/>
        <v>-678830.81699120998</v>
      </c>
      <c r="R427" s="17">
        <f t="shared" si="152"/>
        <v>678830.81699120998</v>
      </c>
      <c r="S427" s="17">
        <f t="shared" si="153"/>
        <v>0</v>
      </c>
      <c r="T427">
        <f t="shared" si="154"/>
        <v>730.90116810699556</v>
      </c>
      <c r="U427">
        <f t="shared" si="155"/>
        <v>0</v>
      </c>
      <c r="V427">
        <f t="shared" si="156"/>
        <v>730.90116810699556</v>
      </c>
      <c r="W427">
        <f t="shared" si="157"/>
        <v>730.90116810699556</v>
      </c>
      <c r="X427">
        <f t="shared" si="158"/>
        <v>716.28314474485558</v>
      </c>
      <c r="Y427">
        <f t="shared" si="159"/>
        <v>662.56190888899141</v>
      </c>
      <c r="Z427">
        <f t="shared" si="160"/>
        <v>596.30571800009227</v>
      </c>
      <c r="AA427">
        <f t="shared" si="160"/>
        <v>536.67514620008308</v>
      </c>
      <c r="AB427">
        <f t="shared" si="160"/>
        <v>483.00763158007476</v>
      </c>
      <c r="AC427">
        <f t="shared" si="161"/>
        <v>446.78205921156916</v>
      </c>
      <c r="AD427">
        <f t="shared" si="162"/>
        <v>437.84641802733779</v>
      </c>
      <c r="AE427">
        <f t="shared" si="163"/>
        <v>406653.66897137387</v>
      </c>
    </row>
    <row r="428" spans="2:31" x14ac:dyDescent="0.3">
      <c r="B428" s="3" t="s">
        <v>45</v>
      </c>
      <c r="C428" s="3">
        <v>420</v>
      </c>
      <c r="D428" s="3">
        <v>420</v>
      </c>
      <c r="E428" s="10">
        <v>17.600000000000001</v>
      </c>
      <c r="F428" s="9">
        <f t="shared" si="147"/>
        <v>4.8888888888888893</v>
      </c>
      <c r="G428" s="17">
        <f t="shared" si="164"/>
        <v>-0.30555555555555547</v>
      </c>
      <c r="H428" s="17">
        <f t="shared" si="165"/>
        <v>-1.0999999999999996</v>
      </c>
      <c r="I428">
        <f t="shared" si="144"/>
        <v>-563.74999999999989</v>
      </c>
      <c r="J428">
        <f t="shared" si="145"/>
        <v>7.9949629629629628</v>
      </c>
      <c r="K428">
        <f t="shared" si="146"/>
        <v>235.29284999999999</v>
      </c>
      <c r="L428">
        <f t="shared" si="148"/>
        <v>-320.46218703703693</v>
      </c>
      <c r="M428" s="19">
        <f t="shared" si="149"/>
        <v>-1566.7040255144029</v>
      </c>
      <c r="N428" s="28">
        <f t="shared" si="150"/>
        <v>0</v>
      </c>
      <c r="O428">
        <f t="shared" si="151"/>
        <v>-1566.7040255144029</v>
      </c>
      <c r="P428" s="18">
        <f t="shared" si="166"/>
        <v>1438317.1040661789</v>
      </c>
      <c r="Q428" s="18">
        <f t="shared" si="167"/>
        <v>-680397.52101672441</v>
      </c>
      <c r="R428" s="17">
        <f t="shared" si="152"/>
        <v>680397.52101672441</v>
      </c>
      <c r="S428" s="17">
        <f t="shared" si="153"/>
        <v>0</v>
      </c>
      <c r="T428">
        <f t="shared" si="154"/>
        <v>1566.7040255144029</v>
      </c>
      <c r="U428">
        <f t="shared" si="155"/>
        <v>0</v>
      </c>
      <c r="V428">
        <f t="shared" si="156"/>
        <v>2297.6051936213985</v>
      </c>
      <c r="W428">
        <f t="shared" si="157"/>
        <v>1566.7040255144029</v>
      </c>
      <c r="X428">
        <f t="shared" si="158"/>
        <v>1535.3699450041149</v>
      </c>
      <c r="Y428">
        <f t="shared" si="159"/>
        <v>1420.2171991288064</v>
      </c>
      <c r="Z428">
        <f t="shared" si="160"/>
        <v>1278.1954792159258</v>
      </c>
      <c r="AA428">
        <f t="shared" si="160"/>
        <v>1150.3759312943332</v>
      </c>
      <c r="AB428">
        <f t="shared" si="160"/>
        <v>1035.3383381648998</v>
      </c>
      <c r="AC428">
        <f t="shared" si="161"/>
        <v>957.68796280253241</v>
      </c>
      <c r="AD428">
        <f t="shared" si="162"/>
        <v>938.53420354648176</v>
      </c>
      <c r="AE428">
        <f t="shared" si="163"/>
        <v>407592.20317492035</v>
      </c>
    </row>
    <row r="429" spans="2:31" x14ac:dyDescent="0.3">
      <c r="B429" s="3" t="s">
        <v>45</v>
      </c>
      <c r="C429" s="3">
        <v>421</v>
      </c>
      <c r="D429" s="3">
        <v>421</v>
      </c>
      <c r="E429" s="10">
        <v>16.600000000000001</v>
      </c>
      <c r="F429" s="9">
        <f t="shared" si="147"/>
        <v>4.6111111111111116</v>
      </c>
      <c r="G429" s="17">
        <f t="shared" si="164"/>
        <v>-0.19444444444444473</v>
      </c>
      <c r="H429" s="17">
        <f t="shared" si="165"/>
        <v>-0.70000000000000107</v>
      </c>
      <c r="I429">
        <f t="shared" si="144"/>
        <v>-358.75000000000051</v>
      </c>
      <c r="J429">
        <f t="shared" si="145"/>
        <v>7.1122546296296312</v>
      </c>
      <c r="K429">
        <f t="shared" si="146"/>
        <v>235.29284999999999</v>
      </c>
      <c r="L429">
        <f t="shared" si="148"/>
        <v>-116.34489537037092</v>
      </c>
      <c r="M429" s="19">
        <f t="shared" si="149"/>
        <v>-536.47923976337711</v>
      </c>
      <c r="N429" s="28">
        <f t="shared" si="150"/>
        <v>0</v>
      </c>
      <c r="O429">
        <f t="shared" si="151"/>
        <v>-536.47923976337711</v>
      </c>
      <c r="P429" s="18">
        <f t="shared" si="166"/>
        <v>1438317.1040661789</v>
      </c>
      <c r="Q429" s="18">
        <f t="shared" si="167"/>
        <v>-680934.00025648775</v>
      </c>
      <c r="R429" s="17">
        <f t="shared" si="152"/>
        <v>680934.00025648775</v>
      </c>
      <c r="S429" s="17">
        <f t="shared" si="153"/>
        <v>0</v>
      </c>
      <c r="T429">
        <f t="shared" si="154"/>
        <v>536.47923976337711</v>
      </c>
      <c r="U429">
        <f t="shared" si="155"/>
        <v>0</v>
      </c>
      <c r="V429">
        <f t="shared" si="156"/>
        <v>2834.0844333847754</v>
      </c>
      <c r="W429">
        <f t="shared" si="157"/>
        <v>536.47923976337711</v>
      </c>
      <c r="X429">
        <f t="shared" si="158"/>
        <v>525.74965496810955</v>
      </c>
      <c r="Y429">
        <f t="shared" si="159"/>
        <v>486.31843084550138</v>
      </c>
      <c r="Z429">
        <f t="shared" si="160"/>
        <v>437.68658776095123</v>
      </c>
      <c r="AA429">
        <f t="shared" si="160"/>
        <v>393.91792898485613</v>
      </c>
      <c r="AB429">
        <f t="shared" si="160"/>
        <v>354.52613608637051</v>
      </c>
      <c r="AC429">
        <f t="shared" si="161"/>
        <v>327.93667587989273</v>
      </c>
      <c r="AD429">
        <f t="shared" si="162"/>
        <v>321.37794236229485</v>
      </c>
      <c r="AE429">
        <f t="shared" si="163"/>
        <v>407913.58111728262</v>
      </c>
    </row>
    <row r="430" spans="2:31" x14ac:dyDescent="0.3">
      <c r="B430" s="3" t="s">
        <v>45</v>
      </c>
      <c r="C430" s="3">
        <v>422</v>
      </c>
      <c r="D430" s="3">
        <v>422</v>
      </c>
      <c r="E430" s="10">
        <v>16.2</v>
      </c>
      <c r="F430" s="9">
        <f t="shared" si="147"/>
        <v>4.5</v>
      </c>
      <c r="G430" s="17">
        <f t="shared" si="164"/>
        <v>-2.7777777777778172E-2</v>
      </c>
      <c r="H430" s="17">
        <f t="shared" si="165"/>
        <v>-0.10000000000000142</v>
      </c>
      <c r="I430">
        <f t="shared" si="144"/>
        <v>-51.250000000000725</v>
      </c>
      <c r="J430">
        <f t="shared" si="145"/>
        <v>6.7736249999999991</v>
      </c>
      <c r="K430">
        <f t="shared" si="146"/>
        <v>235.29284999999999</v>
      </c>
      <c r="L430">
        <f t="shared" si="148"/>
        <v>190.81647499999926</v>
      </c>
      <c r="M430" s="19">
        <f t="shared" si="149"/>
        <v>858.67413749999662</v>
      </c>
      <c r="N430" s="28">
        <f t="shared" si="150"/>
        <v>858.67413749999662</v>
      </c>
      <c r="O430">
        <f t="shared" si="151"/>
        <v>0</v>
      </c>
      <c r="P430" s="18">
        <f t="shared" si="166"/>
        <v>1439175.7782036788</v>
      </c>
      <c r="Q430" s="18">
        <f t="shared" si="167"/>
        <v>-680934.00025648775</v>
      </c>
      <c r="R430" s="17">
        <f t="shared" si="152"/>
        <v>680934.00025648775</v>
      </c>
      <c r="S430" s="17">
        <f t="shared" si="153"/>
        <v>858.67413749999662</v>
      </c>
      <c r="T430">
        <f t="shared" si="154"/>
        <v>0</v>
      </c>
      <c r="U430">
        <f t="shared" si="155"/>
        <v>858.67413749999662</v>
      </c>
      <c r="V430">
        <f t="shared" si="156"/>
        <v>0</v>
      </c>
      <c r="W430">
        <f t="shared" si="157"/>
        <v>0</v>
      </c>
      <c r="X430">
        <f t="shared" si="158"/>
        <v>0</v>
      </c>
      <c r="Y430">
        <f t="shared" si="159"/>
        <v>0</v>
      </c>
      <c r="Z430">
        <f t="shared" si="160"/>
        <v>0</v>
      </c>
      <c r="AA430">
        <f t="shared" si="160"/>
        <v>0</v>
      </c>
      <c r="AB430">
        <f t="shared" si="160"/>
        <v>0</v>
      </c>
      <c r="AC430">
        <f t="shared" si="161"/>
        <v>0</v>
      </c>
      <c r="AD430">
        <f t="shared" si="162"/>
        <v>0</v>
      </c>
      <c r="AE430">
        <f t="shared" si="163"/>
        <v>407913.58111728262</v>
      </c>
    </row>
    <row r="431" spans="2:31" x14ac:dyDescent="0.3">
      <c r="B431" s="3" t="s">
        <v>45</v>
      </c>
      <c r="C431" s="3">
        <v>423</v>
      </c>
      <c r="D431" s="3">
        <v>423</v>
      </c>
      <c r="E431" s="10">
        <v>16.399999999999999</v>
      </c>
      <c r="F431" s="9">
        <f t="shared" si="147"/>
        <v>4.5555555555555554</v>
      </c>
      <c r="G431" s="17">
        <f t="shared" si="164"/>
        <v>0.1388888888888889</v>
      </c>
      <c r="H431" s="17">
        <f t="shared" si="165"/>
        <v>0.5</v>
      </c>
      <c r="I431">
        <f t="shared" si="144"/>
        <v>256.25</v>
      </c>
      <c r="J431">
        <f t="shared" si="145"/>
        <v>6.9419074074074061</v>
      </c>
      <c r="K431">
        <f t="shared" si="146"/>
        <v>235.29284999999999</v>
      </c>
      <c r="L431">
        <f t="shared" si="148"/>
        <v>498.48475740740741</v>
      </c>
      <c r="M431" s="19">
        <f t="shared" si="149"/>
        <v>2270.8750059670783</v>
      </c>
      <c r="N431" s="28">
        <f t="shared" si="150"/>
        <v>2270.8750059670783</v>
      </c>
      <c r="O431">
        <f t="shared" si="151"/>
        <v>0</v>
      </c>
      <c r="P431" s="18">
        <f t="shared" si="166"/>
        <v>1441446.6532096458</v>
      </c>
      <c r="Q431" s="18">
        <f t="shared" si="167"/>
        <v>-680934.00025648775</v>
      </c>
      <c r="R431" s="17">
        <f t="shared" si="152"/>
        <v>680934.00025648775</v>
      </c>
      <c r="S431" s="17">
        <f t="shared" si="153"/>
        <v>2270.8750059670783</v>
      </c>
      <c r="T431">
        <f t="shared" si="154"/>
        <v>0</v>
      </c>
      <c r="U431">
        <f t="shared" si="155"/>
        <v>3129.5491434670748</v>
      </c>
      <c r="V431">
        <f t="shared" si="156"/>
        <v>0</v>
      </c>
      <c r="W431">
        <f t="shared" si="157"/>
        <v>0</v>
      </c>
      <c r="X431">
        <f t="shared" si="158"/>
        <v>0</v>
      </c>
      <c r="Y431">
        <f t="shared" si="159"/>
        <v>0</v>
      </c>
      <c r="Z431">
        <f t="shared" si="160"/>
        <v>0</v>
      </c>
      <c r="AA431">
        <f t="shared" si="160"/>
        <v>0</v>
      </c>
      <c r="AB431">
        <f t="shared" si="160"/>
        <v>0</v>
      </c>
      <c r="AC431">
        <f t="shared" si="161"/>
        <v>0</v>
      </c>
      <c r="AD431">
        <f t="shared" si="162"/>
        <v>0</v>
      </c>
      <c r="AE431">
        <f t="shared" si="163"/>
        <v>407913.58111728262</v>
      </c>
    </row>
    <row r="432" spans="2:31" x14ac:dyDescent="0.3">
      <c r="B432" s="3" t="s">
        <v>45</v>
      </c>
      <c r="C432" s="3">
        <v>424</v>
      </c>
      <c r="D432" s="3">
        <v>424</v>
      </c>
      <c r="E432" s="10">
        <v>17.2</v>
      </c>
      <c r="F432" s="9">
        <f t="shared" si="147"/>
        <v>4.7777777777777777</v>
      </c>
      <c r="G432" s="17">
        <f t="shared" si="164"/>
        <v>0.37500000000000039</v>
      </c>
      <c r="H432" s="17">
        <f t="shared" si="165"/>
        <v>1.3500000000000014</v>
      </c>
      <c r="I432">
        <f t="shared" si="144"/>
        <v>691.87500000000068</v>
      </c>
      <c r="J432">
        <f t="shared" si="145"/>
        <v>7.6356851851851832</v>
      </c>
      <c r="K432">
        <f t="shared" si="146"/>
        <v>235.29284999999999</v>
      </c>
      <c r="L432">
        <f t="shared" si="148"/>
        <v>934.80353518518586</v>
      </c>
      <c r="M432" s="19">
        <f t="shared" si="149"/>
        <v>4466.2835569958879</v>
      </c>
      <c r="N432" s="28">
        <f t="shared" si="150"/>
        <v>4466.2835569958879</v>
      </c>
      <c r="O432">
        <f t="shared" si="151"/>
        <v>0</v>
      </c>
      <c r="P432" s="18">
        <f t="shared" si="166"/>
        <v>1445912.9367666417</v>
      </c>
      <c r="Q432" s="18">
        <f t="shared" si="167"/>
        <v>-680934.00025648775</v>
      </c>
      <c r="R432" s="17">
        <f t="shared" si="152"/>
        <v>680934.00025648775</v>
      </c>
      <c r="S432" s="17">
        <f t="shared" si="153"/>
        <v>4466.2835569958879</v>
      </c>
      <c r="T432">
        <f t="shared" si="154"/>
        <v>0</v>
      </c>
      <c r="U432">
        <f t="shared" si="155"/>
        <v>7595.8327004629627</v>
      </c>
      <c r="V432">
        <f t="shared" si="156"/>
        <v>0</v>
      </c>
      <c r="W432">
        <f t="shared" si="157"/>
        <v>0</v>
      </c>
      <c r="X432">
        <f t="shared" si="158"/>
        <v>0</v>
      </c>
      <c r="Y432">
        <f t="shared" si="159"/>
        <v>0</v>
      </c>
      <c r="Z432">
        <f t="shared" si="160"/>
        <v>0</v>
      </c>
      <c r="AA432">
        <f t="shared" si="160"/>
        <v>0</v>
      </c>
      <c r="AB432">
        <f t="shared" si="160"/>
        <v>0</v>
      </c>
      <c r="AC432">
        <f t="shared" si="161"/>
        <v>0</v>
      </c>
      <c r="AD432">
        <f t="shared" si="162"/>
        <v>0</v>
      </c>
      <c r="AE432">
        <f t="shared" si="163"/>
        <v>407913.58111728262</v>
      </c>
    </row>
    <row r="433" spans="2:31" x14ac:dyDescent="0.3">
      <c r="B433" s="3" t="s">
        <v>45</v>
      </c>
      <c r="C433" s="3">
        <v>425</v>
      </c>
      <c r="D433" s="3">
        <v>425</v>
      </c>
      <c r="E433" s="10">
        <v>19.100000000000001</v>
      </c>
      <c r="F433" s="9">
        <f t="shared" si="147"/>
        <v>5.3055555555555562</v>
      </c>
      <c r="G433" s="17">
        <f t="shared" si="164"/>
        <v>0.75000000000000022</v>
      </c>
      <c r="H433" s="17">
        <f t="shared" si="165"/>
        <v>2.7000000000000011</v>
      </c>
      <c r="I433">
        <f t="shared" si="144"/>
        <v>1383.7500000000005</v>
      </c>
      <c r="J433">
        <f t="shared" si="145"/>
        <v>9.4158136574074085</v>
      </c>
      <c r="K433">
        <f t="shared" si="146"/>
        <v>235.29284999999999</v>
      </c>
      <c r="L433">
        <f t="shared" si="148"/>
        <v>1628.4586636574079</v>
      </c>
      <c r="M433" s="19">
        <f t="shared" si="149"/>
        <v>8639.8779099601379</v>
      </c>
      <c r="N433" s="28">
        <f t="shared" si="150"/>
        <v>8639.8779099601379</v>
      </c>
      <c r="O433">
        <f t="shared" si="151"/>
        <v>0</v>
      </c>
      <c r="P433" s="18">
        <f t="shared" si="166"/>
        <v>1454552.8146766019</v>
      </c>
      <c r="Q433" s="18">
        <f t="shared" si="167"/>
        <v>-680934.00025648775</v>
      </c>
      <c r="R433" s="17">
        <f t="shared" si="152"/>
        <v>680934.00025648775</v>
      </c>
      <c r="S433" s="17">
        <f t="shared" si="153"/>
        <v>8639.8779099601379</v>
      </c>
      <c r="T433">
        <f t="shared" si="154"/>
        <v>0</v>
      </c>
      <c r="U433">
        <f t="shared" si="155"/>
        <v>16235.710610423101</v>
      </c>
      <c r="V433">
        <f t="shared" si="156"/>
        <v>0</v>
      </c>
      <c r="W433">
        <f t="shared" si="157"/>
        <v>0</v>
      </c>
      <c r="X433">
        <f t="shared" si="158"/>
        <v>0</v>
      </c>
      <c r="Y433">
        <f t="shared" si="159"/>
        <v>0</v>
      </c>
      <c r="Z433">
        <f t="shared" si="160"/>
        <v>0</v>
      </c>
      <c r="AA433">
        <f t="shared" si="160"/>
        <v>0</v>
      </c>
      <c r="AB433">
        <f t="shared" si="160"/>
        <v>0</v>
      </c>
      <c r="AC433">
        <f t="shared" si="161"/>
        <v>0</v>
      </c>
      <c r="AD433">
        <f t="shared" si="162"/>
        <v>0</v>
      </c>
      <c r="AE433">
        <f t="shared" si="163"/>
        <v>407913.58111728262</v>
      </c>
    </row>
    <row r="434" spans="2:31" x14ac:dyDescent="0.3">
      <c r="B434" s="3" t="s">
        <v>45</v>
      </c>
      <c r="C434" s="3">
        <v>426</v>
      </c>
      <c r="D434" s="3">
        <v>426</v>
      </c>
      <c r="E434" s="10">
        <v>22.6</v>
      </c>
      <c r="F434" s="9">
        <f t="shared" si="147"/>
        <v>6.2777777777777786</v>
      </c>
      <c r="G434" s="17">
        <f t="shared" si="164"/>
        <v>1.1527777777777775</v>
      </c>
      <c r="H434" s="17">
        <f t="shared" si="165"/>
        <v>4.1499999999999986</v>
      </c>
      <c r="I434">
        <f t="shared" si="144"/>
        <v>2126.8749999999995</v>
      </c>
      <c r="J434">
        <f t="shared" si="145"/>
        <v>13.182810185185186</v>
      </c>
      <c r="K434">
        <f t="shared" si="146"/>
        <v>235.29284999999999</v>
      </c>
      <c r="L434">
        <f t="shared" si="148"/>
        <v>2375.3506601851846</v>
      </c>
      <c r="M434" s="19">
        <f t="shared" si="149"/>
        <v>14911.923588940326</v>
      </c>
      <c r="N434" s="28">
        <f t="shared" si="150"/>
        <v>14911.923588940326</v>
      </c>
      <c r="O434">
        <f t="shared" si="151"/>
        <v>0</v>
      </c>
      <c r="P434" s="18">
        <f t="shared" si="166"/>
        <v>1469464.7382655423</v>
      </c>
      <c r="Q434" s="18">
        <f t="shared" si="167"/>
        <v>-680934.00025648775</v>
      </c>
      <c r="R434" s="17">
        <f t="shared" si="152"/>
        <v>680934.00025648775</v>
      </c>
      <c r="S434" s="17">
        <f t="shared" si="153"/>
        <v>14911.923588940326</v>
      </c>
      <c r="T434">
        <f t="shared" si="154"/>
        <v>0</v>
      </c>
      <c r="U434">
        <f t="shared" si="155"/>
        <v>31147.634199363427</v>
      </c>
      <c r="V434">
        <f t="shared" si="156"/>
        <v>0</v>
      </c>
      <c r="W434">
        <f t="shared" si="157"/>
        <v>0</v>
      </c>
      <c r="X434">
        <f t="shared" si="158"/>
        <v>0</v>
      </c>
      <c r="Y434">
        <f t="shared" si="159"/>
        <v>0</v>
      </c>
      <c r="Z434">
        <f t="shared" si="160"/>
        <v>0</v>
      </c>
      <c r="AA434">
        <f t="shared" si="160"/>
        <v>0</v>
      </c>
      <c r="AB434">
        <f t="shared" si="160"/>
        <v>0</v>
      </c>
      <c r="AC434">
        <f t="shared" si="161"/>
        <v>0</v>
      </c>
      <c r="AD434">
        <f t="shared" si="162"/>
        <v>0</v>
      </c>
      <c r="AE434">
        <f t="shared" si="163"/>
        <v>407913.58111728262</v>
      </c>
    </row>
    <row r="435" spans="2:31" x14ac:dyDescent="0.3">
      <c r="B435" s="3" t="s">
        <v>45</v>
      </c>
      <c r="C435" s="3">
        <v>427</v>
      </c>
      <c r="D435" s="3">
        <v>427</v>
      </c>
      <c r="E435" s="10">
        <v>27.4</v>
      </c>
      <c r="F435" s="9">
        <f t="shared" si="147"/>
        <v>7.6111111111111107</v>
      </c>
      <c r="G435" s="17">
        <f t="shared" si="164"/>
        <v>1.25</v>
      </c>
      <c r="H435" s="17">
        <f t="shared" si="165"/>
        <v>4.5</v>
      </c>
      <c r="I435">
        <f t="shared" si="144"/>
        <v>2306.25</v>
      </c>
      <c r="J435">
        <f t="shared" si="145"/>
        <v>19.377254629629626</v>
      </c>
      <c r="K435">
        <f t="shared" si="146"/>
        <v>235.29284999999999</v>
      </c>
      <c r="L435">
        <f t="shared" si="148"/>
        <v>2560.9201046296293</v>
      </c>
      <c r="M435" s="19">
        <f t="shared" si="149"/>
        <v>19491.4474630144</v>
      </c>
      <c r="N435" s="28">
        <f t="shared" si="150"/>
        <v>19491.4474630144</v>
      </c>
      <c r="O435">
        <f t="shared" si="151"/>
        <v>0</v>
      </c>
      <c r="P435" s="18">
        <f t="shared" si="166"/>
        <v>1488956.1857285567</v>
      </c>
      <c r="Q435" s="18">
        <f t="shared" si="167"/>
        <v>-680934.00025648775</v>
      </c>
      <c r="R435" s="17">
        <f t="shared" si="152"/>
        <v>680934.00025648775</v>
      </c>
      <c r="S435" s="17">
        <f t="shared" si="153"/>
        <v>19491.4474630144</v>
      </c>
      <c r="T435">
        <f t="shared" si="154"/>
        <v>0</v>
      </c>
      <c r="U435">
        <f t="shared" si="155"/>
        <v>50639.081662377823</v>
      </c>
      <c r="V435">
        <f t="shared" si="156"/>
        <v>0</v>
      </c>
      <c r="W435">
        <f t="shared" si="157"/>
        <v>0</v>
      </c>
      <c r="X435">
        <f t="shared" si="158"/>
        <v>0</v>
      </c>
      <c r="Y435">
        <f t="shared" si="159"/>
        <v>0</v>
      </c>
      <c r="Z435">
        <f t="shared" si="160"/>
        <v>0</v>
      </c>
      <c r="AA435">
        <f t="shared" si="160"/>
        <v>0</v>
      </c>
      <c r="AB435">
        <f t="shared" si="160"/>
        <v>0</v>
      </c>
      <c r="AC435">
        <f t="shared" si="161"/>
        <v>0</v>
      </c>
      <c r="AD435">
        <f t="shared" si="162"/>
        <v>0</v>
      </c>
      <c r="AE435">
        <f t="shared" si="163"/>
        <v>407913.58111728262</v>
      </c>
    </row>
    <row r="436" spans="2:31" x14ac:dyDescent="0.3">
      <c r="B436" s="3" t="s">
        <v>45</v>
      </c>
      <c r="C436" s="3">
        <v>428</v>
      </c>
      <c r="D436" s="3">
        <v>428</v>
      </c>
      <c r="E436" s="10">
        <v>31.6</v>
      </c>
      <c r="F436" s="9">
        <f t="shared" si="147"/>
        <v>8.7777777777777786</v>
      </c>
      <c r="G436" s="17">
        <f t="shared" si="164"/>
        <v>0.83333333333333326</v>
      </c>
      <c r="H436" s="17">
        <f t="shared" si="165"/>
        <v>3</v>
      </c>
      <c r="I436">
        <f t="shared" si="144"/>
        <v>1537.4999999999998</v>
      </c>
      <c r="J436">
        <f t="shared" si="145"/>
        <v>25.773018518518519</v>
      </c>
      <c r="K436">
        <f t="shared" si="146"/>
        <v>235.29284999999999</v>
      </c>
      <c r="L436">
        <f t="shared" si="148"/>
        <v>1798.5658685185183</v>
      </c>
      <c r="M436" s="19">
        <f t="shared" si="149"/>
        <v>15787.41151255144</v>
      </c>
      <c r="N436" s="28">
        <f t="shared" si="150"/>
        <v>15787.41151255144</v>
      </c>
      <c r="O436">
        <f t="shared" si="151"/>
        <v>0</v>
      </c>
      <c r="P436" s="18">
        <f t="shared" si="166"/>
        <v>1504743.5972411081</v>
      </c>
      <c r="Q436" s="18">
        <f t="shared" si="167"/>
        <v>-680934.00025648775</v>
      </c>
      <c r="R436" s="17">
        <f t="shared" si="152"/>
        <v>680934.00025648775</v>
      </c>
      <c r="S436" s="17">
        <f t="shared" si="153"/>
        <v>15787.41151255144</v>
      </c>
      <c r="T436">
        <f t="shared" si="154"/>
        <v>0</v>
      </c>
      <c r="U436">
        <f t="shared" si="155"/>
        <v>66426.493174929259</v>
      </c>
      <c r="V436">
        <f t="shared" si="156"/>
        <v>0</v>
      </c>
      <c r="W436">
        <f t="shared" si="157"/>
        <v>0</v>
      </c>
      <c r="X436">
        <f t="shared" si="158"/>
        <v>0</v>
      </c>
      <c r="Y436">
        <f t="shared" si="159"/>
        <v>0</v>
      </c>
      <c r="Z436">
        <f t="shared" si="160"/>
        <v>0</v>
      </c>
      <c r="AA436">
        <f t="shared" si="160"/>
        <v>0</v>
      </c>
      <c r="AB436">
        <f t="shared" si="160"/>
        <v>0</v>
      </c>
      <c r="AC436">
        <f t="shared" si="161"/>
        <v>0</v>
      </c>
      <c r="AD436">
        <f t="shared" si="162"/>
        <v>0</v>
      </c>
      <c r="AE436">
        <f t="shared" si="163"/>
        <v>407913.58111728262</v>
      </c>
    </row>
    <row r="437" spans="2:31" x14ac:dyDescent="0.3">
      <c r="B437" s="3" t="s">
        <v>45</v>
      </c>
      <c r="C437" s="3">
        <v>429</v>
      </c>
      <c r="D437" s="3">
        <v>429</v>
      </c>
      <c r="E437" s="10">
        <v>33.4</v>
      </c>
      <c r="F437" s="9">
        <f t="shared" si="147"/>
        <v>9.2777777777777786</v>
      </c>
      <c r="G437" s="17">
        <f t="shared" si="164"/>
        <v>0.26388888888888867</v>
      </c>
      <c r="H437" s="17">
        <f t="shared" si="165"/>
        <v>0.94999999999999929</v>
      </c>
      <c r="I437">
        <f t="shared" si="144"/>
        <v>486.8749999999996</v>
      </c>
      <c r="J437">
        <f t="shared" si="145"/>
        <v>28.792810185185189</v>
      </c>
      <c r="K437">
        <f t="shared" si="146"/>
        <v>235.29284999999999</v>
      </c>
      <c r="L437">
        <f t="shared" si="148"/>
        <v>750.96066018518468</v>
      </c>
      <c r="M437" s="19">
        <f t="shared" si="149"/>
        <v>6967.2461250514361</v>
      </c>
      <c r="N437" s="28">
        <f t="shared" si="150"/>
        <v>6967.2461250514361</v>
      </c>
      <c r="O437">
        <f t="shared" si="151"/>
        <v>0</v>
      </c>
      <c r="P437" s="18">
        <f t="shared" si="166"/>
        <v>1511710.8433661596</v>
      </c>
      <c r="Q437" s="18">
        <f t="shared" si="167"/>
        <v>-680934.00025648775</v>
      </c>
      <c r="R437" s="17">
        <f t="shared" si="152"/>
        <v>680934.00025648775</v>
      </c>
      <c r="S437" s="17">
        <f t="shared" si="153"/>
        <v>6967.2461250514361</v>
      </c>
      <c r="T437">
        <f t="shared" si="154"/>
        <v>0</v>
      </c>
      <c r="U437">
        <f t="shared" si="155"/>
        <v>73393.739299980691</v>
      </c>
      <c r="V437">
        <f t="shared" si="156"/>
        <v>0</v>
      </c>
      <c r="W437">
        <f t="shared" si="157"/>
        <v>0</v>
      </c>
      <c r="X437">
        <f t="shared" si="158"/>
        <v>0</v>
      </c>
      <c r="Y437">
        <f t="shared" si="159"/>
        <v>0</v>
      </c>
      <c r="Z437">
        <f t="shared" si="160"/>
        <v>0</v>
      </c>
      <c r="AA437">
        <f t="shared" si="160"/>
        <v>0</v>
      </c>
      <c r="AB437">
        <f t="shared" si="160"/>
        <v>0</v>
      </c>
      <c r="AC437">
        <f t="shared" si="161"/>
        <v>0</v>
      </c>
      <c r="AD437">
        <f t="shared" si="162"/>
        <v>0</v>
      </c>
      <c r="AE437">
        <f t="shared" si="163"/>
        <v>407913.58111728262</v>
      </c>
    </row>
    <row r="438" spans="2:31" x14ac:dyDescent="0.3">
      <c r="B438" s="3" t="s">
        <v>45</v>
      </c>
      <c r="C438" s="3">
        <v>430</v>
      </c>
      <c r="D438" s="3">
        <v>430</v>
      </c>
      <c r="E438" s="10">
        <v>33.5</v>
      </c>
      <c r="F438" s="9">
        <f t="shared" si="147"/>
        <v>9.3055555555555554</v>
      </c>
      <c r="G438" s="17">
        <f t="shared" si="164"/>
        <v>-8.3333333333333523E-2</v>
      </c>
      <c r="H438" s="17">
        <f t="shared" si="165"/>
        <v>-0.30000000000000071</v>
      </c>
      <c r="I438">
        <f t="shared" si="144"/>
        <v>-153.75000000000034</v>
      </c>
      <c r="J438">
        <f t="shared" si="145"/>
        <v>28.965480324074068</v>
      </c>
      <c r="K438">
        <f t="shared" si="146"/>
        <v>235.29284999999999</v>
      </c>
      <c r="L438">
        <f t="shared" si="148"/>
        <v>110.50833032407371</v>
      </c>
      <c r="M438" s="19">
        <f t="shared" si="149"/>
        <v>1028.3414071823527</v>
      </c>
      <c r="N438" s="28">
        <f t="shared" si="150"/>
        <v>1028.3414071823527</v>
      </c>
      <c r="O438">
        <f t="shared" si="151"/>
        <v>0</v>
      </c>
      <c r="P438" s="18">
        <f t="shared" si="166"/>
        <v>1512739.184773342</v>
      </c>
      <c r="Q438" s="18">
        <f t="shared" si="167"/>
        <v>-680934.00025648775</v>
      </c>
      <c r="R438" s="17">
        <f t="shared" si="152"/>
        <v>680934.00025648775</v>
      </c>
      <c r="S438" s="17">
        <f t="shared" si="153"/>
        <v>1028.3414071823527</v>
      </c>
      <c r="T438">
        <f t="shared" si="154"/>
        <v>0</v>
      </c>
      <c r="U438">
        <f t="shared" si="155"/>
        <v>74422.080707163041</v>
      </c>
      <c r="V438">
        <f t="shared" si="156"/>
        <v>0</v>
      </c>
      <c r="W438">
        <f t="shared" si="157"/>
        <v>0</v>
      </c>
      <c r="X438">
        <f t="shared" si="158"/>
        <v>0</v>
      </c>
      <c r="Y438">
        <f t="shared" si="159"/>
        <v>0</v>
      </c>
      <c r="Z438">
        <f t="shared" si="160"/>
        <v>0</v>
      </c>
      <c r="AA438">
        <f t="shared" si="160"/>
        <v>0</v>
      </c>
      <c r="AB438">
        <f t="shared" si="160"/>
        <v>0</v>
      </c>
      <c r="AC438">
        <f t="shared" si="161"/>
        <v>0</v>
      </c>
      <c r="AD438">
        <f t="shared" si="162"/>
        <v>0</v>
      </c>
      <c r="AE438">
        <f t="shared" si="163"/>
        <v>407913.58111728262</v>
      </c>
    </row>
    <row r="439" spans="2:31" x14ac:dyDescent="0.3">
      <c r="B439" s="3" t="s">
        <v>45</v>
      </c>
      <c r="C439" s="3">
        <v>431</v>
      </c>
      <c r="D439" s="3">
        <v>431</v>
      </c>
      <c r="E439" s="10">
        <v>32.799999999999997</v>
      </c>
      <c r="F439" s="9">
        <f t="shared" si="147"/>
        <v>9.1111111111111107</v>
      </c>
      <c r="G439" s="17">
        <f t="shared" si="164"/>
        <v>-0.2222222222222224</v>
      </c>
      <c r="H439" s="17">
        <f t="shared" si="165"/>
        <v>-0.80000000000000071</v>
      </c>
      <c r="I439">
        <f t="shared" si="144"/>
        <v>-410.00000000000034</v>
      </c>
      <c r="J439">
        <f t="shared" si="145"/>
        <v>27.767629629629624</v>
      </c>
      <c r="K439">
        <f t="shared" si="146"/>
        <v>235.29284999999999</v>
      </c>
      <c r="L439">
        <f t="shared" si="148"/>
        <v>-146.93952037037076</v>
      </c>
      <c r="M439" s="19">
        <f t="shared" si="149"/>
        <v>-1338.7822967078223</v>
      </c>
      <c r="N439" s="28">
        <f t="shared" si="150"/>
        <v>0</v>
      </c>
      <c r="O439">
        <f t="shared" si="151"/>
        <v>-1338.7822967078223</v>
      </c>
      <c r="P439" s="18">
        <f t="shared" si="166"/>
        <v>1512739.184773342</v>
      </c>
      <c r="Q439" s="18">
        <f t="shared" si="167"/>
        <v>-682272.7825531956</v>
      </c>
      <c r="R439" s="17">
        <f t="shared" si="152"/>
        <v>682272.7825531956</v>
      </c>
      <c r="S439" s="17">
        <f t="shared" si="153"/>
        <v>0</v>
      </c>
      <c r="T439">
        <f t="shared" si="154"/>
        <v>1338.7822967078223</v>
      </c>
      <c r="U439">
        <f t="shared" si="155"/>
        <v>0</v>
      </c>
      <c r="V439">
        <f t="shared" si="156"/>
        <v>1338.7822967078223</v>
      </c>
      <c r="W439">
        <f t="shared" si="157"/>
        <v>1338.7822967078223</v>
      </c>
      <c r="X439">
        <f t="shared" si="158"/>
        <v>1312.0066507736658</v>
      </c>
      <c r="Y439">
        <f t="shared" si="159"/>
        <v>1213.6061519656409</v>
      </c>
      <c r="Z439">
        <f t="shared" si="160"/>
        <v>1092.2455367690768</v>
      </c>
      <c r="AA439">
        <f t="shared" si="160"/>
        <v>983.0209830921691</v>
      </c>
      <c r="AB439">
        <f t="shared" si="160"/>
        <v>884.71888478295216</v>
      </c>
      <c r="AC439">
        <f t="shared" si="161"/>
        <v>818.36496842423082</v>
      </c>
      <c r="AD439">
        <f t="shared" si="162"/>
        <v>801.9976690557462</v>
      </c>
      <c r="AE439">
        <f t="shared" si="163"/>
        <v>408715.57878633839</v>
      </c>
    </row>
    <row r="440" spans="2:31" x14ac:dyDescent="0.3">
      <c r="B440" s="3" t="s">
        <v>45</v>
      </c>
      <c r="C440" s="3">
        <v>432</v>
      </c>
      <c r="D440" s="3">
        <v>432</v>
      </c>
      <c r="E440" s="10">
        <v>31.9</v>
      </c>
      <c r="F440" s="9">
        <f t="shared" si="147"/>
        <v>8.8611111111111107</v>
      </c>
      <c r="G440" s="17">
        <f t="shared" si="164"/>
        <v>-0.20833333333333284</v>
      </c>
      <c r="H440" s="17">
        <f t="shared" si="165"/>
        <v>-0.74999999999999822</v>
      </c>
      <c r="I440">
        <f t="shared" si="144"/>
        <v>-384.37499999999909</v>
      </c>
      <c r="J440">
        <f t="shared" si="145"/>
        <v>26.264702546296292</v>
      </c>
      <c r="K440">
        <f t="shared" si="146"/>
        <v>235.29284999999999</v>
      </c>
      <c r="L440">
        <f t="shared" si="148"/>
        <v>-122.81744745370281</v>
      </c>
      <c r="M440" s="19">
        <f t="shared" si="149"/>
        <v>-1088.299048270311</v>
      </c>
      <c r="N440" s="28">
        <f t="shared" si="150"/>
        <v>0</v>
      </c>
      <c r="O440">
        <f t="shared" si="151"/>
        <v>-1088.299048270311</v>
      </c>
      <c r="P440" s="18">
        <f t="shared" si="166"/>
        <v>1512739.184773342</v>
      </c>
      <c r="Q440" s="18">
        <f t="shared" si="167"/>
        <v>-683361.08160146594</v>
      </c>
      <c r="R440" s="17">
        <f t="shared" si="152"/>
        <v>683361.08160146594</v>
      </c>
      <c r="S440" s="17">
        <f t="shared" si="153"/>
        <v>0</v>
      </c>
      <c r="T440">
        <f t="shared" si="154"/>
        <v>1088.299048270311</v>
      </c>
      <c r="U440">
        <f t="shared" si="155"/>
        <v>0</v>
      </c>
      <c r="V440">
        <f t="shared" si="156"/>
        <v>2427.0813449781335</v>
      </c>
      <c r="W440">
        <f t="shared" si="157"/>
        <v>1088.299048270311</v>
      </c>
      <c r="X440">
        <f t="shared" si="158"/>
        <v>1066.5330673049048</v>
      </c>
      <c r="Y440">
        <f t="shared" si="159"/>
        <v>986.54308725703697</v>
      </c>
      <c r="Z440">
        <f t="shared" si="160"/>
        <v>887.88877853133329</v>
      </c>
      <c r="AA440">
        <f t="shared" si="160"/>
        <v>799.09990067820002</v>
      </c>
      <c r="AB440">
        <f t="shared" si="160"/>
        <v>719.18991061038002</v>
      </c>
      <c r="AC440">
        <f t="shared" si="161"/>
        <v>665.25066731460151</v>
      </c>
      <c r="AD440">
        <f t="shared" si="162"/>
        <v>651.94565396830944</v>
      </c>
      <c r="AE440">
        <f t="shared" si="163"/>
        <v>409367.5244403067</v>
      </c>
    </row>
    <row r="441" spans="2:31" x14ac:dyDescent="0.3">
      <c r="B441" s="3" t="s">
        <v>45</v>
      </c>
      <c r="C441" s="3">
        <v>433</v>
      </c>
      <c r="D441" s="3">
        <v>433</v>
      </c>
      <c r="E441" s="10">
        <v>31.3</v>
      </c>
      <c r="F441" s="9">
        <f t="shared" si="147"/>
        <v>8.6944444444444446</v>
      </c>
      <c r="G441" s="17">
        <f t="shared" si="164"/>
        <v>-0.11111111111111072</v>
      </c>
      <c r="H441" s="17">
        <f t="shared" si="165"/>
        <v>-0.39999999999999858</v>
      </c>
      <c r="I441">
        <f t="shared" si="144"/>
        <v>-204.99999999999926</v>
      </c>
      <c r="J441">
        <f t="shared" si="145"/>
        <v>25.285980324074075</v>
      </c>
      <c r="K441">
        <f t="shared" si="146"/>
        <v>235.29284999999999</v>
      </c>
      <c r="L441">
        <f t="shared" si="148"/>
        <v>55.578830324074801</v>
      </c>
      <c r="M441" s="19">
        <f t="shared" si="149"/>
        <v>483.2270525398726</v>
      </c>
      <c r="N441" s="28">
        <f t="shared" si="150"/>
        <v>483.2270525398726</v>
      </c>
      <c r="O441">
        <f t="shared" si="151"/>
        <v>0</v>
      </c>
      <c r="P441" s="18">
        <f t="shared" si="166"/>
        <v>1513222.4118258818</v>
      </c>
      <c r="Q441" s="18">
        <f t="shared" si="167"/>
        <v>-683361.08160146594</v>
      </c>
      <c r="R441" s="17">
        <f t="shared" si="152"/>
        <v>683361.08160146594</v>
      </c>
      <c r="S441" s="17">
        <f t="shared" si="153"/>
        <v>483.2270525398726</v>
      </c>
      <c r="T441">
        <f t="shared" si="154"/>
        <v>0</v>
      </c>
      <c r="U441">
        <f t="shared" si="155"/>
        <v>483.2270525398726</v>
      </c>
      <c r="V441">
        <f t="shared" si="156"/>
        <v>0</v>
      </c>
      <c r="W441">
        <f t="shared" si="157"/>
        <v>0</v>
      </c>
      <c r="X441">
        <f t="shared" si="158"/>
        <v>0</v>
      </c>
      <c r="Y441">
        <f t="shared" si="159"/>
        <v>0</v>
      </c>
      <c r="Z441">
        <f t="shared" si="160"/>
        <v>0</v>
      </c>
      <c r="AA441">
        <f t="shared" si="160"/>
        <v>0</v>
      </c>
      <c r="AB441">
        <f t="shared" si="160"/>
        <v>0</v>
      </c>
      <c r="AC441">
        <f t="shared" si="161"/>
        <v>0</v>
      </c>
      <c r="AD441">
        <f t="shared" si="162"/>
        <v>0</v>
      </c>
      <c r="AE441">
        <f t="shared" si="163"/>
        <v>409367.5244403067</v>
      </c>
    </row>
    <row r="442" spans="2:31" x14ac:dyDescent="0.3">
      <c r="B442" s="3" t="s">
        <v>45</v>
      </c>
      <c r="C442" s="3">
        <v>434</v>
      </c>
      <c r="D442" s="3">
        <v>434</v>
      </c>
      <c r="E442" s="10">
        <v>31.1</v>
      </c>
      <c r="F442" s="9">
        <f t="shared" si="147"/>
        <v>8.6388888888888893</v>
      </c>
      <c r="G442" s="17">
        <f t="shared" si="164"/>
        <v>-9.7222222222222127E-2</v>
      </c>
      <c r="H442" s="17">
        <f t="shared" si="165"/>
        <v>-0.34999999999999964</v>
      </c>
      <c r="I442">
        <f t="shared" si="144"/>
        <v>-179.37499999999983</v>
      </c>
      <c r="J442">
        <f t="shared" si="145"/>
        <v>24.963869212962965</v>
      </c>
      <c r="K442">
        <f t="shared" si="146"/>
        <v>235.29284999999999</v>
      </c>
      <c r="L442">
        <f t="shared" si="148"/>
        <v>80.881719212963134</v>
      </c>
      <c r="M442" s="19">
        <f t="shared" si="149"/>
        <v>698.72818542309824</v>
      </c>
      <c r="N442" s="28">
        <f t="shared" si="150"/>
        <v>698.72818542309824</v>
      </c>
      <c r="O442">
        <f t="shared" si="151"/>
        <v>0</v>
      </c>
      <c r="P442" s="18">
        <f t="shared" si="166"/>
        <v>1513921.140011305</v>
      </c>
      <c r="Q442" s="18">
        <f t="shared" si="167"/>
        <v>-683361.08160146594</v>
      </c>
      <c r="R442" s="17">
        <f t="shared" si="152"/>
        <v>683361.08160146594</v>
      </c>
      <c r="S442" s="17">
        <f t="shared" si="153"/>
        <v>698.72818542309824</v>
      </c>
      <c r="T442">
        <f t="shared" si="154"/>
        <v>0</v>
      </c>
      <c r="U442">
        <f t="shared" si="155"/>
        <v>1181.9552379629708</v>
      </c>
      <c r="V442">
        <f t="shared" si="156"/>
        <v>0</v>
      </c>
      <c r="W442">
        <f t="shared" si="157"/>
        <v>0</v>
      </c>
      <c r="X442">
        <f t="shared" si="158"/>
        <v>0</v>
      </c>
      <c r="Y442">
        <f t="shared" si="159"/>
        <v>0</v>
      </c>
      <c r="Z442">
        <f t="shared" si="160"/>
        <v>0</v>
      </c>
      <c r="AA442">
        <f t="shared" si="160"/>
        <v>0</v>
      </c>
      <c r="AB442">
        <f t="shared" si="160"/>
        <v>0</v>
      </c>
      <c r="AC442">
        <f t="shared" si="161"/>
        <v>0</v>
      </c>
      <c r="AD442">
        <f t="shared" si="162"/>
        <v>0</v>
      </c>
      <c r="AE442">
        <f t="shared" si="163"/>
        <v>409367.5244403067</v>
      </c>
    </row>
    <row r="443" spans="2:31" x14ac:dyDescent="0.3">
      <c r="B443" s="3" t="s">
        <v>45</v>
      </c>
      <c r="C443" s="3">
        <v>435</v>
      </c>
      <c r="D443" s="3">
        <v>435</v>
      </c>
      <c r="E443" s="10">
        <v>30.6</v>
      </c>
      <c r="F443" s="9">
        <f t="shared" si="147"/>
        <v>8.5</v>
      </c>
      <c r="G443" s="17">
        <f t="shared" si="164"/>
        <v>-0.26388888888888917</v>
      </c>
      <c r="H443" s="17">
        <f t="shared" si="165"/>
        <v>-0.95000000000000107</v>
      </c>
      <c r="I443">
        <f t="shared" si="144"/>
        <v>-486.87500000000051</v>
      </c>
      <c r="J443">
        <f t="shared" si="145"/>
        <v>24.167624999999997</v>
      </c>
      <c r="K443">
        <f t="shared" si="146"/>
        <v>235.29284999999999</v>
      </c>
      <c r="L443">
        <f t="shared" si="148"/>
        <v>-227.41452500000054</v>
      </c>
      <c r="M443" s="19">
        <f t="shared" si="149"/>
        <v>-1933.0234625000046</v>
      </c>
      <c r="N443" s="28">
        <f t="shared" si="150"/>
        <v>0</v>
      </c>
      <c r="O443">
        <f t="shared" si="151"/>
        <v>-1933.0234625000046</v>
      </c>
      <c r="P443" s="18">
        <f t="shared" si="166"/>
        <v>1513921.140011305</v>
      </c>
      <c r="Q443" s="18">
        <f t="shared" si="167"/>
        <v>-685294.10506396589</v>
      </c>
      <c r="R443" s="17">
        <f t="shared" si="152"/>
        <v>685294.10506396589</v>
      </c>
      <c r="S443" s="17">
        <f t="shared" si="153"/>
        <v>0</v>
      </c>
      <c r="T443">
        <f t="shared" si="154"/>
        <v>1933.0234625000046</v>
      </c>
      <c r="U443">
        <f t="shared" si="155"/>
        <v>0</v>
      </c>
      <c r="V443">
        <f t="shared" si="156"/>
        <v>1933.0234625000046</v>
      </c>
      <c r="W443">
        <f t="shared" si="157"/>
        <v>1933.0234625000046</v>
      </c>
      <c r="X443">
        <f t="shared" si="158"/>
        <v>1894.3629932500044</v>
      </c>
      <c r="Y443">
        <f t="shared" si="159"/>
        <v>1752.2857687562541</v>
      </c>
      <c r="Z443">
        <f t="shared" si="160"/>
        <v>1577.0571918806288</v>
      </c>
      <c r="AA443">
        <f t="shared" si="160"/>
        <v>1419.3514726925659</v>
      </c>
      <c r="AB443">
        <f t="shared" si="160"/>
        <v>1277.4163254233094</v>
      </c>
      <c r="AC443">
        <f t="shared" si="161"/>
        <v>1181.6101010165612</v>
      </c>
      <c r="AD443">
        <f t="shared" si="162"/>
        <v>1157.9778989962299</v>
      </c>
      <c r="AE443">
        <f t="shared" si="163"/>
        <v>410525.50233930291</v>
      </c>
    </row>
    <row r="444" spans="2:31" x14ac:dyDescent="0.3">
      <c r="B444" s="3" t="s">
        <v>45</v>
      </c>
      <c r="C444" s="3">
        <v>436</v>
      </c>
      <c r="D444" s="3">
        <v>436</v>
      </c>
      <c r="E444" s="10">
        <v>29.2</v>
      </c>
      <c r="F444" s="9">
        <f t="shared" si="147"/>
        <v>8.1111111111111107</v>
      </c>
      <c r="G444" s="17">
        <f t="shared" si="164"/>
        <v>-0.54166666666666696</v>
      </c>
      <c r="H444" s="17">
        <f t="shared" si="165"/>
        <v>-1.9500000000000011</v>
      </c>
      <c r="I444">
        <f t="shared" si="144"/>
        <v>-999.37500000000057</v>
      </c>
      <c r="J444">
        <f t="shared" si="145"/>
        <v>22.00679629629629</v>
      </c>
      <c r="K444">
        <f t="shared" si="146"/>
        <v>235.29284999999999</v>
      </c>
      <c r="L444">
        <f t="shared" si="148"/>
        <v>-742.0753537037042</v>
      </c>
      <c r="M444" s="19">
        <f t="shared" si="149"/>
        <v>-6019.0556467078222</v>
      </c>
      <c r="N444" s="28">
        <f t="shared" si="150"/>
        <v>0</v>
      </c>
      <c r="O444">
        <f t="shared" si="151"/>
        <v>-6019.0556467078222</v>
      </c>
      <c r="P444" s="18">
        <f t="shared" si="166"/>
        <v>1513921.140011305</v>
      </c>
      <c r="Q444" s="18">
        <f t="shared" si="167"/>
        <v>-691313.16071067366</v>
      </c>
      <c r="R444" s="17">
        <f t="shared" si="152"/>
        <v>691313.16071067366</v>
      </c>
      <c r="S444" s="17">
        <f t="shared" si="153"/>
        <v>0</v>
      </c>
      <c r="T444">
        <f t="shared" si="154"/>
        <v>6019.0556467078222</v>
      </c>
      <c r="U444">
        <f t="shared" si="155"/>
        <v>0</v>
      </c>
      <c r="V444">
        <f t="shared" si="156"/>
        <v>7952.0791092078271</v>
      </c>
      <c r="W444">
        <f t="shared" si="157"/>
        <v>6019.0556467078222</v>
      </c>
      <c r="X444">
        <f t="shared" si="158"/>
        <v>5898.6745337736656</v>
      </c>
      <c r="Y444">
        <f t="shared" si="159"/>
        <v>5456.2739437406408</v>
      </c>
      <c r="Z444">
        <f t="shared" si="160"/>
        <v>4910.6465493665764</v>
      </c>
      <c r="AA444">
        <f t="shared" si="160"/>
        <v>4419.581894429919</v>
      </c>
      <c r="AB444">
        <f t="shared" si="160"/>
        <v>3977.6237049869274</v>
      </c>
      <c r="AC444">
        <f t="shared" si="161"/>
        <v>3679.3019271129078</v>
      </c>
      <c r="AD444">
        <f t="shared" si="162"/>
        <v>3605.7158885706494</v>
      </c>
      <c r="AE444">
        <f t="shared" si="163"/>
        <v>414131.21822787356</v>
      </c>
    </row>
    <row r="445" spans="2:31" x14ac:dyDescent="0.3">
      <c r="B445" s="3" t="s">
        <v>45</v>
      </c>
      <c r="C445" s="3">
        <v>437</v>
      </c>
      <c r="D445" s="3">
        <v>437</v>
      </c>
      <c r="E445" s="10">
        <v>26.7</v>
      </c>
      <c r="F445" s="9">
        <f t="shared" si="147"/>
        <v>7.416666666666667</v>
      </c>
      <c r="G445" s="17">
        <f t="shared" si="164"/>
        <v>-0.86111111111111094</v>
      </c>
      <c r="H445" s="17">
        <f t="shared" si="165"/>
        <v>-3.0999999999999996</v>
      </c>
      <c r="I445">
        <f t="shared" si="144"/>
        <v>-1588.7499999999998</v>
      </c>
      <c r="J445">
        <f t="shared" si="145"/>
        <v>18.399822916666668</v>
      </c>
      <c r="K445">
        <f t="shared" si="146"/>
        <v>235.29284999999999</v>
      </c>
      <c r="L445">
        <f t="shared" si="148"/>
        <v>-1335.0573270833331</v>
      </c>
      <c r="M445" s="19">
        <f t="shared" si="149"/>
        <v>-9901.6751758680548</v>
      </c>
      <c r="N445" s="28">
        <f t="shared" si="150"/>
        <v>0</v>
      </c>
      <c r="O445">
        <f t="shared" si="151"/>
        <v>-9901.6751758680548</v>
      </c>
      <c r="P445" s="18">
        <f t="shared" si="166"/>
        <v>1513921.140011305</v>
      </c>
      <c r="Q445" s="18">
        <f t="shared" si="167"/>
        <v>-701214.83588654175</v>
      </c>
      <c r="R445" s="17">
        <f t="shared" si="152"/>
        <v>701214.83588654175</v>
      </c>
      <c r="S445" s="17">
        <f t="shared" si="153"/>
        <v>0</v>
      </c>
      <c r="T445">
        <f t="shared" si="154"/>
        <v>9901.6751758680548</v>
      </c>
      <c r="U445">
        <f t="shared" si="155"/>
        <v>0</v>
      </c>
      <c r="V445">
        <f t="shared" si="156"/>
        <v>17853.754285075884</v>
      </c>
      <c r="W445">
        <f t="shared" si="157"/>
        <v>9901.6751758680548</v>
      </c>
      <c r="X445">
        <f t="shared" si="158"/>
        <v>9703.6416723506936</v>
      </c>
      <c r="Y445">
        <f t="shared" si="159"/>
        <v>8975.8685469243919</v>
      </c>
      <c r="Z445">
        <f t="shared" si="160"/>
        <v>8078.2816922319525</v>
      </c>
      <c r="AA445">
        <f t="shared" si="160"/>
        <v>7270.4535230087577</v>
      </c>
      <c r="AB445">
        <f t="shared" si="160"/>
        <v>6543.4081707078822</v>
      </c>
      <c r="AC445">
        <f t="shared" si="161"/>
        <v>6052.6525579047911</v>
      </c>
      <c r="AD445">
        <f t="shared" si="162"/>
        <v>5931.5995067466956</v>
      </c>
      <c r="AE445">
        <f t="shared" si="163"/>
        <v>420062.81773462024</v>
      </c>
    </row>
    <row r="446" spans="2:31" x14ac:dyDescent="0.3">
      <c r="B446" s="3" t="s">
        <v>45</v>
      </c>
      <c r="C446" s="3">
        <v>438</v>
      </c>
      <c r="D446" s="3">
        <v>438</v>
      </c>
      <c r="E446" s="10">
        <v>23</v>
      </c>
      <c r="F446" s="9">
        <f t="shared" si="147"/>
        <v>6.3888888888888893</v>
      </c>
      <c r="G446" s="17">
        <f t="shared" si="164"/>
        <v>-1.1805555555555556</v>
      </c>
      <c r="H446" s="17">
        <f t="shared" si="165"/>
        <v>-4.25</v>
      </c>
      <c r="I446">
        <f t="shared" si="144"/>
        <v>-2178.125</v>
      </c>
      <c r="J446">
        <f t="shared" si="145"/>
        <v>13.653587962962963</v>
      </c>
      <c r="K446">
        <f t="shared" si="146"/>
        <v>235.29284999999999</v>
      </c>
      <c r="L446">
        <f t="shared" si="148"/>
        <v>-1929.1785620370372</v>
      </c>
      <c r="M446" s="19">
        <f t="shared" si="149"/>
        <v>-12325.307479681072</v>
      </c>
      <c r="N446" s="28">
        <f t="shared" si="150"/>
        <v>0</v>
      </c>
      <c r="O446">
        <f t="shared" si="151"/>
        <v>-12325.307479681072</v>
      </c>
      <c r="P446" s="18">
        <f t="shared" si="166"/>
        <v>1513921.140011305</v>
      </c>
      <c r="Q446" s="18">
        <f t="shared" si="167"/>
        <v>-713540.14336622285</v>
      </c>
      <c r="R446" s="17">
        <f t="shared" si="152"/>
        <v>713540.14336622285</v>
      </c>
      <c r="S446" s="17">
        <f t="shared" si="153"/>
        <v>0</v>
      </c>
      <c r="T446">
        <f t="shared" si="154"/>
        <v>12325.307479681072</v>
      </c>
      <c r="U446">
        <f t="shared" si="155"/>
        <v>0</v>
      </c>
      <c r="V446">
        <f t="shared" si="156"/>
        <v>30179.061764756956</v>
      </c>
      <c r="W446">
        <f t="shared" si="157"/>
        <v>12325.307479681072</v>
      </c>
      <c r="X446">
        <f t="shared" si="158"/>
        <v>12078.80133008745</v>
      </c>
      <c r="Y446">
        <f t="shared" si="159"/>
        <v>11172.891230330892</v>
      </c>
      <c r="Z446">
        <f t="shared" si="160"/>
        <v>10055.602107297802</v>
      </c>
      <c r="AA446">
        <f t="shared" si="160"/>
        <v>9050.0418965680219</v>
      </c>
      <c r="AB446">
        <f t="shared" si="160"/>
        <v>8145.0377069112201</v>
      </c>
      <c r="AC446">
        <f t="shared" si="161"/>
        <v>7534.1598788928786</v>
      </c>
      <c r="AD446">
        <f t="shared" si="162"/>
        <v>7383.4766813150209</v>
      </c>
      <c r="AE446">
        <f t="shared" si="163"/>
        <v>427446.29441593529</v>
      </c>
    </row>
    <row r="447" spans="2:31" x14ac:dyDescent="0.3">
      <c r="B447" s="3" t="s">
        <v>45</v>
      </c>
      <c r="C447" s="3">
        <v>439</v>
      </c>
      <c r="D447" s="3">
        <v>439</v>
      </c>
      <c r="E447" s="10">
        <v>18.2</v>
      </c>
      <c r="F447" s="9">
        <f t="shared" si="147"/>
        <v>5.0555555555555554</v>
      </c>
      <c r="G447" s="17">
        <f t="shared" si="164"/>
        <v>-1.4027777777777777</v>
      </c>
      <c r="H447" s="17">
        <f t="shared" si="165"/>
        <v>-5.05</v>
      </c>
      <c r="I447">
        <f t="shared" si="144"/>
        <v>-2588.125</v>
      </c>
      <c r="J447">
        <f t="shared" si="145"/>
        <v>8.549365740740738</v>
      </c>
      <c r="K447">
        <f t="shared" si="146"/>
        <v>235.29284999999999</v>
      </c>
      <c r="L447">
        <f t="shared" si="148"/>
        <v>-2344.2827842592596</v>
      </c>
      <c r="M447" s="19">
        <f t="shared" si="149"/>
        <v>-11851.651853755146</v>
      </c>
      <c r="N447" s="28">
        <f t="shared" si="150"/>
        <v>0</v>
      </c>
      <c r="O447">
        <f t="shared" si="151"/>
        <v>-11851.651853755146</v>
      </c>
      <c r="P447" s="18">
        <f t="shared" si="166"/>
        <v>1513921.140011305</v>
      </c>
      <c r="Q447" s="18">
        <f t="shared" si="167"/>
        <v>-725391.79521997797</v>
      </c>
      <c r="R447" s="17">
        <f t="shared" si="152"/>
        <v>725391.79521997797</v>
      </c>
      <c r="S447" s="17">
        <f t="shared" si="153"/>
        <v>0</v>
      </c>
      <c r="T447">
        <f t="shared" si="154"/>
        <v>11851.651853755146</v>
      </c>
      <c r="U447">
        <f t="shared" si="155"/>
        <v>0</v>
      </c>
      <c r="V447">
        <f t="shared" si="156"/>
        <v>42030.713618512105</v>
      </c>
      <c r="W447">
        <f t="shared" si="157"/>
        <v>11851.651853755146</v>
      </c>
      <c r="X447">
        <f t="shared" si="158"/>
        <v>11614.618816680042</v>
      </c>
      <c r="Y447">
        <f t="shared" si="159"/>
        <v>10743.522405429039</v>
      </c>
      <c r="Z447">
        <f t="shared" si="160"/>
        <v>9669.1701648861363</v>
      </c>
      <c r="AA447">
        <f t="shared" si="160"/>
        <v>8702.2531483975235</v>
      </c>
      <c r="AB447">
        <f t="shared" si="160"/>
        <v>7832.0278335577714</v>
      </c>
      <c r="AC447">
        <f t="shared" si="161"/>
        <v>7244.6257460409388</v>
      </c>
      <c r="AD447">
        <f t="shared" si="162"/>
        <v>7099.7332311201199</v>
      </c>
      <c r="AE447">
        <f t="shared" si="163"/>
        <v>434546.02764705539</v>
      </c>
    </row>
    <row r="448" spans="2:31" x14ac:dyDescent="0.3">
      <c r="B448" s="3" t="s">
        <v>45</v>
      </c>
      <c r="C448" s="3">
        <v>440</v>
      </c>
      <c r="D448" s="3">
        <v>440</v>
      </c>
      <c r="E448" s="10">
        <v>12.9</v>
      </c>
      <c r="F448" s="9">
        <f t="shared" si="147"/>
        <v>3.5833333333333335</v>
      </c>
      <c r="G448" s="17">
        <f t="shared" si="164"/>
        <v>-1.4583333333333333</v>
      </c>
      <c r="H448" s="17">
        <f t="shared" si="165"/>
        <v>-5.25</v>
      </c>
      <c r="I448">
        <f t="shared" si="144"/>
        <v>-2690.625</v>
      </c>
      <c r="J448">
        <f t="shared" si="145"/>
        <v>4.2950729166666664</v>
      </c>
      <c r="K448">
        <f t="shared" si="146"/>
        <v>235.29284999999999</v>
      </c>
      <c r="L448">
        <f t="shared" si="148"/>
        <v>-2451.0370770833333</v>
      </c>
      <c r="M448" s="19">
        <f t="shared" si="149"/>
        <v>-8782.882859548612</v>
      </c>
      <c r="N448" s="28">
        <f t="shared" si="150"/>
        <v>0</v>
      </c>
      <c r="O448">
        <f t="shared" si="151"/>
        <v>-8782.882859548612</v>
      </c>
      <c r="P448" s="18">
        <f t="shared" si="166"/>
        <v>1513921.140011305</v>
      </c>
      <c r="Q448" s="18">
        <f t="shared" si="167"/>
        <v>-734174.67807952664</v>
      </c>
      <c r="R448" s="17">
        <f t="shared" si="152"/>
        <v>734174.67807952664</v>
      </c>
      <c r="S448" s="17">
        <f t="shared" si="153"/>
        <v>0</v>
      </c>
      <c r="T448">
        <f t="shared" si="154"/>
        <v>8782.882859548612</v>
      </c>
      <c r="U448">
        <f t="shared" si="155"/>
        <v>0</v>
      </c>
      <c r="V448">
        <f t="shared" si="156"/>
        <v>50813.596478060717</v>
      </c>
      <c r="W448">
        <f t="shared" si="157"/>
        <v>8782.882859548612</v>
      </c>
      <c r="X448">
        <f t="shared" si="158"/>
        <v>8607.2252023576402</v>
      </c>
      <c r="Y448">
        <f t="shared" si="159"/>
        <v>7961.6833121808177</v>
      </c>
      <c r="Z448">
        <f t="shared" si="160"/>
        <v>7165.5149809627364</v>
      </c>
      <c r="AA448">
        <f t="shared" si="160"/>
        <v>6448.963482866463</v>
      </c>
      <c r="AB448">
        <f t="shared" si="160"/>
        <v>5804.0671345798164</v>
      </c>
      <c r="AC448">
        <f t="shared" si="161"/>
        <v>5368.76209948633</v>
      </c>
      <c r="AD448">
        <f t="shared" si="162"/>
        <v>5261.3868574966036</v>
      </c>
      <c r="AE448">
        <f t="shared" si="163"/>
        <v>439807.41450455203</v>
      </c>
    </row>
    <row r="449" spans="2:31" x14ac:dyDescent="0.3">
      <c r="B449" s="3" t="s">
        <v>45</v>
      </c>
      <c r="C449" s="3">
        <v>441</v>
      </c>
      <c r="D449" s="3">
        <v>441</v>
      </c>
      <c r="E449" s="10">
        <v>7.7</v>
      </c>
      <c r="F449" s="9">
        <f t="shared" si="147"/>
        <v>2.1388888888888888</v>
      </c>
      <c r="G449" s="17">
        <f t="shared" si="164"/>
        <v>-1.2638888888888891</v>
      </c>
      <c r="H449" s="17">
        <f t="shared" si="165"/>
        <v>-4.5500000000000007</v>
      </c>
      <c r="I449">
        <f t="shared" si="144"/>
        <v>-2331.8750000000005</v>
      </c>
      <c r="J449">
        <f t="shared" si="145"/>
        <v>1.5302858796296295</v>
      </c>
      <c r="K449">
        <f t="shared" si="146"/>
        <v>235.29284999999999</v>
      </c>
      <c r="L449">
        <f t="shared" si="148"/>
        <v>-2095.0518641203712</v>
      </c>
      <c r="M449" s="19">
        <f t="shared" si="149"/>
        <v>-4481.083153813016</v>
      </c>
      <c r="N449" s="28">
        <f t="shared" si="150"/>
        <v>0</v>
      </c>
      <c r="O449">
        <f t="shared" si="151"/>
        <v>-4481.083153813016</v>
      </c>
      <c r="P449" s="18">
        <f t="shared" si="166"/>
        <v>1513921.140011305</v>
      </c>
      <c r="Q449" s="18">
        <f t="shared" si="167"/>
        <v>-738655.76123333967</v>
      </c>
      <c r="R449" s="17">
        <f t="shared" si="152"/>
        <v>738655.76123333967</v>
      </c>
      <c r="S449" s="17">
        <f t="shared" si="153"/>
        <v>0</v>
      </c>
      <c r="T449">
        <f t="shared" si="154"/>
        <v>4481.083153813016</v>
      </c>
      <c r="U449">
        <f t="shared" si="155"/>
        <v>0</v>
      </c>
      <c r="V449">
        <f t="shared" si="156"/>
        <v>55294.679631873732</v>
      </c>
      <c r="W449">
        <f t="shared" si="157"/>
        <v>4481.083153813016</v>
      </c>
      <c r="X449">
        <f t="shared" si="158"/>
        <v>4391.4614907367559</v>
      </c>
      <c r="Y449">
        <f t="shared" si="159"/>
        <v>4062.1018789314994</v>
      </c>
      <c r="Z449">
        <f t="shared" si="160"/>
        <v>3655.8916910383496</v>
      </c>
      <c r="AA449">
        <f t="shared" si="160"/>
        <v>3290.3025219345145</v>
      </c>
      <c r="AB449">
        <f t="shared" si="160"/>
        <v>2961.2722697410632</v>
      </c>
      <c r="AC449">
        <f t="shared" si="161"/>
        <v>2739.1768495104834</v>
      </c>
      <c r="AD449">
        <f t="shared" si="162"/>
        <v>2684.3933125202739</v>
      </c>
      <c r="AE449">
        <f t="shared" si="163"/>
        <v>442491.80781707232</v>
      </c>
    </row>
    <row r="450" spans="2:31" x14ac:dyDescent="0.3">
      <c r="B450" s="3" t="s">
        <v>45</v>
      </c>
      <c r="C450" s="3">
        <v>442</v>
      </c>
      <c r="D450" s="3">
        <v>442</v>
      </c>
      <c r="E450" s="10">
        <v>3.8</v>
      </c>
      <c r="F450" s="9">
        <f t="shared" si="147"/>
        <v>1.0555555555555556</v>
      </c>
      <c r="G450" s="17">
        <f t="shared" si="164"/>
        <v>-0.88888888888888895</v>
      </c>
      <c r="H450" s="17">
        <f t="shared" si="165"/>
        <v>-3.2</v>
      </c>
      <c r="I450">
        <f t="shared" si="144"/>
        <v>-1640.0000000000002</v>
      </c>
      <c r="J450">
        <f t="shared" si="145"/>
        <v>0.37269907407407404</v>
      </c>
      <c r="K450">
        <f t="shared" si="146"/>
        <v>235.29284999999999</v>
      </c>
      <c r="L450">
        <f t="shared" si="148"/>
        <v>-1404.3344509259261</v>
      </c>
      <c r="M450" s="19">
        <f t="shared" si="149"/>
        <v>-1482.3530315329222</v>
      </c>
      <c r="N450" s="28">
        <f t="shared" si="150"/>
        <v>0</v>
      </c>
      <c r="O450">
        <f t="shared" si="151"/>
        <v>-1482.3530315329222</v>
      </c>
      <c r="P450" s="18">
        <f t="shared" si="166"/>
        <v>1513921.140011305</v>
      </c>
      <c r="Q450" s="18">
        <f t="shared" si="167"/>
        <v>-740138.11426487262</v>
      </c>
      <c r="R450" s="17">
        <f t="shared" si="152"/>
        <v>740138.11426487262</v>
      </c>
      <c r="S450" s="17">
        <f t="shared" si="153"/>
        <v>0</v>
      </c>
      <c r="T450">
        <f t="shared" si="154"/>
        <v>1482.3530315329222</v>
      </c>
      <c r="U450">
        <f t="shared" si="155"/>
        <v>0</v>
      </c>
      <c r="V450">
        <f t="shared" si="156"/>
        <v>56777.032663406651</v>
      </c>
      <c r="W450">
        <f t="shared" si="157"/>
        <v>1482.3530315329222</v>
      </c>
      <c r="X450">
        <f t="shared" si="158"/>
        <v>1452.7059709022637</v>
      </c>
      <c r="Y450">
        <f t="shared" si="159"/>
        <v>1343.7530230845941</v>
      </c>
      <c r="Z450">
        <f t="shared" si="160"/>
        <v>1209.3777207761348</v>
      </c>
      <c r="AA450">
        <f t="shared" si="160"/>
        <v>1088.4399486985212</v>
      </c>
      <c r="AB450">
        <f t="shared" si="160"/>
        <v>979.59595382866917</v>
      </c>
      <c r="AC450">
        <f t="shared" si="161"/>
        <v>906.12625729151898</v>
      </c>
      <c r="AD450">
        <f t="shared" si="162"/>
        <v>888.00373214568856</v>
      </c>
      <c r="AE450">
        <f t="shared" si="163"/>
        <v>443379.81154921802</v>
      </c>
    </row>
    <row r="451" spans="2:31" x14ac:dyDescent="0.3">
      <c r="B451" s="3" t="s">
        <v>45</v>
      </c>
      <c r="C451" s="3">
        <v>443</v>
      </c>
      <c r="D451" s="3">
        <v>443</v>
      </c>
      <c r="E451" s="10">
        <v>1.3</v>
      </c>
      <c r="F451" s="9">
        <f t="shared" si="147"/>
        <v>0.36111111111111116</v>
      </c>
      <c r="G451" s="17">
        <f t="shared" si="164"/>
        <v>-0.49999999999999994</v>
      </c>
      <c r="H451" s="17">
        <f t="shared" si="165"/>
        <v>-1.7999999999999998</v>
      </c>
      <c r="I451">
        <f t="shared" si="144"/>
        <v>-922.49999999999989</v>
      </c>
      <c r="J451">
        <f t="shared" si="145"/>
        <v>4.3619212962962964E-2</v>
      </c>
      <c r="K451">
        <f t="shared" si="146"/>
        <v>235.29284999999999</v>
      </c>
      <c r="L451">
        <f t="shared" si="148"/>
        <v>-687.16353078703696</v>
      </c>
      <c r="M451" s="19">
        <f t="shared" si="149"/>
        <v>-248.14238611754115</v>
      </c>
      <c r="N451" s="28">
        <f t="shared" si="150"/>
        <v>0</v>
      </c>
      <c r="O451">
        <f t="shared" si="151"/>
        <v>-248.14238611754115</v>
      </c>
      <c r="P451" s="18">
        <f t="shared" si="166"/>
        <v>1513921.140011305</v>
      </c>
      <c r="Q451" s="18">
        <f t="shared" si="167"/>
        <v>-740386.25665099011</v>
      </c>
      <c r="R451" s="17">
        <f t="shared" si="152"/>
        <v>740386.25665099011</v>
      </c>
      <c r="S451" s="17">
        <f t="shared" si="153"/>
        <v>0</v>
      </c>
      <c r="T451">
        <f t="shared" si="154"/>
        <v>248.14238611754115</v>
      </c>
      <c r="U451">
        <f t="shared" si="155"/>
        <v>0</v>
      </c>
      <c r="V451">
        <f t="shared" si="156"/>
        <v>57025.175049524194</v>
      </c>
      <c r="W451">
        <f t="shared" si="157"/>
        <v>248.14238611754115</v>
      </c>
      <c r="X451">
        <f t="shared" si="158"/>
        <v>243.17953839519032</v>
      </c>
      <c r="Y451">
        <f t="shared" si="159"/>
        <v>224.94107301555107</v>
      </c>
      <c r="Z451">
        <f t="shared" si="160"/>
        <v>202.44696571399598</v>
      </c>
      <c r="AA451">
        <f t="shared" si="160"/>
        <v>182.20226914259638</v>
      </c>
      <c r="AB451">
        <f t="shared" si="160"/>
        <v>163.98204222833675</v>
      </c>
      <c r="AC451">
        <f t="shared" si="161"/>
        <v>151.6833890612115</v>
      </c>
      <c r="AD451">
        <f t="shared" si="162"/>
        <v>148.64972127998726</v>
      </c>
      <c r="AE451">
        <f t="shared" si="163"/>
        <v>443528.461270498</v>
      </c>
    </row>
    <row r="452" spans="2:31" x14ac:dyDescent="0.3">
      <c r="B452" s="3" t="s">
        <v>45</v>
      </c>
      <c r="C452" s="3">
        <v>444</v>
      </c>
      <c r="D452" s="3">
        <v>444</v>
      </c>
      <c r="E452" s="10">
        <v>0.2</v>
      </c>
      <c r="F452" s="9">
        <f t="shared" si="147"/>
        <v>5.5555555555555559E-2</v>
      </c>
      <c r="G452" s="17">
        <f t="shared" si="164"/>
        <v>-0.18055555555555555</v>
      </c>
      <c r="H452" s="17">
        <f t="shared" si="165"/>
        <v>-0.65</v>
      </c>
      <c r="I452">
        <f t="shared" si="144"/>
        <v>-333.125</v>
      </c>
      <c r="J452">
        <f t="shared" si="145"/>
        <v>1.0324074074074074E-3</v>
      </c>
      <c r="K452">
        <f t="shared" si="146"/>
        <v>235.29284999999999</v>
      </c>
      <c r="L452">
        <f t="shared" si="148"/>
        <v>-97.831117592592591</v>
      </c>
      <c r="M452" s="19">
        <f t="shared" si="149"/>
        <v>-5.4350620884773662</v>
      </c>
      <c r="N452" s="28">
        <f t="shared" si="150"/>
        <v>0</v>
      </c>
      <c r="O452">
        <f t="shared" si="151"/>
        <v>-5.4350620884773662</v>
      </c>
      <c r="P452" s="18">
        <f t="shared" si="166"/>
        <v>1513921.140011305</v>
      </c>
      <c r="Q452" s="18">
        <f t="shared" si="167"/>
        <v>-740391.69171307853</v>
      </c>
      <c r="R452" s="17">
        <f t="shared" si="152"/>
        <v>740391.69171307853</v>
      </c>
      <c r="S452" s="17">
        <f t="shared" si="153"/>
        <v>0</v>
      </c>
      <c r="T452">
        <f t="shared" si="154"/>
        <v>5.4350620884773662</v>
      </c>
      <c r="U452">
        <f t="shared" si="155"/>
        <v>0</v>
      </c>
      <c r="V452">
        <f t="shared" si="156"/>
        <v>57030.610111612674</v>
      </c>
      <c r="W452">
        <f t="shared" si="157"/>
        <v>5.4350620884773662</v>
      </c>
      <c r="X452">
        <f t="shared" si="158"/>
        <v>5.3263608467078187</v>
      </c>
      <c r="Y452">
        <f t="shared" si="159"/>
        <v>4.9268837832047323</v>
      </c>
      <c r="Z452">
        <f t="shared" si="160"/>
        <v>4.4341954048842593</v>
      </c>
      <c r="AA452">
        <f t="shared" si="160"/>
        <v>3.9907758643958333</v>
      </c>
      <c r="AB452">
        <f t="shared" si="160"/>
        <v>3.5916982779562501</v>
      </c>
      <c r="AC452">
        <f t="shared" si="161"/>
        <v>3.3223209071095314</v>
      </c>
      <c r="AD452">
        <f t="shared" si="162"/>
        <v>3.2558744889673408</v>
      </c>
      <c r="AE452">
        <f t="shared" si="163"/>
        <v>443531.71714498696</v>
      </c>
    </row>
    <row r="453" spans="2:31" x14ac:dyDescent="0.3">
      <c r="B453" s="3" t="s">
        <v>45</v>
      </c>
      <c r="C453" s="3">
        <v>445</v>
      </c>
      <c r="D453" s="3">
        <v>445</v>
      </c>
      <c r="E453" s="10">
        <v>0</v>
      </c>
      <c r="F453" s="9">
        <f t="shared" si="147"/>
        <v>0</v>
      </c>
      <c r="G453" s="17">
        <f t="shared" si="164"/>
        <v>-2.777777777777778E-2</v>
      </c>
      <c r="H453" s="17">
        <f t="shared" si="165"/>
        <v>-0.1</v>
      </c>
      <c r="I453">
        <f t="shared" si="144"/>
        <v>-51.250000000000007</v>
      </c>
      <c r="J453">
        <f t="shared" si="145"/>
        <v>0</v>
      </c>
      <c r="K453">
        <f t="shared" si="146"/>
        <v>235.29284999999999</v>
      </c>
      <c r="L453">
        <f t="shared" si="148"/>
        <v>184.04284999999999</v>
      </c>
      <c r="M453" s="19">
        <f t="shared" si="149"/>
        <v>0</v>
      </c>
      <c r="N453" s="28">
        <f t="shared" si="150"/>
        <v>0</v>
      </c>
      <c r="O453">
        <f t="shared" si="151"/>
        <v>0</v>
      </c>
      <c r="P453" s="18">
        <f t="shared" si="166"/>
        <v>1513921.140011305</v>
      </c>
      <c r="Q453" s="18">
        <f t="shared" si="167"/>
        <v>-740391.69171307853</v>
      </c>
      <c r="R453" s="17">
        <f t="shared" si="152"/>
        <v>740391.69171307853</v>
      </c>
      <c r="S453" s="17">
        <f t="shared" si="153"/>
        <v>0</v>
      </c>
      <c r="T453">
        <f t="shared" si="154"/>
        <v>0</v>
      </c>
      <c r="U453">
        <f t="shared" si="155"/>
        <v>0</v>
      </c>
      <c r="V453">
        <f t="shared" si="156"/>
        <v>0</v>
      </c>
      <c r="W453">
        <f t="shared" si="157"/>
        <v>0</v>
      </c>
      <c r="X453">
        <f t="shared" si="158"/>
        <v>0</v>
      </c>
      <c r="Y453">
        <f t="shared" si="159"/>
        <v>0</v>
      </c>
      <c r="Z453">
        <f t="shared" si="160"/>
        <v>0</v>
      </c>
      <c r="AA453">
        <f t="shared" si="160"/>
        <v>0</v>
      </c>
      <c r="AB453">
        <f t="shared" si="160"/>
        <v>0</v>
      </c>
      <c r="AC453">
        <f t="shared" si="161"/>
        <v>0</v>
      </c>
      <c r="AD453">
        <f t="shared" si="162"/>
        <v>0</v>
      </c>
      <c r="AE453">
        <f t="shared" si="163"/>
        <v>443531.71714498696</v>
      </c>
    </row>
    <row r="454" spans="2:31" x14ac:dyDescent="0.3">
      <c r="B454" s="3" t="s">
        <v>45</v>
      </c>
      <c r="C454" s="3">
        <v>446</v>
      </c>
      <c r="D454" s="3">
        <v>446</v>
      </c>
      <c r="E454" s="10">
        <v>0</v>
      </c>
      <c r="F454" s="9">
        <f t="shared" si="147"/>
        <v>0</v>
      </c>
      <c r="G454" s="17">
        <f t="shared" si="164"/>
        <v>0</v>
      </c>
      <c r="H454" s="17">
        <f t="shared" si="165"/>
        <v>0</v>
      </c>
      <c r="I454">
        <f t="shared" si="144"/>
        <v>0</v>
      </c>
      <c r="J454">
        <f t="shared" si="145"/>
        <v>0</v>
      </c>
      <c r="K454">
        <f t="shared" si="146"/>
        <v>235.29284999999999</v>
      </c>
      <c r="L454">
        <f t="shared" si="148"/>
        <v>235.29284999999999</v>
      </c>
      <c r="M454" s="19">
        <f t="shared" si="149"/>
        <v>0</v>
      </c>
      <c r="N454" s="28">
        <f t="shared" si="150"/>
        <v>0</v>
      </c>
      <c r="O454">
        <f t="shared" si="151"/>
        <v>0</v>
      </c>
      <c r="P454" s="18">
        <f t="shared" si="166"/>
        <v>1513921.140011305</v>
      </c>
      <c r="Q454" s="18">
        <f t="shared" si="167"/>
        <v>-740391.69171307853</v>
      </c>
      <c r="R454" s="17">
        <f t="shared" si="152"/>
        <v>740391.69171307853</v>
      </c>
      <c r="S454" s="17">
        <f t="shared" si="153"/>
        <v>0</v>
      </c>
      <c r="T454">
        <f t="shared" si="154"/>
        <v>0</v>
      </c>
      <c r="U454">
        <f t="shared" si="155"/>
        <v>0</v>
      </c>
      <c r="V454">
        <f t="shared" si="156"/>
        <v>0</v>
      </c>
      <c r="W454">
        <f t="shared" si="157"/>
        <v>0</v>
      </c>
      <c r="X454">
        <f t="shared" si="158"/>
        <v>0</v>
      </c>
      <c r="Y454">
        <f t="shared" si="159"/>
        <v>0</v>
      </c>
      <c r="Z454">
        <f t="shared" si="160"/>
        <v>0</v>
      </c>
      <c r="AA454">
        <f t="shared" si="160"/>
        <v>0</v>
      </c>
      <c r="AB454">
        <f t="shared" si="160"/>
        <v>0</v>
      </c>
      <c r="AC454">
        <f t="shared" si="161"/>
        <v>0</v>
      </c>
      <c r="AD454">
        <f t="shared" si="162"/>
        <v>0</v>
      </c>
      <c r="AE454">
        <f t="shared" si="163"/>
        <v>443531.71714498696</v>
      </c>
    </row>
    <row r="455" spans="2:31" x14ac:dyDescent="0.3">
      <c r="B455" s="3" t="s">
        <v>45</v>
      </c>
      <c r="C455" s="3">
        <v>447</v>
      </c>
      <c r="D455" s="3">
        <v>447</v>
      </c>
      <c r="E455" s="10">
        <v>0</v>
      </c>
      <c r="F455" s="9">
        <f t="shared" si="147"/>
        <v>0</v>
      </c>
      <c r="G455" s="17">
        <f t="shared" si="164"/>
        <v>0</v>
      </c>
      <c r="H455" s="17">
        <f t="shared" si="165"/>
        <v>0</v>
      </c>
      <c r="I455">
        <f t="shared" si="144"/>
        <v>0</v>
      </c>
      <c r="J455">
        <f t="shared" si="145"/>
        <v>0</v>
      </c>
      <c r="K455">
        <f t="shared" si="146"/>
        <v>235.29284999999999</v>
      </c>
      <c r="L455">
        <f t="shared" si="148"/>
        <v>235.29284999999999</v>
      </c>
      <c r="M455" s="19">
        <f t="shared" si="149"/>
        <v>0</v>
      </c>
      <c r="N455" s="28">
        <f t="shared" si="150"/>
        <v>0</v>
      </c>
      <c r="O455">
        <f t="shared" si="151"/>
        <v>0</v>
      </c>
      <c r="P455" s="18">
        <f t="shared" si="166"/>
        <v>1513921.140011305</v>
      </c>
      <c r="Q455" s="18">
        <f t="shared" si="167"/>
        <v>-740391.69171307853</v>
      </c>
      <c r="R455" s="17">
        <f t="shared" si="152"/>
        <v>740391.69171307853</v>
      </c>
      <c r="S455" s="17">
        <f t="shared" si="153"/>
        <v>0</v>
      </c>
      <c r="T455">
        <f t="shared" si="154"/>
        <v>0</v>
      </c>
      <c r="U455">
        <f t="shared" si="155"/>
        <v>0</v>
      </c>
      <c r="V455">
        <f t="shared" si="156"/>
        <v>0</v>
      </c>
      <c r="W455">
        <f t="shared" si="157"/>
        <v>0</v>
      </c>
      <c r="X455">
        <f t="shared" si="158"/>
        <v>0</v>
      </c>
      <c r="Y455">
        <f t="shared" si="159"/>
        <v>0</v>
      </c>
      <c r="Z455">
        <f t="shared" si="160"/>
        <v>0</v>
      </c>
      <c r="AA455">
        <f t="shared" si="160"/>
        <v>0</v>
      </c>
      <c r="AB455">
        <f t="shared" si="160"/>
        <v>0</v>
      </c>
      <c r="AC455">
        <f t="shared" si="161"/>
        <v>0</v>
      </c>
      <c r="AD455">
        <f t="shared" si="162"/>
        <v>0</v>
      </c>
      <c r="AE455">
        <f t="shared" si="163"/>
        <v>443531.71714498696</v>
      </c>
    </row>
    <row r="456" spans="2:31" x14ac:dyDescent="0.3">
      <c r="B456" s="3" t="s">
        <v>45</v>
      </c>
      <c r="C456" s="3">
        <v>448</v>
      </c>
      <c r="D456" s="3">
        <v>448</v>
      </c>
      <c r="E456" s="10">
        <v>0</v>
      </c>
      <c r="F456" s="9">
        <f t="shared" si="147"/>
        <v>0</v>
      </c>
      <c r="G456" s="17">
        <f t="shared" si="164"/>
        <v>0</v>
      </c>
      <c r="H456" s="17">
        <f t="shared" si="165"/>
        <v>0</v>
      </c>
      <c r="I456">
        <f t="shared" ref="I456:I519" si="168">$AQ$5*G456</f>
        <v>0</v>
      </c>
      <c r="J456">
        <f t="shared" ref="J456:J519" si="169" xml:space="preserve"> 0.5*$AU$5*$AS$5*$AR$5*(F456^2)</f>
        <v>0</v>
      </c>
      <c r="K456">
        <f t="shared" ref="K456:K519" si="170" xml:space="preserve"> $AQ$5*9.81*$AT$5</f>
        <v>235.29284999999999</v>
      </c>
      <c r="L456">
        <f t="shared" si="148"/>
        <v>235.29284999999999</v>
      </c>
      <c r="M456" s="19">
        <f t="shared" si="149"/>
        <v>0</v>
      </c>
      <c r="N456" s="28">
        <f t="shared" si="150"/>
        <v>0</v>
      </c>
      <c r="O456">
        <f t="shared" si="151"/>
        <v>0</v>
      </c>
      <c r="P456" s="18">
        <f t="shared" si="166"/>
        <v>1513921.140011305</v>
      </c>
      <c r="Q456" s="18">
        <f t="shared" si="167"/>
        <v>-740391.69171307853</v>
      </c>
      <c r="R456" s="17">
        <f t="shared" si="152"/>
        <v>740391.69171307853</v>
      </c>
      <c r="S456" s="17">
        <f t="shared" si="153"/>
        <v>0</v>
      </c>
      <c r="T456">
        <f t="shared" si="154"/>
        <v>0</v>
      </c>
      <c r="U456">
        <f t="shared" si="155"/>
        <v>0</v>
      </c>
      <c r="V456">
        <f t="shared" si="156"/>
        <v>0</v>
      </c>
      <c r="W456">
        <f t="shared" si="157"/>
        <v>0</v>
      </c>
      <c r="X456">
        <f t="shared" si="158"/>
        <v>0</v>
      </c>
      <c r="Y456">
        <f t="shared" si="159"/>
        <v>0</v>
      </c>
      <c r="Z456">
        <f t="shared" si="160"/>
        <v>0</v>
      </c>
      <c r="AA456">
        <f t="shared" si="160"/>
        <v>0</v>
      </c>
      <c r="AB456">
        <f t="shared" si="160"/>
        <v>0</v>
      </c>
      <c r="AC456">
        <f t="shared" si="161"/>
        <v>0</v>
      </c>
      <c r="AD456">
        <f t="shared" si="162"/>
        <v>0</v>
      </c>
      <c r="AE456">
        <f t="shared" si="163"/>
        <v>443531.71714498696</v>
      </c>
    </row>
    <row r="457" spans="2:31" x14ac:dyDescent="0.3">
      <c r="B457" s="3" t="s">
        <v>45</v>
      </c>
      <c r="C457" s="3">
        <v>449</v>
      </c>
      <c r="D457" s="3">
        <v>449</v>
      </c>
      <c r="E457" s="10">
        <v>0</v>
      </c>
      <c r="F457" s="9">
        <f t="shared" ref="F457:F520" si="171">E457*(1000/3600)</f>
        <v>0</v>
      </c>
      <c r="G457" s="17">
        <f t="shared" si="164"/>
        <v>0</v>
      </c>
      <c r="H457" s="17">
        <f t="shared" si="165"/>
        <v>0</v>
      </c>
      <c r="I457">
        <f t="shared" si="168"/>
        <v>0</v>
      </c>
      <c r="J457">
        <f t="shared" si="169"/>
        <v>0</v>
      </c>
      <c r="K457">
        <f t="shared" si="170"/>
        <v>235.29284999999999</v>
      </c>
      <c r="L457">
        <f t="shared" ref="L457:L520" si="172">I457+J457+K457</f>
        <v>235.29284999999999</v>
      </c>
      <c r="M457" s="19">
        <f t="shared" ref="M457:M520" si="173">(L457*F457)</f>
        <v>0</v>
      </c>
      <c r="N457" s="28">
        <f t="shared" ref="N457:N520" si="174">IF(M457&gt;0,M457,0)</f>
        <v>0</v>
      </c>
      <c r="O457">
        <f t="shared" ref="O457:O520" si="175">IF(M457&lt;0,M457,0)</f>
        <v>0</v>
      </c>
      <c r="P457" s="18">
        <f t="shared" si="166"/>
        <v>1513921.140011305</v>
      </c>
      <c r="Q457" s="18">
        <f t="shared" si="167"/>
        <v>-740391.69171307853</v>
      </c>
      <c r="R457" s="17">
        <f t="shared" ref="R457:R520" si="176">Q457*-1</f>
        <v>740391.69171307853</v>
      </c>
      <c r="S457" s="17">
        <f t="shared" ref="S457:S520" si="177">IF(M457&gt;0,M457,0)</f>
        <v>0</v>
      </c>
      <c r="T457">
        <f t="shared" ref="T457:T520" si="178">IF(M457&lt;0,-M457,0)</f>
        <v>0</v>
      </c>
      <c r="U457">
        <f t="shared" ref="U457:U520" si="179">IF(S457=0,0,U456+S457)</f>
        <v>0</v>
      </c>
      <c r="V457">
        <f t="shared" ref="V457:V520" si="180">IF(T457=0,0,V456+T457)</f>
        <v>0</v>
      </c>
      <c r="W457">
        <f t="shared" ref="W457:W520" si="181">T457</f>
        <v>0</v>
      </c>
      <c r="X457">
        <f t="shared" ref="X457:X520" si="182">W457*0.98</f>
        <v>0</v>
      </c>
      <c r="Y457">
        <f t="shared" ref="Y457:Y520" si="183">X457*0.925</f>
        <v>0</v>
      </c>
      <c r="Z457">
        <f t="shared" ref="Z457:AB520" si="184">Y457*0.9</f>
        <v>0</v>
      </c>
      <c r="AA457">
        <f t="shared" si="184"/>
        <v>0</v>
      </c>
      <c r="AB457">
        <f t="shared" si="184"/>
        <v>0</v>
      </c>
      <c r="AC457">
        <f t="shared" ref="AC457:AC520" si="185">AB457*0.925</f>
        <v>0</v>
      </c>
      <c r="AD457">
        <f t="shared" ref="AD457:AD520" si="186">AC457*0.98</f>
        <v>0</v>
      </c>
      <c r="AE457">
        <f t="shared" ref="AE457:AE520" si="187">AD457+AE456</f>
        <v>443531.71714498696</v>
      </c>
    </row>
    <row r="458" spans="2:31" x14ac:dyDescent="0.3">
      <c r="B458" s="3" t="s">
        <v>45</v>
      </c>
      <c r="C458" s="3">
        <v>450</v>
      </c>
      <c r="D458" s="3">
        <v>450</v>
      </c>
      <c r="E458" s="10">
        <v>0</v>
      </c>
      <c r="F458" s="9">
        <f t="shared" si="171"/>
        <v>0</v>
      </c>
      <c r="G458" s="17">
        <f t="shared" ref="G458:G521" si="188">($E459-$E457)/2/3.6</f>
        <v>0</v>
      </c>
      <c r="H458" s="17">
        <f t="shared" ref="H458:H521" si="189">($E459-$E457)/2</f>
        <v>0</v>
      </c>
      <c r="I458">
        <f t="shared" si="168"/>
        <v>0</v>
      </c>
      <c r="J458">
        <f t="shared" si="169"/>
        <v>0</v>
      </c>
      <c r="K458">
        <f t="shared" si="170"/>
        <v>235.29284999999999</v>
      </c>
      <c r="L458">
        <f t="shared" si="172"/>
        <v>235.29284999999999</v>
      </c>
      <c r="M458" s="19">
        <f t="shared" si="173"/>
        <v>0</v>
      </c>
      <c r="N458" s="28">
        <f t="shared" si="174"/>
        <v>0</v>
      </c>
      <c r="O458">
        <f t="shared" si="175"/>
        <v>0</v>
      </c>
      <c r="P458" s="18">
        <f t="shared" ref="P458:P521" si="190">P457+N458</f>
        <v>1513921.140011305</v>
      </c>
      <c r="Q458" s="18">
        <f t="shared" ref="Q458:Q521" si="191">Q457+O458</f>
        <v>-740391.69171307853</v>
      </c>
      <c r="R458" s="17">
        <f t="shared" si="176"/>
        <v>740391.69171307853</v>
      </c>
      <c r="S458" s="17">
        <f t="shared" si="177"/>
        <v>0</v>
      </c>
      <c r="T458">
        <f t="shared" si="178"/>
        <v>0</v>
      </c>
      <c r="U458">
        <f t="shared" si="179"/>
        <v>0</v>
      </c>
      <c r="V458">
        <f t="shared" si="180"/>
        <v>0</v>
      </c>
      <c r="W458">
        <f t="shared" si="181"/>
        <v>0</v>
      </c>
      <c r="X458">
        <f t="shared" si="182"/>
        <v>0</v>
      </c>
      <c r="Y458">
        <f t="shared" si="183"/>
        <v>0</v>
      </c>
      <c r="Z458">
        <f t="shared" si="184"/>
        <v>0</v>
      </c>
      <c r="AA458">
        <f t="shared" si="184"/>
        <v>0</v>
      </c>
      <c r="AB458">
        <f t="shared" si="184"/>
        <v>0</v>
      </c>
      <c r="AC458">
        <f t="shared" si="185"/>
        <v>0</v>
      </c>
      <c r="AD458">
        <f t="shared" si="186"/>
        <v>0</v>
      </c>
      <c r="AE458">
        <f t="shared" si="187"/>
        <v>443531.71714498696</v>
      </c>
    </row>
    <row r="459" spans="2:31" x14ac:dyDescent="0.3">
      <c r="B459" s="3" t="s">
        <v>45</v>
      </c>
      <c r="C459" s="3">
        <v>451</v>
      </c>
      <c r="D459" s="3">
        <v>451</v>
      </c>
      <c r="E459" s="10">
        <v>0</v>
      </c>
      <c r="F459" s="9">
        <f t="shared" si="171"/>
        <v>0</v>
      </c>
      <c r="G459" s="17">
        <f t="shared" si="188"/>
        <v>0</v>
      </c>
      <c r="H459" s="17">
        <f t="shared" si="189"/>
        <v>0</v>
      </c>
      <c r="I459">
        <f t="shared" si="168"/>
        <v>0</v>
      </c>
      <c r="J459">
        <f t="shared" si="169"/>
        <v>0</v>
      </c>
      <c r="K459">
        <f t="shared" si="170"/>
        <v>235.29284999999999</v>
      </c>
      <c r="L459">
        <f t="shared" si="172"/>
        <v>235.29284999999999</v>
      </c>
      <c r="M459" s="19">
        <f t="shared" si="173"/>
        <v>0</v>
      </c>
      <c r="N459" s="28">
        <f t="shared" si="174"/>
        <v>0</v>
      </c>
      <c r="O459">
        <f t="shared" si="175"/>
        <v>0</v>
      </c>
      <c r="P459" s="18">
        <f t="shared" si="190"/>
        <v>1513921.140011305</v>
      </c>
      <c r="Q459" s="18">
        <f t="shared" si="191"/>
        <v>-740391.69171307853</v>
      </c>
      <c r="R459" s="17">
        <f t="shared" si="176"/>
        <v>740391.69171307853</v>
      </c>
      <c r="S459" s="17">
        <f t="shared" si="177"/>
        <v>0</v>
      </c>
      <c r="T459">
        <f t="shared" si="178"/>
        <v>0</v>
      </c>
      <c r="U459">
        <f t="shared" si="179"/>
        <v>0</v>
      </c>
      <c r="V459">
        <f t="shared" si="180"/>
        <v>0</v>
      </c>
      <c r="W459">
        <f t="shared" si="181"/>
        <v>0</v>
      </c>
      <c r="X459">
        <f t="shared" si="182"/>
        <v>0</v>
      </c>
      <c r="Y459">
        <f t="shared" si="183"/>
        <v>0</v>
      </c>
      <c r="Z459">
        <f t="shared" si="184"/>
        <v>0</v>
      </c>
      <c r="AA459">
        <f t="shared" si="184"/>
        <v>0</v>
      </c>
      <c r="AB459">
        <f t="shared" si="184"/>
        <v>0</v>
      </c>
      <c r="AC459">
        <f t="shared" si="185"/>
        <v>0</v>
      </c>
      <c r="AD459">
        <f t="shared" si="186"/>
        <v>0</v>
      </c>
      <c r="AE459">
        <f t="shared" si="187"/>
        <v>443531.71714498696</v>
      </c>
    </row>
    <row r="460" spans="2:31" x14ac:dyDescent="0.3">
      <c r="B460" s="3" t="s">
        <v>45</v>
      </c>
      <c r="C460" s="3">
        <v>452</v>
      </c>
      <c r="D460" s="3">
        <v>452</v>
      </c>
      <c r="E460" s="10">
        <v>0</v>
      </c>
      <c r="F460" s="9">
        <f t="shared" si="171"/>
        <v>0</v>
      </c>
      <c r="G460" s="17">
        <f t="shared" si="188"/>
        <v>0</v>
      </c>
      <c r="H460" s="17">
        <f t="shared" si="189"/>
        <v>0</v>
      </c>
      <c r="I460">
        <f t="shared" si="168"/>
        <v>0</v>
      </c>
      <c r="J460">
        <f t="shared" si="169"/>
        <v>0</v>
      </c>
      <c r="K460">
        <f t="shared" si="170"/>
        <v>235.29284999999999</v>
      </c>
      <c r="L460">
        <f t="shared" si="172"/>
        <v>235.29284999999999</v>
      </c>
      <c r="M460" s="19">
        <f t="shared" si="173"/>
        <v>0</v>
      </c>
      <c r="N460" s="28">
        <f t="shared" si="174"/>
        <v>0</v>
      </c>
      <c r="O460">
        <f t="shared" si="175"/>
        <v>0</v>
      </c>
      <c r="P460" s="18">
        <f t="shared" si="190"/>
        <v>1513921.140011305</v>
      </c>
      <c r="Q460" s="18">
        <f t="shared" si="191"/>
        <v>-740391.69171307853</v>
      </c>
      <c r="R460" s="17">
        <f t="shared" si="176"/>
        <v>740391.69171307853</v>
      </c>
      <c r="S460" s="17">
        <f t="shared" si="177"/>
        <v>0</v>
      </c>
      <c r="T460">
        <f t="shared" si="178"/>
        <v>0</v>
      </c>
      <c r="U460">
        <f t="shared" si="179"/>
        <v>0</v>
      </c>
      <c r="V460">
        <f t="shared" si="180"/>
        <v>0</v>
      </c>
      <c r="W460">
        <f t="shared" si="181"/>
        <v>0</v>
      </c>
      <c r="X460">
        <f t="shared" si="182"/>
        <v>0</v>
      </c>
      <c r="Y460">
        <f t="shared" si="183"/>
        <v>0</v>
      </c>
      <c r="Z460">
        <f t="shared" si="184"/>
        <v>0</v>
      </c>
      <c r="AA460">
        <f t="shared" si="184"/>
        <v>0</v>
      </c>
      <c r="AB460">
        <f t="shared" si="184"/>
        <v>0</v>
      </c>
      <c r="AC460">
        <f t="shared" si="185"/>
        <v>0</v>
      </c>
      <c r="AD460">
        <f t="shared" si="186"/>
        <v>0</v>
      </c>
      <c r="AE460">
        <f t="shared" si="187"/>
        <v>443531.71714498696</v>
      </c>
    </row>
    <row r="461" spans="2:31" x14ac:dyDescent="0.3">
      <c r="B461" s="3" t="s">
        <v>45</v>
      </c>
      <c r="C461" s="3">
        <v>453</v>
      </c>
      <c r="D461" s="3">
        <v>453</v>
      </c>
      <c r="E461" s="10">
        <v>0</v>
      </c>
      <c r="F461" s="9">
        <f t="shared" si="171"/>
        <v>0</v>
      </c>
      <c r="G461" s="17">
        <f t="shared" si="188"/>
        <v>0</v>
      </c>
      <c r="H461" s="17">
        <f t="shared" si="189"/>
        <v>0</v>
      </c>
      <c r="I461">
        <f t="shared" si="168"/>
        <v>0</v>
      </c>
      <c r="J461">
        <f t="shared" si="169"/>
        <v>0</v>
      </c>
      <c r="K461">
        <f t="shared" si="170"/>
        <v>235.29284999999999</v>
      </c>
      <c r="L461">
        <f t="shared" si="172"/>
        <v>235.29284999999999</v>
      </c>
      <c r="M461" s="19">
        <f t="shared" si="173"/>
        <v>0</v>
      </c>
      <c r="N461" s="28">
        <f t="shared" si="174"/>
        <v>0</v>
      </c>
      <c r="O461">
        <f t="shared" si="175"/>
        <v>0</v>
      </c>
      <c r="P461" s="18">
        <f t="shared" si="190"/>
        <v>1513921.140011305</v>
      </c>
      <c r="Q461" s="18">
        <f t="shared" si="191"/>
        <v>-740391.69171307853</v>
      </c>
      <c r="R461" s="17">
        <f t="shared" si="176"/>
        <v>740391.69171307853</v>
      </c>
      <c r="S461" s="17">
        <f t="shared" si="177"/>
        <v>0</v>
      </c>
      <c r="T461">
        <f t="shared" si="178"/>
        <v>0</v>
      </c>
      <c r="U461">
        <f t="shared" si="179"/>
        <v>0</v>
      </c>
      <c r="V461">
        <f t="shared" si="180"/>
        <v>0</v>
      </c>
      <c r="W461">
        <f t="shared" si="181"/>
        <v>0</v>
      </c>
      <c r="X461">
        <f t="shared" si="182"/>
        <v>0</v>
      </c>
      <c r="Y461">
        <f t="shared" si="183"/>
        <v>0</v>
      </c>
      <c r="Z461">
        <f t="shared" si="184"/>
        <v>0</v>
      </c>
      <c r="AA461">
        <f t="shared" si="184"/>
        <v>0</v>
      </c>
      <c r="AB461">
        <f t="shared" si="184"/>
        <v>0</v>
      </c>
      <c r="AC461">
        <f t="shared" si="185"/>
        <v>0</v>
      </c>
      <c r="AD461">
        <f t="shared" si="186"/>
        <v>0</v>
      </c>
      <c r="AE461">
        <f t="shared" si="187"/>
        <v>443531.71714498696</v>
      </c>
    </row>
    <row r="462" spans="2:31" x14ac:dyDescent="0.3">
      <c r="B462" s="3" t="s">
        <v>45</v>
      </c>
      <c r="C462" s="3">
        <v>454</v>
      </c>
      <c r="D462" s="3">
        <v>454</v>
      </c>
      <c r="E462" s="10">
        <v>0</v>
      </c>
      <c r="F462" s="9">
        <f t="shared" si="171"/>
        <v>0</v>
      </c>
      <c r="G462" s="17">
        <f t="shared" si="188"/>
        <v>0</v>
      </c>
      <c r="H462" s="17">
        <f t="shared" si="189"/>
        <v>0</v>
      </c>
      <c r="I462">
        <f t="shared" si="168"/>
        <v>0</v>
      </c>
      <c r="J462">
        <f t="shared" si="169"/>
        <v>0</v>
      </c>
      <c r="K462">
        <f t="shared" si="170"/>
        <v>235.29284999999999</v>
      </c>
      <c r="L462">
        <f t="shared" si="172"/>
        <v>235.29284999999999</v>
      </c>
      <c r="M462" s="19">
        <f t="shared" si="173"/>
        <v>0</v>
      </c>
      <c r="N462" s="28">
        <f t="shared" si="174"/>
        <v>0</v>
      </c>
      <c r="O462">
        <f t="shared" si="175"/>
        <v>0</v>
      </c>
      <c r="P462" s="18">
        <f t="shared" si="190"/>
        <v>1513921.140011305</v>
      </c>
      <c r="Q462" s="18">
        <f t="shared" si="191"/>
        <v>-740391.69171307853</v>
      </c>
      <c r="R462" s="17">
        <f t="shared" si="176"/>
        <v>740391.69171307853</v>
      </c>
      <c r="S462" s="17">
        <f t="shared" si="177"/>
        <v>0</v>
      </c>
      <c r="T462">
        <f t="shared" si="178"/>
        <v>0</v>
      </c>
      <c r="U462">
        <f t="shared" si="179"/>
        <v>0</v>
      </c>
      <c r="V462">
        <f t="shared" si="180"/>
        <v>0</v>
      </c>
      <c r="W462">
        <f t="shared" si="181"/>
        <v>0</v>
      </c>
      <c r="X462">
        <f t="shared" si="182"/>
        <v>0</v>
      </c>
      <c r="Y462">
        <f t="shared" si="183"/>
        <v>0</v>
      </c>
      <c r="Z462">
        <f t="shared" si="184"/>
        <v>0</v>
      </c>
      <c r="AA462">
        <f t="shared" si="184"/>
        <v>0</v>
      </c>
      <c r="AB462">
        <f t="shared" si="184"/>
        <v>0</v>
      </c>
      <c r="AC462">
        <f t="shared" si="185"/>
        <v>0</v>
      </c>
      <c r="AD462">
        <f t="shared" si="186"/>
        <v>0</v>
      </c>
      <c r="AE462">
        <f t="shared" si="187"/>
        <v>443531.71714498696</v>
      </c>
    </row>
    <row r="463" spans="2:31" x14ac:dyDescent="0.3">
      <c r="B463" s="3" t="s">
        <v>45</v>
      </c>
      <c r="C463" s="3">
        <v>455</v>
      </c>
      <c r="D463" s="3">
        <v>455</v>
      </c>
      <c r="E463" s="10">
        <v>0</v>
      </c>
      <c r="F463" s="9">
        <f t="shared" si="171"/>
        <v>0</v>
      </c>
      <c r="G463" s="17">
        <f t="shared" si="188"/>
        <v>0</v>
      </c>
      <c r="H463" s="17">
        <f t="shared" si="189"/>
        <v>0</v>
      </c>
      <c r="I463">
        <f t="shared" si="168"/>
        <v>0</v>
      </c>
      <c r="J463">
        <f t="shared" si="169"/>
        <v>0</v>
      </c>
      <c r="K463">
        <f t="shared" si="170"/>
        <v>235.29284999999999</v>
      </c>
      <c r="L463">
        <f t="shared" si="172"/>
        <v>235.29284999999999</v>
      </c>
      <c r="M463" s="19">
        <f t="shared" si="173"/>
        <v>0</v>
      </c>
      <c r="N463" s="28">
        <f t="shared" si="174"/>
        <v>0</v>
      </c>
      <c r="O463">
        <f t="shared" si="175"/>
        <v>0</v>
      </c>
      <c r="P463" s="18">
        <f t="shared" si="190"/>
        <v>1513921.140011305</v>
      </c>
      <c r="Q463" s="18">
        <f t="shared" si="191"/>
        <v>-740391.69171307853</v>
      </c>
      <c r="R463" s="17">
        <f t="shared" si="176"/>
        <v>740391.69171307853</v>
      </c>
      <c r="S463" s="17">
        <f t="shared" si="177"/>
        <v>0</v>
      </c>
      <c r="T463">
        <f t="shared" si="178"/>
        <v>0</v>
      </c>
      <c r="U463">
        <f t="shared" si="179"/>
        <v>0</v>
      </c>
      <c r="V463">
        <f t="shared" si="180"/>
        <v>0</v>
      </c>
      <c r="W463">
        <f t="shared" si="181"/>
        <v>0</v>
      </c>
      <c r="X463">
        <f t="shared" si="182"/>
        <v>0</v>
      </c>
      <c r="Y463">
        <f t="shared" si="183"/>
        <v>0</v>
      </c>
      <c r="Z463">
        <f t="shared" si="184"/>
        <v>0</v>
      </c>
      <c r="AA463">
        <f t="shared" si="184"/>
        <v>0</v>
      </c>
      <c r="AB463">
        <f t="shared" si="184"/>
        <v>0</v>
      </c>
      <c r="AC463">
        <f t="shared" si="185"/>
        <v>0</v>
      </c>
      <c r="AD463">
        <f t="shared" si="186"/>
        <v>0</v>
      </c>
      <c r="AE463">
        <f t="shared" si="187"/>
        <v>443531.71714498696</v>
      </c>
    </row>
    <row r="464" spans="2:31" x14ac:dyDescent="0.3">
      <c r="B464" s="3" t="s">
        <v>45</v>
      </c>
      <c r="C464" s="3">
        <v>456</v>
      </c>
      <c r="D464" s="3">
        <v>456</v>
      </c>
      <c r="E464" s="10">
        <v>0</v>
      </c>
      <c r="F464" s="9">
        <f t="shared" si="171"/>
        <v>0</v>
      </c>
      <c r="G464" s="17">
        <f t="shared" si="188"/>
        <v>0</v>
      </c>
      <c r="H464" s="17">
        <f t="shared" si="189"/>
        <v>0</v>
      </c>
      <c r="I464">
        <f t="shared" si="168"/>
        <v>0</v>
      </c>
      <c r="J464">
        <f t="shared" si="169"/>
        <v>0</v>
      </c>
      <c r="K464">
        <f t="shared" si="170"/>
        <v>235.29284999999999</v>
      </c>
      <c r="L464">
        <f t="shared" si="172"/>
        <v>235.29284999999999</v>
      </c>
      <c r="M464" s="19">
        <f t="shared" si="173"/>
        <v>0</v>
      </c>
      <c r="N464" s="28">
        <f t="shared" si="174"/>
        <v>0</v>
      </c>
      <c r="O464">
        <f t="shared" si="175"/>
        <v>0</v>
      </c>
      <c r="P464" s="18">
        <f t="shared" si="190"/>
        <v>1513921.140011305</v>
      </c>
      <c r="Q464" s="18">
        <f t="shared" si="191"/>
        <v>-740391.69171307853</v>
      </c>
      <c r="R464" s="17">
        <f t="shared" si="176"/>
        <v>740391.69171307853</v>
      </c>
      <c r="S464" s="17">
        <f t="shared" si="177"/>
        <v>0</v>
      </c>
      <c r="T464">
        <f t="shared" si="178"/>
        <v>0</v>
      </c>
      <c r="U464">
        <f t="shared" si="179"/>
        <v>0</v>
      </c>
      <c r="V464">
        <f t="shared" si="180"/>
        <v>0</v>
      </c>
      <c r="W464">
        <f t="shared" si="181"/>
        <v>0</v>
      </c>
      <c r="X464">
        <f t="shared" si="182"/>
        <v>0</v>
      </c>
      <c r="Y464">
        <f t="shared" si="183"/>
        <v>0</v>
      </c>
      <c r="Z464">
        <f t="shared" si="184"/>
        <v>0</v>
      </c>
      <c r="AA464">
        <f t="shared" si="184"/>
        <v>0</v>
      </c>
      <c r="AB464">
        <f t="shared" si="184"/>
        <v>0</v>
      </c>
      <c r="AC464">
        <f t="shared" si="185"/>
        <v>0</v>
      </c>
      <c r="AD464">
        <f t="shared" si="186"/>
        <v>0</v>
      </c>
      <c r="AE464">
        <f t="shared" si="187"/>
        <v>443531.71714498696</v>
      </c>
    </row>
    <row r="465" spans="2:31" x14ac:dyDescent="0.3">
      <c r="B465" s="3" t="s">
        <v>45</v>
      </c>
      <c r="C465" s="3">
        <v>457</v>
      </c>
      <c r="D465" s="3">
        <v>457</v>
      </c>
      <c r="E465" s="10">
        <v>0</v>
      </c>
      <c r="F465" s="9">
        <f t="shared" si="171"/>
        <v>0</v>
      </c>
      <c r="G465" s="17">
        <f t="shared" si="188"/>
        <v>0</v>
      </c>
      <c r="H465" s="17">
        <f t="shared" si="189"/>
        <v>0</v>
      </c>
      <c r="I465">
        <f t="shared" si="168"/>
        <v>0</v>
      </c>
      <c r="J465">
        <f t="shared" si="169"/>
        <v>0</v>
      </c>
      <c r="K465">
        <f t="shared" si="170"/>
        <v>235.29284999999999</v>
      </c>
      <c r="L465">
        <f t="shared" si="172"/>
        <v>235.29284999999999</v>
      </c>
      <c r="M465" s="19">
        <f t="shared" si="173"/>
        <v>0</v>
      </c>
      <c r="N465" s="28">
        <f t="shared" si="174"/>
        <v>0</v>
      </c>
      <c r="O465">
        <f t="shared" si="175"/>
        <v>0</v>
      </c>
      <c r="P465" s="18">
        <f t="shared" si="190"/>
        <v>1513921.140011305</v>
      </c>
      <c r="Q465" s="18">
        <f t="shared" si="191"/>
        <v>-740391.69171307853</v>
      </c>
      <c r="R465" s="17">
        <f t="shared" si="176"/>
        <v>740391.69171307853</v>
      </c>
      <c r="S465" s="17">
        <f t="shared" si="177"/>
        <v>0</v>
      </c>
      <c r="T465">
        <f t="shared" si="178"/>
        <v>0</v>
      </c>
      <c r="U465">
        <f t="shared" si="179"/>
        <v>0</v>
      </c>
      <c r="V465">
        <f t="shared" si="180"/>
        <v>0</v>
      </c>
      <c r="W465">
        <f t="shared" si="181"/>
        <v>0</v>
      </c>
      <c r="X465">
        <f t="shared" si="182"/>
        <v>0</v>
      </c>
      <c r="Y465">
        <f t="shared" si="183"/>
        <v>0</v>
      </c>
      <c r="Z465">
        <f t="shared" si="184"/>
        <v>0</v>
      </c>
      <c r="AA465">
        <f t="shared" si="184"/>
        <v>0</v>
      </c>
      <c r="AB465">
        <f t="shared" si="184"/>
        <v>0</v>
      </c>
      <c r="AC465">
        <f t="shared" si="185"/>
        <v>0</v>
      </c>
      <c r="AD465">
        <f t="shared" si="186"/>
        <v>0</v>
      </c>
      <c r="AE465">
        <f t="shared" si="187"/>
        <v>443531.71714498696</v>
      </c>
    </row>
    <row r="466" spans="2:31" x14ac:dyDescent="0.3">
      <c r="B466" s="3" t="s">
        <v>45</v>
      </c>
      <c r="C466" s="3">
        <v>458</v>
      </c>
      <c r="D466" s="3">
        <v>458</v>
      </c>
      <c r="E466" s="10">
        <v>0</v>
      </c>
      <c r="F466" s="9">
        <f t="shared" si="171"/>
        <v>0</v>
      </c>
      <c r="G466" s="17">
        <f t="shared" si="188"/>
        <v>0</v>
      </c>
      <c r="H466" s="17">
        <f t="shared" si="189"/>
        <v>0</v>
      </c>
      <c r="I466">
        <f t="shared" si="168"/>
        <v>0</v>
      </c>
      <c r="J466">
        <f t="shared" si="169"/>
        <v>0</v>
      </c>
      <c r="K466">
        <f t="shared" si="170"/>
        <v>235.29284999999999</v>
      </c>
      <c r="L466">
        <f t="shared" si="172"/>
        <v>235.29284999999999</v>
      </c>
      <c r="M466" s="19">
        <f t="shared" si="173"/>
        <v>0</v>
      </c>
      <c r="N466" s="28">
        <f t="shared" si="174"/>
        <v>0</v>
      </c>
      <c r="O466">
        <f t="shared" si="175"/>
        <v>0</v>
      </c>
      <c r="P466" s="18">
        <f t="shared" si="190"/>
        <v>1513921.140011305</v>
      </c>
      <c r="Q466" s="18">
        <f t="shared" si="191"/>
        <v>-740391.69171307853</v>
      </c>
      <c r="R466" s="17">
        <f t="shared" si="176"/>
        <v>740391.69171307853</v>
      </c>
      <c r="S466" s="17">
        <f t="shared" si="177"/>
        <v>0</v>
      </c>
      <c r="T466">
        <f t="shared" si="178"/>
        <v>0</v>
      </c>
      <c r="U466">
        <f t="shared" si="179"/>
        <v>0</v>
      </c>
      <c r="V466">
        <f t="shared" si="180"/>
        <v>0</v>
      </c>
      <c r="W466">
        <f t="shared" si="181"/>
        <v>0</v>
      </c>
      <c r="X466">
        <f t="shared" si="182"/>
        <v>0</v>
      </c>
      <c r="Y466">
        <f t="shared" si="183"/>
        <v>0</v>
      </c>
      <c r="Z466">
        <f t="shared" si="184"/>
        <v>0</v>
      </c>
      <c r="AA466">
        <f t="shared" si="184"/>
        <v>0</v>
      </c>
      <c r="AB466">
        <f t="shared" si="184"/>
        <v>0</v>
      </c>
      <c r="AC466">
        <f t="shared" si="185"/>
        <v>0</v>
      </c>
      <c r="AD466">
        <f t="shared" si="186"/>
        <v>0</v>
      </c>
      <c r="AE466">
        <f t="shared" si="187"/>
        <v>443531.71714498696</v>
      </c>
    </row>
    <row r="467" spans="2:31" x14ac:dyDescent="0.3">
      <c r="B467" s="3" t="s">
        <v>45</v>
      </c>
      <c r="C467" s="3">
        <v>459</v>
      </c>
      <c r="D467" s="3">
        <v>459</v>
      </c>
      <c r="E467" s="10">
        <v>0</v>
      </c>
      <c r="F467" s="9">
        <f t="shared" si="171"/>
        <v>0</v>
      </c>
      <c r="G467" s="17">
        <f t="shared" si="188"/>
        <v>0</v>
      </c>
      <c r="H467" s="17">
        <f t="shared" si="189"/>
        <v>0</v>
      </c>
      <c r="I467">
        <f t="shared" si="168"/>
        <v>0</v>
      </c>
      <c r="J467">
        <f t="shared" si="169"/>
        <v>0</v>
      </c>
      <c r="K467">
        <f t="shared" si="170"/>
        <v>235.29284999999999</v>
      </c>
      <c r="L467">
        <f t="shared" si="172"/>
        <v>235.29284999999999</v>
      </c>
      <c r="M467" s="19">
        <f t="shared" si="173"/>
        <v>0</v>
      </c>
      <c r="N467" s="28">
        <f t="shared" si="174"/>
        <v>0</v>
      </c>
      <c r="O467">
        <f t="shared" si="175"/>
        <v>0</v>
      </c>
      <c r="P467" s="18">
        <f t="shared" si="190"/>
        <v>1513921.140011305</v>
      </c>
      <c r="Q467" s="18">
        <f t="shared" si="191"/>
        <v>-740391.69171307853</v>
      </c>
      <c r="R467" s="17">
        <f t="shared" si="176"/>
        <v>740391.69171307853</v>
      </c>
      <c r="S467" s="17">
        <f t="shared" si="177"/>
        <v>0</v>
      </c>
      <c r="T467">
        <f t="shared" si="178"/>
        <v>0</v>
      </c>
      <c r="U467">
        <f t="shared" si="179"/>
        <v>0</v>
      </c>
      <c r="V467">
        <f t="shared" si="180"/>
        <v>0</v>
      </c>
      <c r="W467">
        <f t="shared" si="181"/>
        <v>0</v>
      </c>
      <c r="X467">
        <f t="shared" si="182"/>
        <v>0</v>
      </c>
      <c r="Y467">
        <f t="shared" si="183"/>
        <v>0</v>
      </c>
      <c r="Z467">
        <f t="shared" si="184"/>
        <v>0</v>
      </c>
      <c r="AA467">
        <f t="shared" si="184"/>
        <v>0</v>
      </c>
      <c r="AB467">
        <f t="shared" si="184"/>
        <v>0</v>
      </c>
      <c r="AC467">
        <f t="shared" si="185"/>
        <v>0</v>
      </c>
      <c r="AD467">
        <f t="shared" si="186"/>
        <v>0</v>
      </c>
      <c r="AE467">
        <f t="shared" si="187"/>
        <v>443531.71714498696</v>
      </c>
    </row>
    <row r="468" spans="2:31" x14ac:dyDescent="0.3">
      <c r="B468" s="3" t="s">
        <v>45</v>
      </c>
      <c r="C468" s="3">
        <v>460</v>
      </c>
      <c r="D468" s="3">
        <v>460</v>
      </c>
      <c r="E468" s="10">
        <v>0</v>
      </c>
      <c r="F468" s="9">
        <f t="shared" si="171"/>
        <v>0</v>
      </c>
      <c r="G468" s="17">
        <f t="shared" si="188"/>
        <v>0</v>
      </c>
      <c r="H468" s="17">
        <f t="shared" si="189"/>
        <v>0</v>
      </c>
      <c r="I468">
        <f t="shared" si="168"/>
        <v>0</v>
      </c>
      <c r="J468">
        <f t="shared" si="169"/>
        <v>0</v>
      </c>
      <c r="K468">
        <f t="shared" si="170"/>
        <v>235.29284999999999</v>
      </c>
      <c r="L468">
        <f t="shared" si="172"/>
        <v>235.29284999999999</v>
      </c>
      <c r="M468" s="19">
        <f t="shared" si="173"/>
        <v>0</v>
      </c>
      <c r="N468" s="28">
        <f t="shared" si="174"/>
        <v>0</v>
      </c>
      <c r="O468">
        <f t="shared" si="175"/>
        <v>0</v>
      </c>
      <c r="P468" s="18">
        <f t="shared" si="190"/>
        <v>1513921.140011305</v>
      </c>
      <c r="Q468" s="18">
        <f t="shared" si="191"/>
        <v>-740391.69171307853</v>
      </c>
      <c r="R468" s="17">
        <f t="shared" si="176"/>
        <v>740391.69171307853</v>
      </c>
      <c r="S468" s="17">
        <f t="shared" si="177"/>
        <v>0</v>
      </c>
      <c r="T468">
        <f t="shared" si="178"/>
        <v>0</v>
      </c>
      <c r="U468">
        <f t="shared" si="179"/>
        <v>0</v>
      </c>
      <c r="V468">
        <f t="shared" si="180"/>
        <v>0</v>
      </c>
      <c r="W468">
        <f t="shared" si="181"/>
        <v>0</v>
      </c>
      <c r="X468">
        <f t="shared" si="182"/>
        <v>0</v>
      </c>
      <c r="Y468">
        <f t="shared" si="183"/>
        <v>0</v>
      </c>
      <c r="Z468">
        <f t="shared" si="184"/>
        <v>0</v>
      </c>
      <c r="AA468">
        <f t="shared" si="184"/>
        <v>0</v>
      </c>
      <c r="AB468">
        <f t="shared" si="184"/>
        <v>0</v>
      </c>
      <c r="AC468">
        <f t="shared" si="185"/>
        <v>0</v>
      </c>
      <c r="AD468">
        <f t="shared" si="186"/>
        <v>0</v>
      </c>
      <c r="AE468">
        <f t="shared" si="187"/>
        <v>443531.71714498696</v>
      </c>
    </row>
    <row r="469" spans="2:31" x14ac:dyDescent="0.3">
      <c r="B469" s="3" t="s">
        <v>45</v>
      </c>
      <c r="C469" s="3">
        <v>461</v>
      </c>
      <c r="D469" s="3">
        <v>461</v>
      </c>
      <c r="E469" s="10">
        <v>0</v>
      </c>
      <c r="F469" s="9">
        <f t="shared" si="171"/>
        <v>0</v>
      </c>
      <c r="G469" s="17">
        <f t="shared" si="188"/>
        <v>0</v>
      </c>
      <c r="H469" s="17">
        <f t="shared" si="189"/>
        <v>0</v>
      </c>
      <c r="I469">
        <f t="shared" si="168"/>
        <v>0</v>
      </c>
      <c r="J469">
        <f t="shared" si="169"/>
        <v>0</v>
      </c>
      <c r="K469">
        <f t="shared" si="170"/>
        <v>235.29284999999999</v>
      </c>
      <c r="L469">
        <f t="shared" si="172"/>
        <v>235.29284999999999</v>
      </c>
      <c r="M469" s="19">
        <f t="shared" si="173"/>
        <v>0</v>
      </c>
      <c r="N469" s="28">
        <f t="shared" si="174"/>
        <v>0</v>
      </c>
      <c r="O469">
        <f t="shared" si="175"/>
        <v>0</v>
      </c>
      <c r="P469" s="18">
        <f t="shared" si="190"/>
        <v>1513921.140011305</v>
      </c>
      <c r="Q469" s="18">
        <f t="shared" si="191"/>
        <v>-740391.69171307853</v>
      </c>
      <c r="R469" s="17">
        <f t="shared" si="176"/>
        <v>740391.69171307853</v>
      </c>
      <c r="S469" s="17">
        <f t="shared" si="177"/>
        <v>0</v>
      </c>
      <c r="T469">
        <f t="shared" si="178"/>
        <v>0</v>
      </c>
      <c r="U469">
        <f t="shared" si="179"/>
        <v>0</v>
      </c>
      <c r="V469">
        <f t="shared" si="180"/>
        <v>0</v>
      </c>
      <c r="W469">
        <f t="shared" si="181"/>
        <v>0</v>
      </c>
      <c r="X469">
        <f t="shared" si="182"/>
        <v>0</v>
      </c>
      <c r="Y469">
        <f t="shared" si="183"/>
        <v>0</v>
      </c>
      <c r="Z469">
        <f t="shared" si="184"/>
        <v>0</v>
      </c>
      <c r="AA469">
        <f t="shared" si="184"/>
        <v>0</v>
      </c>
      <c r="AB469">
        <f t="shared" si="184"/>
        <v>0</v>
      </c>
      <c r="AC469">
        <f t="shared" si="185"/>
        <v>0</v>
      </c>
      <c r="AD469">
        <f t="shared" si="186"/>
        <v>0</v>
      </c>
      <c r="AE469">
        <f t="shared" si="187"/>
        <v>443531.71714498696</v>
      </c>
    </row>
    <row r="470" spans="2:31" x14ac:dyDescent="0.3">
      <c r="B470" s="3" t="s">
        <v>45</v>
      </c>
      <c r="C470" s="3">
        <v>462</v>
      </c>
      <c r="D470" s="3">
        <v>462</v>
      </c>
      <c r="E470" s="10">
        <v>0</v>
      </c>
      <c r="F470" s="9">
        <f t="shared" si="171"/>
        <v>0</v>
      </c>
      <c r="G470" s="17">
        <f t="shared" si="188"/>
        <v>0</v>
      </c>
      <c r="H470" s="17">
        <f t="shared" si="189"/>
        <v>0</v>
      </c>
      <c r="I470">
        <f t="shared" si="168"/>
        <v>0</v>
      </c>
      <c r="J470">
        <f t="shared" si="169"/>
        <v>0</v>
      </c>
      <c r="K470">
        <f t="shared" si="170"/>
        <v>235.29284999999999</v>
      </c>
      <c r="L470">
        <f t="shared" si="172"/>
        <v>235.29284999999999</v>
      </c>
      <c r="M470" s="19">
        <f t="shared" si="173"/>
        <v>0</v>
      </c>
      <c r="N470" s="28">
        <f t="shared" si="174"/>
        <v>0</v>
      </c>
      <c r="O470">
        <f t="shared" si="175"/>
        <v>0</v>
      </c>
      <c r="P470" s="18">
        <f t="shared" si="190"/>
        <v>1513921.140011305</v>
      </c>
      <c r="Q470" s="18">
        <f t="shared" si="191"/>
        <v>-740391.69171307853</v>
      </c>
      <c r="R470" s="17">
        <f t="shared" si="176"/>
        <v>740391.69171307853</v>
      </c>
      <c r="S470" s="17">
        <f t="shared" si="177"/>
        <v>0</v>
      </c>
      <c r="T470">
        <f t="shared" si="178"/>
        <v>0</v>
      </c>
      <c r="U470">
        <f t="shared" si="179"/>
        <v>0</v>
      </c>
      <c r="V470">
        <f t="shared" si="180"/>
        <v>0</v>
      </c>
      <c r="W470">
        <f t="shared" si="181"/>
        <v>0</v>
      </c>
      <c r="X470">
        <f t="shared" si="182"/>
        <v>0</v>
      </c>
      <c r="Y470">
        <f t="shared" si="183"/>
        <v>0</v>
      </c>
      <c r="Z470">
        <f t="shared" si="184"/>
        <v>0</v>
      </c>
      <c r="AA470">
        <f t="shared" si="184"/>
        <v>0</v>
      </c>
      <c r="AB470">
        <f t="shared" si="184"/>
        <v>0</v>
      </c>
      <c r="AC470">
        <f t="shared" si="185"/>
        <v>0</v>
      </c>
      <c r="AD470">
        <f t="shared" si="186"/>
        <v>0</v>
      </c>
      <c r="AE470">
        <f t="shared" si="187"/>
        <v>443531.71714498696</v>
      </c>
    </row>
    <row r="471" spans="2:31" x14ac:dyDescent="0.3">
      <c r="B471" s="3" t="s">
        <v>45</v>
      </c>
      <c r="C471" s="3">
        <v>463</v>
      </c>
      <c r="D471" s="3">
        <v>463</v>
      </c>
      <c r="E471" s="10">
        <v>0</v>
      </c>
      <c r="F471" s="9">
        <f t="shared" si="171"/>
        <v>0</v>
      </c>
      <c r="G471" s="17">
        <f t="shared" si="188"/>
        <v>0</v>
      </c>
      <c r="H471" s="17">
        <f t="shared" si="189"/>
        <v>0</v>
      </c>
      <c r="I471">
        <f t="shared" si="168"/>
        <v>0</v>
      </c>
      <c r="J471">
        <f t="shared" si="169"/>
        <v>0</v>
      </c>
      <c r="K471">
        <f t="shared" si="170"/>
        <v>235.29284999999999</v>
      </c>
      <c r="L471">
        <f t="shared" si="172"/>
        <v>235.29284999999999</v>
      </c>
      <c r="M471" s="19">
        <f t="shared" si="173"/>
        <v>0</v>
      </c>
      <c r="N471" s="28">
        <f t="shared" si="174"/>
        <v>0</v>
      </c>
      <c r="O471">
        <f t="shared" si="175"/>
        <v>0</v>
      </c>
      <c r="P471" s="18">
        <f t="shared" si="190"/>
        <v>1513921.140011305</v>
      </c>
      <c r="Q471" s="18">
        <f t="shared" si="191"/>
        <v>-740391.69171307853</v>
      </c>
      <c r="R471" s="17">
        <f t="shared" si="176"/>
        <v>740391.69171307853</v>
      </c>
      <c r="S471" s="17">
        <f t="shared" si="177"/>
        <v>0</v>
      </c>
      <c r="T471">
        <f t="shared" si="178"/>
        <v>0</v>
      </c>
      <c r="U471">
        <f t="shared" si="179"/>
        <v>0</v>
      </c>
      <c r="V471">
        <f t="shared" si="180"/>
        <v>0</v>
      </c>
      <c r="W471">
        <f t="shared" si="181"/>
        <v>0</v>
      </c>
      <c r="X471">
        <f t="shared" si="182"/>
        <v>0</v>
      </c>
      <c r="Y471">
        <f t="shared" si="183"/>
        <v>0</v>
      </c>
      <c r="Z471">
        <f t="shared" si="184"/>
        <v>0</v>
      </c>
      <c r="AA471">
        <f t="shared" si="184"/>
        <v>0</v>
      </c>
      <c r="AB471">
        <f t="shared" si="184"/>
        <v>0</v>
      </c>
      <c r="AC471">
        <f t="shared" si="185"/>
        <v>0</v>
      </c>
      <c r="AD471">
        <f t="shared" si="186"/>
        <v>0</v>
      </c>
      <c r="AE471">
        <f t="shared" si="187"/>
        <v>443531.71714498696</v>
      </c>
    </row>
    <row r="472" spans="2:31" x14ac:dyDescent="0.3">
      <c r="B472" s="3" t="s">
        <v>45</v>
      </c>
      <c r="C472" s="3">
        <v>464</v>
      </c>
      <c r="D472" s="3">
        <v>464</v>
      </c>
      <c r="E472" s="10">
        <v>0</v>
      </c>
      <c r="F472" s="9">
        <f t="shared" si="171"/>
        <v>0</v>
      </c>
      <c r="G472" s="17">
        <f t="shared" si="188"/>
        <v>0</v>
      </c>
      <c r="H472" s="17">
        <f t="shared" si="189"/>
        <v>0</v>
      </c>
      <c r="I472">
        <f t="shared" si="168"/>
        <v>0</v>
      </c>
      <c r="J472">
        <f t="shared" si="169"/>
        <v>0</v>
      </c>
      <c r="K472">
        <f t="shared" si="170"/>
        <v>235.29284999999999</v>
      </c>
      <c r="L472">
        <f t="shared" si="172"/>
        <v>235.29284999999999</v>
      </c>
      <c r="M472" s="19">
        <f t="shared" si="173"/>
        <v>0</v>
      </c>
      <c r="N472" s="28">
        <f t="shared" si="174"/>
        <v>0</v>
      </c>
      <c r="O472">
        <f t="shared" si="175"/>
        <v>0</v>
      </c>
      <c r="P472" s="18">
        <f t="shared" si="190"/>
        <v>1513921.140011305</v>
      </c>
      <c r="Q472" s="18">
        <f t="shared" si="191"/>
        <v>-740391.69171307853</v>
      </c>
      <c r="R472" s="17">
        <f t="shared" si="176"/>
        <v>740391.69171307853</v>
      </c>
      <c r="S472" s="17">
        <f t="shared" si="177"/>
        <v>0</v>
      </c>
      <c r="T472">
        <f t="shared" si="178"/>
        <v>0</v>
      </c>
      <c r="U472">
        <f t="shared" si="179"/>
        <v>0</v>
      </c>
      <c r="V472">
        <f t="shared" si="180"/>
        <v>0</v>
      </c>
      <c r="W472">
        <f t="shared" si="181"/>
        <v>0</v>
      </c>
      <c r="X472">
        <f t="shared" si="182"/>
        <v>0</v>
      </c>
      <c r="Y472">
        <f t="shared" si="183"/>
        <v>0</v>
      </c>
      <c r="Z472">
        <f t="shared" si="184"/>
        <v>0</v>
      </c>
      <c r="AA472">
        <f t="shared" si="184"/>
        <v>0</v>
      </c>
      <c r="AB472">
        <f t="shared" si="184"/>
        <v>0</v>
      </c>
      <c r="AC472">
        <f t="shared" si="185"/>
        <v>0</v>
      </c>
      <c r="AD472">
        <f t="shared" si="186"/>
        <v>0</v>
      </c>
      <c r="AE472">
        <f t="shared" si="187"/>
        <v>443531.71714498696</v>
      </c>
    </row>
    <row r="473" spans="2:31" x14ac:dyDescent="0.3">
      <c r="B473" s="3" t="s">
        <v>45</v>
      </c>
      <c r="C473" s="3">
        <v>465</v>
      </c>
      <c r="D473" s="3">
        <v>465</v>
      </c>
      <c r="E473" s="10">
        <v>0</v>
      </c>
      <c r="F473" s="9">
        <f t="shared" si="171"/>
        <v>0</v>
      </c>
      <c r="G473" s="17">
        <f t="shared" si="188"/>
        <v>0</v>
      </c>
      <c r="H473" s="17">
        <f t="shared" si="189"/>
        <v>0</v>
      </c>
      <c r="I473">
        <f t="shared" si="168"/>
        <v>0</v>
      </c>
      <c r="J473">
        <f t="shared" si="169"/>
        <v>0</v>
      </c>
      <c r="K473">
        <f t="shared" si="170"/>
        <v>235.29284999999999</v>
      </c>
      <c r="L473">
        <f t="shared" si="172"/>
        <v>235.29284999999999</v>
      </c>
      <c r="M473" s="19">
        <f t="shared" si="173"/>
        <v>0</v>
      </c>
      <c r="N473" s="28">
        <f t="shared" si="174"/>
        <v>0</v>
      </c>
      <c r="O473">
        <f t="shared" si="175"/>
        <v>0</v>
      </c>
      <c r="P473" s="18">
        <f t="shared" si="190"/>
        <v>1513921.140011305</v>
      </c>
      <c r="Q473" s="18">
        <f t="shared" si="191"/>
        <v>-740391.69171307853</v>
      </c>
      <c r="R473" s="17">
        <f t="shared" si="176"/>
        <v>740391.69171307853</v>
      </c>
      <c r="S473" s="17">
        <f t="shared" si="177"/>
        <v>0</v>
      </c>
      <c r="T473">
        <f t="shared" si="178"/>
        <v>0</v>
      </c>
      <c r="U473">
        <f t="shared" si="179"/>
        <v>0</v>
      </c>
      <c r="V473">
        <f t="shared" si="180"/>
        <v>0</v>
      </c>
      <c r="W473">
        <f t="shared" si="181"/>
        <v>0</v>
      </c>
      <c r="X473">
        <f t="shared" si="182"/>
        <v>0</v>
      </c>
      <c r="Y473">
        <f t="shared" si="183"/>
        <v>0</v>
      </c>
      <c r="Z473">
        <f t="shared" si="184"/>
        <v>0</v>
      </c>
      <c r="AA473">
        <f t="shared" si="184"/>
        <v>0</v>
      </c>
      <c r="AB473">
        <f t="shared" si="184"/>
        <v>0</v>
      </c>
      <c r="AC473">
        <f t="shared" si="185"/>
        <v>0</v>
      </c>
      <c r="AD473">
        <f t="shared" si="186"/>
        <v>0</v>
      </c>
      <c r="AE473">
        <f t="shared" si="187"/>
        <v>443531.71714498696</v>
      </c>
    </row>
    <row r="474" spans="2:31" x14ac:dyDescent="0.3">
      <c r="B474" s="3" t="s">
        <v>45</v>
      </c>
      <c r="C474" s="3">
        <v>466</v>
      </c>
      <c r="D474" s="3">
        <v>466</v>
      </c>
      <c r="E474" s="10">
        <v>0</v>
      </c>
      <c r="F474" s="9">
        <f t="shared" si="171"/>
        <v>0</v>
      </c>
      <c r="G474" s="17">
        <f t="shared" si="188"/>
        <v>0</v>
      </c>
      <c r="H474" s="17">
        <f t="shared" si="189"/>
        <v>0</v>
      </c>
      <c r="I474">
        <f t="shared" si="168"/>
        <v>0</v>
      </c>
      <c r="J474">
        <f t="shared" si="169"/>
        <v>0</v>
      </c>
      <c r="K474">
        <f t="shared" si="170"/>
        <v>235.29284999999999</v>
      </c>
      <c r="L474">
        <f t="shared" si="172"/>
        <v>235.29284999999999</v>
      </c>
      <c r="M474" s="19">
        <f t="shared" si="173"/>
        <v>0</v>
      </c>
      <c r="N474" s="28">
        <f t="shared" si="174"/>
        <v>0</v>
      </c>
      <c r="O474">
        <f t="shared" si="175"/>
        <v>0</v>
      </c>
      <c r="P474" s="18">
        <f t="shared" si="190"/>
        <v>1513921.140011305</v>
      </c>
      <c r="Q474" s="18">
        <f t="shared" si="191"/>
        <v>-740391.69171307853</v>
      </c>
      <c r="R474" s="17">
        <f t="shared" si="176"/>
        <v>740391.69171307853</v>
      </c>
      <c r="S474" s="17">
        <f t="shared" si="177"/>
        <v>0</v>
      </c>
      <c r="T474">
        <f t="shared" si="178"/>
        <v>0</v>
      </c>
      <c r="U474">
        <f t="shared" si="179"/>
        <v>0</v>
      </c>
      <c r="V474">
        <f t="shared" si="180"/>
        <v>0</v>
      </c>
      <c r="W474">
        <f t="shared" si="181"/>
        <v>0</v>
      </c>
      <c r="X474">
        <f t="shared" si="182"/>
        <v>0</v>
      </c>
      <c r="Y474">
        <f t="shared" si="183"/>
        <v>0</v>
      </c>
      <c r="Z474">
        <f t="shared" si="184"/>
        <v>0</v>
      </c>
      <c r="AA474">
        <f t="shared" si="184"/>
        <v>0</v>
      </c>
      <c r="AB474">
        <f t="shared" si="184"/>
        <v>0</v>
      </c>
      <c r="AC474">
        <f t="shared" si="185"/>
        <v>0</v>
      </c>
      <c r="AD474">
        <f t="shared" si="186"/>
        <v>0</v>
      </c>
      <c r="AE474">
        <f t="shared" si="187"/>
        <v>443531.71714498696</v>
      </c>
    </row>
    <row r="475" spans="2:31" x14ac:dyDescent="0.3">
      <c r="B475" s="3" t="s">
        <v>45</v>
      </c>
      <c r="C475" s="3">
        <v>467</v>
      </c>
      <c r="D475" s="3">
        <v>467</v>
      </c>
      <c r="E475" s="10">
        <v>0</v>
      </c>
      <c r="F475" s="9">
        <f t="shared" si="171"/>
        <v>0</v>
      </c>
      <c r="G475" s="17">
        <f t="shared" si="188"/>
        <v>0</v>
      </c>
      <c r="H475" s="17">
        <f t="shared" si="189"/>
        <v>0</v>
      </c>
      <c r="I475">
        <f t="shared" si="168"/>
        <v>0</v>
      </c>
      <c r="J475">
        <f t="shared" si="169"/>
        <v>0</v>
      </c>
      <c r="K475">
        <f t="shared" si="170"/>
        <v>235.29284999999999</v>
      </c>
      <c r="L475">
        <f t="shared" si="172"/>
        <v>235.29284999999999</v>
      </c>
      <c r="M475" s="19">
        <f t="shared" si="173"/>
        <v>0</v>
      </c>
      <c r="N475" s="28">
        <f t="shared" si="174"/>
        <v>0</v>
      </c>
      <c r="O475">
        <f t="shared" si="175"/>
        <v>0</v>
      </c>
      <c r="P475" s="18">
        <f t="shared" si="190"/>
        <v>1513921.140011305</v>
      </c>
      <c r="Q475" s="18">
        <f t="shared" si="191"/>
        <v>-740391.69171307853</v>
      </c>
      <c r="R475" s="17">
        <f t="shared" si="176"/>
        <v>740391.69171307853</v>
      </c>
      <c r="S475" s="17">
        <f t="shared" si="177"/>
        <v>0</v>
      </c>
      <c r="T475">
        <f t="shared" si="178"/>
        <v>0</v>
      </c>
      <c r="U475">
        <f t="shared" si="179"/>
        <v>0</v>
      </c>
      <c r="V475">
        <f t="shared" si="180"/>
        <v>0</v>
      </c>
      <c r="W475">
        <f t="shared" si="181"/>
        <v>0</v>
      </c>
      <c r="X475">
        <f t="shared" si="182"/>
        <v>0</v>
      </c>
      <c r="Y475">
        <f t="shared" si="183"/>
        <v>0</v>
      </c>
      <c r="Z475">
        <f t="shared" si="184"/>
        <v>0</v>
      </c>
      <c r="AA475">
        <f t="shared" si="184"/>
        <v>0</v>
      </c>
      <c r="AB475">
        <f t="shared" si="184"/>
        <v>0</v>
      </c>
      <c r="AC475">
        <f t="shared" si="185"/>
        <v>0</v>
      </c>
      <c r="AD475">
        <f t="shared" si="186"/>
        <v>0</v>
      </c>
      <c r="AE475">
        <f t="shared" si="187"/>
        <v>443531.71714498696</v>
      </c>
    </row>
    <row r="476" spans="2:31" x14ac:dyDescent="0.3">
      <c r="B476" s="3" t="s">
        <v>45</v>
      </c>
      <c r="C476" s="3">
        <v>468</v>
      </c>
      <c r="D476" s="3">
        <v>468</v>
      </c>
      <c r="E476" s="10">
        <v>0</v>
      </c>
      <c r="F476" s="9">
        <f t="shared" si="171"/>
        <v>0</v>
      </c>
      <c r="G476" s="17">
        <f t="shared" si="188"/>
        <v>0</v>
      </c>
      <c r="H476" s="17">
        <f t="shared" si="189"/>
        <v>0</v>
      </c>
      <c r="I476">
        <f t="shared" si="168"/>
        <v>0</v>
      </c>
      <c r="J476">
        <f t="shared" si="169"/>
        <v>0</v>
      </c>
      <c r="K476">
        <f t="shared" si="170"/>
        <v>235.29284999999999</v>
      </c>
      <c r="L476">
        <f t="shared" si="172"/>
        <v>235.29284999999999</v>
      </c>
      <c r="M476" s="19">
        <f t="shared" si="173"/>
        <v>0</v>
      </c>
      <c r="N476" s="28">
        <f t="shared" si="174"/>
        <v>0</v>
      </c>
      <c r="O476">
        <f t="shared" si="175"/>
        <v>0</v>
      </c>
      <c r="P476" s="18">
        <f t="shared" si="190"/>
        <v>1513921.140011305</v>
      </c>
      <c r="Q476" s="18">
        <f t="shared" si="191"/>
        <v>-740391.69171307853</v>
      </c>
      <c r="R476" s="17">
        <f t="shared" si="176"/>
        <v>740391.69171307853</v>
      </c>
      <c r="S476" s="17">
        <f t="shared" si="177"/>
        <v>0</v>
      </c>
      <c r="T476">
        <f t="shared" si="178"/>
        <v>0</v>
      </c>
      <c r="U476">
        <f t="shared" si="179"/>
        <v>0</v>
      </c>
      <c r="V476">
        <f t="shared" si="180"/>
        <v>0</v>
      </c>
      <c r="W476">
        <f t="shared" si="181"/>
        <v>0</v>
      </c>
      <c r="X476">
        <f t="shared" si="182"/>
        <v>0</v>
      </c>
      <c r="Y476">
        <f t="shared" si="183"/>
        <v>0</v>
      </c>
      <c r="Z476">
        <f t="shared" si="184"/>
        <v>0</v>
      </c>
      <c r="AA476">
        <f t="shared" si="184"/>
        <v>0</v>
      </c>
      <c r="AB476">
        <f t="shared" si="184"/>
        <v>0</v>
      </c>
      <c r="AC476">
        <f t="shared" si="185"/>
        <v>0</v>
      </c>
      <c r="AD476">
        <f t="shared" si="186"/>
        <v>0</v>
      </c>
      <c r="AE476">
        <f t="shared" si="187"/>
        <v>443531.71714498696</v>
      </c>
    </row>
    <row r="477" spans="2:31" x14ac:dyDescent="0.3">
      <c r="B477" s="3" t="s">
        <v>45</v>
      </c>
      <c r="C477" s="3">
        <v>469</v>
      </c>
      <c r="D477" s="3">
        <v>469</v>
      </c>
      <c r="E477" s="10">
        <v>0</v>
      </c>
      <c r="F477" s="9">
        <f t="shared" si="171"/>
        <v>0</v>
      </c>
      <c r="G477" s="17">
        <f t="shared" si="188"/>
        <v>0</v>
      </c>
      <c r="H477" s="17">
        <f t="shared" si="189"/>
        <v>0</v>
      </c>
      <c r="I477">
        <f t="shared" si="168"/>
        <v>0</v>
      </c>
      <c r="J477">
        <f t="shared" si="169"/>
        <v>0</v>
      </c>
      <c r="K477">
        <f t="shared" si="170"/>
        <v>235.29284999999999</v>
      </c>
      <c r="L477">
        <f t="shared" si="172"/>
        <v>235.29284999999999</v>
      </c>
      <c r="M477" s="19">
        <f t="shared" si="173"/>
        <v>0</v>
      </c>
      <c r="N477" s="28">
        <f t="shared" si="174"/>
        <v>0</v>
      </c>
      <c r="O477">
        <f t="shared" si="175"/>
        <v>0</v>
      </c>
      <c r="P477" s="18">
        <f t="shared" si="190"/>
        <v>1513921.140011305</v>
      </c>
      <c r="Q477" s="18">
        <f t="shared" si="191"/>
        <v>-740391.69171307853</v>
      </c>
      <c r="R477" s="17">
        <f t="shared" si="176"/>
        <v>740391.69171307853</v>
      </c>
      <c r="S477" s="17">
        <f t="shared" si="177"/>
        <v>0</v>
      </c>
      <c r="T477">
        <f t="shared" si="178"/>
        <v>0</v>
      </c>
      <c r="U477">
        <f t="shared" si="179"/>
        <v>0</v>
      </c>
      <c r="V477">
        <f t="shared" si="180"/>
        <v>0</v>
      </c>
      <c r="W477">
        <f t="shared" si="181"/>
        <v>0</v>
      </c>
      <c r="X477">
        <f t="shared" si="182"/>
        <v>0</v>
      </c>
      <c r="Y477">
        <f t="shared" si="183"/>
        <v>0</v>
      </c>
      <c r="Z477">
        <f t="shared" si="184"/>
        <v>0</v>
      </c>
      <c r="AA477">
        <f t="shared" si="184"/>
        <v>0</v>
      </c>
      <c r="AB477">
        <f t="shared" si="184"/>
        <v>0</v>
      </c>
      <c r="AC477">
        <f t="shared" si="185"/>
        <v>0</v>
      </c>
      <c r="AD477">
        <f t="shared" si="186"/>
        <v>0</v>
      </c>
      <c r="AE477">
        <f t="shared" si="187"/>
        <v>443531.71714498696</v>
      </c>
    </row>
    <row r="478" spans="2:31" x14ac:dyDescent="0.3">
      <c r="B478" s="3" t="s">
        <v>45</v>
      </c>
      <c r="C478" s="3">
        <v>470</v>
      </c>
      <c r="D478" s="3">
        <v>470</v>
      </c>
      <c r="E478" s="10">
        <v>0</v>
      </c>
      <c r="F478" s="9">
        <f t="shared" si="171"/>
        <v>0</v>
      </c>
      <c r="G478" s="17">
        <f t="shared" si="188"/>
        <v>0</v>
      </c>
      <c r="H478" s="17">
        <f t="shared" si="189"/>
        <v>0</v>
      </c>
      <c r="I478">
        <f t="shared" si="168"/>
        <v>0</v>
      </c>
      <c r="J478">
        <f t="shared" si="169"/>
        <v>0</v>
      </c>
      <c r="K478">
        <f t="shared" si="170"/>
        <v>235.29284999999999</v>
      </c>
      <c r="L478">
        <f t="shared" si="172"/>
        <v>235.29284999999999</v>
      </c>
      <c r="M478" s="19">
        <f t="shared" si="173"/>
        <v>0</v>
      </c>
      <c r="N478" s="28">
        <f t="shared" si="174"/>
        <v>0</v>
      </c>
      <c r="O478">
        <f t="shared" si="175"/>
        <v>0</v>
      </c>
      <c r="P478" s="18">
        <f t="shared" si="190"/>
        <v>1513921.140011305</v>
      </c>
      <c r="Q478" s="18">
        <f t="shared" si="191"/>
        <v>-740391.69171307853</v>
      </c>
      <c r="R478" s="17">
        <f t="shared" si="176"/>
        <v>740391.69171307853</v>
      </c>
      <c r="S478" s="17">
        <f t="shared" si="177"/>
        <v>0</v>
      </c>
      <c r="T478">
        <f t="shared" si="178"/>
        <v>0</v>
      </c>
      <c r="U478">
        <f t="shared" si="179"/>
        <v>0</v>
      </c>
      <c r="V478">
        <f t="shared" si="180"/>
        <v>0</v>
      </c>
      <c r="W478">
        <f t="shared" si="181"/>
        <v>0</v>
      </c>
      <c r="X478">
        <f t="shared" si="182"/>
        <v>0</v>
      </c>
      <c r="Y478">
        <f t="shared" si="183"/>
        <v>0</v>
      </c>
      <c r="Z478">
        <f t="shared" si="184"/>
        <v>0</v>
      </c>
      <c r="AA478">
        <f t="shared" si="184"/>
        <v>0</v>
      </c>
      <c r="AB478">
        <f t="shared" si="184"/>
        <v>0</v>
      </c>
      <c r="AC478">
        <f t="shared" si="185"/>
        <v>0</v>
      </c>
      <c r="AD478">
        <f t="shared" si="186"/>
        <v>0</v>
      </c>
      <c r="AE478">
        <f t="shared" si="187"/>
        <v>443531.71714498696</v>
      </c>
    </row>
    <row r="479" spans="2:31" x14ac:dyDescent="0.3">
      <c r="B479" s="3" t="s">
        <v>45</v>
      </c>
      <c r="C479" s="3">
        <v>471</v>
      </c>
      <c r="D479" s="3">
        <v>471</v>
      </c>
      <c r="E479" s="10">
        <v>0</v>
      </c>
      <c r="F479" s="9">
        <f t="shared" si="171"/>
        <v>0</v>
      </c>
      <c r="G479" s="17">
        <f t="shared" si="188"/>
        <v>0</v>
      </c>
      <c r="H479" s="17">
        <f t="shared" si="189"/>
        <v>0</v>
      </c>
      <c r="I479">
        <f t="shared" si="168"/>
        <v>0</v>
      </c>
      <c r="J479">
        <f t="shared" si="169"/>
        <v>0</v>
      </c>
      <c r="K479">
        <f t="shared" si="170"/>
        <v>235.29284999999999</v>
      </c>
      <c r="L479">
        <f t="shared" si="172"/>
        <v>235.29284999999999</v>
      </c>
      <c r="M479" s="19">
        <f t="shared" si="173"/>
        <v>0</v>
      </c>
      <c r="N479" s="28">
        <f t="shared" si="174"/>
        <v>0</v>
      </c>
      <c r="O479">
        <f t="shared" si="175"/>
        <v>0</v>
      </c>
      <c r="P479" s="18">
        <f t="shared" si="190"/>
        <v>1513921.140011305</v>
      </c>
      <c r="Q479" s="18">
        <f t="shared" si="191"/>
        <v>-740391.69171307853</v>
      </c>
      <c r="R479" s="17">
        <f t="shared" si="176"/>
        <v>740391.69171307853</v>
      </c>
      <c r="S479" s="17">
        <f t="shared" si="177"/>
        <v>0</v>
      </c>
      <c r="T479">
        <f t="shared" si="178"/>
        <v>0</v>
      </c>
      <c r="U479">
        <f t="shared" si="179"/>
        <v>0</v>
      </c>
      <c r="V479">
        <f t="shared" si="180"/>
        <v>0</v>
      </c>
      <c r="W479">
        <f t="shared" si="181"/>
        <v>0</v>
      </c>
      <c r="X479">
        <f t="shared" si="182"/>
        <v>0</v>
      </c>
      <c r="Y479">
        <f t="shared" si="183"/>
        <v>0</v>
      </c>
      <c r="Z479">
        <f t="shared" si="184"/>
        <v>0</v>
      </c>
      <c r="AA479">
        <f t="shared" si="184"/>
        <v>0</v>
      </c>
      <c r="AB479">
        <f t="shared" si="184"/>
        <v>0</v>
      </c>
      <c r="AC479">
        <f t="shared" si="185"/>
        <v>0</v>
      </c>
      <c r="AD479">
        <f t="shared" si="186"/>
        <v>0</v>
      </c>
      <c r="AE479">
        <f t="shared" si="187"/>
        <v>443531.71714498696</v>
      </c>
    </row>
    <row r="480" spans="2:31" x14ac:dyDescent="0.3">
      <c r="B480" s="3" t="s">
        <v>45</v>
      </c>
      <c r="C480" s="3">
        <v>472</v>
      </c>
      <c r="D480" s="3">
        <v>472</v>
      </c>
      <c r="E480" s="10">
        <v>0</v>
      </c>
      <c r="F480" s="9">
        <f t="shared" si="171"/>
        <v>0</v>
      </c>
      <c r="G480" s="17">
        <f t="shared" si="188"/>
        <v>0</v>
      </c>
      <c r="H480" s="17">
        <f t="shared" si="189"/>
        <v>0</v>
      </c>
      <c r="I480">
        <f t="shared" si="168"/>
        <v>0</v>
      </c>
      <c r="J480">
        <f t="shared" si="169"/>
        <v>0</v>
      </c>
      <c r="K480">
        <f t="shared" si="170"/>
        <v>235.29284999999999</v>
      </c>
      <c r="L480">
        <f t="shared" si="172"/>
        <v>235.29284999999999</v>
      </c>
      <c r="M480" s="19">
        <f t="shared" si="173"/>
        <v>0</v>
      </c>
      <c r="N480" s="28">
        <f t="shared" si="174"/>
        <v>0</v>
      </c>
      <c r="O480">
        <f t="shared" si="175"/>
        <v>0</v>
      </c>
      <c r="P480" s="18">
        <f t="shared" si="190"/>
        <v>1513921.140011305</v>
      </c>
      <c r="Q480" s="18">
        <f t="shared" si="191"/>
        <v>-740391.69171307853</v>
      </c>
      <c r="R480" s="17">
        <f t="shared" si="176"/>
        <v>740391.69171307853</v>
      </c>
      <c r="S480" s="17">
        <f t="shared" si="177"/>
        <v>0</v>
      </c>
      <c r="T480">
        <f t="shared" si="178"/>
        <v>0</v>
      </c>
      <c r="U480">
        <f t="shared" si="179"/>
        <v>0</v>
      </c>
      <c r="V480">
        <f t="shared" si="180"/>
        <v>0</v>
      </c>
      <c r="W480">
        <f t="shared" si="181"/>
        <v>0</v>
      </c>
      <c r="X480">
        <f t="shared" si="182"/>
        <v>0</v>
      </c>
      <c r="Y480">
        <f t="shared" si="183"/>
        <v>0</v>
      </c>
      <c r="Z480">
        <f t="shared" si="184"/>
        <v>0</v>
      </c>
      <c r="AA480">
        <f t="shared" si="184"/>
        <v>0</v>
      </c>
      <c r="AB480">
        <f t="shared" si="184"/>
        <v>0</v>
      </c>
      <c r="AC480">
        <f t="shared" si="185"/>
        <v>0</v>
      </c>
      <c r="AD480">
        <f t="shared" si="186"/>
        <v>0</v>
      </c>
      <c r="AE480">
        <f t="shared" si="187"/>
        <v>443531.71714498696</v>
      </c>
    </row>
    <row r="481" spans="2:31" x14ac:dyDescent="0.3">
      <c r="B481" s="3" t="s">
        <v>45</v>
      </c>
      <c r="C481" s="3">
        <v>473</v>
      </c>
      <c r="D481" s="3">
        <v>473</v>
      </c>
      <c r="E481" s="10">
        <v>0</v>
      </c>
      <c r="F481" s="9">
        <f t="shared" si="171"/>
        <v>0</v>
      </c>
      <c r="G481" s="17">
        <f t="shared" si="188"/>
        <v>0</v>
      </c>
      <c r="H481" s="17">
        <f t="shared" si="189"/>
        <v>0</v>
      </c>
      <c r="I481">
        <f t="shared" si="168"/>
        <v>0</v>
      </c>
      <c r="J481">
        <f t="shared" si="169"/>
        <v>0</v>
      </c>
      <c r="K481">
        <f t="shared" si="170"/>
        <v>235.29284999999999</v>
      </c>
      <c r="L481">
        <f t="shared" si="172"/>
        <v>235.29284999999999</v>
      </c>
      <c r="M481" s="19">
        <f t="shared" si="173"/>
        <v>0</v>
      </c>
      <c r="N481" s="28">
        <f t="shared" si="174"/>
        <v>0</v>
      </c>
      <c r="O481">
        <f t="shared" si="175"/>
        <v>0</v>
      </c>
      <c r="P481" s="18">
        <f t="shared" si="190"/>
        <v>1513921.140011305</v>
      </c>
      <c r="Q481" s="18">
        <f t="shared" si="191"/>
        <v>-740391.69171307853</v>
      </c>
      <c r="R481" s="17">
        <f t="shared" si="176"/>
        <v>740391.69171307853</v>
      </c>
      <c r="S481" s="17">
        <f t="shared" si="177"/>
        <v>0</v>
      </c>
      <c r="T481">
        <f t="shared" si="178"/>
        <v>0</v>
      </c>
      <c r="U481">
        <f t="shared" si="179"/>
        <v>0</v>
      </c>
      <c r="V481">
        <f t="shared" si="180"/>
        <v>0</v>
      </c>
      <c r="W481">
        <f t="shared" si="181"/>
        <v>0</v>
      </c>
      <c r="X481">
        <f t="shared" si="182"/>
        <v>0</v>
      </c>
      <c r="Y481">
        <f t="shared" si="183"/>
        <v>0</v>
      </c>
      <c r="Z481">
        <f t="shared" si="184"/>
        <v>0</v>
      </c>
      <c r="AA481">
        <f t="shared" si="184"/>
        <v>0</v>
      </c>
      <c r="AB481">
        <f t="shared" si="184"/>
        <v>0</v>
      </c>
      <c r="AC481">
        <f t="shared" si="185"/>
        <v>0</v>
      </c>
      <c r="AD481">
        <f t="shared" si="186"/>
        <v>0</v>
      </c>
      <c r="AE481">
        <f t="shared" si="187"/>
        <v>443531.71714498696</v>
      </c>
    </row>
    <row r="482" spans="2:31" x14ac:dyDescent="0.3">
      <c r="B482" s="3" t="s">
        <v>45</v>
      </c>
      <c r="C482" s="3">
        <v>474</v>
      </c>
      <c r="D482" s="3">
        <v>474</v>
      </c>
      <c r="E482" s="10">
        <v>0</v>
      </c>
      <c r="F482" s="9">
        <f t="shared" si="171"/>
        <v>0</v>
      </c>
      <c r="G482" s="17">
        <f t="shared" si="188"/>
        <v>0</v>
      </c>
      <c r="H482" s="17">
        <f t="shared" si="189"/>
        <v>0</v>
      </c>
      <c r="I482">
        <f t="shared" si="168"/>
        <v>0</v>
      </c>
      <c r="J482">
        <f t="shared" si="169"/>
        <v>0</v>
      </c>
      <c r="K482">
        <f t="shared" si="170"/>
        <v>235.29284999999999</v>
      </c>
      <c r="L482">
        <f t="shared" si="172"/>
        <v>235.29284999999999</v>
      </c>
      <c r="M482" s="19">
        <f t="shared" si="173"/>
        <v>0</v>
      </c>
      <c r="N482" s="28">
        <f t="shared" si="174"/>
        <v>0</v>
      </c>
      <c r="O482">
        <f t="shared" si="175"/>
        <v>0</v>
      </c>
      <c r="P482" s="18">
        <f t="shared" si="190"/>
        <v>1513921.140011305</v>
      </c>
      <c r="Q482" s="18">
        <f t="shared" si="191"/>
        <v>-740391.69171307853</v>
      </c>
      <c r="R482" s="17">
        <f t="shared" si="176"/>
        <v>740391.69171307853</v>
      </c>
      <c r="S482" s="17">
        <f t="shared" si="177"/>
        <v>0</v>
      </c>
      <c r="T482">
        <f t="shared" si="178"/>
        <v>0</v>
      </c>
      <c r="U482">
        <f t="shared" si="179"/>
        <v>0</v>
      </c>
      <c r="V482">
        <f t="shared" si="180"/>
        <v>0</v>
      </c>
      <c r="W482">
        <f t="shared" si="181"/>
        <v>0</v>
      </c>
      <c r="X482">
        <f t="shared" si="182"/>
        <v>0</v>
      </c>
      <c r="Y482">
        <f t="shared" si="183"/>
        <v>0</v>
      </c>
      <c r="Z482">
        <f t="shared" si="184"/>
        <v>0</v>
      </c>
      <c r="AA482">
        <f t="shared" si="184"/>
        <v>0</v>
      </c>
      <c r="AB482">
        <f t="shared" si="184"/>
        <v>0</v>
      </c>
      <c r="AC482">
        <f t="shared" si="185"/>
        <v>0</v>
      </c>
      <c r="AD482">
        <f t="shared" si="186"/>
        <v>0</v>
      </c>
      <c r="AE482">
        <f t="shared" si="187"/>
        <v>443531.71714498696</v>
      </c>
    </row>
    <row r="483" spans="2:31" x14ac:dyDescent="0.3">
      <c r="B483" s="3" t="s">
        <v>45</v>
      </c>
      <c r="C483" s="3">
        <v>475</v>
      </c>
      <c r="D483" s="3">
        <v>475</v>
      </c>
      <c r="E483" s="10">
        <v>0</v>
      </c>
      <c r="F483" s="9">
        <f t="shared" si="171"/>
        <v>0</v>
      </c>
      <c r="G483" s="17">
        <f t="shared" si="188"/>
        <v>0</v>
      </c>
      <c r="H483" s="17">
        <f t="shared" si="189"/>
        <v>0</v>
      </c>
      <c r="I483">
        <f t="shared" si="168"/>
        <v>0</v>
      </c>
      <c r="J483">
        <f t="shared" si="169"/>
        <v>0</v>
      </c>
      <c r="K483">
        <f t="shared" si="170"/>
        <v>235.29284999999999</v>
      </c>
      <c r="L483">
        <f t="shared" si="172"/>
        <v>235.29284999999999</v>
      </c>
      <c r="M483" s="19">
        <f t="shared" si="173"/>
        <v>0</v>
      </c>
      <c r="N483" s="28">
        <f t="shared" si="174"/>
        <v>0</v>
      </c>
      <c r="O483">
        <f t="shared" si="175"/>
        <v>0</v>
      </c>
      <c r="P483" s="18">
        <f t="shared" si="190"/>
        <v>1513921.140011305</v>
      </c>
      <c r="Q483" s="18">
        <f t="shared" si="191"/>
        <v>-740391.69171307853</v>
      </c>
      <c r="R483" s="17">
        <f t="shared" si="176"/>
        <v>740391.69171307853</v>
      </c>
      <c r="S483" s="17">
        <f t="shared" si="177"/>
        <v>0</v>
      </c>
      <c r="T483">
        <f t="shared" si="178"/>
        <v>0</v>
      </c>
      <c r="U483">
        <f t="shared" si="179"/>
        <v>0</v>
      </c>
      <c r="V483">
        <f t="shared" si="180"/>
        <v>0</v>
      </c>
      <c r="W483">
        <f t="shared" si="181"/>
        <v>0</v>
      </c>
      <c r="X483">
        <f t="shared" si="182"/>
        <v>0</v>
      </c>
      <c r="Y483">
        <f t="shared" si="183"/>
        <v>0</v>
      </c>
      <c r="Z483">
        <f t="shared" si="184"/>
        <v>0</v>
      </c>
      <c r="AA483">
        <f t="shared" si="184"/>
        <v>0</v>
      </c>
      <c r="AB483">
        <f t="shared" si="184"/>
        <v>0</v>
      </c>
      <c r="AC483">
        <f t="shared" si="185"/>
        <v>0</v>
      </c>
      <c r="AD483">
        <f t="shared" si="186"/>
        <v>0</v>
      </c>
      <c r="AE483">
        <f t="shared" si="187"/>
        <v>443531.71714498696</v>
      </c>
    </row>
    <row r="484" spans="2:31" x14ac:dyDescent="0.3">
      <c r="B484" s="3" t="s">
        <v>45</v>
      </c>
      <c r="C484" s="3">
        <v>476</v>
      </c>
      <c r="D484" s="3">
        <v>476</v>
      </c>
      <c r="E484" s="10">
        <v>0</v>
      </c>
      <c r="F484" s="9">
        <f t="shared" si="171"/>
        <v>0</v>
      </c>
      <c r="G484" s="17">
        <f t="shared" si="188"/>
        <v>0</v>
      </c>
      <c r="H484" s="17">
        <f t="shared" si="189"/>
        <v>0</v>
      </c>
      <c r="I484">
        <f t="shared" si="168"/>
        <v>0</v>
      </c>
      <c r="J484">
        <f t="shared" si="169"/>
        <v>0</v>
      </c>
      <c r="K484">
        <f t="shared" si="170"/>
        <v>235.29284999999999</v>
      </c>
      <c r="L484">
        <f t="shared" si="172"/>
        <v>235.29284999999999</v>
      </c>
      <c r="M484" s="19">
        <f t="shared" si="173"/>
        <v>0</v>
      </c>
      <c r="N484" s="28">
        <f t="shared" si="174"/>
        <v>0</v>
      </c>
      <c r="O484">
        <f t="shared" si="175"/>
        <v>0</v>
      </c>
      <c r="P484" s="18">
        <f t="shared" si="190"/>
        <v>1513921.140011305</v>
      </c>
      <c r="Q484" s="18">
        <f t="shared" si="191"/>
        <v>-740391.69171307853</v>
      </c>
      <c r="R484" s="17">
        <f t="shared" si="176"/>
        <v>740391.69171307853</v>
      </c>
      <c r="S484" s="17">
        <f t="shared" si="177"/>
        <v>0</v>
      </c>
      <c r="T484">
        <f t="shared" si="178"/>
        <v>0</v>
      </c>
      <c r="U484">
        <f t="shared" si="179"/>
        <v>0</v>
      </c>
      <c r="V484">
        <f t="shared" si="180"/>
        <v>0</v>
      </c>
      <c r="W484">
        <f t="shared" si="181"/>
        <v>0</v>
      </c>
      <c r="X484">
        <f t="shared" si="182"/>
        <v>0</v>
      </c>
      <c r="Y484">
        <f t="shared" si="183"/>
        <v>0</v>
      </c>
      <c r="Z484">
        <f t="shared" si="184"/>
        <v>0</v>
      </c>
      <c r="AA484">
        <f t="shared" si="184"/>
        <v>0</v>
      </c>
      <c r="AB484">
        <f t="shared" si="184"/>
        <v>0</v>
      </c>
      <c r="AC484">
        <f t="shared" si="185"/>
        <v>0</v>
      </c>
      <c r="AD484">
        <f t="shared" si="186"/>
        <v>0</v>
      </c>
      <c r="AE484">
        <f t="shared" si="187"/>
        <v>443531.71714498696</v>
      </c>
    </row>
    <row r="485" spans="2:31" x14ac:dyDescent="0.3">
      <c r="B485" s="3" t="s">
        <v>45</v>
      </c>
      <c r="C485" s="3">
        <v>477</v>
      </c>
      <c r="D485" s="3">
        <v>477</v>
      </c>
      <c r="E485" s="10">
        <v>0</v>
      </c>
      <c r="F485" s="9">
        <f t="shared" si="171"/>
        <v>0</v>
      </c>
      <c r="G485" s="17">
        <f t="shared" si="188"/>
        <v>0</v>
      </c>
      <c r="H485" s="17">
        <f t="shared" si="189"/>
        <v>0</v>
      </c>
      <c r="I485">
        <f t="shared" si="168"/>
        <v>0</v>
      </c>
      <c r="J485">
        <f t="shared" si="169"/>
        <v>0</v>
      </c>
      <c r="K485">
        <f t="shared" si="170"/>
        <v>235.29284999999999</v>
      </c>
      <c r="L485">
        <f t="shared" si="172"/>
        <v>235.29284999999999</v>
      </c>
      <c r="M485" s="19">
        <f t="shared" si="173"/>
        <v>0</v>
      </c>
      <c r="N485" s="28">
        <f t="shared" si="174"/>
        <v>0</v>
      </c>
      <c r="O485">
        <f t="shared" si="175"/>
        <v>0</v>
      </c>
      <c r="P485" s="18">
        <f t="shared" si="190"/>
        <v>1513921.140011305</v>
      </c>
      <c r="Q485" s="18">
        <f t="shared" si="191"/>
        <v>-740391.69171307853</v>
      </c>
      <c r="R485" s="17">
        <f t="shared" si="176"/>
        <v>740391.69171307853</v>
      </c>
      <c r="S485" s="17">
        <f t="shared" si="177"/>
        <v>0</v>
      </c>
      <c r="T485">
        <f t="shared" si="178"/>
        <v>0</v>
      </c>
      <c r="U485">
        <f t="shared" si="179"/>
        <v>0</v>
      </c>
      <c r="V485">
        <f t="shared" si="180"/>
        <v>0</v>
      </c>
      <c r="W485">
        <f t="shared" si="181"/>
        <v>0</v>
      </c>
      <c r="X485">
        <f t="shared" si="182"/>
        <v>0</v>
      </c>
      <c r="Y485">
        <f t="shared" si="183"/>
        <v>0</v>
      </c>
      <c r="Z485">
        <f t="shared" si="184"/>
        <v>0</v>
      </c>
      <c r="AA485">
        <f t="shared" si="184"/>
        <v>0</v>
      </c>
      <c r="AB485">
        <f t="shared" si="184"/>
        <v>0</v>
      </c>
      <c r="AC485">
        <f t="shared" si="185"/>
        <v>0</v>
      </c>
      <c r="AD485">
        <f t="shared" si="186"/>
        <v>0</v>
      </c>
      <c r="AE485">
        <f t="shared" si="187"/>
        <v>443531.71714498696</v>
      </c>
    </row>
    <row r="486" spans="2:31" x14ac:dyDescent="0.3">
      <c r="B486" s="3" t="s">
        <v>45</v>
      </c>
      <c r="C486" s="3">
        <v>478</v>
      </c>
      <c r="D486" s="3">
        <v>478</v>
      </c>
      <c r="E486" s="10">
        <v>0</v>
      </c>
      <c r="F486" s="9">
        <f t="shared" si="171"/>
        <v>0</v>
      </c>
      <c r="G486" s="17">
        <f t="shared" si="188"/>
        <v>0</v>
      </c>
      <c r="H486" s="17">
        <f t="shared" si="189"/>
        <v>0</v>
      </c>
      <c r="I486">
        <f t="shared" si="168"/>
        <v>0</v>
      </c>
      <c r="J486">
        <f t="shared" si="169"/>
        <v>0</v>
      </c>
      <c r="K486">
        <f t="shared" si="170"/>
        <v>235.29284999999999</v>
      </c>
      <c r="L486">
        <f t="shared" si="172"/>
        <v>235.29284999999999</v>
      </c>
      <c r="M486" s="19">
        <f t="shared" si="173"/>
        <v>0</v>
      </c>
      <c r="N486" s="28">
        <f t="shared" si="174"/>
        <v>0</v>
      </c>
      <c r="O486">
        <f t="shared" si="175"/>
        <v>0</v>
      </c>
      <c r="P486" s="18">
        <f t="shared" si="190"/>
        <v>1513921.140011305</v>
      </c>
      <c r="Q486" s="18">
        <f t="shared" si="191"/>
        <v>-740391.69171307853</v>
      </c>
      <c r="R486" s="17">
        <f t="shared" si="176"/>
        <v>740391.69171307853</v>
      </c>
      <c r="S486" s="17">
        <f t="shared" si="177"/>
        <v>0</v>
      </c>
      <c r="T486">
        <f t="shared" si="178"/>
        <v>0</v>
      </c>
      <c r="U486">
        <f t="shared" si="179"/>
        <v>0</v>
      </c>
      <c r="V486">
        <f t="shared" si="180"/>
        <v>0</v>
      </c>
      <c r="W486">
        <f t="shared" si="181"/>
        <v>0</v>
      </c>
      <c r="X486">
        <f t="shared" si="182"/>
        <v>0</v>
      </c>
      <c r="Y486">
        <f t="shared" si="183"/>
        <v>0</v>
      </c>
      <c r="Z486">
        <f t="shared" si="184"/>
        <v>0</v>
      </c>
      <c r="AA486">
        <f t="shared" si="184"/>
        <v>0</v>
      </c>
      <c r="AB486">
        <f t="shared" si="184"/>
        <v>0</v>
      </c>
      <c r="AC486">
        <f t="shared" si="185"/>
        <v>0</v>
      </c>
      <c r="AD486">
        <f t="shared" si="186"/>
        <v>0</v>
      </c>
      <c r="AE486">
        <f t="shared" si="187"/>
        <v>443531.71714498696</v>
      </c>
    </row>
    <row r="487" spans="2:31" x14ac:dyDescent="0.3">
      <c r="B487" s="3" t="s">
        <v>45</v>
      </c>
      <c r="C487" s="3">
        <v>479</v>
      </c>
      <c r="D487" s="3">
        <v>479</v>
      </c>
      <c r="E487" s="10">
        <v>0</v>
      </c>
      <c r="F487" s="9">
        <f t="shared" si="171"/>
        <v>0</v>
      </c>
      <c r="G487" s="17">
        <f t="shared" si="188"/>
        <v>0</v>
      </c>
      <c r="H487" s="17">
        <f t="shared" si="189"/>
        <v>0</v>
      </c>
      <c r="I487">
        <f t="shared" si="168"/>
        <v>0</v>
      </c>
      <c r="J487">
        <f t="shared" si="169"/>
        <v>0</v>
      </c>
      <c r="K487">
        <f t="shared" si="170"/>
        <v>235.29284999999999</v>
      </c>
      <c r="L487">
        <f t="shared" si="172"/>
        <v>235.29284999999999</v>
      </c>
      <c r="M487" s="19">
        <f t="shared" si="173"/>
        <v>0</v>
      </c>
      <c r="N487" s="28">
        <f t="shared" si="174"/>
        <v>0</v>
      </c>
      <c r="O487">
        <f t="shared" si="175"/>
        <v>0</v>
      </c>
      <c r="P487" s="18">
        <f t="shared" si="190"/>
        <v>1513921.140011305</v>
      </c>
      <c r="Q487" s="18">
        <f t="shared" si="191"/>
        <v>-740391.69171307853</v>
      </c>
      <c r="R487" s="17">
        <f t="shared" si="176"/>
        <v>740391.69171307853</v>
      </c>
      <c r="S487" s="17">
        <f t="shared" si="177"/>
        <v>0</v>
      </c>
      <c r="T487">
        <f t="shared" si="178"/>
        <v>0</v>
      </c>
      <c r="U487">
        <f t="shared" si="179"/>
        <v>0</v>
      </c>
      <c r="V487">
        <f t="shared" si="180"/>
        <v>0</v>
      </c>
      <c r="W487">
        <f t="shared" si="181"/>
        <v>0</v>
      </c>
      <c r="X487">
        <f t="shared" si="182"/>
        <v>0</v>
      </c>
      <c r="Y487">
        <f t="shared" si="183"/>
        <v>0</v>
      </c>
      <c r="Z487">
        <f t="shared" si="184"/>
        <v>0</v>
      </c>
      <c r="AA487">
        <f t="shared" si="184"/>
        <v>0</v>
      </c>
      <c r="AB487">
        <f t="shared" si="184"/>
        <v>0</v>
      </c>
      <c r="AC487">
        <f t="shared" si="185"/>
        <v>0</v>
      </c>
      <c r="AD487">
        <f t="shared" si="186"/>
        <v>0</v>
      </c>
      <c r="AE487">
        <f t="shared" si="187"/>
        <v>443531.71714498696</v>
      </c>
    </row>
    <row r="488" spans="2:31" x14ac:dyDescent="0.3">
      <c r="B488" s="3" t="s">
        <v>45</v>
      </c>
      <c r="C488" s="3">
        <v>480</v>
      </c>
      <c r="D488" s="3">
        <v>480</v>
      </c>
      <c r="E488" s="10">
        <v>0</v>
      </c>
      <c r="F488" s="9">
        <f t="shared" si="171"/>
        <v>0</v>
      </c>
      <c r="G488" s="17">
        <f t="shared" si="188"/>
        <v>0</v>
      </c>
      <c r="H488" s="17">
        <f t="shared" si="189"/>
        <v>0</v>
      </c>
      <c r="I488">
        <f t="shared" si="168"/>
        <v>0</v>
      </c>
      <c r="J488">
        <f t="shared" si="169"/>
        <v>0</v>
      </c>
      <c r="K488">
        <f t="shared" si="170"/>
        <v>235.29284999999999</v>
      </c>
      <c r="L488">
        <f t="shared" si="172"/>
        <v>235.29284999999999</v>
      </c>
      <c r="M488" s="19">
        <f t="shared" si="173"/>
        <v>0</v>
      </c>
      <c r="N488" s="28">
        <f t="shared" si="174"/>
        <v>0</v>
      </c>
      <c r="O488">
        <f t="shared" si="175"/>
        <v>0</v>
      </c>
      <c r="P488" s="18">
        <f t="shared" si="190"/>
        <v>1513921.140011305</v>
      </c>
      <c r="Q488" s="18">
        <f t="shared" si="191"/>
        <v>-740391.69171307853</v>
      </c>
      <c r="R488" s="17">
        <f t="shared" si="176"/>
        <v>740391.69171307853</v>
      </c>
      <c r="S488" s="17">
        <f t="shared" si="177"/>
        <v>0</v>
      </c>
      <c r="T488">
        <f t="shared" si="178"/>
        <v>0</v>
      </c>
      <c r="U488">
        <f t="shared" si="179"/>
        <v>0</v>
      </c>
      <c r="V488">
        <f t="shared" si="180"/>
        <v>0</v>
      </c>
      <c r="W488">
        <f t="shared" si="181"/>
        <v>0</v>
      </c>
      <c r="X488">
        <f t="shared" si="182"/>
        <v>0</v>
      </c>
      <c r="Y488">
        <f t="shared" si="183"/>
        <v>0</v>
      </c>
      <c r="Z488">
        <f t="shared" si="184"/>
        <v>0</v>
      </c>
      <c r="AA488">
        <f t="shared" si="184"/>
        <v>0</v>
      </c>
      <c r="AB488">
        <f t="shared" si="184"/>
        <v>0</v>
      </c>
      <c r="AC488">
        <f t="shared" si="185"/>
        <v>0</v>
      </c>
      <c r="AD488">
        <f t="shared" si="186"/>
        <v>0</v>
      </c>
      <c r="AE488">
        <f t="shared" si="187"/>
        <v>443531.71714498696</v>
      </c>
    </row>
    <row r="489" spans="2:31" x14ac:dyDescent="0.3">
      <c r="B489" s="3" t="s">
        <v>45</v>
      </c>
      <c r="C489" s="3">
        <v>481</v>
      </c>
      <c r="D489" s="3">
        <v>481</v>
      </c>
      <c r="E489" s="10">
        <v>0</v>
      </c>
      <c r="F489" s="9">
        <f t="shared" si="171"/>
        <v>0</v>
      </c>
      <c r="G489" s="17">
        <f t="shared" si="188"/>
        <v>0</v>
      </c>
      <c r="H489" s="17">
        <f t="shared" si="189"/>
        <v>0</v>
      </c>
      <c r="I489">
        <f t="shared" si="168"/>
        <v>0</v>
      </c>
      <c r="J489">
        <f t="shared" si="169"/>
        <v>0</v>
      </c>
      <c r="K489">
        <f t="shared" si="170"/>
        <v>235.29284999999999</v>
      </c>
      <c r="L489">
        <f t="shared" si="172"/>
        <v>235.29284999999999</v>
      </c>
      <c r="M489" s="19">
        <f t="shared" si="173"/>
        <v>0</v>
      </c>
      <c r="N489" s="28">
        <f t="shared" si="174"/>
        <v>0</v>
      </c>
      <c r="O489">
        <f t="shared" si="175"/>
        <v>0</v>
      </c>
      <c r="P489" s="18">
        <f t="shared" si="190"/>
        <v>1513921.140011305</v>
      </c>
      <c r="Q489" s="18">
        <f t="shared" si="191"/>
        <v>-740391.69171307853</v>
      </c>
      <c r="R489" s="17">
        <f t="shared" si="176"/>
        <v>740391.69171307853</v>
      </c>
      <c r="S489" s="17">
        <f t="shared" si="177"/>
        <v>0</v>
      </c>
      <c r="T489">
        <f t="shared" si="178"/>
        <v>0</v>
      </c>
      <c r="U489">
        <f t="shared" si="179"/>
        <v>0</v>
      </c>
      <c r="V489">
        <f t="shared" si="180"/>
        <v>0</v>
      </c>
      <c r="W489">
        <f t="shared" si="181"/>
        <v>0</v>
      </c>
      <c r="X489">
        <f t="shared" si="182"/>
        <v>0</v>
      </c>
      <c r="Y489">
        <f t="shared" si="183"/>
        <v>0</v>
      </c>
      <c r="Z489">
        <f t="shared" si="184"/>
        <v>0</v>
      </c>
      <c r="AA489">
        <f t="shared" si="184"/>
        <v>0</v>
      </c>
      <c r="AB489">
        <f t="shared" si="184"/>
        <v>0</v>
      </c>
      <c r="AC489">
        <f t="shared" si="185"/>
        <v>0</v>
      </c>
      <c r="AD489">
        <f t="shared" si="186"/>
        <v>0</v>
      </c>
      <c r="AE489">
        <f t="shared" si="187"/>
        <v>443531.71714498696</v>
      </c>
    </row>
    <row r="490" spans="2:31" x14ac:dyDescent="0.3">
      <c r="B490" s="3" t="s">
        <v>45</v>
      </c>
      <c r="C490" s="3">
        <v>482</v>
      </c>
      <c r="D490" s="3">
        <v>482</v>
      </c>
      <c r="E490" s="10">
        <v>0</v>
      </c>
      <c r="F490" s="9">
        <f t="shared" si="171"/>
        <v>0</v>
      </c>
      <c r="G490" s="17">
        <f t="shared" si="188"/>
        <v>0</v>
      </c>
      <c r="H490" s="17">
        <f t="shared" si="189"/>
        <v>0</v>
      </c>
      <c r="I490">
        <f t="shared" si="168"/>
        <v>0</v>
      </c>
      <c r="J490">
        <f t="shared" si="169"/>
        <v>0</v>
      </c>
      <c r="K490">
        <f t="shared" si="170"/>
        <v>235.29284999999999</v>
      </c>
      <c r="L490">
        <f t="shared" si="172"/>
        <v>235.29284999999999</v>
      </c>
      <c r="M490" s="19">
        <f t="shared" si="173"/>
        <v>0</v>
      </c>
      <c r="N490" s="28">
        <f t="shared" si="174"/>
        <v>0</v>
      </c>
      <c r="O490">
        <f t="shared" si="175"/>
        <v>0</v>
      </c>
      <c r="P490" s="18">
        <f t="shared" si="190"/>
        <v>1513921.140011305</v>
      </c>
      <c r="Q490" s="18">
        <f t="shared" si="191"/>
        <v>-740391.69171307853</v>
      </c>
      <c r="R490" s="17">
        <f t="shared" si="176"/>
        <v>740391.69171307853</v>
      </c>
      <c r="S490" s="17">
        <f t="shared" si="177"/>
        <v>0</v>
      </c>
      <c r="T490">
        <f t="shared" si="178"/>
        <v>0</v>
      </c>
      <c r="U490">
        <f t="shared" si="179"/>
        <v>0</v>
      </c>
      <c r="V490">
        <f t="shared" si="180"/>
        <v>0</v>
      </c>
      <c r="W490">
        <f t="shared" si="181"/>
        <v>0</v>
      </c>
      <c r="X490">
        <f t="shared" si="182"/>
        <v>0</v>
      </c>
      <c r="Y490">
        <f t="shared" si="183"/>
        <v>0</v>
      </c>
      <c r="Z490">
        <f t="shared" si="184"/>
        <v>0</v>
      </c>
      <c r="AA490">
        <f t="shared" si="184"/>
        <v>0</v>
      </c>
      <c r="AB490">
        <f t="shared" si="184"/>
        <v>0</v>
      </c>
      <c r="AC490">
        <f t="shared" si="185"/>
        <v>0</v>
      </c>
      <c r="AD490">
        <f t="shared" si="186"/>
        <v>0</v>
      </c>
      <c r="AE490">
        <f t="shared" si="187"/>
        <v>443531.71714498696</v>
      </c>
    </row>
    <row r="491" spans="2:31" x14ac:dyDescent="0.3">
      <c r="B491" s="3" t="s">
        <v>45</v>
      </c>
      <c r="C491" s="3">
        <v>483</v>
      </c>
      <c r="D491" s="3">
        <v>483</v>
      </c>
      <c r="E491" s="10">
        <v>0</v>
      </c>
      <c r="F491" s="9">
        <f t="shared" si="171"/>
        <v>0</v>
      </c>
      <c r="G491" s="17">
        <f t="shared" si="188"/>
        <v>0</v>
      </c>
      <c r="H491" s="17">
        <f t="shared" si="189"/>
        <v>0</v>
      </c>
      <c r="I491">
        <f t="shared" si="168"/>
        <v>0</v>
      </c>
      <c r="J491">
        <f t="shared" si="169"/>
        <v>0</v>
      </c>
      <c r="K491">
        <f t="shared" si="170"/>
        <v>235.29284999999999</v>
      </c>
      <c r="L491">
        <f t="shared" si="172"/>
        <v>235.29284999999999</v>
      </c>
      <c r="M491" s="19">
        <f t="shared" si="173"/>
        <v>0</v>
      </c>
      <c r="N491" s="28">
        <f t="shared" si="174"/>
        <v>0</v>
      </c>
      <c r="O491">
        <f t="shared" si="175"/>
        <v>0</v>
      </c>
      <c r="P491" s="18">
        <f t="shared" si="190"/>
        <v>1513921.140011305</v>
      </c>
      <c r="Q491" s="18">
        <f t="shared" si="191"/>
        <v>-740391.69171307853</v>
      </c>
      <c r="R491" s="17">
        <f t="shared" si="176"/>
        <v>740391.69171307853</v>
      </c>
      <c r="S491" s="17">
        <f t="shared" si="177"/>
        <v>0</v>
      </c>
      <c r="T491">
        <f t="shared" si="178"/>
        <v>0</v>
      </c>
      <c r="U491">
        <f t="shared" si="179"/>
        <v>0</v>
      </c>
      <c r="V491">
        <f t="shared" si="180"/>
        <v>0</v>
      </c>
      <c r="W491">
        <f t="shared" si="181"/>
        <v>0</v>
      </c>
      <c r="X491">
        <f t="shared" si="182"/>
        <v>0</v>
      </c>
      <c r="Y491">
        <f t="shared" si="183"/>
        <v>0</v>
      </c>
      <c r="Z491">
        <f t="shared" si="184"/>
        <v>0</v>
      </c>
      <c r="AA491">
        <f t="shared" si="184"/>
        <v>0</v>
      </c>
      <c r="AB491">
        <f t="shared" si="184"/>
        <v>0</v>
      </c>
      <c r="AC491">
        <f t="shared" si="185"/>
        <v>0</v>
      </c>
      <c r="AD491">
        <f t="shared" si="186"/>
        <v>0</v>
      </c>
      <c r="AE491">
        <f t="shared" si="187"/>
        <v>443531.71714498696</v>
      </c>
    </row>
    <row r="492" spans="2:31" x14ac:dyDescent="0.3">
      <c r="B492" s="3" t="s">
        <v>45</v>
      </c>
      <c r="C492" s="3">
        <v>484</v>
      </c>
      <c r="D492" s="3">
        <v>484</v>
      </c>
      <c r="E492" s="10">
        <v>0</v>
      </c>
      <c r="F492" s="9">
        <f t="shared" si="171"/>
        <v>0</v>
      </c>
      <c r="G492" s="17">
        <f t="shared" si="188"/>
        <v>0</v>
      </c>
      <c r="H492" s="17">
        <f t="shared" si="189"/>
        <v>0</v>
      </c>
      <c r="I492">
        <f t="shared" si="168"/>
        <v>0</v>
      </c>
      <c r="J492">
        <f t="shared" si="169"/>
        <v>0</v>
      </c>
      <c r="K492">
        <f t="shared" si="170"/>
        <v>235.29284999999999</v>
      </c>
      <c r="L492">
        <f t="shared" si="172"/>
        <v>235.29284999999999</v>
      </c>
      <c r="M492" s="19">
        <f t="shared" si="173"/>
        <v>0</v>
      </c>
      <c r="N492" s="28">
        <f t="shared" si="174"/>
        <v>0</v>
      </c>
      <c r="O492">
        <f t="shared" si="175"/>
        <v>0</v>
      </c>
      <c r="P492" s="18">
        <f t="shared" si="190"/>
        <v>1513921.140011305</v>
      </c>
      <c r="Q492" s="18">
        <f t="shared" si="191"/>
        <v>-740391.69171307853</v>
      </c>
      <c r="R492" s="17">
        <f t="shared" si="176"/>
        <v>740391.69171307853</v>
      </c>
      <c r="S492" s="17">
        <f t="shared" si="177"/>
        <v>0</v>
      </c>
      <c r="T492">
        <f t="shared" si="178"/>
        <v>0</v>
      </c>
      <c r="U492">
        <f t="shared" si="179"/>
        <v>0</v>
      </c>
      <c r="V492">
        <f t="shared" si="180"/>
        <v>0</v>
      </c>
      <c r="W492">
        <f t="shared" si="181"/>
        <v>0</v>
      </c>
      <c r="X492">
        <f t="shared" si="182"/>
        <v>0</v>
      </c>
      <c r="Y492">
        <f t="shared" si="183"/>
        <v>0</v>
      </c>
      <c r="Z492">
        <f t="shared" si="184"/>
        <v>0</v>
      </c>
      <c r="AA492">
        <f t="shared" si="184"/>
        <v>0</v>
      </c>
      <c r="AB492">
        <f t="shared" si="184"/>
        <v>0</v>
      </c>
      <c r="AC492">
        <f t="shared" si="185"/>
        <v>0</v>
      </c>
      <c r="AD492">
        <f t="shared" si="186"/>
        <v>0</v>
      </c>
      <c r="AE492">
        <f t="shared" si="187"/>
        <v>443531.71714498696</v>
      </c>
    </row>
    <row r="493" spans="2:31" x14ac:dyDescent="0.3">
      <c r="B493" s="3" t="s">
        <v>45</v>
      </c>
      <c r="C493" s="3">
        <v>485</v>
      </c>
      <c r="D493" s="3">
        <v>485</v>
      </c>
      <c r="E493" s="10">
        <v>0</v>
      </c>
      <c r="F493" s="9">
        <f t="shared" si="171"/>
        <v>0</v>
      </c>
      <c r="G493" s="17">
        <f t="shared" si="188"/>
        <v>0</v>
      </c>
      <c r="H493" s="17">
        <f t="shared" si="189"/>
        <v>0</v>
      </c>
      <c r="I493">
        <f t="shared" si="168"/>
        <v>0</v>
      </c>
      <c r="J493">
        <f t="shared" si="169"/>
        <v>0</v>
      </c>
      <c r="K493">
        <f t="shared" si="170"/>
        <v>235.29284999999999</v>
      </c>
      <c r="L493">
        <f t="shared" si="172"/>
        <v>235.29284999999999</v>
      </c>
      <c r="M493" s="19">
        <f t="shared" si="173"/>
        <v>0</v>
      </c>
      <c r="N493" s="28">
        <f t="shared" si="174"/>
        <v>0</v>
      </c>
      <c r="O493">
        <f t="shared" si="175"/>
        <v>0</v>
      </c>
      <c r="P493" s="18">
        <f t="shared" si="190"/>
        <v>1513921.140011305</v>
      </c>
      <c r="Q493" s="18">
        <f t="shared" si="191"/>
        <v>-740391.69171307853</v>
      </c>
      <c r="R493" s="17">
        <f t="shared" si="176"/>
        <v>740391.69171307853</v>
      </c>
      <c r="S493" s="17">
        <f t="shared" si="177"/>
        <v>0</v>
      </c>
      <c r="T493">
        <f t="shared" si="178"/>
        <v>0</v>
      </c>
      <c r="U493">
        <f t="shared" si="179"/>
        <v>0</v>
      </c>
      <c r="V493">
        <f t="shared" si="180"/>
        <v>0</v>
      </c>
      <c r="W493">
        <f t="shared" si="181"/>
        <v>0</v>
      </c>
      <c r="X493">
        <f t="shared" si="182"/>
        <v>0</v>
      </c>
      <c r="Y493">
        <f t="shared" si="183"/>
        <v>0</v>
      </c>
      <c r="Z493">
        <f t="shared" si="184"/>
        <v>0</v>
      </c>
      <c r="AA493">
        <f t="shared" si="184"/>
        <v>0</v>
      </c>
      <c r="AB493">
        <f t="shared" si="184"/>
        <v>0</v>
      </c>
      <c r="AC493">
        <f t="shared" si="185"/>
        <v>0</v>
      </c>
      <c r="AD493">
        <f t="shared" si="186"/>
        <v>0</v>
      </c>
      <c r="AE493">
        <f t="shared" si="187"/>
        <v>443531.71714498696</v>
      </c>
    </row>
    <row r="494" spans="2:31" x14ac:dyDescent="0.3">
      <c r="B494" s="3" t="s">
        <v>45</v>
      </c>
      <c r="C494" s="3">
        <v>486</v>
      </c>
      <c r="D494" s="3">
        <v>486</v>
      </c>
      <c r="E494" s="10">
        <v>0</v>
      </c>
      <c r="F494" s="9">
        <f t="shared" si="171"/>
        <v>0</v>
      </c>
      <c r="G494" s="17">
        <f t="shared" si="188"/>
        <v>0</v>
      </c>
      <c r="H494" s="17">
        <f t="shared" si="189"/>
        <v>0</v>
      </c>
      <c r="I494">
        <f t="shared" si="168"/>
        <v>0</v>
      </c>
      <c r="J494">
        <f t="shared" si="169"/>
        <v>0</v>
      </c>
      <c r="K494">
        <f t="shared" si="170"/>
        <v>235.29284999999999</v>
      </c>
      <c r="L494">
        <f t="shared" si="172"/>
        <v>235.29284999999999</v>
      </c>
      <c r="M494" s="19">
        <f t="shared" si="173"/>
        <v>0</v>
      </c>
      <c r="N494" s="28">
        <f t="shared" si="174"/>
        <v>0</v>
      </c>
      <c r="O494">
        <f t="shared" si="175"/>
        <v>0</v>
      </c>
      <c r="P494" s="18">
        <f t="shared" si="190"/>
        <v>1513921.140011305</v>
      </c>
      <c r="Q494" s="18">
        <f t="shared" si="191"/>
        <v>-740391.69171307853</v>
      </c>
      <c r="R494" s="17">
        <f t="shared" si="176"/>
        <v>740391.69171307853</v>
      </c>
      <c r="S494" s="17">
        <f t="shared" si="177"/>
        <v>0</v>
      </c>
      <c r="T494">
        <f t="shared" si="178"/>
        <v>0</v>
      </c>
      <c r="U494">
        <f t="shared" si="179"/>
        <v>0</v>
      </c>
      <c r="V494">
        <f t="shared" si="180"/>
        <v>0</v>
      </c>
      <c r="W494">
        <f t="shared" si="181"/>
        <v>0</v>
      </c>
      <c r="X494">
        <f t="shared" si="182"/>
        <v>0</v>
      </c>
      <c r="Y494">
        <f t="shared" si="183"/>
        <v>0</v>
      </c>
      <c r="Z494">
        <f t="shared" si="184"/>
        <v>0</v>
      </c>
      <c r="AA494">
        <f t="shared" si="184"/>
        <v>0</v>
      </c>
      <c r="AB494">
        <f t="shared" si="184"/>
        <v>0</v>
      </c>
      <c r="AC494">
        <f t="shared" si="185"/>
        <v>0</v>
      </c>
      <c r="AD494">
        <f t="shared" si="186"/>
        <v>0</v>
      </c>
      <c r="AE494">
        <f t="shared" si="187"/>
        <v>443531.71714498696</v>
      </c>
    </row>
    <row r="495" spans="2:31" x14ac:dyDescent="0.3">
      <c r="B495" s="3" t="s">
        <v>45</v>
      </c>
      <c r="C495" s="3">
        <v>487</v>
      </c>
      <c r="D495" s="3">
        <v>487</v>
      </c>
      <c r="E495" s="10">
        <v>0</v>
      </c>
      <c r="F495" s="9">
        <f t="shared" si="171"/>
        <v>0</v>
      </c>
      <c r="G495" s="17">
        <f t="shared" si="188"/>
        <v>0</v>
      </c>
      <c r="H495" s="17">
        <f t="shared" si="189"/>
        <v>0</v>
      </c>
      <c r="I495">
        <f t="shared" si="168"/>
        <v>0</v>
      </c>
      <c r="J495">
        <f t="shared" si="169"/>
        <v>0</v>
      </c>
      <c r="K495">
        <f t="shared" si="170"/>
        <v>235.29284999999999</v>
      </c>
      <c r="L495">
        <f t="shared" si="172"/>
        <v>235.29284999999999</v>
      </c>
      <c r="M495" s="19">
        <f t="shared" si="173"/>
        <v>0</v>
      </c>
      <c r="N495" s="28">
        <f t="shared" si="174"/>
        <v>0</v>
      </c>
      <c r="O495">
        <f t="shared" si="175"/>
        <v>0</v>
      </c>
      <c r="P495" s="18">
        <f t="shared" si="190"/>
        <v>1513921.140011305</v>
      </c>
      <c r="Q495" s="18">
        <f t="shared" si="191"/>
        <v>-740391.69171307853</v>
      </c>
      <c r="R495" s="17">
        <f t="shared" si="176"/>
        <v>740391.69171307853</v>
      </c>
      <c r="S495" s="17">
        <f t="shared" si="177"/>
        <v>0</v>
      </c>
      <c r="T495">
        <f t="shared" si="178"/>
        <v>0</v>
      </c>
      <c r="U495">
        <f t="shared" si="179"/>
        <v>0</v>
      </c>
      <c r="V495">
        <f t="shared" si="180"/>
        <v>0</v>
      </c>
      <c r="W495">
        <f t="shared" si="181"/>
        <v>0</v>
      </c>
      <c r="X495">
        <f t="shared" si="182"/>
        <v>0</v>
      </c>
      <c r="Y495">
        <f t="shared" si="183"/>
        <v>0</v>
      </c>
      <c r="Z495">
        <f t="shared" si="184"/>
        <v>0</v>
      </c>
      <c r="AA495">
        <f t="shared" si="184"/>
        <v>0</v>
      </c>
      <c r="AB495">
        <f t="shared" si="184"/>
        <v>0</v>
      </c>
      <c r="AC495">
        <f t="shared" si="185"/>
        <v>0</v>
      </c>
      <c r="AD495">
        <f t="shared" si="186"/>
        <v>0</v>
      </c>
      <c r="AE495">
        <f t="shared" si="187"/>
        <v>443531.71714498696</v>
      </c>
    </row>
    <row r="496" spans="2:31" x14ac:dyDescent="0.3">
      <c r="B496" s="3" t="s">
        <v>45</v>
      </c>
      <c r="C496" s="3">
        <v>488</v>
      </c>
      <c r="D496" s="3">
        <v>488</v>
      </c>
      <c r="E496" s="10">
        <v>0</v>
      </c>
      <c r="F496" s="9">
        <f t="shared" si="171"/>
        <v>0</v>
      </c>
      <c r="G496" s="17">
        <f t="shared" si="188"/>
        <v>0</v>
      </c>
      <c r="H496" s="17">
        <f t="shared" si="189"/>
        <v>0</v>
      </c>
      <c r="I496">
        <f t="shared" si="168"/>
        <v>0</v>
      </c>
      <c r="J496">
        <f t="shared" si="169"/>
        <v>0</v>
      </c>
      <c r="K496">
        <f t="shared" si="170"/>
        <v>235.29284999999999</v>
      </c>
      <c r="L496">
        <f t="shared" si="172"/>
        <v>235.29284999999999</v>
      </c>
      <c r="M496" s="19">
        <f t="shared" si="173"/>
        <v>0</v>
      </c>
      <c r="N496" s="28">
        <f t="shared" si="174"/>
        <v>0</v>
      </c>
      <c r="O496">
        <f t="shared" si="175"/>
        <v>0</v>
      </c>
      <c r="P496" s="18">
        <f t="shared" si="190"/>
        <v>1513921.140011305</v>
      </c>
      <c r="Q496" s="18">
        <f t="shared" si="191"/>
        <v>-740391.69171307853</v>
      </c>
      <c r="R496" s="17">
        <f t="shared" si="176"/>
        <v>740391.69171307853</v>
      </c>
      <c r="S496" s="17">
        <f t="shared" si="177"/>
        <v>0</v>
      </c>
      <c r="T496">
        <f t="shared" si="178"/>
        <v>0</v>
      </c>
      <c r="U496">
        <f t="shared" si="179"/>
        <v>0</v>
      </c>
      <c r="V496">
        <f t="shared" si="180"/>
        <v>0</v>
      </c>
      <c r="W496">
        <f t="shared" si="181"/>
        <v>0</v>
      </c>
      <c r="X496">
        <f t="shared" si="182"/>
        <v>0</v>
      </c>
      <c r="Y496">
        <f t="shared" si="183"/>
        <v>0</v>
      </c>
      <c r="Z496">
        <f t="shared" si="184"/>
        <v>0</v>
      </c>
      <c r="AA496">
        <f t="shared" si="184"/>
        <v>0</v>
      </c>
      <c r="AB496">
        <f t="shared" si="184"/>
        <v>0</v>
      </c>
      <c r="AC496">
        <f t="shared" si="185"/>
        <v>0</v>
      </c>
      <c r="AD496">
        <f t="shared" si="186"/>
        <v>0</v>
      </c>
      <c r="AE496">
        <f t="shared" si="187"/>
        <v>443531.71714498696</v>
      </c>
    </row>
    <row r="497" spans="2:31" x14ac:dyDescent="0.3">
      <c r="B497" s="3" t="s">
        <v>45</v>
      </c>
      <c r="C497" s="3">
        <v>489</v>
      </c>
      <c r="D497" s="3">
        <v>489</v>
      </c>
      <c r="E497" s="10">
        <v>0</v>
      </c>
      <c r="F497" s="9">
        <f t="shared" si="171"/>
        <v>0</v>
      </c>
      <c r="G497" s="17">
        <f t="shared" si="188"/>
        <v>0</v>
      </c>
      <c r="H497" s="17">
        <f t="shared" si="189"/>
        <v>0</v>
      </c>
      <c r="I497">
        <f t="shared" si="168"/>
        <v>0</v>
      </c>
      <c r="J497">
        <f t="shared" si="169"/>
        <v>0</v>
      </c>
      <c r="K497">
        <f t="shared" si="170"/>
        <v>235.29284999999999</v>
      </c>
      <c r="L497">
        <f t="shared" si="172"/>
        <v>235.29284999999999</v>
      </c>
      <c r="M497" s="19">
        <f t="shared" si="173"/>
        <v>0</v>
      </c>
      <c r="N497" s="28">
        <f t="shared" si="174"/>
        <v>0</v>
      </c>
      <c r="O497">
        <f t="shared" si="175"/>
        <v>0</v>
      </c>
      <c r="P497" s="18">
        <f t="shared" si="190"/>
        <v>1513921.140011305</v>
      </c>
      <c r="Q497" s="18">
        <f t="shared" si="191"/>
        <v>-740391.69171307853</v>
      </c>
      <c r="R497" s="17">
        <f t="shared" si="176"/>
        <v>740391.69171307853</v>
      </c>
      <c r="S497" s="17">
        <f t="shared" si="177"/>
        <v>0</v>
      </c>
      <c r="T497">
        <f t="shared" si="178"/>
        <v>0</v>
      </c>
      <c r="U497">
        <f t="shared" si="179"/>
        <v>0</v>
      </c>
      <c r="V497">
        <f t="shared" si="180"/>
        <v>0</v>
      </c>
      <c r="W497">
        <f t="shared" si="181"/>
        <v>0</v>
      </c>
      <c r="X497">
        <f t="shared" si="182"/>
        <v>0</v>
      </c>
      <c r="Y497">
        <f t="shared" si="183"/>
        <v>0</v>
      </c>
      <c r="Z497">
        <f t="shared" si="184"/>
        <v>0</v>
      </c>
      <c r="AA497">
        <f t="shared" si="184"/>
        <v>0</v>
      </c>
      <c r="AB497">
        <f t="shared" si="184"/>
        <v>0</v>
      </c>
      <c r="AC497">
        <f t="shared" si="185"/>
        <v>0</v>
      </c>
      <c r="AD497">
        <f t="shared" si="186"/>
        <v>0</v>
      </c>
      <c r="AE497">
        <f t="shared" si="187"/>
        <v>443531.71714498696</v>
      </c>
    </row>
    <row r="498" spans="2:31" x14ac:dyDescent="0.3">
      <c r="B498" s="3" t="s">
        <v>45</v>
      </c>
      <c r="C498" s="3">
        <v>490</v>
      </c>
      <c r="D498" s="3">
        <v>490</v>
      </c>
      <c r="E498" s="10">
        <v>0</v>
      </c>
      <c r="F498" s="9">
        <f t="shared" si="171"/>
        <v>0</v>
      </c>
      <c r="G498" s="17">
        <f t="shared" si="188"/>
        <v>0</v>
      </c>
      <c r="H498" s="17">
        <f t="shared" si="189"/>
        <v>0</v>
      </c>
      <c r="I498">
        <f t="shared" si="168"/>
        <v>0</v>
      </c>
      <c r="J498">
        <f t="shared" si="169"/>
        <v>0</v>
      </c>
      <c r="K498">
        <f t="shared" si="170"/>
        <v>235.29284999999999</v>
      </c>
      <c r="L498">
        <f t="shared" si="172"/>
        <v>235.29284999999999</v>
      </c>
      <c r="M498" s="19">
        <f t="shared" si="173"/>
        <v>0</v>
      </c>
      <c r="N498" s="28">
        <f t="shared" si="174"/>
        <v>0</v>
      </c>
      <c r="O498">
        <f t="shared" si="175"/>
        <v>0</v>
      </c>
      <c r="P498" s="18">
        <f t="shared" si="190"/>
        <v>1513921.140011305</v>
      </c>
      <c r="Q498" s="18">
        <f t="shared" si="191"/>
        <v>-740391.69171307853</v>
      </c>
      <c r="R498" s="17">
        <f t="shared" si="176"/>
        <v>740391.69171307853</v>
      </c>
      <c r="S498" s="17">
        <f t="shared" si="177"/>
        <v>0</v>
      </c>
      <c r="T498">
        <f t="shared" si="178"/>
        <v>0</v>
      </c>
      <c r="U498">
        <f t="shared" si="179"/>
        <v>0</v>
      </c>
      <c r="V498">
        <f t="shared" si="180"/>
        <v>0</v>
      </c>
      <c r="W498">
        <f t="shared" si="181"/>
        <v>0</v>
      </c>
      <c r="X498">
        <f t="shared" si="182"/>
        <v>0</v>
      </c>
      <c r="Y498">
        <f t="shared" si="183"/>
        <v>0</v>
      </c>
      <c r="Z498">
        <f t="shared" si="184"/>
        <v>0</v>
      </c>
      <c r="AA498">
        <f t="shared" si="184"/>
        <v>0</v>
      </c>
      <c r="AB498">
        <f t="shared" si="184"/>
        <v>0</v>
      </c>
      <c r="AC498">
        <f t="shared" si="185"/>
        <v>0</v>
      </c>
      <c r="AD498">
        <f t="shared" si="186"/>
        <v>0</v>
      </c>
      <c r="AE498">
        <f t="shared" si="187"/>
        <v>443531.71714498696</v>
      </c>
    </row>
    <row r="499" spans="2:31" x14ac:dyDescent="0.3">
      <c r="B499" s="3" t="s">
        <v>45</v>
      </c>
      <c r="C499" s="3">
        <v>491</v>
      </c>
      <c r="D499" s="3">
        <v>491</v>
      </c>
      <c r="E499" s="10">
        <v>0</v>
      </c>
      <c r="F499" s="9">
        <f t="shared" si="171"/>
        <v>0</v>
      </c>
      <c r="G499" s="17">
        <f t="shared" si="188"/>
        <v>0</v>
      </c>
      <c r="H499" s="17">
        <f t="shared" si="189"/>
        <v>0</v>
      </c>
      <c r="I499">
        <f t="shared" si="168"/>
        <v>0</v>
      </c>
      <c r="J499">
        <f t="shared" si="169"/>
        <v>0</v>
      </c>
      <c r="K499">
        <f t="shared" si="170"/>
        <v>235.29284999999999</v>
      </c>
      <c r="L499">
        <f t="shared" si="172"/>
        <v>235.29284999999999</v>
      </c>
      <c r="M499" s="19">
        <f t="shared" si="173"/>
        <v>0</v>
      </c>
      <c r="N499" s="28">
        <f t="shared" si="174"/>
        <v>0</v>
      </c>
      <c r="O499">
        <f t="shared" si="175"/>
        <v>0</v>
      </c>
      <c r="P499" s="18">
        <f t="shared" si="190"/>
        <v>1513921.140011305</v>
      </c>
      <c r="Q499" s="18">
        <f t="shared" si="191"/>
        <v>-740391.69171307853</v>
      </c>
      <c r="R499" s="17">
        <f t="shared" si="176"/>
        <v>740391.69171307853</v>
      </c>
      <c r="S499" s="17">
        <f t="shared" si="177"/>
        <v>0</v>
      </c>
      <c r="T499">
        <f t="shared" si="178"/>
        <v>0</v>
      </c>
      <c r="U499">
        <f t="shared" si="179"/>
        <v>0</v>
      </c>
      <c r="V499">
        <f t="shared" si="180"/>
        <v>0</v>
      </c>
      <c r="W499">
        <f t="shared" si="181"/>
        <v>0</v>
      </c>
      <c r="X499">
        <f t="shared" si="182"/>
        <v>0</v>
      </c>
      <c r="Y499">
        <f t="shared" si="183"/>
        <v>0</v>
      </c>
      <c r="Z499">
        <f t="shared" si="184"/>
        <v>0</v>
      </c>
      <c r="AA499">
        <f t="shared" si="184"/>
        <v>0</v>
      </c>
      <c r="AB499">
        <f t="shared" si="184"/>
        <v>0</v>
      </c>
      <c r="AC499">
        <f t="shared" si="185"/>
        <v>0</v>
      </c>
      <c r="AD499">
        <f t="shared" si="186"/>
        <v>0</v>
      </c>
      <c r="AE499">
        <f t="shared" si="187"/>
        <v>443531.71714498696</v>
      </c>
    </row>
    <row r="500" spans="2:31" x14ac:dyDescent="0.3">
      <c r="B500" s="3" t="s">
        <v>45</v>
      </c>
      <c r="C500" s="3">
        <v>492</v>
      </c>
      <c r="D500" s="3">
        <v>492</v>
      </c>
      <c r="E500" s="10">
        <v>0</v>
      </c>
      <c r="F500" s="9">
        <f t="shared" si="171"/>
        <v>0</v>
      </c>
      <c r="G500" s="17">
        <f t="shared" si="188"/>
        <v>0</v>
      </c>
      <c r="H500" s="17">
        <f t="shared" si="189"/>
        <v>0</v>
      </c>
      <c r="I500">
        <f t="shared" si="168"/>
        <v>0</v>
      </c>
      <c r="J500">
        <f t="shared" si="169"/>
        <v>0</v>
      </c>
      <c r="K500">
        <f t="shared" si="170"/>
        <v>235.29284999999999</v>
      </c>
      <c r="L500">
        <f t="shared" si="172"/>
        <v>235.29284999999999</v>
      </c>
      <c r="M500" s="19">
        <f t="shared" si="173"/>
        <v>0</v>
      </c>
      <c r="N500" s="28">
        <f t="shared" si="174"/>
        <v>0</v>
      </c>
      <c r="O500">
        <f t="shared" si="175"/>
        <v>0</v>
      </c>
      <c r="P500" s="18">
        <f t="shared" si="190"/>
        <v>1513921.140011305</v>
      </c>
      <c r="Q500" s="18">
        <f t="shared" si="191"/>
        <v>-740391.69171307853</v>
      </c>
      <c r="R500" s="17">
        <f t="shared" si="176"/>
        <v>740391.69171307853</v>
      </c>
      <c r="S500" s="17">
        <f t="shared" si="177"/>
        <v>0</v>
      </c>
      <c r="T500">
        <f t="shared" si="178"/>
        <v>0</v>
      </c>
      <c r="U500">
        <f t="shared" si="179"/>
        <v>0</v>
      </c>
      <c r="V500">
        <f t="shared" si="180"/>
        <v>0</v>
      </c>
      <c r="W500">
        <f t="shared" si="181"/>
        <v>0</v>
      </c>
      <c r="X500">
        <f t="shared" si="182"/>
        <v>0</v>
      </c>
      <c r="Y500">
        <f t="shared" si="183"/>
        <v>0</v>
      </c>
      <c r="Z500">
        <f t="shared" si="184"/>
        <v>0</v>
      </c>
      <c r="AA500">
        <f t="shared" si="184"/>
        <v>0</v>
      </c>
      <c r="AB500">
        <f t="shared" si="184"/>
        <v>0</v>
      </c>
      <c r="AC500">
        <f t="shared" si="185"/>
        <v>0</v>
      </c>
      <c r="AD500">
        <f t="shared" si="186"/>
        <v>0</v>
      </c>
      <c r="AE500">
        <f t="shared" si="187"/>
        <v>443531.71714498696</v>
      </c>
    </row>
    <row r="501" spans="2:31" x14ac:dyDescent="0.3">
      <c r="B501" s="3" t="s">
        <v>45</v>
      </c>
      <c r="C501" s="3">
        <v>493</v>
      </c>
      <c r="D501" s="3">
        <v>493</v>
      </c>
      <c r="E501" s="10">
        <v>0</v>
      </c>
      <c r="F501" s="9">
        <f t="shared" si="171"/>
        <v>0</v>
      </c>
      <c r="G501" s="17">
        <f t="shared" si="188"/>
        <v>0</v>
      </c>
      <c r="H501" s="17">
        <f t="shared" si="189"/>
        <v>0</v>
      </c>
      <c r="I501">
        <f t="shared" si="168"/>
        <v>0</v>
      </c>
      <c r="J501">
        <f t="shared" si="169"/>
        <v>0</v>
      </c>
      <c r="K501">
        <f t="shared" si="170"/>
        <v>235.29284999999999</v>
      </c>
      <c r="L501">
        <f t="shared" si="172"/>
        <v>235.29284999999999</v>
      </c>
      <c r="M501" s="19">
        <f t="shared" si="173"/>
        <v>0</v>
      </c>
      <c r="N501" s="28">
        <f t="shared" si="174"/>
        <v>0</v>
      </c>
      <c r="O501">
        <f t="shared" si="175"/>
        <v>0</v>
      </c>
      <c r="P501" s="18">
        <f t="shared" si="190"/>
        <v>1513921.140011305</v>
      </c>
      <c r="Q501" s="18">
        <f t="shared" si="191"/>
        <v>-740391.69171307853</v>
      </c>
      <c r="R501" s="17">
        <f t="shared" si="176"/>
        <v>740391.69171307853</v>
      </c>
      <c r="S501" s="17">
        <f t="shared" si="177"/>
        <v>0</v>
      </c>
      <c r="T501">
        <f t="shared" si="178"/>
        <v>0</v>
      </c>
      <c r="U501">
        <f t="shared" si="179"/>
        <v>0</v>
      </c>
      <c r="V501">
        <f t="shared" si="180"/>
        <v>0</v>
      </c>
      <c r="W501">
        <f t="shared" si="181"/>
        <v>0</v>
      </c>
      <c r="X501">
        <f t="shared" si="182"/>
        <v>0</v>
      </c>
      <c r="Y501">
        <f t="shared" si="183"/>
        <v>0</v>
      </c>
      <c r="Z501">
        <f t="shared" si="184"/>
        <v>0</v>
      </c>
      <c r="AA501">
        <f t="shared" si="184"/>
        <v>0</v>
      </c>
      <c r="AB501">
        <f t="shared" si="184"/>
        <v>0</v>
      </c>
      <c r="AC501">
        <f t="shared" si="185"/>
        <v>0</v>
      </c>
      <c r="AD501">
        <f t="shared" si="186"/>
        <v>0</v>
      </c>
      <c r="AE501">
        <f t="shared" si="187"/>
        <v>443531.71714498696</v>
      </c>
    </row>
    <row r="502" spans="2:31" x14ac:dyDescent="0.3">
      <c r="B502" s="3" t="s">
        <v>45</v>
      </c>
      <c r="C502" s="3">
        <v>494</v>
      </c>
      <c r="D502" s="3">
        <v>494</v>
      </c>
      <c r="E502" s="10">
        <v>0</v>
      </c>
      <c r="F502" s="9">
        <f t="shared" si="171"/>
        <v>0</v>
      </c>
      <c r="G502" s="17">
        <f t="shared" si="188"/>
        <v>0</v>
      </c>
      <c r="H502" s="17">
        <f t="shared" si="189"/>
        <v>0</v>
      </c>
      <c r="I502">
        <f t="shared" si="168"/>
        <v>0</v>
      </c>
      <c r="J502">
        <f t="shared" si="169"/>
        <v>0</v>
      </c>
      <c r="K502">
        <f t="shared" si="170"/>
        <v>235.29284999999999</v>
      </c>
      <c r="L502">
        <f t="shared" si="172"/>
        <v>235.29284999999999</v>
      </c>
      <c r="M502" s="19">
        <f t="shared" si="173"/>
        <v>0</v>
      </c>
      <c r="N502" s="28">
        <f t="shared" si="174"/>
        <v>0</v>
      </c>
      <c r="O502">
        <f t="shared" si="175"/>
        <v>0</v>
      </c>
      <c r="P502" s="18">
        <f t="shared" si="190"/>
        <v>1513921.140011305</v>
      </c>
      <c r="Q502" s="18">
        <f t="shared" si="191"/>
        <v>-740391.69171307853</v>
      </c>
      <c r="R502" s="17">
        <f t="shared" si="176"/>
        <v>740391.69171307853</v>
      </c>
      <c r="S502" s="17">
        <f t="shared" si="177"/>
        <v>0</v>
      </c>
      <c r="T502">
        <f t="shared" si="178"/>
        <v>0</v>
      </c>
      <c r="U502">
        <f t="shared" si="179"/>
        <v>0</v>
      </c>
      <c r="V502">
        <f t="shared" si="180"/>
        <v>0</v>
      </c>
      <c r="W502">
        <f t="shared" si="181"/>
        <v>0</v>
      </c>
      <c r="X502">
        <f t="shared" si="182"/>
        <v>0</v>
      </c>
      <c r="Y502">
        <f t="shared" si="183"/>
        <v>0</v>
      </c>
      <c r="Z502">
        <f t="shared" si="184"/>
        <v>0</v>
      </c>
      <c r="AA502">
        <f t="shared" si="184"/>
        <v>0</v>
      </c>
      <c r="AB502">
        <f t="shared" si="184"/>
        <v>0</v>
      </c>
      <c r="AC502">
        <f t="shared" si="185"/>
        <v>0</v>
      </c>
      <c r="AD502">
        <f t="shared" si="186"/>
        <v>0</v>
      </c>
      <c r="AE502">
        <f t="shared" si="187"/>
        <v>443531.71714498696</v>
      </c>
    </row>
    <row r="503" spans="2:31" x14ac:dyDescent="0.3">
      <c r="B503" s="3" t="s">
        <v>45</v>
      </c>
      <c r="C503" s="3">
        <v>495</v>
      </c>
      <c r="D503" s="3">
        <v>495</v>
      </c>
      <c r="E503" s="10">
        <v>0</v>
      </c>
      <c r="F503" s="9">
        <f t="shared" si="171"/>
        <v>0</v>
      </c>
      <c r="G503" s="17">
        <f t="shared" si="188"/>
        <v>0</v>
      </c>
      <c r="H503" s="17">
        <f t="shared" si="189"/>
        <v>0</v>
      </c>
      <c r="I503">
        <f t="shared" si="168"/>
        <v>0</v>
      </c>
      <c r="J503">
        <f t="shared" si="169"/>
        <v>0</v>
      </c>
      <c r="K503">
        <f t="shared" si="170"/>
        <v>235.29284999999999</v>
      </c>
      <c r="L503">
        <f t="shared" si="172"/>
        <v>235.29284999999999</v>
      </c>
      <c r="M503" s="19">
        <f t="shared" si="173"/>
        <v>0</v>
      </c>
      <c r="N503" s="28">
        <f t="shared" si="174"/>
        <v>0</v>
      </c>
      <c r="O503">
        <f t="shared" si="175"/>
        <v>0</v>
      </c>
      <c r="P503" s="18">
        <f t="shared" si="190"/>
        <v>1513921.140011305</v>
      </c>
      <c r="Q503" s="18">
        <f t="shared" si="191"/>
        <v>-740391.69171307853</v>
      </c>
      <c r="R503" s="17">
        <f t="shared" si="176"/>
        <v>740391.69171307853</v>
      </c>
      <c r="S503" s="17">
        <f t="shared" si="177"/>
        <v>0</v>
      </c>
      <c r="T503">
        <f t="shared" si="178"/>
        <v>0</v>
      </c>
      <c r="U503">
        <f t="shared" si="179"/>
        <v>0</v>
      </c>
      <c r="V503">
        <f t="shared" si="180"/>
        <v>0</v>
      </c>
      <c r="W503">
        <f t="shared" si="181"/>
        <v>0</v>
      </c>
      <c r="X503">
        <f t="shared" si="182"/>
        <v>0</v>
      </c>
      <c r="Y503">
        <f t="shared" si="183"/>
        <v>0</v>
      </c>
      <c r="Z503">
        <f t="shared" si="184"/>
        <v>0</v>
      </c>
      <c r="AA503">
        <f t="shared" si="184"/>
        <v>0</v>
      </c>
      <c r="AB503">
        <f t="shared" si="184"/>
        <v>0</v>
      </c>
      <c r="AC503">
        <f t="shared" si="185"/>
        <v>0</v>
      </c>
      <c r="AD503">
        <f t="shared" si="186"/>
        <v>0</v>
      </c>
      <c r="AE503">
        <f t="shared" si="187"/>
        <v>443531.71714498696</v>
      </c>
    </row>
    <row r="504" spans="2:31" x14ac:dyDescent="0.3">
      <c r="B504" s="3" t="s">
        <v>45</v>
      </c>
      <c r="C504" s="3">
        <v>496</v>
      </c>
      <c r="D504" s="3">
        <v>496</v>
      </c>
      <c r="E504" s="10">
        <v>0</v>
      </c>
      <c r="F504" s="9">
        <f t="shared" si="171"/>
        <v>0</v>
      </c>
      <c r="G504" s="17">
        <f t="shared" si="188"/>
        <v>0</v>
      </c>
      <c r="H504" s="17">
        <f t="shared" si="189"/>
        <v>0</v>
      </c>
      <c r="I504">
        <f t="shared" si="168"/>
        <v>0</v>
      </c>
      <c r="J504">
        <f t="shared" si="169"/>
        <v>0</v>
      </c>
      <c r="K504">
        <f t="shared" si="170"/>
        <v>235.29284999999999</v>
      </c>
      <c r="L504">
        <f t="shared" si="172"/>
        <v>235.29284999999999</v>
      </c>
      <c r="M504" s="19">
        <f t="shared" si="173"/>
        <v>0</v>
      </c>
      <c r="N504" s="28">
        <f t="shared" si="174"/>
        <v>0</v>
      </c>
      <c r="O504">
        <f t="shared" si="175"/>
        <v>0</v>
      </c>
      <c r="P504" s="18">
        <f t="shared" si="190"/>
        <v>1513921.140011305</v>
      </c>
      <c r="Q504" s="18">
        <f t="shared" si="191"/>
        <v>-740391.69171307853</v>
      </c>
      <c r="R504" s="17">
        <f t="shared" si="176"/>
        <v>740391.69171307853</v>
      </c>
      <c r="S504" s="17">
        <f t="shared" si="177"/>
        <v>0</v>
      </c>
      <c r="T504">
        <f t="shared" si="178"/>
        <v>0</v>
      </c>
      <c r="U504">
        <f t="shared" si="179"/>
        <v>0</v>
      </c>
      <c r="V504">
        <f t="shared" si="180"/>
        <v>0</v>
      </c>
      <c r="W504">
        <f t="shared" si="181"/>
        <v>0</v>
      </c>
      <c r="X504">
        <f t="shared" si="182"/>
        <v>0</v>
      </c>
      <c r="Y504">
        <f t="shared" si="183"/>
        <v>0</v>
      </c>
      <c r="Z504">
        <f t="shared" si="184"/>
        <v>0</v>
      </c>
      <c r="AA504">
        <f t="shared" si="184"/>
        <v>0</v>
      </c>
      <c r="AB504">
        <f t="shared" si="184"/>
        <v>0</v>
      </c>
      <c r="AC504">
        <f t="shared" si="185"/>
        <v>0</v>
      </c>
      <c r="AD504">
        <f t="shared" si="186"/>
        <v>0</v>
      </c>
      <c r="AE504">
        <f t="shared" si="187"/>
        <v>443531.71714498696</v>
      </c>
    </row>
    <row r="505" spans="2:31" x14ac:dyDescent="0.3">
      <c r="B505" s="3" t="s">
        <v>45</v>
      </c>
      <c r="C505" s="3">
        <v>497</v>
      </c>
      <c r="D505" s="3">
        <v>497</v>
      </c>
      <c r="E505" s="10">
        <v>0</v>
      </c>
      <c r="F505" s="9">
        <f t="shared" si="171"/>
        <v>0</v>
      </c>
      <c r="G505" s="17">
        <f t="shared" si="188"/>
        <v>0</v>
      </c>
      <c r="H505" s="17">
        <f t="shared" si="189"/>
        <v>0</v>
      </c>
      <c r="I505">
        <f t="shared" si="168"/>
        <v>0</v>
      </c>
      <c r="J505">
        <f t="shared" si="169"/>
        <v>0</v>
      </c>
      <c r="K505">
        <f t="shared" si="170"/>
        <v>235.29284999999999</v>
      </c>
      <c r="L505">
        <f t="shared" si="172"/>
        <v>235.29284999999999</v>
      </c>
      <c r="M505" s="19">
        <f t="shared" si="173"/>
        <v>0</v>
      </c>
      <c r="N505" s="28">
        <f t="shared" si="174"/>
        <v>0</v>
      </c>
      <c r="O505">
        <f t="shared" si="175"/>
        <v>0</v>
      </c>
      <c r="P505" s="18">
        <f t="shared" si="190"/>
        <v>1513921.140011305</v>
      </c>
      <c r="Q505" s="18">
        <f t="shared" si="191"/>
        <v>-740391.69171307853</v>
      </c>
      <c r="R505" s="17">
        <f t="shared" si="176"/>
        <v>740391.69171307853</v>
      </c>
      <c r="S505" s="17">
        <f t="shared" si="177"/>
        <v>0</v>
      </c>
      <c r="T505">
        <f t="shared" si="178"/>
        <v>0</v>
      </c>
      <c r="U505">
        <f t="shared" si="179"/>
        <v>0</v>
      </c>
      <c r="V505">
        <f t="shared" si="180"/>
        <v>0</v>
      </c>
      <c r="W505">
        <f t="shared" si="181"/>
        <v>0</v>
      </c>
      <c r="X505">
        <f t="shared" si="182"/>
        <v>0</v>
      </c>
      <c r="Y505">
        <f t="shared" si="183"/>
        <v>0</v>
      </c>
      <c r="Z505">
        <f t="shared" si="184"/>
        <v>0</v>
      </c>
      <c r="AA505">
        <f t="shared" si="184"/>
        <v>0</v>
      </c>
      <c r="AB505">
        <f t="shared" si="184"/>
        <v>0</v>
      </c>
      <c r="AC505">
        <f t="shared" si="185"/>
        <v>0</v>
      </c>
      <c r="AD505">
        <f t="shared" si="186"/>
        <v>0</v>
      </c>
      <c r="AE505">
        <f t="shared" si="187"/>
        <v>443531.71714498696</v>
      </c>
    </row>
    <row r="506" spans="2:31" x14ac:dyDescent="0.3">
      <c r="B506" s="3" t="s">
        <v>45</v>
      </c>
      <c r="C506" s="3">
        <v>498</v>
      </c>
      <c r="D506" s="3">
        <v>498</v>
      </c>
      <c r="E506" s="10">
        <v>0</v>
      </c>
      <c r="F506" s="9">
        <f t="shared" si="171"/>
        <v>0</v>
      </c>
      <c r="G506" s="17">
        <f t="shared" si="188"/>
        <v>0</v>
      </c>
      <c r="H506" s="17">
        <f t="shared" si="189"/>
        <v>0</v>
      </c>
      <c r="I506">
        <f t="shared" si="168"/>
        <v>0</v>
      </c>
      <c r="J506">
        <f t="shared" si="169"/>
        <v>0</v>
      </c>
      <c r="K506">
        <f t="shared" si="170"/>
        <v>235.29284999999999</v>
      </c>
      <c r="L506">
        <f t="shared" si="172"/>
        <v>235.29284999999999</v>
      </c>
      <c r="M506" s="19">
        <f t="shared" si="173"/>
        <v>0</v>
      </c>
      <c r="N506" s="28">
        <f t="shared" si="174"/>
        <v>0</v>
      </c>
      <c r="O506">
        <f t="shared" si="175"/>
        <v>0</v>
      </c>
      <c r="P506" s="18">
        <f t="shared" si="190"/>
        <v>1513921.140011305</v>
      </c>
      <c r="Q506" s="18">
        <f t="shared" si="191"/>
        <v>-740391.69171307853</v>
      </c>
      <c r="R506" s="17">
        <f t="shared" si="176"/>
        <v>740391.69171307853</v>
      </c>
      <c r="S506" s="17">
        <f t="shared" si="177"/>
        <v>0</v>
      </c>
      <c r="T506">
        <f t="shared" si="178"/>
        <v>0</v>
      </c>
      <c r="U506">
        <f t="shared" si="179"/>
        <v>0</v>
      </c>
      <c r="V506">
        <f t="shared" si="180"/>
        <v>0</v>
      </c>
      <c r="W506">
        <f t="shared" si="181"/>
        <v>0</v>
      </c>
      <c r="X506">
        <f t="shared" si="182"/>
        <v>0</v>
      </c>
      <c r="Y506">
        <f t="shared" si="183"/>
        <v>0</v>
      </c>
      <c r="Z506">
        <f t="shared" si="184"/>
        <v>0</v>
      </c>
      <c r="AA506">
        <f t="shared" si="184"/>
        <v>0</v>
      </c>
      <c r="AB506">
        <f t="shared" si="184"/>
        <v>0</v>
      </c>
      <c r="AC506">
        <f t="shared" si="185"/>
        <v>0</v>
      </c>
      <c r="AD506">
        <f t="shared" si="186"/>
        <v>0</v>
      </c>
      <c r="AE506">
        <f t="shared" si="187"/>
        <v>443531.71714498696</v>
      </c>
    </row>
    <row r="507" spans="2:31" x14ac:dyDescent="0.3">
      <c r="B507" s="3" t="s">
        <v>45</v>
      </c>
      <c r="C507" s="3">
        <v>499</v>
      </c>
      <c r="D507" s="3">
        <v>499</v>
      </c>
      <c r="E507" s="10">
        <v>0</v>
      </c>
      <c r="F507" s="9">
        <f t="shared" si="171"/>
        <v>0</v>
      </c>
      <c r="G507" s="17">
        <f t="shared" si="188"/>
        <v>0</v>
      </c>
      <c r="H507" s="17">
        <f t="shared" si="189"/>
        <v>0</v>
      </c>
      <c r="I507">
        <f t="shared" si="168"/>
        <v>0</v>
      </c>
      <c r="J507">
        <f t="shared" si="169"/>
        <v>0</v>
      </c>
      <c r="K507">
        <f t="shared" si="170"/>
        <v>235.29284999999999</v>
      </c>
      <c r="L507">
        <f t="shared" si="172"/>
        <v>235.29284999999999</v>
      </c>
      <c r="M507" s="19">
        <f t="shared" si="173"/>
        <v>0</v>
      </c>
      <c r="N507" s="28">
        <f t="shared" si="174"/>
        <v>0</v>
      </c>
      <c r="O507">
        <f t="shared" si="175"/>
        <v>0</v>
      </c>
      <c r="P507" s="18">
        <f t="shared" si="190"/>
        <v>1513921.140011305</v>
      </c>
      <c r="Q507" s="18">
        <f t="shared" si="191"/>
        <v>-740391.69171307853</v>
      </c>
      <c r="R507" s="17">
        <f t="shared" si="176"/>
        <v>740391.69171307853</v>
      </c>
      <c r="S507" s="17">
        <f t="shared" si="177"/>
        <v>0</v>
      </c>
      <c r="T507">
        <f t="shared" si="178"/>
        <v>0</v>
      </c>
      <c r="U507">
        <f t="shared" si="179"/>
        <v>0</v>
      </c>
      <c r="V507">
        <f t="shared" si="180"/>
        <v>0</v>
      </c>
      <c r="W507">
        <f t="shared" si="181"/>
        <v>0</v>
      </c>
      <c r="X507">
        <f t="shared" si="182"/>
        <v>0</v>
      </c>
      <c r="Y507">
        <f t="shared" si="183"/>
        <v>0</v>
      </c>
      <c r="Z507">
        <f t="shared" si="184"/>
        <v>0</v>
      </c>
      <c r="AA507">
        <f t="shared" si="184"/>
        <v>0</v>
      </c>
      <c r="AB507">
        <f t="shared" si="184"/>
        <v>0</v>
      </c>
      <c r="AC507">
        <f t="shared" si="185"/>
        <v>0</v>
      </c>
      <c r="AD507">
        <f t="shared" si="186"/>
        <v>0</v>
      </c>
      <c r="AE507">
        <f t="shared" si="187"/>
        <v>443531.71714498696</v>
      </c>
    </row>
    <row r="508" spans="2:31" x14ac:dyDescent="0.3">
      <c r="B508" s="3" t="s">
        <v>45</v>
      </c>
      <c r="C508" s="3">
        <v>500</v>
      </c>
      <c r="D508" s="3">
        <v>500</v>
      </c>
      <c r="E508" s="10">
        <v>0</v>
      </c>
      <c r="F508" s="9">
        <f t="shared" si="171"/>
        <v>0</v>
      </c>
      <c r="G508" s="17">
        <f t="shared" si="188"/>
        <v>0</v>
      </c>
      <c r="H508" s="17">
        <f t="shared" si="189"/>
        <v>0</v>
      </c>
      <c r="I508">
        <f t="shared" si="168"/>
        <v>0</v>
      </c>
      <c r="J508">
        <f t="shared" si="169"/>
        <v>0</v>
      </c>
      <c r="K508">
        <f t="shared" si="170"/>
        <v>235.29284999999999</v>
      </c>
      <c r="L508">
        <f t="shared" si="172"/>
        <v>235.29284999999999</v>
      </c>
      <c r="M508" s="19">
        <f t="shared" si="173"/>
        <v>0</v>
      </c>
      <c r="N508" s="28">
        <f t="shared" si="174"/>
        <v>0</v>
      </c>
      <c r="O508">
        <f t="shared" si="175"/>
        <v>0</v>
      </c>
      <c r="P508" s="18">
        <f t="shared" si="190"/>
        <v>1513921.140011305</v>
      </c>
      <c r="Q508" s="18">
        <f t="shared" si="191"/>
        <v>-740391.69171307853</v>
      </c>
      <c r="R508" s="17">
        <f t="shared" si="176"/>
        <v>740391.69171307853</v>
      </c>
      <c r="S508" s="17">
        <f t="shared" si="177"/>
        <v>0</v>
      </c>
      <c r="T508">
        <f t="shared" si="178"/>
        <v>0</v>
      </c>
      <c r="U508">
        <f t="shared" si="179"/>
        <v>0</v>
      </c>
      <c r="V508">
        <f t="shared" si="180"/>
        <v>0</v>
      </c>
      <c r="W508">
        <f t="shared" si="181"/>
        <v>0</v>
      </c>
      <c r="X508">
        <f t="shared" si="182"/>
        <v>0</v>
      </c>
      <c r="Y508">
        <f t="shared" si="183"/>
        <v>0</v>
      </c>
      <c r="Z508">
        <f t="shared" si="184"/>
        <v>0</v>
      </c>
      <c r="AA508">
        <f t="shared" si="184"/>
        <v>0</v>
      </c>
      <c r="AB508">
        <f t="shared" si="184"/>
        <v>0</v>
      </c>
      <c r="AC508">
        <f t="shared" si="185"/>
        <v>0</v>
      </c>
      <c r="AD508">
        <f t="shared" si="186"/>
        <v>0</v>
      </c>
      <c r="AE508">
        <f t="shared" si="187"/>
        <v>443531.71714498696</v>
      </c>
    </row>
    <row r="509" spans="2:31" x14ac:dyDescent="0.3">
      <c r="B509" s="3" t="s">
        <v>45</v>
      </c>
      <c r="C509" s="3">
        <v>501</v>
      </c>
      <c r="D509" s="3">
        <v>501</v>
      </c>
      <c r="E509" s="10">
        <v>0</v>
      </c>
      <c r="F509" s="9">
        <f t="shared" si="171"/>
        <v>0</v>
      </c>
      <c r="G509" s="17">
        <f t="shared" si="188"/>
        <v>0</v>
      </c>
      <c r="H509" s="17">
        <f t="shared" si="189"/>
        <v>0</v>
      </c>
      <c r="I509">
        <f t="shared" si="168"/>
        <v>0</v>
      </c>
      <c r="J509">
        <f t="shared" si="169"/>
        <v>0</v>
      </c>
      <c r="K509">
        <f t="shared" si="170"/>
        <v>235.29284999999999</v>
      </c>
      <c r="L509">
        <f t="shared" si="172"/>
        <v>235.29284999999999</v>
      </c>
      <c r="M509" s="19">
        <f t="shared" si="173"/>
        <v>0</v>
      </c>
      <c r="N509" s="28">
        <f t="shared" si="174"/>
        <v>0</v>
      </c>
      <c r="O509">
        <f t="shared" si="175"/>
        <v>0</v>
      </c>
      <c r="P509" s="18">
        <f t="shared" si="190"/>
        <v>1513921.140011305</v>
      </c>
      <c r="Q509" s="18">
        <f t="shared" si="191"/>
        <v>-740391.69171307853</v>
      </c>
      <c r="R509" s="17">
        <f t="shared" si="176"/>
        <v>740391.69171307853</v>
      </c>
      <c r="S509" s="17">
        <f t="shared" si="177"/>
        <v>0</v>
      </c>
      <c r="T509">
        <f t="shared" si="178"/>
        <v>0</v>
      </c>
      <c r="U509">
        <f t="shared" si="179"/>
        <v>0</v>
      </c>
      <c r="V509">
        <f t="shared" si="180"/>
        <v>0</v>
      </c>
      <c r="W509">
        <f t="shared" si="181"/>
        <v>0</v>
      </c>
      <c r="X509">
        <f t="shared" si="182"/>
        <v>0</v>
      </c>
      <c r="Y509">
        <f t="shared" si="183"/>
        <v>0</v>
      </c>
      <c r="Z509">
        <f t="shared" si="184"/>
        <v>0</v>
      </c>
      <c r="AA509">
        <f t="shared" si="184"/>
        <v>0</v>
      </c>
      <c r="AB509">
        <f t="shared" si="184"/>
        <v>0</v>
      </c>
      <c r="AC509">
        <f t="shared" si="185"/>
        <v>0</v>
      </c>
      <c r="AD509">
        <f t="shared" si="186"/>
        <v>0</v>
      </c>
      <c r="AE509">
        <f t="shared" si="187"/>
        <v>443531.71714498696</v>
      </c>
    </row>
    <row r="510" spans="2:31" x14ac:dyDescent="0.3">
      <c r="B510" s="3" t="s">
        <v>45</v>
      </c>
      <c r="C510" s="3">
        <v>502</v>
      </c>
      <c r="D510" s="3">
        <v>502</v>
      </c>
      <c r="E510" s="10">
        <v>0</v>
      </c>
      <c r="F510" s="9">
        <f t="shared" si="171"/>
        <v>0</v>
      </c>
      <c r="G510" s="17">
        <f t="shared" si="188"/>
        <v>0</v>
      </c>
      <c r="H510" s="17">
        <f t="shared" si="189"/>
        <v>0</v>
      </c>
      <c r="I510">
        <f t="shared" si="168"/>
        <v>0</v>
      </c>
      <c r="J510">
        <f t="shared" si="169"/>
        <v>0</v>
      </c>
      <c r="K510">
        <f t="shared" si="170"/>
        <v>235.29284999999999</v>
      </c>
      <c r="L510">
        <f t="shared" si="172"/>
        <v>235.29284999999999</v>
      </c>
      <c r="M510" s="19">
        <f t="shared" si="173"/>
        <v>0</v>
      </c>
      <c r="N510" s="28">
        <f t="shared" si="174"/>
        <v>0</v>
      </c>
      <c r="O510">
        <f t="shared" si="175"/>
        <v>0</v>
      </c>
      <c r="P510" s="18">
        <f t="shared" si="190"/>
        <v>1513921.140011305</v>
      </c>
      <c r="Q510" s="18">
        <f t="shared" si="191"/>
        <v>-740391.69171307853</v>
      </c>
      <c r="R510" s="17">
        <f t="shared" si="176"/>
        <v>740391.69171307853</v>
      </c>
      <c r="S510" s="17">
        <f t="shared" si="177"/>
        <v>0</v>
      </c>
      <c r="T510">
        <f t="shared" si="178"/>
        <v>0</v>
      </c>
      <c r="U510">
        <f t="shared" si="179"/>
        <v>0</v>
      </c>
      <c r="V510">
        <f t="shared" si="180"/>
        <v>0</v>
      </c>
      <c r="W510">
        <f t="shared" si="181"/>
        <v>0</v>
      </c>
      <c r="X510">
        <f t="shared" si="182"/>
        <v>0</v>
      </c>
      <c r="Y510">
        <f t="shared" si="183"/>
        <v>0</v>
      </c>
      <c r="Z510">
        <f t="shared" si="184"/>
        <v>0</v>
      </c>
      <c r="AA510">
        <f t="shared" si="184"/>
        <v>0</v>
      </c>
      <c r="AB510">
        <f t="shared" si="184"/>
        <v>0</v>
      </c>
      <c r="AC510">
        <f t="shared" si="185"/>
        <v>0</v>
      </c>
      <c r="AD510">
        <f t="shared" si="186"/>
        <v>0</v>
      </c>
      <c r="AE510">
        <f t="shared" si="187"/>
        <v>443531.71714498696</v>
      </c>
    </row>
    <row r="511" spans="2:31" x14ac:dyDescent="0.3">
      <c r="B511" s="3" t="s">
        <v>45</v>
      </c>
      <c r="C511" s="3">
        <v>503</v>
      </c>
      <c r="D511" s="3">
        <v>503</v>
      </c>
      <c r="E511" s="10">
        <v>0</v>
      </c>
      <c r="F511" s="9">
        <f t="shared" si="171"/>
        <v>0</v>
      </c>
      <c r="G511" s="17">
        <f t="shared" si="188"/>
        <v>0</v>
      </c>
      <c r="H511" s="17">
        <f t="shared" si="189"/>
        <v>0</v>
      </c>
      <c r="I511">
        <f t="shared" si="168"/>
        <v>0</v>
      </c>
      <c r="J511">
        <f t="shared" si="169"/>
        <v>0</v>
      </c>
      <c r="K511">
        <f t="shared" si="170"/>
        <v>235.29284999999999</v>
      </c>
      <c r="L511">
        <f t="shared" si="172"/>
        <v>235.29284999999999</v>
      </c>
      <c r="M511" s="19">
        <f t="shared" si="173"/>
        <v>0</v>
      </c>
      <c r="N511" s="28">
        <f t="shared" si="174"/>
        <v>0</v>
      </c>
      <c r="O511">
        <f t="shared" si="175"/>
        <v>0</v>
      </c>
      <c r="P511" s="18">
        <f t="shared" si="190"/>
        <v>1513921.140011305</v>
      </c>
      <c r="Q511" s="18">
        <f t="shared" si="191"/>
        <v>-740391.69171307853</v>
      </c>
      <c r="R511" s="17">
        <f t="shared" si="176"/>
        <v>740391.69171307853</v>
      </c>
      <c r="S511" s="17">
        <f t="shared" si="177"/>
        <v>0</v>
      </c>
      <c r="T511">
        <f t="shared" si="178"/>
        <v>0</v>
      </c>
      <c r="U511">
        <f t="shared" si="179"/>
        <v>0</v>
      </c>
      <c r="V511">
        <f t="shared" si="180"/>
        <v>0</v>
      </c>
      <c r="W511">
        <f t="shared" si="181"/>
        <v>0</v>
      </c>
      <c r="X511">
        <f t="shared" si="182"/>
        <v>0</v>
      </c>
      <c r="Y511">
        <f t="shared" si="183"/>
        <v>0</v>
      </c>
      <c r="Z511">
        <f t="shared" si="184"/>
        <v>0</v>
      </c>
      <c r="AA511">
        <f t="shared" si="184"/>
        <v>0</v>
      </c>
      <c r="AB511">
        <f t="shared" si="184"/>
        <v>0</v>
      </c>
      <c r="AC511">
        <f t="shared" si="185"/>
        <v>0</v>
      </c>
      <c r="AD511">
        <f t="shared" si="186"/>
        <v>0</v>
      </c>
      <c r="AE511">
        <f t="shared" si="187"/>
        <v>443531.71714498696</v>
      </c>
    </row>
    <row r="512" spans="2:31" x14ac:dyDescent="0.3">
      <c r="B512" s="3" t="s">
        <v>45</v>
      </c>
      <c r="C512" s="3">
        <v>504</v>
      </c>
      <c r="D512" s="3">
        <v>504</v>
      </c>
      <c r="E512" s="10">
        <v>0</v>
      </c>
      <c r="F512" s="9">
        <f t="shared" si="171"/>
        <v>0</v>
      </c>
      <c r="G512" s="17">
        <f t="shared" si="188"/>
        <v>0</v>
      </c>
      <c r="H512" s="17">
        <f t="shared" si="189"/>
        <v>0</v>
      </c>
      <c r="I512">
        <f t="shared" si="168"/>
        <v>0</v>
      </c>
      <c r="J512">
        <f t="shared" si="169"/>
        <v>0</v>
      </c>
      <c r="K512">
        <f t="shared" si="170"/>
        <v>235.29284999999999</v>
      </c>
      <c r="L512">
        <f t="shared" si="172"/>
        <v>235.29284999999999</v>
      </c>
      <c r="M512" s="19">
        <f t="shared" si="173"/>
        <v>0</v>
      </c>
      <c r="N512" s="28">
        <f t="shared" si="174"/>
        <v>0</v>
      </c>
      <c r="O512">
        <f t="shared" si="175"/>
        <v>0</v>
      </c>
      <c r="P512" s="18">
        <f t="shared" si="190"/>
        <v>1513921.140011305</v>
      </c>
      <c r="Q512" s="18">
        <f t="shared" si="191"/>
        <v>-740391.69171307853</v>
      </c>
      <c r="R512" s="17">
        <f t="shared" si="176"/>
        <v>740391.69171307853</v>
      </c>
      <c r="S512" s="17">
        <f t="shared" si="177"/>
        <v>0</v>
      </c>
      <c r="T512">
        <f t="shared" si="178"/>
        <v>0</v>
      </c>
      <c r="U512">
        <f t="shared" si="179"/>
        <v>0</v>
      </c>
      <c r="V512">
        <f t="shared" si="180"/>
        <v>0</v>
      </c>
      <c r="W512">
        <f t="shared" si="181"/>
        <v>0</v>
      </c>
      <c r="X512">
        <f t="shared" si="182"/>
        <v>0</v>
      </c>
      <c r="Y512">
        <f t="shared" si="183"/>
        <v>0</v>
      </c>
      <c r="Z512">
        <f t="shared" si="184"/>
        <v>0</v>
      </c>
      <c r="AA512">
        <f t="shared" si="184"/>
        <v>0</v>
      </c>
      <c r="AB512">
        <f t="shared" si="184"/>
        <v>0</v>
      </c>
      <c r="AC512">
        <f t="shared" si="185"/>
        <v>0</v>
      </c>
      <c r="AD512">
        <f t="shared" si="186"/>
        <v>0</v>
      </c>
      <c r="AE512">
        <f t="shared" si="187"/>
        <v>443531.71714498696</v>
      </c>
    </row>
    <row r="513" spans="2:31" x14ac:dyDescent="0.3">
      <c r="B513" s="3" t="s">
        <v>45</v>
      </c>
      <c r="C513" s="3">
        <v>505</v>
      </c>
      <c r="D513" s="3">
        <v>505</v>
      </c>
      <c r="E513" s="10">
        <v>0</v>
      </c>
      <c r="F513" s="9">
        <f t="shared" si="171"/>
        <v>0</v>
      </c>
      <c r="G513" s="17">
        <f t="shared" si="188"/>
        <v>0</v>
      </c>
      <c r="H513" s="17">
        <f t="shared" si="189"/>
        <v>0</v>
      </c>
      <c r="I513">
        <f t="shared" si="168"/>
        <v>0</v>
      </c>
      <c r="J513">
        <f t="shared" si="169"/>
        <v>0</v>
      </c>
      <c r="K513">
        <f t="shared" si="170"/>
        <v>235.29284999999999</v>
      </c>
      <c r="L513">
        <f t="shared" si="172"/>
        <v>235.29284999999999</v>
      </c>
      <c r="M513" s="19">
        <f t="shared" si="173"/>
        <v>0</v>
      </c>
      <c r="N513" s="28">
        <f t="shared" si="174"/>
        <v>0</v>
      </c>
      <c r="O513">
        <f t="shared" si="175"/>
        <v>0</v>
      </c>
      <c r="P513" s="18">
        <f t="shared" si="190"/>
        <v>1513921.140011305</v>
      </c>
      <c r="Q513" s="18">
        <f t="shared" si="191"/>
        <v>-740391.69171307853</v>
      </c>
      <c r="R513" s="17">
        <f t="shared" si="176"/>
        <v>740391.69171307853</v>
      </c>
      <c r="S513" s="17">
        <f t="shared" si="177"/>
        <v>0</v>
      </c>
      <c r="T513">
        <f t="shared" si="178"/>
        <v>0</v>
      </c>
      <c r="U513">
        <f t="shared" si="179"/>
        <v>0</v>
      </c>
      <c r="V513">
        <f t="shared" si="180"/>
        <v>0</v>
      </c>
      <c r="W513">
        <f t="shared" si="181"/>
        <v>0</v>
      </c>
      <c r="X513">
        <f t="shared" si="182"/>
        <v>0</v>
      </c>
      <c r="Y513">
        <f t="shared" si="183"/>
        <v>0</v>
      </c>
      <c r="Z513">
        <f t="shared" si="184"/>
        <v>0</v>
      </c>
      <c r="AA513">
        <f t="shared" si="184"/>
        <v>0</v>
      </c>
      <c r="AB513">
        <f t="shared" si="184"/>
        <v>0</v>
      </c>
      <c r="AC513">
        <f t="shared" si="185"/>
        <v>0</v>
      </c>
      <c r="AD513">
        <f t="shared" si="186"/>
        <v>0</v>
      </c>
      <c r="AE513">
        <f t="shared" si="187"/>
        <v>443531.71714498696</v>
      </c>
    </row>
    <row r="514" spans="2:31" x14ac:dyDescent="0.3">
      <c r="B514" s="3" t="s">
        <v>45</v>
      </c>
      <c r="C514" s="3">
        <v>506</v>
      </c>
      <c r="D514" s="3">
        <v>506</v>
      </c>
      <c r="E514" s="10">
        <v>0</v>
      </c>
      <c r="F514" s="9">
        <f t="shared" si="171"/>
        <v>0</v>
      </c>
      <c r="G514" s="17">
        <f t="shared" si="188"/>
        <v>0</v>
      </c>
      <c r="H514" s="17">
        <f t="shared" si="189"/>
        <v>0</v>
      </c>
      <c r="I514">
        <f t="shared" si="168"/>
        <v>0</v>
      </c>
      <c r="J514">
        <f t="shared" si="169"/>
        <v>0</v>
      </c>
      <c r="K514">
        <f t="shared" si="170"/>
        <v>235.29284999999999</v>
      </c>
      <c r="L514">
        <f t="shared" si="172"/>
        <v>235.29284999999999</v>
      </c>
      <c r="M514" s="19">
        <f t="shared" si="173"/>
        <v>0</v>
      </c>
      <c r="N514" s="28">
        <f t="shared" si="174"/>
        <v>0</v>
      </c>
      <c r="O514">
        <f t="shared" si="175"/>
        <v>0</v>
      </c>
      <c r="P514" s="18">
        <f t="shared" si="190"/>
        <v>1513921.140011305</v>
      </c>
      <c r="Q514" s="18">
        <f t="shared" si="191"/>
        <v>-740391.69171307853</v>
      </c>
      <c r="R514" s="17">
        <f t="shared" si="176"/>
        <v>740391.69171307853</v>
      </c>
      <c r="S514" s="17">
        <f t="shared" si="177"/>
        <v>0</v>
      </c>
      <c r="T514">
        <f t="shared" si="178"/>
        <v>0</v>
      </c>
      <c r="U514">
        <f t="shared" si="179"/>
        <v>0</v>
      </c>
      <c r="V514">
        <f t="shared" si="180"/>
        <v>0</v>
      </c>
      <c r="W514">
        <f t="shared" si="181"/>
        <v>0</v>
      </c>
      <c r="X514">
        <f t="shared" si="182"/>
        <v>0</v>
      </c>
      <c r="Y514">
        <f t="shared" si="183"/>
        <v>0</v>
      </c>
      <c r="Z514">
        <f t="shared" si="184"/>
        <v>0</v>
      </c>
      <c r="AA514">
        <f t="shared" si="184"/>
        <v>0</v>
      </c>
      <c r="AB514">
        <f t="shared" si="184"/>
        <v>0</v>
      </c>
      <c r="AC514">
        <f t="shared" si="185"/>
        <v>0</v>
      </c>
      <c r="AD514">
        <f t="shared" si="186"/>
        <v>0</v>
      </c>
      <c r="AE514">
        <f t="shared" si="187"/>
        <v>443531.71714498696</v>
      </c>
    </row>
    <row r="515" spans="2:31" x14ac:dyDescent="0.3">
      <c r="B515" s="3" t="s">
        <v>45</v>
      </c>
      <c r="C515" s="3">
        <v>507</v>
      </c>
      <c r="D515" s="3">
        <v>507</v>
      </c>
      <c r="E515" s="10">
        <v>0</v>
      </c>
      <c r="F515" s="9">
        <f t="shared" si="171"/>
        <v>0</v>
      </c>
      <c r="G515" s="17">
        <f t="shared" si="188"/>
        <v>0</v>
      </c>
      <c r="H515" s="17">
        <f t="shared" si="189"/>
        <v>0</v>
      </c>
      <c r="I515">
        <f t="shared" si="168"/>
        <v>0</v>
      </c>
      <c r="J515">
        <f t="shared" si="169"/>
        <v>0</v>
      </c>
      <c r="K515">
        <f t="shared" si="170"/>
        <v>235.29284999999999</v>
      </c>
      <c r="L515">
        <f t="shared" si="172"/>
        <v>235.29284999999999</v>
      </c>
      <c r="M515" s="19">
        <f t="shared" si="173"/>
        <v>0</v>
      </c>
      <c r="N515" s="28">
        <f t="shared" si="174"/>
        <v>0</v>
      </c>
      <c r="O515">
        <f t="shared" si="175"/>
        <v>0</v>
      </c>
      <c r="P515" s="18">
        <f t="shared" si="190"/>
        <v>1513921.140011305</v>
      </c>
      <c r="Q515" s="18">
        <f t="shared" si="191"/>
        <v>-740391.69171307853</v>
      </c>
      <c r="R515" s="17">
        <f t="shared" si="176"/>
        <v>740391.69171307853</v>
      </c>
      <c r="S515" s="17">
        <f t="shared" si="177"/>
        <v>0</v>
      </c>
      <c r="T515">
        <f t="shared" si="178"/>
        <v>0</v>
      </c>
      <c r="U515">
        <f t="shared" si="179"/>
        <v>0</v>
      </c>
      <c r="V515">
        <f t="shared" si="180"/>
        <v>0</v>
      </c>
      <c r="W515">
        <f t="shared" si="181"/>
        <v>0</v>
      </c>
      <c r="X515">
        <f t="shared" si="182"/>
        <v>0</v>
      </c>
      <c r="Y515">
        <f t="shared" si="183"/>
        <v>0</v>
      </c>
      <c r="Z515">
        <f t="shared" si="184"/>
        <v>0</v>
      </c>
      <c r="AA515">
        <f t="shared" si="184"/>
        <v>0</v>
      </c>
      <c r="AB515">
        <f t="shared" si="184"/>
        <v>0</v>
      </c>
      <c r="AC515">
        <f t="shared" si="185"/>
        <v>0</v>
      </c>
      <c r="AD515">
        <f t="shared" si="186"/>
        <v>0</v>
      </c>
      <c r="AE515">
        <f t="shared" si="187"/>
        <v>443531.71714498696</v>
      </c>
    </row>
    <row r="516" spans="2:31" x14ac:dyDescent="0.3">
      <c r="B516" s="3" t="s">
        <v>45</v>
      </c>
      <c r="C516" s="3">
        <v>508</v>
      </c>
      <c r="D516" s="3">
        <v>508</v>
      </c>
      <c r="E516" s="10">
        <v>0</v>
      </c>
      <c r="F516" s="9">
        <f t="shared" si="171"/>
        <v>0</v>
      </c>
      <c r="G516" s="17">
        <f t="shared" si="188"/>
        <v>0</v>
      </c>
      <c r="H516" s="17">
        <f t="shared" si="189"/>
        <v>0</v>
      </c>
      <c r="I516">
        <f t="shared" si="168"/>
        <v>0</v>
      </c>
      <c r="J516">
        <f t="shared" si="169"/>
        <v>0</v>
      </c>
      <c r="K516">
        <f t="shared" si="170"/>
        <v>235.29284999999999</v>
      </c>
      <c r="L516">
        <f t="shared" si="172"/>
        <v>235.29284999999999</v>
      </c>
      <c r="M516" s="19">
        <f t="shared" si="173"/>
        <v>0</v>
      </c>
      <c r="N516" s="28">
        <f t="shared" si="174"/>
        <v>0</v>
      </c>
      <c r="O516">
        <f t="shared" si="175"/>
        <v>0</v>
      </c>
      <c r="P516" s="18">
        <f t="shared" si="190"/>
        <v>1513921.140011305</v>
      </c>
      <c r="Q516" s="18">
        <f t="shared" si="191"/>
        <v>-740391.69171307853</v>
      </c>
      <c r="R516" s="17">
        <f t="shared" si="176"/>
        <v>740391.69171307853</v>
      </c>
      <c r="S516" s="17">
        <f t="shared" si="177"/>
        <v>0</v>
      </c>
      <c r="T516">
        <f t="shared" si="178"/>
        <v>0</v>
      </c>
      <c r="U516">
        <f t="shared" si="179"/>
        <v>0</v>
      </c>
      <c r="V516">
        <f t="shared" si="180"/>
        <v>0</v>
      </c>
      <c r="W516">
        <f t="shared" si="181"/>
        <v>0</v>
      </c>
      <c r="X516">
        <f t="shared" si="182"/>
        <v>0</v>
      </c>
      <c r="Y516">
        <f t="shared" si="183"/>
        <v>0</v>
      </c>
      <c r="Z516">
        <f t="shared" si="184"/>
        <v>0</v>
      </c>
      <c r="AA516">
        <f t="shared" si="184"/>
        <v>0</v>
      </c>
      <c r="AB516">
        <f t="shared" si="184"/>
        <v>0</v>
      </c>
      <c r="AC516">
        <f t="shared" si="185"/>
        <v>0</v>
      </c>
      <c r="AD516">
        <f t="shared" si="186"/>
        <v>0</v>
      </c>
      <c r="AE516">
        <f t="shared" si="187"/>
        <v>443531.71714498696</v>
      </c>
    </row>
    <row r="517" spans="2:31" x14ac:dyDescent="0.3">
      <c r="B517" s="3" t="s">
        <v>45</v>
      </c>
      <c r="C517" s="3">
        <v>509</v>
      </c>
      <c r="D517" s="3">
        <v>509</v>
      </c>
      <c r="E517" s="10">
        <v>0</v>
      </c>
      <c r="F517" s="9">
        <f t="shared" si="171"/>
        <v>0</v>
      </c>
      <c r="G517" s="17">
        <f t="shared" si="188"/>
        <v>0</v>
      </c>
      <c r="H517" s="17">
        <f t="shared" si="189"/>
        <v>0</v>
      </c>
      <c r="I517">
        <f t="shared" si="168"/>
        <v>0</v>
      </c>
      <c r="J517">
        <f t="shared" si="169"/>
        <v>0</v>
      </c>
      <c r="K517">
        <f t="shared" si="170"/>
        <v>235.29284999999999</v>
      </c>
      <c r="L517">
        <f t="shared" si="172"/>
        <v>235.29284999999999</v>
      </c>
      <c r="M517" s="19">
        <f t="shared" si="173"/>
        <v>0</v>
      </c>
      <c r="N517" s="28">
        <f t="shared" si="174"/>
        <v>0</v>
      </c>
      <c r="O517">
        <f t="shared" si="175"/>
        <v>0</v>
      </c>
      <c r="P517" s="18">
        <f t="shared" si="190"/>
        <v>1513921.140011305</v>
      </c>
      <c r="Q517" s="18">
        <f t="shared" si="191"/>
        <v>-740391.69171307853</v>
      </c>
      <c r="R517" s="17">
        <f t="shared" si="176"/>
        <v>740391.69171307853</v>
      </c>
      <c r="S517" s="17">
        <f t="shared" si="177"/>
        <v>0</v>
      </c>
      <c r="T517">
        <f t="shared" si="178"/>
        <v>0</v>
      </c>
      <c r="U517">
        <f t="shared" si="179"/>
        <v>0</v>
      </c>
      <c r="V517">
        <f t="shared" si="180"/>
        <v>0</v>
      </c>
      <c r="W517">
        <f t="shared" si="181"/>
        <v>0</v>
      </c>
      <c r="X517">
        <f t="shared" si="182"/>
        <v>0</v>
      </c>
      <c r="Y517">
        <f t="shared" si="183"/>
        <v>0</v>
      </c>
      <c r="Z517">
        <f t="shared" si="184"/>
        <v>0</v>
      </c>
      <c r="AA517">
        <f t="shared" si="184"/>
        <v>0</v>
      </c>
      <c r="AB517">
        <f t="shared" si="184"/>
        <v>0</v>
      </c>
      <c r="AC517">
        <f t="shared" si="185"/>
        <v>0</v>
      </c>
      <c r="AD517">
        <f t="shared" si="186"/>
        <v>0</v>
      </c>
      <c r="AE517">
        <f t="shared" si="187"/>
        <v>443531.71714498696</v>
      </c>
    </row>
    <row r="518" spans="2:31" x14ac:dyDescent="0.3">
      <c r="B518" s="3" t="s">
        <v>45</v>
      </c>
      <c r="C518" s="3">
        <v>510</v>
      </c>
      <c r="D518" s="3">
        <v>510</v>
      </c>
      <c r="E518" s="10">
        <v>0</v>
      </c>
      <c r="F518" s="9">
        <f t="shared" si="171"/>
        <v>0</v>
      </c>
      <c r="G518" s="17">
        <f t="shared" si="188"/>
        <v>0</v>
      </c>
      <c r="H518" s="17">
        <f t="shared" si="189"/>
        <v>0</v>
      </c>
      <c r="I518">
        <f t="shared" si="168"/>
        <v>0</v>
      </c>
      <c r="J518">
        <f t="shared" si="169"/>
        <v>0</v>
      </c>
      <c r="K518">
        <f t="shared" si="170"/>
        <v>235.29284999999999</v>
      </c>
      <c r="L518">
        <f t="shared" si="172"/>
        <v>235.29284999999999</v>
      </c>
      <c r="M518" s="19">
        <f t="shared" si="173"/>
        <v>0</v>
      </c>
      <c r="N518" s="28">
        <f t="shared" si="174"/>
        <v>0</v>
      </c>
      <c r="O518">
        <f t="shared" si="175"/>
        <v>0</v>
      </c>
      <c r="P518" s="18">
        <f t="shared" si="190"/>
        <v>1513921.140011305</v>
      </c>
      <c r="Q518" s="18">
        <f t="shared" si="191"/>
        <v>-740391.69171307853</v>
      </c>
      <c r="R518" s="17">
        <f t="shared" si="176"/>
        <v>740391.69171307853</v>
      </c>
      <c r="S518" s="17">
        <f t="shared" si="177"/>
        <v>0</v>
      </c>
      <c r="T518">
        <f t="shared" si="178"/>
        <v>0</v>
      </c>
      <c r="U518">
        <f t="shared" si="179"/>
        <v>0</v>
      </c>
      <c r="V518">
        <f t="shared" si="180"/>
        <v>0</v>
      </c>
      <c r="W518">
        <f t="shared" si="181"/>
        <v>0</v>
      </c>
      <c r="X518">
        <f t="shared" si="182"/>
        <v>0</v>
      </c>
      <c r="Y518">
        <f t="shared" si="183"/>
        <v>0</v>
      </c>
      <c r="Z518">
        <f t="shared" si="184"/>
        <v>0</v>
      </c>
      <c r="AA518">
        <f t="shared" si="184"/>
        <v>0</v>
      </c>
      <c r="AB518">
        <f t="shared" si="184"/>
        <v>0</v>
      </c>
      <c r="AC518">
        <f t="shared" si="185"/>
        <v>0</v>
      </c>
      <c r="AD518">
        <f t="shared" si="186"/>
        <v>0</v>
      </c>
      <c r="AE518">
        <f t="shared" si="187"/>
        <v>443531.71714498696</v>
      </c>
    </row>
    <row r="519" spans="2:31" x14ac:dyDescent="0.3">
      <c r="B519" s="3" t="s">
        <v>45</v>
      </c>
      <c r="C519" s="3">
        <v>511</v>
      </c>
      <c r="D519" s="3">
        <v>511</v>
      </c>
      <c r="E519" s="10">
        <v>0</v>
      </c>
      <c r="F519" s="9">
        <f t="shared" si="171"/>
        <v>0</v>
      </c>
      <c r="G519" s="17">
        <f t="shared" si="188"/>
        <v>6.9444444444444448E-2</v>
      </c>
      <c r="H519" s="17">
        <f t="shared" si="189"/>
        <v>0.25</v>
      </c>
      <c r="I519">
        <f t="shared" si="168"/>
        <v>128.125</v>
      </c>
      <c r="J519">
        <f t="shared" si="169"/>
        <v>0</v>
      </c>
      <c r="K519">
        <f t="shared" si="170"/>
        <v>235.29284999999999</v>
      </c>
      <c r="L519">
        <f t="shared" si="172"/>
        <v>363.41784999999999</v>
      </c>
      <c r="M519" s="19">
        <f t="shared" si="173"/>
        <v>0</v>
      </c>
      <c r="N519" s="28">
        <f t="shared" si="174"/>
        <v>0</v>
      </c>
      <c r="O519">
        <f t="shared" si="175"/>
        <v>0</v>
      </c>
      <c r="P519" s="18">
        <f t="shared" si="190"/>
        <v>1513921.140011305</v>
      </c>
      <c r="Q519" s="18">
        <f t="shared" si="191"/>
        <v>-740391.69171307853</v>
      </c>
      <c r="R519" s="17">
        <f t="shared" si="176"/>
        <v>740391.69171307853</v>
      </c>
      <c r="S519" s="17">
        <f t="shared" si="177"/>
        <v>0</v>
      </c>
      <c r="T519">
        <f t="shared" si="178"/>
        <v>0</v>
      </c>
      <c r="U519">
        <f t="shared" si="179"/>
        <v>0</v>
      </c>
      <c r="V519">
        <f t="shared" si="180"/>
        <v>0</v>
      </c>
      <c r="W519">
        <f t="shared" si="181"/>
        <v>0</v>
      </c>
      <c r="X519">
        <f t="shared" si="182"/>
        <v>0</v>
      </c>
      <c r="Y519">
        <f t="shared" si="183"/>
        <v>0</v>
      </c>
      <c r="Z519">
        <f t="shared" si="184"/>
        <v>0</v>
      </c>
      <c r="AA519">
        <f t="shared" si="184"/>
        <v>0</v>
      </c>
      <c r="AB519">
        <f t="shared" si="184"/>
        <v>0</v>
      </c>
      <c r="AC519">
        <f t="shared" si="185"/>
        <v>0</v>
      </c>
      <c r="AD519">
        <f t="shared" si="186"/>
        <v>0</v>
      </c>
      <c r="AE519">
        <f t="shared" si="187"/>
        <v>443531.71714498696</v>
      </c>
    </row>
    <row r="520" spans="2:31" x14ac:dyDescent="0.3">
      <c r="B520" s="3" t="s">
        <v>45</v>
      </c>
      <c r="C520" s="3">
        <v>512</v>
      </c>
      <c r="D520" s="3">
        <v>512</v>
      </c>
      <c r="E520" s="10">
        <v>0.5</v>
      </c>
      <c r="F520" s="9">
        <f t="shared" si="171"/>
        <v>0.1388888888888889</v>
      </c>
      <c r="G520" s="17">
        <f t="shared" si="188"/>
        <v>0.34722222222222221</v>
      </c>
      <c r="H520" s="17">
        <f t="shared" si="189"/>
        <v>1.25</v>
      </c>
      <c r="I520">
        <f t="shared" ref="I520:I583" si="192">$AQ$5*G520</f>
        <v>640.625</v>
      </c>
      <c r="J520">
        <f t="shared" ref="J520:J583" si="193" xml:space="preserve"> 0.5*$AU$5*$AS$5*$AR$5*(F520^2)</f>
        <v>6.4525462962962965E-3</v>
      </c>
      <c r="K520">
        <f t="shared" ref="K520:K583" si="194" xml:space="preserve"> $AQ$5*9.81*$AT$5</f>
        <v>235.29284999999999</v>
      </c>
      <c r="L520">
        <f t="shared" si="172"/>
        <v>875.9243025462963</v>
      </c>
      <c r="M520" s="19">
        <f t="shared" si="173"/>
        <v>121.65615313143005</v>
      </c>
      <c r="N520" s="28">
        <f t="shared" si="174"/>
        <v>121.65615313143005</v>
      </c>
      <c r="O520">
        <f t="shared" si="175"/>
        <v>0</v>
      </c>
      <c r="P520" s="18">
        <f t="shared" si="190"/>
        <v>1514042.7961644365</v>
      </c>
      <c r="Q520" s="18">
        <f t="shared" si="191"/>
        <v>-740391.69171307853</v>
      </c>
      <c r="R520" s="17">
        <f t="shared" si="176"/>
        <v>740391.69171307853</v>
      </c>
      <c r="S520" s="17">
        <f t="shared" si="177"/>
        <v>121.65615313143005</v>
      </c>
      <c r="T520">
        <f t="shared" si="178"/>
        <v>0</v>
      </c>
      <c r="U520">
        <f t="shared" si="179"/>
        <v>121.65615313143005</v>
      </c>
      <c r="V520">
        <f t="shared" si="180"/>
        <v>0</v>
      </c>
      <c r="W520">
        <f t="shared" si="181"/>
        <v>0</v>
      </c>
      <c r="X520">
        <f t="shared" si="182"/>
        <v>0</v>
      </c>
      <c r="Y520">
        <f t="shared" si="183"/>
        <v>0</v>
      </c>
      <c r="Z520">
        <f t="shared" si="184"/>
        <v>0</v>
      </c>
      <c r="AA520">
        <f t="shared" si="184"/>
        <v>0</v>
      </c>
      <c r="AB520">
        <f t="shared" si="184"/>
        <v>0</v>
      </c>
      <c r="AC520">
        <f t="shared" si="185"/>
        <v>0</v>
      </c>
      <c r="AD520">
        <f t="shared" si="186"/>
        <v>0</v>
      </c>
      <c r="AE520">
        <f t="shared" si="187"/>
        <v>443531.71714498696</v>
      </c>
    </row>
    <row r="521" spans="2:31" x14ac:dyDescent="0.3">
      <c r="B521" s="3" t="s">
        <v>45</v>
      </c>
      <c r="C521" s="3">
        <v>513</v>
      </c>
      <c r="D521" s="3">
        <v>513</v>
      </c>
      <c r="E521" s="10">
        <v>2.5</v>
      </c>
      <c r="F521" s="9">
        <f t="shared" ref="F521:F584" si="195">E521*(1000/3600)</f>
        <v>0.69444444444444442</v>
      </c>
      <c r="G521" s="17">
        <f t="shared" si="188"/>
        <v>0.8472222222222221</v>
      </c>
      <c r="H521" s="17">
        <f t="shared" si="189"/>
        <v>3.05</v>
      </c>
      <c r="I521">
        <f t="shared" si="192"/>
        <v>1563.1249999999998</v>
      </c>
      <c r="J521">
        <f t="shared" si="193"/>
        <v>0.16131365740740738</v>
      </c>
      <c r="K521">
        <f t="shared" si="194"/>
        <v>235.29284999999999</v>
      </c>
      <c r="L521">
        <f t="shared" ref="L521:L584" si="196">I521+J521+K521</f>
        <v>1798.5791636574072</v>
      </c>
      <c r="M521" s="19">
        <f t="shared" ref="M521:M584" si="197">(L521*F521)</f>
        <v>1249.0133080954217</v>
      </c>
      <c r="N521" s="28">
        <f t="shared" ref="N521:N584" si="198">IF(M521&gt;0,M521,0)</f>
        <v>1249.0133080954217</v>
      </c>
      <c r="O521">
        <f t="shared" ref="O521:O584" si="199">IF(M521&lt;0,M521,0)</f>
        <v>0</v>
      </c>
      <c r="P521" s="18">
        <f t="shared" si="190"/>
        <v>1515291.809472532</v>
      </c>
      <c r="Q521" s="18">
        <f t="shared" si="191"/>
        <v>-740391.69171307853</v>
      </c>
      <c r="R521" s="17">
        <f t="shared" ref="R521:R584" si="200">Q521*-1</f>
        <v>740391.69171307853</v>
      </c>
      <c r="S521" s="17">
        <f t="shared" ref="S521:S584" si="201">IF(M521&gt;0,M521,0)</f>
        <v>1249.0133080954217</v>
      </c>
      <c r="T521">
        <f t="shared" ref="T521:T584" si="202">IF(M521&lt;0,-M521,0)</f>
        <v>0</v>
      </c>
      <c r="U521">
        <f t="shared" ref="U521:U584" si="203">IF(S521=0,0,U520+S521)</f>
        <v>1370.6694612268518</v>
      </c>
      <c r="V521">
        <f t="shared" ref="V521:V584" si="204">IF(T521=0,0,V520+T521)</f>
        <v>0</v>
      </c>
      <c r="W521">
        <f t="shared" ref="W521:W584" si="205">T521</f>
        <v>0</v>
      </c>
      <c r="X521">
        <f t="shared" ref="X521:X584" si="206">W521*0.98</f>
        <v>0</v>
      </c>
      <c r="Y521">
        <f t="shared" ref="Y521:Y584" si="207">X521*0.925</f>
        <v>0</v>
      </c>
      <c r="Z521">
        <f t="shared" ref="Z521:AB584" si="208">Y521*0.9</f>
        <v>0</v>
      </c>
      <c r="AA521">
        <f t="shared" si="208"/>
        <v>0</v>
      </c>
      <c r="AB521">
        <f t="shared" si="208"/>
        <v>0</v>
      </c>
      <c r="AC521">
        <f t="shared" ref="AC521:AC584" si="209">AB521*0.925</f>
        <v>0</v>
      </c>
      <c r="AD521">
        <f t="shared" ref="AD521:AD584" si="210">AC521*0.98</f>
        <v>0</v>
      </c>
      <c r="AE521">
        <f t="shared" ref="AE521:AE584" si="211">AD521+AE520</f>
        <v>443531.71714498696</v>
      </c>
    </row>
    <row r="522" spans="2:31" x14ac:dyDescent="0.3">
      <c r="B522" s="3" t="s">
        <v>45</v>
      </c>
      <c r="C522" s="3">
        <v>514</v>
      </c>
      <c r="D522" s="3">
        <v>514</v>
      </c>
      <c r="E522" s="10">
        <v>6.6</v>
      </c>
      <c r="F522" s="9">
        <f t="shared" si="195"/>
        <v>1.8333333333333333</v>
      </c>
      <c r="G522" s="17">
        <f t="shared" ref="G522:G585" si="212">($E523-$E521)/2/3.6</f>
        <v>1.2916666666666667</v>
      </c>
      <c r="H522" s="17">
        <f t="shared" ref="H522:H585" si="213">($E523-$E521)/2</f>
        <v>4.6500000000000004</v>
      </c>
      <c r="I522">
        <f t="shared" si="192"/>
        <v>2383.125</v>
      </c>
      <c r="J522">
        <f t="shared" si="193"/>
        <v>1.1242916666666665</v>
      </c>
      <c r="K522">
        <f t="shared" si="194"/>
        <v>235.29284999999999</v>
      </c>
      <c r="L522">
        <f t="shared" si="196"/>
        <v>2619.5421416666663</v>
      </c>
      <c r="M522" s="19">
        <f t="shared" si="197"/>
        <v>4802.4939263888882</v>
      </c>
      <c r="N522" s="28">
        <f t="shared" si="198"/>
        <v>4802.4939263888882</v>
      </c>
      <c r="O522">
        <f t="shared" si="199"/>
        <v>0</v>
      </c>
      <c r="P522" s="18">
        <f t="shared" ref="P522:P585" si="214">P521+N522</f>
        <v>1520094.3033989209</v>
      </c>
      <c r="Q522" s="18">
        <f t="shared" ref="Q522:Q585" si="215">Q521+O522</f>
        <v>-740391.69171307853</v>
      </c>
      <c r="R522" s="17">
        <f t="shared" si="200"/>
        <v>740391.69171307853</v>
      </c>
      <c r="S522" s="17">
        <f t="shared" si="201"/>
        <v>4802.4939263888882</v>
      </c>
      <c r="T522">
        <f t="shared" si="202"/>
        <v>0</v>
      </c>
      <c r="U522">
        <f t="shared" si="203"/>
        <v>6173.1633876157402</v>
      </c>
      <c r="V522">
        <f t="shared" si="204"/>
        <v>0</v>
      </c>
      <c r="W522">
        <f t="shared" si="205"/>
        <v>0</v>
      </c>
      <c r="X522">
        <f t="shared" si="206"/>
        <v>0</v>
      </c>
      <c r="Y522">
        <f t="shared" si="207"/>
        <v>0</v>
      </c>
      <c r="Z522">
        <f t="shared" si="208"/>
        <v>0</v>
      </c>
      <c r="AA522">
        <f t="shared" si="208"/>
        <v>0</v>
      </c>
      <c r="AB522">
        <f t="shared" si="208"/>
        <v>0</v>
      </c>
      <c r="AC522">
        <f t="shared" si="209"/>
        <v>0</v>
      </c>
      <c r="AD522">
        <f t="shared" si="210"/>
        <v>0</v>
      </c>
      <c r="AE522">
        <f t="shared" si="211"/>
        <v>443531.71714498696</v>
      </c>
    </row>
    <row r="523" spans="2:31" x14ac:dyDescent="0.3">
      <c r="B523" s="3" t="s">
        <v>45</v>
      </c>
      <c r="C523" s="3">
        <v>515</v>
      </c>
      <c r="D523" s="3">
        <v>515</v>
      </c>
      <c r="E523" s="10">
        <v>11.8</v>
      </c>
      <c r="F523" s="9">
        <f t="shared" si="195"/>
        <v>3.2777777777777781</v>
      </c>
      <c r="G523" s="17">
        <f t="shared" si="212"/>
        <v>1.4166666666666667</v>
      </c>
      <c r="H523" s="17">
        <f t="shared" si="213"/>
        <v>5.1000000000000005</v>
      </c>
      <c r="I523">
        <f t="shared" si="192"/>
        <v>2613.75</v>
      </c>
      <c r="J523">
        <f t="shared" si="193"/>
        <v>3.5938101851851854</v>
      </c>
      <c r="K523">
        <f t="shared" si="194"/>
        <v>235.29284999999999</v>
      </c>
      <c r="L523">
        <f t="shared" si="196"/>
        <v>2852.6366601851851</v>
      </c>
      <c r="M523" s="19">
        <f t="shared" si="197"/>
        <v>9350.3090528292196</v>
      </c>
      <c r="N523" s="28">
        <f t="shared" si="198"/>
        <v>9350.3090528292196</v>
      </c>
      <c r="O523">
        <f t="shared" si="199"/>
        <v>0</v>
      </c>
      <c r="P523" s="18">
        <f t="shared" si="214"/>
        <v>1529444.6124517501</v>
      </c>
      <c r="Q523" s="18">
        <f t="shared" si="215"/>
        <v>-740391.69171307853</v>
      </c>
      <c r="R523" s="17">
        <f t="shared" si="200"/>
        <v>740391.69171307853</v>
      </c>
      <c r="S523" s="17">
        <f t="shared" si="201"/>
        <v>9350.3090528292196</v>
      </c>
      <c r="T523">
        <f t="shared" si="202"/>
        <v>0</v>
      </c>
      <c r="U523">
        <f t="shared" si="203"/>
        <v>15523.472440444959</v>
      </c>
      <c r="V523">
        <f t="shared" si="204"/>
        <v>0</v>
      </c>
      <c r="W523">
        <f t="shared" si="205"/>
        <v>0</v>
      </c>
      <c r="X523">
        <f t="shared" si="206"/>
        <v>0</v>
      </c>
      <c r="Y523">
        <f t="shared" si="207"/>
        <v>0</v>
      </c>
      <c r="Z523">
        <f t="shared" si="208"/>
        <v>0</v>
      </c>
      <c r="AA523">
        <f t="shared" si="208"/>
        <v>0</v>
      </c>
      <c r="AB523">
        <f t="shared" si="208"/>
        <v>0</v>
      </c>
      <c r="AC523">
        <f t="shared" si="209"/>
        <v>0</v>
      </c>
      <c r="AD523">
        <f t="shared" si="210"/>
        <v>0</v>
      </c>
      <c r="AE523">
        <f t="shared" si="211"/>
        <v>443531.71714498696</v>
      </c>
    </row>
    <row r="524" spans="2:31" x14ac:dyDescent="0.3">
      <c r="B524" s="3" t="s">
        <v>45</v>
      </c>
      <c r="C524" s="3">
        <v>516</v>
      </c>
      <c r="D524" s="3">
        <v>516</v>
      </c>
      <c r="E524" s="10">
        <v>16.8</v>
      </c>
      <c r="F524" s="9">
        <f t="shared" si="195"/>
        <v>4.666666666666667</v>
      </c>
      <c r="G524" s="17">
        <f t="shared" si="212"/>
        <v>1.2083333333333333</v>
      </c>
      <c r="H524" s="17">
        <f t="shared" si="213"/>
        <v>4.3499999999999996</v>
      </c>
      <c r="I524">
        <f t="shared" si="192"/>
        <v>2229.375</v>
      </c>
      <c r="J524">
        <f t="shared" si="193"/>
        <v>7.2846666666666673</v>
      </c>
      <c r="K524">
        <f t="shared" si="194"/>
        <v>235.29284999999999</v>
      </c>
      <c r="L524">
        <f t="shared" si="196"/>
        <v>2471.9525166666663</v>
      </c>
      <c r="M524" s="19">
        <f t="shared" si="197"/>
        <v>11535.77841111111</v>
      </c>
      <c r="N524" s="28">
        <f t="shared" si="198"/>
        <v>11535.77841111111</v>
      </c>
      <c r="O524">
        <f t="shared" si="199"/>
        <v>0</v>
      </c>
      <c r="P524" s="18">
        <f t="shared" si="214"/>
        <v>1540980.3908628612</v>
      </c>
      <c r="Q524" s="18">
        <f t="shared" si="215"/>
        <v>-740391.69171307853</v>
      </c>
      <c r="R524" s="17">
        <f t="shared" si="200"/>
        <v>740391.69171307853</v>
      </c>
      <c r="S524" s="17">
        <f t="shared" si="201"/>
        <v>11535.77841111111</v>
      </c>
      <c r="T524">
        <f t="shared" si="202"/>
        <v>0</v>
      </c>
      <c r="U524">
        <f t="shared" si="203"/>
        <v>27059.250851556069</v>
      </c>
      <c r="V524">
        <f t="shared" si="204"/>
        <v>0</v>
      </c>
      <c r="W524">
        <f t="shared" si="205"/>
        <v>0</v>
      </c>
      <c r="X524">
        <f t="shared" si="206"/>
        <v>0</v>
      </c>
      <c r="Y524">
        <f t="shared" si="207"/>
        <v>0</v>
      </c>
      <c r="Z524">
        <f t="shared" si="208"/>
        <v>0</v>
      </c>
      <c r="AA524">
        <f t="shared" si="208"/>
        <v>0</v>
      </c>
      <c r="AB524">
        <f t="shared" si="208"/>
        <v>0</v>
      </c>
      <c r="AC524">
        <f t="shared" si="209"/>
        <v>0</v>
      </c>
      <c r="AD524">
        <f t="shared" si="210"/>
        <v>0</v>
      </c>
      <c r="AE524">
        <f t="shared" si="211"/>
        <v>443531.71714498696</v>
      </c>
    </row>
    <row r="525" spans="2:31" x14ac:dyDescent="0.3">
      <c r="B525" s="3" t="s">
        <v>45</v>
      </c>
      <c r="C525" s="3">
        <v>517</v>
      </c>
      <c r="D525" s="3">
        <v>517</v>
      </c>
      <c r="E525" s="10">
        <v>20.5</v>
      </c>
      <c r="F525" s="9">
        <f t="shared" si="195"/>
        <v>5.6944444444444446</v>
      </c>
      <c r="G525" s="17">
        <f t="shared" si="212"/>
        <v>0.70833333333333304</v>
      </c>
      <c r="H525" s="17">
        <f t="shared" si="213"/>
        <v>2.5499999999999989</v>
      </c>
      <c r="I525">
        <f t="shared" si="192"/>
        <v>1306.8749999999995</v>
      </c>
      <c r="J525">
        <f t="shared" si="193"/>
        <v>10.846730324074075</v>
      </c>
      <c r="K525">
        <f t="shared" si="194"/>
        <v>235.29284999999999</v>
      </c>
      <c r="L525">
        <f t="shared" si="196"/>
        <v>1553.0145803240737</v>
      </c>
      <c r="M525" s="19">
        <f t="shared" si="197"/>
        <v>8843.5552490676419</v>
      </c>
      <c r="N525" s="28">
        <f t="shared" si="198"/>
        <v>8843.5552490676419</v>
      </c>
      <c r="O525">
        <f t="shared" si="199"/>
        <v>0</v>
      </c>
      <c r="P525" s="18">
        <f t="shared" si="214"/>
        <v>1549823.9461119289</v>
      </c>
      <c r="Q525" s="18">
        <f t="shared" si="215"/>
        <v>-740391.69171307853</v>
      </c>
      <c r="R525" s="17">
        <f t="shared" si="200"/>
        <v>740391.69171307853</v>
      </c>
      <c r="S525" s="17">
        <f t="shared" si="201"/>
        <v>8843.5552490676419</v>
      </c>
      <c r="T525">
        <f t="shared" si="202"/>
        <v>0</v>
      </c>
      <c r="U525">
        <f t="shared" si="203"/>
        <v>35902.806100623711</v>
      </c>
      <c r="V525">
        <f t="shared" si="204"/>
        <v>0</v>
      </c>
      <c r="W525">
        <f t="shared" si="205"/>
        <v>0</v>
      </c>
      <c r="X525">
        <f t="shared" si="206"/>
        <v>0</v>
      </c>
      <c r="Y525">
        <f t="shared" si="207"/>
        <v>0</v>
      </c>
      <c r="Z525">
        <f t="shared" si="208"/>
        <v>0</v>
      </c>
      <c r="AA525">
        <f t="shared" si="208"/>
        <v>0</v>
      </c>
      <c r="AB525">
        <f t="shared" si="208"/>
        <v>0</v>
      </c>
      <c r="AC525">
        <f t="shared" si="209"/>
        <v>0</v>
      </c>
      <c r="AD525">
        <f t="shared" si="210"/>
        <v>0</v>
      </c>
      <c r="AE525">
        <f t="shared" si="211"/>
        <v>443531.71714498696</v>
      </c>
    </row>
    <row r="526" spans="2:31" x14ac:dyDescent="0.3">
      <c r="B526" s="3" t="s">
        <v>45</v>
      </c>
      <c r="C526" s="3">
        <v>518</v>
      </c>
      <c r="D526" s="3">
        <v>518</v>
      </c>
      <c r="E526" s="10">
        <v>21.9</v>
      </c>
      <c r="F526" s="9">
        <f t="shared" si="195"/>
        <v>6.083333333333333</v>
      </c>
      <c r="G526" s="17">
        <f t="shared" si="212"/>
        <v>0.19444444444444425</v>
      </c>
      <c r="H526" s="17">
        <f t="shared" si="213"/>
        <v>0.69999999999999929</v>
      </c>
      <c r="I526">
        <f t="shared" si="192"/>
        <v>358.74999999999966</v>
      </c>
      <c r="J526">
        <f t="shared" si="193"/>
        <v>12.378822916666666</v>
      </c>
      <c r="K526">
        <f t="shared" si="194"/>
        <v>235.29284999999999</v>
      </c>
      <c r="L526">
        <f t="shared" si="196"/>
        <v>606.42167291666624</v>
      </c>
      <c r="M526" s="19">
        <f t="shared" si="197"/>
        <v>3689.0651769097194</v>
      </c>
      <c r="N526" s="28">
        <f t="shared" si="198"/>
        <v>3689.0651769097194</v>
      </c>
      <c r="O526">
        <f t="shared" si="199"/>
        <v>0</v>
      </c>
      <c r="P526" s="18">
        <f t="shared" si="214"/>
        <v>1553513.0112888387</v>
      </c>
      <c r="Q526" s="18">
        <f t="shared" si="215"/>
        <v>-740391.69171307853</v>
      </c>
      <c r="R526" s="17">
        <f t="shared" si="200"/>
        <v>740391.69171307853</v>
      </c>
      <c r="S526" s="17">
        <f t="shared" si="201"/>
        <v>3689.0651769097194</v>
      </c>
      <c r="T526">
        <f t="shared" si="202"/>
        <v>0</v>
      </c>
      <c r="U526">
        <f t="shared" si="203"/>
        <v>39591.871277533428</v>
      </c>
      <c r="V526">
        <f t="shared" si="204"/>
        <v>0</v>
      </c>
      <c r="W526">
        <f t="shared" si="205"/>
        <v>0</v>
      </c>
      <c r="X526">
        <f t="shared" si="206"/>
        <v>0</v>
      </c>
      <c r="Y526">
        <f t="shared" si="207"/>
        <v>0</v>
      </c>
      <c r="Z526">
        <f t="shared" si="208"/>
        <v>0</v>
      </c>
      <c r="AA526">
        <f t="shared" si="208"/>
        <v>0</v>
      </c>
      <c r="AB526">
        <f t="shared" si="208"/>
        <v>0</v>
      </c>
      <c r="AC526">
        <f t="shared" si="209"/>
        <v>0</v>
      </c>
      <c r="AD526">
        <f t="shared" si="210"/>
        <v>0</v>
      </c>
      <c r="AE526">
        <f t="shared" si="211"/>
        <v>443531.71714498696</v>
      </c>
    </row>
    <row r="527" spans="2:31" x14ac:dyDescent="0.3">
      <c r="B527" s="3" t="s">
        <v>45</v>
      </c>
      <c r="C527" s="3">
        <v>519</v>
      </c>
      <c r="D527" s="3">
        <v>519</v>
      </c>
      <c r="E527" s="10">
        <v>21.9</v>
      </c>
      <c r="F527" s="9">
        <f t="shared" si="195"/>
        <v>6.083333333333333</v>
      </c>
      <c r="G527" s="17">
        <f t="shared" si="212"/>
        <v>-8.3333333333333037E-2</v>
      </c>
      <c r="H527" s="17">
        <f t="shared" si="213"/>
        <v>-0.29999999999999893</v>
      </c>
      <c r="I527">
        <f t="shared" si="192"/>
        <v>-153.74999999999946</v>
      </c>
      <c r="J527">
        <f t="shared" si="193"/>
        <v>12.378822916666666</v>
      </c>
      <c r="K527">
        <f t="shared" si="194"/>
        <v>235.29284999999999</v>
      </c>
      <c r="L527">
        <f t="shared" si="196"/>
        <v>93.921672916667205</v>
      </c>
      <c r="M527" s="19">
        <f t="shared" si="197"/>
        <v>571.35684357639218</v>
      </c>
      <c r="N527" s="28">
        <f t="shared" si="198"/>
        <v>571.35684357639218</v>
      </c>
      <c r="O527">
        <f t="shared" si="199"/>
        <v>0</v>
      </c>
      <c r="P527" s="18">
        <f t="shared" si="214"/>
        <v>1554084.368132415</v>
      </c>
      <c r="Q527" s="18">
        <f t="shared" si="215"/>
        <v>-740391.69171307853</v>
      </c>
      <c r="R527" s="17">
        <f t="shared" si="200"/>
        <v>740391.69171307853</v>
      </c>
      <c r="S527" s="17">
        <f t="shared" si="201"/>
        <v>571.35684357639218</v>
      </c>
      <c r="T527">
        <f t="shared" si="202"/>
        <v>0</v>
      </c>
      <c r="U527">
        <f t="shared" si="203"/>
        <v>40163.228121109823</v>
      </c>
      <c r="V527">
        <f t="shared" si="204"/>
        <v>0</v>
      </c>
      <c r="W527">
        <f t="shared" si="205"/>
        <v>0</v>
      </c>
      <c r="X527">
        <f t="shared" si="206"/>
        <v>0</v>
      </c>
      <c r="Y527">
        <f t="shared" si="207"/>
        <v>0</v>
      </c>
      <c r="Z527">
        <f t="shared" si="208"/>
        <v>0</v>
      </c>
      <c r="AA527">
        <f t="shared" si="208"/>
        <v>0</v>
      </c>
      <c r="AB527">
        <f t="shared" si="208"/>
        <v>0</v>
      </c>
      <c r="AC527">
        <f t="shared" si="209"/>
        <v>0</v>
      </c>
      <c r="AD527">
        <f t="shared" si="210"/>
        <v>0</v>
      </c>
      <c r="AE527">
        <f t="shared" si="211"/>
        <v>443531.71714498696</v>
      </c>
    </row>
    <row r="528" spans="2:31" x14ac:dyDescent="0.3">
      <c r="B528" s="3" t="s">
        <v>45</v>
      </c>
      <c r="C528" s="3">
        <v>520</v>
      </c>
      <c r="D528" s="3">
        <v>520</v>
      </c>
      <c r="E528" s="10">
        <v>21.3</v>
      </c>
      <c r="F528" s="9">
        <f t="shared" si="195"/>
        <v>5.916666666666667</v>
      </c>
      <c r="G528" s="17">
        <f t="shared" si="212"/>
        <v>-0.22222222222222193</v>
      </c>
      <c r="H528" s="17">
        <f t="shared" si="213"/>
        <v>-0.79999999999999893</v>
      </c>
      <c r="I528">
        <f t="shared" si="192"/>
        <v>-409.99999999999949</v>
      </c>
      <c r="J528">
        <f t="shared" si="193"/>
        <v>11.709822916666667</v>
      </c>
      <c r="K528">
        <f t="shared" si="194"/>
        <v>235.29284999999999</v>
      </c>
      <c r="L528">
        <f t="shared" si="196"/>
        <v>-162.99732708333283</v>
      </c>
      <c r="M528" s="19">
        <f t="shared" si="197"/>
        <v>-964.40085190971934</v>
      </c>
      <c r="N528" s="28">
        <f t="shared" si="198"/>
        <v>0</v>
      </c>
      <c r="O528">
        <f t="shared" si="199"/>
        <v>-964.40085190971934</v>
      </c>
      <c r="P528" s="18">
        <f t="shared" si="214"/>
        <v>1554084.368132415</v>
      </c>
      <c r="Q528" s="18">
        <f t="shared" si="215"/>
        <v>-741356.0925649883</v>
      </c>
      <c r="R528" s="17">
        <f t="shared" si="200"/>
        <v>741356.0925649883</v>
      </c>
      <c r="S528" s="17">
        <f t="shared" si="201"/>
        <v>0</v>
      </c>
      <c r="T528">
        <f t="shared" si="202"/>
        <v>964.40085190971934</v>
      </c>
      <c r="U528">
        <f t="shared" si="203"/>
        <v>0</v>
      </c>
      <c r="V528">
        <f t="shared" si="204"/>
        <v>964.40085190971934</v>
      </c>
      <c r="W528">
        <f t="shared" si="205"/>
        <v>964.40085190971934</v>
      </c>
      <c r="X528">
        <f t="shared" si="206"/>
        <v>945.11283487152491</v>
      </c>
      <c r="Y528">
        <f t="shared" si="207"/>
        <v>874.22937225616056</v>
      </c>
      <c r="Z528">
        <f t="shared" si="208"/>
        <v>786.80643503054455</v>
      </c>
      <c r="AA528">
        <f t="shared" si="208"/>
        <v>708.12579152749015</v>
      </c>
      <c r="AB528">
        <f t="shared" si="208"/>
        <v>637.31321237474117</v>
      </c>
      <c r="AC528">
        <f t="shared" si="209"/>
        <v>589.51472144663558</v>
      </c>
      <c r="AD528">
        <f t="shared" si="210"/>
        <v>577.72442701770285</v>
      </c>
      <c r="AE528">
        <f t="shared" si="211"/>
        <v>444109.44157200464</v>
      </c>
    </row>
    <row r="529" spans="2:31" x14ac:dyDescent="0.3">
      <c r="B529" s="3" t="s">
        <v>45</v>
      </c>
      <c r="C529" s="3">
        <v>521</v>
      </c>
      <c r="D529" s="3">
        <v>521</v>
      </c>
      <c r="E529" s="10">
        <v>20.3</v>
      </c>
      <c r="F529" s="9">
        <f t="shared" si="195"/>
        <v>5.6388888888888893</v>
      </c>
      <c r="G529" s="17">
        <f t="shared" si="212"/>
        <v>-0.29166666666666685</v>
      </c>
      <c r="H529" s="17">
        <f t="shared" si="213"/>
        <v>-1.0500000000000007</v>
      </c>
      <c r="I529">
        <f t="shared" si="192"/>
        <v>-538.12500000000034</v>
      </c>
      <c r="J529">
        <f t="shared" si="193"/>
        <v>10.636119212962964</v>
      </c>
      <c r="K529">
        <f t="shared" si="194"/>
        <v>235.29284999999999</v>
      </c>
      <c r="L529">
        <f t="shared" si="196"/>
        <v>-292.19603078703739</v>
      </c>
      <c r="M529" s="19">
        <f t="shared" si="197"/>
        <v>-1647.660951382461</v>
      </c>
      <c r="N529" s="28">
        <f t="shared" si="198"/>
        <v>0</v>
      </c>
      <c r="O529">
        <f t="shared" si="199"/>
        <v>-1647.660951382461</v>
      </c>
      <c r="P529" s="18">
        <f t="shared" si="214"/>
        <v>1554084.368132415</v>
      </c>
      <c r="Q529" s="18">
        <f t="shared" si="215"/>
        <v>-743003.75351637078</v>
      </c>
      <c r="R529" s="17">
        <f t="shared" si="200"/>
        <v>743003.75351637078</v>
      </c>
      <c r="S529" s="17">
        <f t="shared" si="201"/>
        <v>0</v>
      </c>
      <c r="T529">
        <f t="shared" si="202"/>
        <v>1647.660951382461</v>
      </c>
      <c r="U529">
        <f t="shared" si="203"/>
        <v>0</v>
      </c>
      <c r="V529">
        <f t="shared" si="204"/>
        <v>2612.0618032921802</v>
      </c>
      <c r="W529">
        <f t="shared" si="205"/>
        <v>1647.660951382461</v>
      </c>
      <c r="X529">
        <f t="shared" si="206"/>
        <v>1614.7077323548117</v>
      </c>
      <c r="Y529">
        <f t="shared" si="207"/>
        <v>1493.6046524282008</v>
      </c>
      <c r="Z529">
        <f t="shared" si="208"/>
        <v>1344.2441871853807</v>
      </c>
      <c r="AA529">
        <f t="shared" si="208"/>
        <v>1209.8197684668428</v>
      </c>
      <c r="AB529">
        <f t="shared" si="208"/>
        <v>1088.8377916201584</v>
      </c>
      <c r="AC529">
        <f t="shared" si="209"/>
        <v>1007.1749572486466</v>
      </c>
      <c r="AD529">
        <f t="shared" si="210"/>
        <v>987.03145810367369</v>
      </c>
      <c r="AE529">
        <f t="shared" si="211"/>
        <v>445096.47303010832</v>
      </c>
    </row>
    <row r="530" spans="2:31" x14ac:dyDescent="0.3">
      <c r="B530" s="3" t="s">
        <v>45</v>
      </c>
      <c r="C530" s="3">
        <v>522</v>
      </c>
      <c r="D530" s="3">
        <v>522</v>
      </c>
      <c r="E530" s="10">
        <v>19.2</v>
      </c>
      <c r="F530" s="9">
        <f t="shared" si="195"/>
        <v>5.333333333333333</v>
      </c>
      <c r="G530" s="17">
        <f t="shared" si="212"/>
        <v>-0.34722222222222221</v>
      </c>
      <c r="H530" s="17">
        <f t="shared" si="213"/>
        <v>-1.25</v>
      </c>
      <c r="I530">
        <f t="shared" si="192"/>
        <v>-640.625</v>
      </c>
      <c r="J530">
        <f t="shared" si="193"/>
        <v>9.5146666666666651</v>
      </c>
      <c r="K530">
        <f t="shared" si="194"/>
        <v>235.29284999999999</v>
      </c>
      <c r="L530">
        <f t="shared" si="196"/>
        <v>-395.81748333333331</v>
      </c>
      <c r="M530" s="19">
        <f t="shared" si="197"/>
        <v>-2111.0265777777777</v>
      </c>
      <c r="N530" s="28">
        <f t="shared" si="198"/>
        <v>0</v>
      </c>
      <c r="O530">
        <f t="shared" si="199"/>
        <v>-2111.0265777777777</v>
      </c>
      <c r="P530" s="18">
        <f t="shared" si="214"/>
        <v>1554084.368132415</v>
      </c>
      <c r="Q530" s="18">
        <f t="shared" si="215"/>
        <v>-745114.78009414859</v>
      </c>
      <c r="R530" s="17">
        <f t="shared" si="200"/>
        <v>745114.78009414859</v>
      </c>
      <c r="S530" s="17">
        <f t="shared" si="201"/>
        <v>0</v>
      </c>
      <c r="T530">
        <f t="shared" si="202"/>
        <v>2111.0265777777777</v>
      </c>
      <c r="U530">
        <f t="shared" si="203"/>
        <v>0</v>
      </c>
      <c r="V530">
        <f t="shared" si="204"/>
        <v>4723.0883810699579</v>
      </c>
      <c r="W530">
        <f t="shared" si="205"/>
        <v>2111.0265777777777</v>
      </c>
      <c r="X530">
        <f t="shared" si="206"/>
        <v>2068.806046222222</v>
      </c>
      <c r="Y530">
        <f t="shared" si="207"/>
        <v>1913.6455927555555</v>
      </c>
      <c r="Z530">
        <f t="shared" si="208"/>
        <v>1722.2810334799999</v>
      </c>
      <c r="AA530">
        <f t="shared" si="208"/>
        <v>1550.052930132</v>
      </c>
      <c r="AB530">
        <f t="shared" si="208"/>
        <v>1395.0476371188001</v>
      </c>
      <c r="AC530">
        <f t="shared" si="209"/>
        <v>1290.4190643348902</v>
      </c>
      <c r="AD530">
        <f t="shared" si="210"/>
        <v>1264.6106830481924</v>
      </c>
      <c r="AE530">
        <f t="shared" si="211"/>
        <v>446361.08371315652</v>
      </c>
    </row>
    <row r="531" spans="2:31" x14ac:dyDescent="0.3">
      <c r="B531" s="3" t="s">
        <v>45</v>
      </c>
      <c r="C531" s="3">
        <v>523</v>
      </c>
      <c r="D531" s="3">
        <v>523</v>
      </c>
      <c r="E531" s="10">
        <v>17.8</v>
      </c>
      <c r="F531" s="9">
        <f t="shared" si="195"/>
        <v>4.9444444444444446</v>
      </c>
      <c r="G531" s="17">
        <f t="shared" si="212"/>
        <v>-0.51388888888888873</v>
      </c>
      <c r="H531" s="17">
        <f t="shared" si="213"/>
        <v>-1.8499999999999996</v>
      </c>
      <c r="I531">
        <f t="shared" si="192"/>
        <v>-948.12499999999966</v>
      </c>
      <c r="J531">
        <f t="shared" si="193"/>
        <v>8.1776990740740736</v>
      </c>
      <c r="K531">
        <f t="shared" si="194"/>
        <v>235.29284999999999</v>
      </c>
      <c r="L531">
        <f t="shared" si="196"/>
        <v>-704.65445092592563</v>
      </c>
      <c r="M531" s="19">
        <f t="shared" si="197"/>
        <v>-3484.1247851337434</v>
      </c>
      <c r="N531" s="28">
        <f t="shared" si="198"/>
        <v>0</v>
      </c>
      <c r="O531">
        <f t="shared" si="199"/>
        <v>-3484.1247851337434</v>
      </c>
      <c r="P531" s="18">
        <f t="shared" si="214"/>
        <v>1554084.368132415</v>
      </c>
      <c r="Q531" s="18">
        <f t="shared" si="215"/>
        <v>-748598.90487928235</v>
      </c>
      <c r="R531" s="17">
        <f t="shared" si="200"/>
        <v>748598.90487928235</v>
      </c>
      <c r="S531" s="17">
        <f t="shared" si="201"/>
        <v>0</v>
      </c>
      <c r="T531">
        <f t="shared" si="202"/>
        <v>3484.1247851337434</v>
      </c>
      <c r="U531">
        <f t="shared" si="203"/>
        <v>0</v>
      </c>
      <c r="V531">
        <f t="shared" si="204"/>
        <v>8207.2131662037009</v>
      </c>
      <c r="W531">
        <f t="shared" si="205"/>
        <v>3484.1247851337434</v>
      </c>
      <c r="X531">
        <f t="shared" si="206"/>
        <v>3414.4422894310687</v>
      </c>
      <c r="Y531">
        <f t="shared" si="207"/>
        <v>3158.3591177237386</v>
      </c>
      <c r="Z531">
        <f t="shared" si="208"/>
        <v>2842.5232059513646</v>
      </c>
      <c r="AA531">
        <f t="shared" si="208"/>
        <v>2558.2708853562281</v>
      </c>
      <c r="AB531">
        <f t="shared" si="208"/>
        <v>2302.4437968206053</v>
      </c>
      <c r="AC531">
        <f t="shared" si="209"/>
        <v>2129.7605120590601</v>
      </c>
      <c r="AD531">
        <f t="shared" si="210"/>
        <v>2087.165301817879</v>
      </c>
      <c r="AE531">
        <f t="shared" si="211"/>
        <v>448448.2490149744</v>
      </c>
    </row>
    <row r="532" spans="2:31" x14ac:dyDescent="0.3">
      <c r="B532" s="3" t="s">
        <v>45</v>
      </c>
      <c r="C532" s="3">
        <v>524</v>
      </c>
      <c r="D532" s="3">
        <v>524</v>
      </c>
      <c r="E532" s="10">
        <v>15.5</v>
      </c>
      <c r="F532" s="9">
        <f t="shared" si="195"/>
        <v>4.3055555555555554</v>
      </c>
      <c r="G532" s="17">
        <f t="shared" si="212"/>
        <v>-0.81944444444444442</v>
      </c>
      <c r="H532" s="17">
        <f t="shared" si="213"/>
        <v>-2.95</v>
      </c>
      <c r="I532">
        <f t="shared" si="192"/>
        <v>-1511.875</v>
      </c>
      <c r="J532">
        <f t="shared" si="193"/>
        <v>6.2008969907407394</v>
      </c>
      <c r="K532">
        <f t="shared" si="194"/>
        <v>235.29284999999999</v>
      </c>
      <c r="L532">
        <f t="shared" si="196"/>
        <v>-1270.3812530092591</v>
      </c>
      <c r="M532" s="19">
        <f t="shared" si="197"/>
        <v>-5469.6970615676428</v>
      </c>
      <c r="N532" s="28">
        <f t="shared" si="198"/>
        <v>0</v>
      </c>
      <c r="O532">
        <f t="shared" si="199"/>
        <v>-5469.6970615676428</v>
      </c>
      <c r="P532" s="18">
        <f t="shared" si="214"/>
        <v>1554084.368132415</v>
      </c>
      <c r="Q532" s="18">
        <f t="shared" si="215"/>
        <v>-754068.60194085003</v>
      </c>
      <c r="R532" s="17">
        <f t="shared" si="200"/>
        <v>754068.60194085003</v>
      </c>
      <c r="S532" s="17">
        <f t="shared" si="201"/>
        <v>0</v>
      </c>
      <c r="T532">
        <f t="shared" si="202"/>
        <v>5469.6970615676428</v>
      </c>
      <c r="U532">
        <f t="shared" si="203"/>
        <v>0</v>
      </c>
      <c r="V532">
        <f t="shared" si="204"/>
        <v>13676.910227771343</v>
      </c>
      <c r="W532">
        <f t="shared" si="205"/>
        <v>5469.6970615676428</v>
      </c>
      <c r="X532">
        <f t="shared" si="206"/>
        <v>5360.3031203362898</v>
      </c>
      <c r="Y532">
        <f t="shared" si="207"/>
        <v>4958.2803863110685</v>
      </c>
      <c r="Z532">
        <f t="shared" si="208"/>
        <v>4462.4523476799613</v>
      </c>
      <c r="AA532">
        <f t="shared" si="208"/>
        <v>4016.2071129119654</v>
      </c>
      <c r="AB532">
        <f t="shared" si="208"/>
        <v>3614.5864016207688</v>
      </c>
      <c r="AC532">
        <f t="shared" si="209"/>
        <v>3343.4924214992111</v>
      </c>
      <c r="AD532">
        <f t="shared" si="210"/>
        <v>3276.6225730692267</v>
      </c>
      <c r="AE532">
        <f t="shared" si="211"/>
        <v>451724.87158804364</v>
      </c>
    </row>
    <row r="533" spans="2:31" x14ac:dyDescent="0.3">
      <c r="B533" s="3" t="s">
        <v>45</v>
      </c>
      <c r="C533" s="3">
        <v>525</v>
      </c>
      <c r="D533" s="3">
        <v>525</v>
      </c>
      <c r="E533" s="10">
        <v>11.9</v>
      </c>
      <c r="F533" s="9">
        <f t="shared" si="195"/>
        <v>3.3055555555555558</v>
      </c>
      <c r="G533" s="17">
        <f t="shared" si="212"/>
        <v>-1.0972222222222223</v>
      </c>
      <c r="H533" s="17">
        <f t="shared" si="213"/>
        <v>-3.95</v>
      </c>
      <c r="I533">
        <f t="shared" si="192"/>
        <v>-2024.3750000000002</v>
      </c>
      <c r="J533">
        <f t="shared" si="193"/>
        <v>3.6549803240740744</v>
      </c>
      <c r="K533">
        <f t="shared" si="194"/>
        <v>235.29284999999999</v>
      </c>
      <c r="L533">
        <f t="shared" si="196"/>
        <v>-1785.4271696759261</v>
      </c>
      <c r="M533" s="19">
        <f t="shared" si="197"/>
        <v>-5901.8286997620889</v>
      </c>
      <c r="N533" s="28">
        <f t="shared" si="198"/>
        <v>0</v>
      </c>
      <c r="O533">
        <f t="shared" si="199"/>
        <v>-5901.8286997620889</v>
      </c>
      <c r="P533" s="18">
        <f t="shared" si="214"/>
        <v>1554084.368132415</v>
      </c>
      <c r="Q533" s="18">
        <f t="shared" si="215"/>
        <v>-759970.43064061215</v>
      </c>
      <c r="R533" s="17">
        <f t="shared" si="200"/>
        <v>759970.43064061215</v>
      </c>
      <c r="S533" s="17">
        <f t="shared" si="201"/>
        <v>0</v>
      </c>
      <c r="T533">
        <f t="shared" si="202"/>
        <v>5901.8286997620889</v>
      </c>
      <c r="U533">
        <f t="shared" si="203"/>
        <v>0</v>
      </c>
      <c r="V533">
        <f t="shared" si="204"/>
        <v>19578.738927533432</v>
      </c>
      <c r="W533">
        <f t="shared" si="205"/>
        <v>5901.8286997620889</v>
      </c>
      <c r="X533">
        <f t="shared" si="206"/>
        <v>5783.7921257668468</v>
      </c>
      <c r="Y533">
        <f t="shared" si="207"/>
        <v>5350.007716334334</v>
      </c>
      <c r="Z533">
        <f t="shared" si="208"/>
        <v>4815.0069447009009</v>
      </c>
      <c r="AA533">
        <f t="shared" si="208"/>
        <v>4333.506250230811</v>
      </c>
      <c r="AB533">
        <f t="shared" si="208"/>
        <v>3900.1556252077298</v>
      </c>
      <c r="AC533">
        <f t="shared" si="209"/>
        <v>3607.6439533171501</v>
      </c>
      <c r="AD533">
        <f t="shared" si="210"/>
        <v>3535.4910742508073</v>
      </c>
      <c r="AE533">
        <f t="shared" si="211"/>
        <v>455260.36266229441</v>
      </c>
    </row>
    <row r="534" spans="2:31" x14ac:dyDescent="0.3">
      <c r="B534" s="3" t="s">
        <v>45</v>
      </c>
      <c r="C534" s="3">
        <v>526</v>
      </c>
      <c r="D534" s="3">
        <v>526</v>
      </c>
      <c r="E534" s="10">
        <v>7.6</v>
      </c>
      <c r="F534" s="9">
        <f t="shared" si="195"/>
        <v>2.1111111111111112</v>
      </c>
      <c r="G534" s="17">
        <f t="shared" si="212"/>
        <v>-1.0972222222222223</v>
      </c>
      <c r="H534" s="17">
        <f t="shared" si="213"/>
        <v>-3.95</v>
      </c>
      <c r="I534">
        <f t="shared" si="192"/>
        <v>-2024.3750000000002</v>
      </c>
      <c r="J534">
        <f t="shared" si="193"/>
        <v>1.4907962962962962</v>
      </c>
      <c r="K534">
        <f t="shared" si="194"/>
        <v>235.29284999999999</v>
      </c>
      <c r="L534">
        <f t="shared" si="196"/>
        <v>-1787.5913537037038</v>
      </c>
      <c r="M534" s="19">
        <f t="shared" si="197"/>
        <v>-3773.8039689300413</v>
      </c>
      <c r="N534" s="28">
        <f t="shared" si="198"/>
        <v>0</v>
      </c>
      <c r="O534">
        <f t="shared" si="199"/>
        <v>-3773.8039689300413</v>
      </c>
      <c r="P534" s="18">
        <f t="shared" si="214"/>
        <v>1554084.368132415</v>
      </c>
      <c r="Q534" s="18">
        <f t="shared" si="215"/>
        <v>-763744.23460954218</v>
      </c>
      <c r="R534" s="17">
        <f t="shared" si="200"/>
        <v>763744.23460954218</v>
      </c>
      <c r="S534" s="17">
        <f t="shared" si="201"/>
        <v>0</v>
      </c>
      <c r="T534">
        <f t="shared" si="202"/>
        <v>3773.8039689300413</v>
      </c>
      <c r="U534">
        <f t="shared" si="203"/>
        <v>0</v>
      </c>
      <c r="V534">
        <f t="shared" si="204"/>
        <v>23352.542896463474</v>
      </c>
      <c r="W534">
        <f t="shared" si="205"/>
        <v>3773.8039689300413</v>
      </c>
      <c r="X534">
        <f t="shared" si="206"/>
        <v>3698.3278895514404</v>
      </c>
      <c r="Y534">
        <f t="shared" si="207"/>
        <v>3420.9532978350826</v>
      </c>
      <c r="Z534">
        <f t="shared" si="208"/>
        <v>3078.8579680515745</v>
      </c>
      <c r="AA534">
        <f t="shared" si="208"/>
        <v>2770.972171246417</v>
      </c>
      <c r="AB534">
        <f t="shared" si="208"/>
        <v>2493.8749541217753</v>
      </c>
      <c r="AC534">
        <f t="shared" si="209"/>
        <v>2306.8343325626424</v>
      </c>
      <c r="AD534">
        <f t="shared" si="210"/>
        <v>2260.6976459113894</v>
      </c>
      <c r="AE534">
        <f t="shared" si="211"/>
        <v>457521.06030820578</v>
      </c>
    </row>
    <row r="535" spans="2:31" x14ac:dyDescent="0.3">
      <c r="B535" s="3" t="s">
        <v>45</v>
      </c>
      <c r="C535" s="3">
        <v>527</v>
      </c>
      <c r="D535" s="3">
        <v>527</v>
      </c>
      <c r="E535" s="10">
        <v>4</v>
      </c>
      <c r="F535" s="9">
        <f t="shared" si="195"/>
        <v>1.1111111111111112</v>
      </c>
      <c r="G535" s="17">
        <f t="shared" si="212"/>
        <v>-0.77777777777777768</v>
      </c>
      <c r="H535" s="17">
        <f t="shared" si="213"/>
        <v>-2.8</v>
      </c>
      <c r="I535">
        <f t="shared" si="192"/>
        <v>-1434.9999999999998</v>
      </c>
      <c r="J535">
        <f t="shared" si="193"/>
        <v>0.41296296296296298</v>
      </c>
      <c r="K535">
        <f t="shared" si="194"/>
        <v>235.29284999999999</v>
      </c>
      <c r="L535">
        <f t="shared" si="196"/>
        <v>-1199.2941870370369</v>
      </c>
      <c r="M535" s="19">
        <f t="shared" si="197"/>
        <v>-1332.5490967078188</v>
      </c>
      <c r="N535" s="28">
        <f t="shared" si="198"/>
        <v>0</v>
      </c>
      <c r="O535">
        <f t="shared" si="199"/>
        <v>-1332.5490967078188</v>
      </c>
      <c r="P535" s="18">
        <f t="shared" si="214"/>
        <v>1554084.368132415</v>
      </c>
      <c r="Q535" s="18">
        <f t="shared" si="215"/>
        <v>-765076.78370625002</v>
      </c>
      <c r="R535" s="17">
        <f t="shared" si="200"/>
        <v>765076.78370625002</v>
      </c>
      <c r="S535" s="17">
        <f t="shared" si="201"/>
        <v>0</v>
      </c>
      <c r="T535">
        <f t="shared" si="202"/>
        <v>1332.5490967078188</v>
      </c>
      <c r="U535">
        <f t="shared" si="203"/>
        <v>0</v>
      </c>
      <c r="V535">
        <f t="shared" si="204"/>
        <v>24685.091993171292</v>
      </c>
      <c r="W535">
        <f t="shared" si="205"/>
        <v>1332.5490967078188</v>
      </c>
      <c r="X535">
        <f t="shared" si="206"/>
        <v>1305.8981147736624</v>
      </c>
      <c r="Y535">
        <f t="shared" si="207"/>
        <v>1207.9557561656377</v>
      </c>
      <c r="Z535">
        <f t="shared" si="208"/>
        <v>1087.1601805490739</v>
      </c>
      <c r="AA535">
        <f t="shared" si="208"/>
        <v>978.44416249416645</v>
      </c>
      <c r="AB535">
        <f t="shared" si="208"/>
        <v>880.59974624474978</v>
      </c>
      <c r="AC535">
        <f t="shared" si="209"/>
        <v>814.5547652763936</v>
      </c>
      <c r="AD535">
        <f t="shared" si="210"/>
        <v>798.26366997086575</v>
      </c>
      <c r="AE535">
        <f t="shared" si="211"/>
        <v>458319.32397817663</v>
      </c>
    </row>
    <row r="536" spans="2:31" x14ac:dyDescent="0.3">
      <c r="B536" s="3" t="s">
        <v>45</v>
      </c>
      <c r="C536" s="3">
        <v>528</v>
      </c>
      <c r="D536" s="3">
        <v>528</v>
      </c>
      <c r="E536" s="10">
        <v>2</v>
      </c>
      <c r="F536" s="9">
        <f t="shared" si="195"/>
        <v>0.55555555555555558</v>
      </c>
      <c r="G536" s="17">
        <f t="shared" si="212"/>
        <v>-0.41666666666666663</v>
      </c>
      <c r="H536" s="17">
        <f t="shared" si="213"/>
        <v>-1.5</v>
      </c>
      <c r="I536">
        <f t="shared" si="192"/>
        <v>-768.74999999999989</v>
      </c>
      <c r="J536">
        <f t="shared" si="193"/>
        <v>0.10324074074074074</v>
      </c>
      <c r="K536">
        <f t="shared" si="194"/>
        <v>235.29284999999999</v>
      </c>
      <c r="L536">
        <f t="shared" si="196"/>
        <v>-533.35390925925913</v>
      </c>
      <c r="M536" s="19">
        <f t="shared" si="197"/>
        <v>-296.30772736625511</v>
      </c>
      <c r="N536" s="28">
        <f t="shared" si="198"/>
        <v>0</v>
      </c>
      <c r="O536">
        <f t="shared" si="199"/>
        <v>-296.30772736625511</v>
      </c>
      <c r="P536" s="18">
        <f t="shared" si="214"/>
        <v>1554084.368132415</v>
      </c>
      <c r="Q536" s="18">
        <f t="shared" si="215"/>
        <v>-765373.09143361624</v>
      </c>
      <c r="R536" s="17">
        <f t="shared" si="200"/>
        <v>765373.09143361624</v>
      </c>
      <c r="S536" s="17">
        <f t="shared" si="201"/>
        <v>0</v>
      </c>
      <c r="T536">
        <f t="shared" si="202"/>
        <v>296.30772736625511</v>
      </c>
      <c r="U536">
        <f t="shared" si="203"/>
        <v>0</v>
      </c>
      <c r="V536">
        <f t="shared" si="204"/>
        <v>24981.399720537549</v>
      </c>
      <c r="W536">
        <f t="shared" si="205"/>
        <v>296.30772736625511</v>
      </c>
      <c r="X536">
        <f t="shared" si="206"/>
        <v>290.38157281893001</v>
      </c>
      <c r="Y536">
        <f t="shared" si="207"/>
        <v>268.60295485751027</v>
      </c>
      <c r="Z536">
        <f t="shared" si="208"/>
        <v>241.74265937175926</v>
      </c>
      <c r="AA536">
        <f t="shared" si="208"/>
        <v>217.56839343458333</v>
      </c>
      <c r="AB536">
        <f t="shared" si="208"/>
        <v>195.811554091125</v>
      </c>
      <c r="AC536">
        <f t="shared" si="209"/>
        <v>181.12568753429065</v>
      </c>
      <c r="AD536">
        <f t="shared" si="210"/>
        <v>177.50317378360484</v>
      </c>
      <c r="AE536">
        <f t="shared" si="211"/>
        <v>458496.82715196023</v>
      </c>
    </row>
    <row r="537" spans="2:31" x14ac:dyDescent="0.3">
      <c r="B537" s="3" t="s">
        <v>45</v>
      </c>
      <c r="C537" s="3">
        <v>529</v>
      </c>
      <c r="D537" s="3">
        <v>529</v>
      </c>
      <c r="E537" s="10">
        <v>1</v>
      </c>
      <c r="F537" s="9">
        <f t="shared" si="195"/>
        <v>0.27777777777777779</v>
      </c>
      <c r="G537" s="17">
        <f t="shared" si="212"/>
        <v>-0.27777777777777779</v>
      </c>
      <c r="H537" s="17">
        <f t="shared" si="213"/>
        <v>-1</v>
      </c>
      <c r="I537">
        <f t="shared" si="192"/>
        <v>-512.5</v>
      </c>
      <c r="J537">
        <f t="shared" si="193"/>
        <v>2.5810185185185186E-2</v>
      </c>
      <c r="K537">
        <f t="shared" si="194"/>
        <v>235.29284999999999</v>
      </c>
      <c r="L537">
        <f t="shared" si="196"/>
        <v>-277.18133981481486</v>
      </c>
      <c r="M537" s="19">
        <f t="shared" si="197"/>
        <v>-76.994816615226355</v>
      </c>
      <c r="N537" s="28">
        <f t="shared" si="198"/>
        <v>0</v>
      </c>
      <c r="O537">
        <f t="shared" si="199"/>
        <v>-76.994816615226355</v>
      </c>
      <c r="P537" s="18">
        <f t="shared" si="214"/>
        <v>1554084.368132415</v>
      </c>
      <c r="Q537" s="18">
        <f t="shared" si="215"/>
        <v>-765450.08625023148</v>
      </c>
      <c r="R537" s="17">
        <f t="shared" si="200"/>
        <v>765450.08625023148</v>
      </c>
      <c r="S537" s="17">
        <f t="shared" si="201"/>
        <v>0</v>
      </c>
      <c r="T537">
        <f t="shared" si="202"/>
        <v>76.994816615226355</v>
      </c>
      <c r="U537">
        <f t="shared" si="203"/>
        <v>0</v>
      </c>
      <c r="V537">
        <f t="shared" si="204"/>
        <v>25058.394537152777</v>
      </c>
      <c r="W537">
        <f t="shared" si="205"/>
        <v>76.994816615226355</v>
      </c>
      <c r="X537">
        <f t="shared" si="206"/>
        <v>75.454920282921833</v>
      </c>
      <c r="Y537">
        <f t="shared" si="207"/>
        <v>69.795801261702692</v>
      </c>
      <c r="Z537">
        <f t="shared" si="208"/>
        <v>62.816221135532423</v>
      </c>
      <c r="AA537">
        <f t="shared" si="208"/>
        <v>56.534599021979183</v>
      </c>
      <c r="AB537">
        <f t="shared" si="208"/>
        <v>50.881139119781267</v>
      </c>
      <c r="AC537">
        <f t="shared" si="209"/>
        <v>47.065053685797672</v>
      </c>
      <c r="AD537">
        <f t="shared" si="210"/>
        <v>46.123752612081717</v>
      </c>
      <c r="AE537">
        <f t="shared" si="211"/>
        <v>458542.95090457232</v>
      </c>
    </row>
    <row r="538" spans="2:31" x14ac:dyDescent="0.3">
      <c r="B538" s="3" t="s">
        <v>45</v>
      </c>
      <c r="C538" s="3">
        <v>530</v>
      </c>
      <c r="D538" s="3">
        <v>530</v>
      </c>
      <c r="E538" s="10">
        <v>0</v>
      </c>
      <c r="F538" s="9">
        <f t="shared" si="195"/>
        <v>0</v>
      </c>
      <c r="G538" s="17">
        <f t="shared" si="212"/>
        <v>-0.1388888888888889</v>
      </c>
      <c r="H538" s="17">
        <f t="shared" si="213"/>
        <v>-0.5</v>
      </c>
      <c r="I538">
        <f t="shared" si="192"/>
        <v>-256.25</v>
      </c>
      <c r="J538">
        <f t="shared" si="193"/>
        <v>0</v>
      </c>
      <c r="K538">
        <f t="shared" si="194"/>
        <v>235.29284999999999</v>
      </c>
      <c r="L538">
        <f t="shared" si="196"/>
        <v>-20.957150000000013</v>
      </c>
      <c r="M538" s="19">
        <f t="shared" si="197"/>
        <v>0</v>
      </c>
      <c r="N538" s="28">
        <f t="shared" si="198"/>
        <v>0</v>
      </c>
      <c r="O538">
        <f t="shared" si="199"/>
        <v>0</v>
      </c>
      <c r="P538" s="18">
        <f t="shared" si="214"/>
        <v>1554084.368132415</v>
      </c>
      <c r="Q538" s="18">
        <f t="shared" si="215"/>
        <v>-765450.08625023148</v>
      </c>
      <c r="R538" s="17">
        <f t="shared" si="200"/>
        <v>765450.08625023148</v>
      </c>
      <c r="S538" s="17">
        <f t="shared" si="201"/>
        <v>0</v>
      </c>
      <c r="T538">
        <f t="shared" si="202"/>
        <v>0</v>
      </c>
      <c r="U538">
        <f t="shared" si="203"/>
        <v>0</v>
      </c>
      <c r="V538">
        <f t="shared" si="204"/>
        <v>0</v>
      </c>
      <c r="W538">
        <f t="shared" si="205"/>
        <v>0</v>
      </c>
      <c r="X538">
        <f t="shared" si="206"/>
        <v>0</v>
      </c>
      <c r="Y538">
        <f t="shared" si="207"/>
        <v>0</v>
      </c>
      <c r="Z538">
        <f t="shared" si="208"/>
        <v>0</v>
      </c>
      <c r="AA538">
        <f t="shared" si="208"/>
        <v>0</v>
      </c>
      <c r="AB538">
        <f t="shared" si="208"/>
        <v>0</v>
      </c>
      <c r="AC538">
        <f t="shared" si="209"/>
        <v>0</v>
      </c>
      <c r="AD538">
        <f t="shared" si="210"/>
        <v>0</v>
      </c>
      <c r="AE538">
        <f t="shared" si="211"/>
        <v>458542.95090457232</v>
      </c>
    </row>
    <row r="539" spans="2:31" x14ac:dyDescent="0.3">
      <c r="B539" s="3" t="s">
        <v>45</v>
      </c>
      <c r="C539" s="3">
        <v>531</v>
      </c>
      <c r="D539" s="3">
        <v>531</v>
      </c>
      <c r="E539" s="10">
        <v>0</v>
      </c>
      <c r="F539" s="9">
        <f t="shared" si="195"/>
        <v>0</v>
      </c>
      <c r="G539" s="17">
        <f t="shared" si="212"/>
        <v>0</v>
      </c>
      <c r="H539" s="17">
        <f t="shared" si="213"/>
        <v>0</v>
      </c>
      <c r="I539">
        <f t="shared" si="192"/>
        <v>0</v>
      </c>
      <c r="J539">
        <f t="shared" si="193"/>
        <v>0</v>
      </c>
      <c r="K539">
        <f t="shared" si="194"/>
        <v>235.29284999999999</v>
      </c>
      <c r="L539">
        <f t="shared" si="196"/>
        <v>235.29284999999999</v>
      </c>
      <c r="M539" s="19">
        <f t="shared" si="197"/>
        <v>0</v>
      </c>
      <c r="N539" s="28">
        <f t="shared" si="198"/>
        <v>0</v>
      </c>
      <c r="O539">
        <f t="shared" si="199"/>
        <v>0</v>
      </c>
      <c r="P539" s="18">
        <f t="shared" si="214"/>
        <v>1554084.368132415</v>
      </c>
      <c r="Q539" s="18">
        <f t="shared" si="215"/>
        <v>-765450.08625023148</v>
      </c>
      <c r="R539" s="17">
        <f t="shared" si="200"/>
        <v>765450.08625023148</v>
      </c>
      <c r="S539" s="17">
        <f t="shared" si="201"/>
        <v>0</v>
      </c>
      <c r="T539">
        <f t="shared" si="202"/>
        <v>0</v>
      </c>
      <c r="U539">
        <f t="shared" si="203"/>
        <v>0</v>
      </c>
      <c r="V539">
        <f t="shared" si="204"/>
        <v>0</v>
      </c>
      <c r="W539">
        <f t="shared" si="205"/>
        <v>0</v>
      </c>
      <c r="X539">
        <f t="shared" si="206"/>
        <v>0</v>
      </c>
      <c r="Y539">
        <f t="shared" si="207"/>
        <v>0</v>
      </c>
      <c r="Z539">
        <f t="shared" si="208"/>
        <v>0</v>
      </c>
      <c r="AA539">
        <f t="shared" si="208"/>
        <v>0</v>
      </c>
      <c r="AB539">
        <f t="shared" si="208"/>
        <v>0</v>
      </c>
      <c r="AC539">
        <f t="shared" si="209"/>
        <v>0</v>
      </c>
      <c r="AD539">
        <f t="shared" si="210"/>
        <v>0</v>
      </c>
      <c r="AE539">
        <f t="shared" si="211"/>
        <v>458542.95090457232</v>
      </c>
    </row>
    <row r="540" spans="2:31" x14ac:dyDescent="0.3">
      <c r="B540" s="3" t="s">
        <v>45</v>
      </c>
      <c r="C540" s="3">
        <v>532</v>
      </c>
      <c r="D540" s="3">
        <v>532</v>
      </c>
      <c r="E540" s="10">
        <v>0</v>
      </c>
      <c r="F540" s="9">
        <f t="shared" si="195"/>
        <v>0</v>
      </c>
      <c r="G540" s="17">
        <f t="shared" si="212"/>
        <v>2.777777777777778E-2</v>
      </c>
      <c r="H540" s="17">
        <f t="shared" si="213"/>
        <v>0.1</v>
      </c>
      <c r="I540">
        <f t="shared" si="192"/>
        <v>51.250000000000007</v>
      </c>
      <c r="J540">
        <f t="shared" si="193"/>
        <v>0</v>
      </c>
      <c r="K540">
        <f t="shared" si="194"/>
        <v>235.29284999999999</v>
      </c>
      <c r="L540">
        <f t="shared" si="196"/>
        <v>286.54284999999999</v>
      </c>
      <c r="M540" s="19">
        <f t="shared" si="197"/>
        <v>0</v>
      </c>
      <c r="N540" s="28">
        <f t="shared" si="198"/>
        <v>0</v>
      </c>
      <c r="O540">
        <f t="shared" si="199"/>
        <v>0</v>
      </c>
      <c r="P540" s="18">
        <f t="shared" si="214"/>
        <v>1554084.368132415</v>
      </c>
      <c r="Q540" s="18">
        <f t="shared" si="215"/>
        <v>-765450.08625023148</v>
      </c>
      <c r="R540" s="17">
        <f t="shared" si="200"/>
        <v>765450.08625023148</v>
      </c>
      <c r="S540" s="17">
        <f t="shared" si="201"/>
        <v>0</v>
      </c>
      <c r="T540">
        <f t="shared" si="202"/>
        <v>0</v>
      </c>
      <c r="U540">
        <f t="shared" si="203"/>
        <v>0</v>
      </c>
      <c r="V540">
        <f t="shared" si="204"/>
        <v>0</v>
      </c>
      <c r="W540">
        <f t="shared" si="205"/>
        <v>0</v>
      </c>
      <c r="X540">
        <f t="shared" si="206"/>
        <v>0</v>
      </c>
      <c r="Y540">
        <f t="shared" si="207"/>
        <v>0</v>
      </c>
      <c r="Z540">
        <f t="shared" si="208"/>
        <v>0</v>
      </c>
      <c r="AA540">
        <f t="shared" si="208"/>
        <v>0</v>
      </c>
      <c r="AB540">
        <f t="shared" si="208"/>
        <v>0</v>
      </c>
      <c r="AC540">
        <f t="shared" si="209"/>
        <v>0</v>
      </c>
      <c r="AD540">
        <f t="shared" si="210"/>
        <v>0</v>
      </c>
      <c r="AE540">
        <f t="shared" si="211"/>
        <v>458542.95090457232</v>
      </c>
    </row>
    <row r="541" spans="2:31" x14ac:dyDescent="0.3">
      <c r="B541" s="3" t="s">
        <v>45</v>
      </c>
      <c r="C541" s="3">
        <v>533</v>
      </c>
      <c r="D541" s="3">
        <v>533</v>
      </c>
      <c r="E541" s="10">
        <v>0.2</v>
      </c>
      <c r="F541" s="9">
        <f t="shared" si="195"/>
        <v>5.5555555555555559E-2</v>
      </c>
      <c r="G541" s="17">
        <f t="shared" si="212"/>
        <v>0.16666666666666666</v>
      </c>
      <c r="H541" s="17">
        <f t="shared" si="213"/>
        <v>0.6</v>
      </c>
      <c r="I541">
        <f t="shared" si="192"/>
        <v>307.5</v>
      </c>
      <c r="J541">
        <f t="shared" si="193"/>
        <v>1.0324074074074074E-3</v>
      </c>
      <c r="K541">
        <f t="shared" si="194"/>
        <v>235.29284999999999</v>
      </c>
      <c r="L541">
        <f t="shared" si="196"/>
        <v>542.79388240740741</v>
      </c>
      <c r="M541" s="19">
        <f t="shared" si="197"/>
        <v>30.155215689300412</v>
      </c>
      <c r="N541" s="28">
        <f t="shared" si="198"/>
        <v>30.155215689300412</v>
      </c>
      <c r="O541">
        <f t="shared" si="199"/>
        <v>0</v>
      </c>
      <c r="P541" s="18">
        <f t="shared" si="214"/>
        <v>1554114.5233481042</v>
      </c>
      <c r="Q541" s="18">
        <f t="shared" si="215"/>
        <v>-765450.08625023148</v>
      </c>
      <c r="R541" s="17">
        <f t="shared" si="200"/>
        <v>765450.08625023148</v>
      </c>
      <c r="S541" s="17">
        <f t="shared" si="201"/>
        <v>30.155215689300412</v>
      </c>
      <c r="T541">
        <f t="shared" si="202"/>
        <v>0</v>
      </c>
      <c r="U541">
        <f t="shared" si="203"/>
        <v>30.155215689300412</v>
      </c>
      <c r="V541">
        <f t="shared" si="204"/>
        <v>0</v>
      </c>
      <c r="W541">
        <f t="shared" si="205"/>
        <v>0</v>
      </c>
      <c r="X541">
        <f t="shared" si="206"/>
        <v>0</v>
      </c>
      <c r="Y541">
        <f t="shared" si="207"/>
        <v>0</v>
      </c>
      <c r="Z541">
        <f t="shared" si="208"/>
        <v>0</v>
      </c>
      <c r="AA541">
        <f t="shared" si="208"/>
        <v>0</v>
      </c>
      <c r="AB541">
        <f t="shared" si="208"/>
        <v>0</v>
      </c>
      <c r="AC541">
        <f t="shared" si="209"/>
        <v>0</v>
      </c>
      <c r="AD541">
        <f t="shared" si="210"/>
        <v>0</v>
      </c>
      <c r="AE541">
        <f t="shared" si="211"/>
        <v>458542.95090457232</v>
      </c>
    </row>
    <row r="542" spans="2:31" x14ac:dyDescent="0.3">
      <c r="B542" s="3" t="s">
        <v>45</v>
      </c>
      <c r="C542" s="3">
        <v>534</v>
      </c>
      <c r="D542" s="3">
        <v>534</v>
      </c>
      <c r="E542" s="10">
        <v>1.2</v>
      </c>
      <c r="F542" s="9">
        <f t="shared" si="195"/>
        <v>0.33333333333333331</v>
      </c>
      <c r="G542" s="17">
        <f t="shared" si="212"/>
        <v>0.41666666666666663</v>
      </c>
      <c r="H542" s="17">
        <f t="shared" si="213"/>
        <v>1.5</v>
      </c>
      <c r="I542">
        <f t="shared" si="192"/>
        <v>768.74999999999989</v>
      </c>
      <c r="J542">
        <f t="shared" si="193"/>
        <v>3.716666666666666E-2</v>
      </c>
      <c r="K542">
        <f t="shared" si="194"/>
        <v>235.29284999999999</v>
      </c>
      <c r="L542">
        <f t="shared" si="196"/>
        <v>1004.0800166666666</v>
      </c>
      <c r="M542" s="19">
        <f t="shared" si="197"/>
        <v>334.69333888888883</v>
      </c>
      <c r="N542" s="28">
        <f t="shared" si="198"/>
        <v>334.69333888888883</v>
      </c>
      <c r="O542">
        <f t="shared" si="199"/>
        <v>0</v>
      </c>
      <c r="P542" s="18">
        <f t="shared" si="214"/>
        <v>1554449.2166869931</v>
      </c>
      <c r="Q542" s="18">
        <f t="shared" si="215"/>
        <v>-765450.08625023148</v>
      </c>
      <c r="R542" s="17">
        <f t="shared" si="200"/>
        <v>765450.08625023148</v>
      </c>
      <c r="S542" s="17">
        <f t="shared" si="201"/>
        <v>334.69333888888883</v>
      </c>
      <c r="T542">
        <f t="shared" si="202"/>
        <v>0</v>
      </c>
      <c r="U542">
        <f t="shared" si="203"/>
        <v>364.84855457818924</v>
      </c>
      <c r="V542">
        <f t="shared" si="204"/>
        <v>0</v>
      </c>
      <c r="W542">
        <f t="shared" si="205"/>
        <v>0</v>
      </c>
      <c r="X542">
        <f t="shared" si="206"/>
        <v>0</v>
      </c>
      <c r="Y542">
        <f t="shared" si="207"/>
        <v>0</v>
      </c>
      <c r="Z542">
        <f t="shared" si="208"/>
        <v>0</v>
      </c>
      <c r="AA542">
        <f t="shared" si="208"/>
        <v>0</v>
      </c>
      <c r="AB542">
        <f t="shared" si="208"/>
        <v>0</v>
      </c>
      <c r="AC542">
        <f t="shared" si="209"/>
        <v>0</v>
      </c>
      <c r="AD542">
        <f t="shared" si="210"/>
        <v>0</v>
      </c>
      <c r="AE542">
        <f t="shared" si="211"/>
        <v>458542.95090457232</v>
      </c>
    </row>
    <row r="543" spans="2:31" x14ac:dyDescent="0.3">
      <c r="B543" s="3" t="s">
        <v>45</v>
      </c>
      <c r="C543" s="3">
        <v>535</v>
      </c>
      <c r="D543" s="3">
        <v>535</v>
      </c>
      <c r="E543" s="10">
        <v>3.2</v>
      </c>
      <c r="F543" s="9">
        <f t="shared" si="195"/>
        <v>0.88888888888888895</v>
      </c>
      <c r="G543" s="17">
        <f t="shared" si="212"/>
        <v>0.55555555555555558</v>
      </c>
      <c r="H543" s="17">
        <f t="shared" si="213"/>
        <v>2</v>
      </c>
      <c r="I543">
        <f t="shared" si="192"/>
        <v>1025</v>
      </c>
      <c r="J543">
        <f t="shared" si="193"/>
        <v>0.26429629629629631</v>
      </c>
      <c r="K543">
        <f t="shared" si="194"/>
        <v>235.29284999999999</v>
      </c>
      <c r="L543">
        <f t="shared" si="196"/>
        <v>1260.5571462962964</v>
      </c>
      <c r="M543" s="19">
        <f t="shared" si="197"/>
        <v>1120.4952411522636</v>
      </c>
      <c r="N543" s="28">
        <f t="shared" si="198"/>
        <v>1120.4952411522636</v>
      </c>
      <c r="O543">
        <f t="shared" si="199"/>
        <v>0</v>
      </c>
      <c r="P543" s="18">
        <f t="shared" si="214"/>
        <v>1555569.7119281455</v>
      </c>
      <c r="Q543" s="18">
        <f t="shared" si="215"/>
        <v>-765450.08625023148</v>
      </c>
      <c r="R543" s="17">
        <f t="shared" si="200"/>
        <v>765450.08625023148</v>
      </c>
      <c r="S543" s="17">
        <f t="shared" si="201"/>
        <v>1120.4952411522636</v>
      </c>
      <c r="T543">
        <f t="shared" si="202"/>
        <v>0</v>
      </c>
      <c r="U543">
        <f t="shared" si="203"/>
        <v>1485.3437957304527</v>
      </c>
      <c r="V543">
        <f t="shared" si="204"/>
        <v>0</v>
      </c>
      <c r="W543">
        <f t="shared" si="205"/>
        <v>0</v>
      </c>
      <c r="X543">
        <f t="shared" si="206"/>
        <v>0</v>
      </c>
      <c r="Y543">
        <f t="shared" si="207"/>
        <v>0</v>
      </c>
      <c r="Z543">
        <f t="shared" si="208"/>
        <v>0</v>
      </c>
      <c r="AA543">
        <f t="shared" si="208"/>
        <v>0</v>
      </c>
      <c r="AB543">
        <f t="shared" si="208"/>
        <v>0</v>
      </c>
      <c r="AC543">
        <f t="shared" si="209"/>
        <v>0</v>
      </c>
      <c r="AD543">
        <f t="shared" si="210"/>
        <v>0</v>
      </c>
      <c r="AE543">
        <f t="shared" si="211"/>
        <v>458542.95090457232</v>
      </c>
    </row>
    <row r="544" spans="2:31" x14ac:dyDescent="0.3">
      <c r="B544" s="3" t="s">
        <v>45</v>
      </c>
      <c r="C544" s="3">
        <v>536</v>
      </c>
      <c r="D544" s="3">
        <v>536</v>
      </c>
      <c r="E544" s="10">
        <v>5.2</v>
      </c>
      <c r="F544" s="9">
        <f t="shared" si="195"/>
        <v>1.4444444444444446</v>
      </c>
      <c r="G544" s="17">
        <f t="shared" si="212"/>
        <v>0.69444444444444431</v>
      </c>
      <c r="H544" s="17">
        <f t="shared" si="213"/>
        <v>2.4999999999999996</v>
      </c>
      <c r="I544">
        <f t="shared" si="192"/>
        <v>1281.2499999999998</v>
      </c>
      <c r="J544">
        <f t="shared" si="193"/>
        <v>0.69790740740740742</v>
      </c>
      <c r="K544">
        <f t="shared" si="194"/>
        <v>235.29284999999999</v>
      </c>
      <c r="L544">
        <f t="shared" si="196"/>
        <v>1517.2407574074073</v>
      </c>
      <c r="M544" s="19">
        <f t="shared" si="197"/>
        <v>2191.5699829218106</v>
      </c>
      <c r="N544" s="28">
        <f t="shared" si="198"/>
        <v>2191.5699829218106</v>
      </c>
      <c r="O544">
        <f t="shared" si="199"/>
        <v>0</v>
      </c>
      <c r="P544" s="18">
        <f t="shared" si="214"/>
        <v>1557761.2819110672</v>
      </c>
      <c r="Q544" s="18">
        <f t="shared" si="215"/>
        <v>-765450.08625023148</v>
      </c>
      <c r="R544" s="17">
        <f t="shared" si="200"/>
        <v>765450.08625023148</v>
      </c>
      <c r="S544" s="17">
        <f t="shared" si="201"/>
        <v>2191.5699829218106</v>
      </c>
      <c r="T544">
        <f t="shared" si="202"/>
        <v>0</v>
      </c>
      <c r="U544">
        <f t="shared" si="203"/>
        <v>3676.9137786522633</v>
      </c>
      <c r="V544">
        <f t="shared" si="204"/>
        <v>0</v>
      </c>
      <c r="W544">
        <f t="shared" si="205"/>
        <v>0</v>
      </c>
      <c r="X544">
        <f t="shared" si="206"/>
        <v>0</v>
      </c>
      <c r="Y544">
        <f t="shared" si="207"/>
        <v>0</v>
      </c>
      <c r="Z544">
        <f t="shared" si="208"/>
        <v>0</v>
      </c>
      <c r="AA544">
        <f t="shared" si="208"/>
        <v>0</v>
      </c>
      <c r="AB544">
        <f t="shared" si="208"/>
        <v>0</v>
      </c>
      <c r="AC544">
        <f t="shared" si="209"/>
        <v>0</v>
      </c>
      <c r="AD544">
        <f t="shared" si="210"/>
        <v>0</v>
      </c>
      <c r="AE544">
        <f t="shared" si="211"/>
        <v>458542.95090457232</v>
      </c>
    </row>
    <row r="545" spans="2:31" x14ac:dyDescent="0.3">
      <c r="B545" s="3" t="s">
        <v>45</v>
      </c>
      <c r="C545" s="3">
        <v>537</v>
      </c>
      <c r="D545" s="3">
        <v>537</v>
      </c>
      <c r="E545" s="10">
        <v>8.1999999999999993</v>
      </c>
      <c r="F545" s="9">
        <f t="shared" si="195"/>
        <v>2.2777777777777777</v>
      </c>
      <c r="G545" s="17">
        <f t="shared" si="212"/>
        <v>1.0833333333333333</v>
      </c>
      <c r="H545" s="17">
        <f t="shared" si="213"/>
        <v>3.9</v>
      </c>
      <c r="I545">
        <f t="shared" si="192"/>
        <v>1998.7499999999998</v>
      </c>
      <c r="J545">
        <f t="shared" si="193"/>
        <v>1.7354768518518515</v>
      </c>
      <c r="K545">
        <f t="shared" si="194"/>
        <v>235.29284999999999</v>
      </c>
      <c r="L545">
        <f t="shared" si="196"/>
        <v>2235.7783268518515</v>
      </c>
      <c r="M545" s="19">
        <f t="shared" si="197"/>
        <v>5092.6061889403281</v>
      </c>
      <c r="N545" s="28">
        <f t="shared" si="198"/>
        <v>5092.6061889403281</v>
      </c>
      <c r="O545">
        <f t="shared" si="199"/>
        <v>0</v>
      </c>
      <c r="P545" s="18">
        <f t="shared" si="214"/>
        <v>1562853.8881000075</v>
      </c>
      <c r="Q545" s="18">
        <f t="shared" si="215"/>
        <v>-765450.08625023148</v>
      </c>
      <c r="R545" s="17">
        <f t="shared" si="200"/>
        <v>765450.08625023148</v>
      </c>
      <c r="S545" s="17">
        <f t="shared" si="201"/>
        <v>5092.6061889403281</v>
      </c>
      <c r="T545">
        <f t="shared" si="202"/>
        <v>0</v>
      </c>
      <c r="U545">
        <f t="shared" si="203"/>
        <v>8769.5199675925905</v>
      </c>
      <c r="V545">
        <f t="shared" si="204"/>
        <v>0</v>
      </c>
      <c r="W545">
        <f t="shared" si="205"/>
        <v>0</v>
      </c>
      <c r="X545">
        <f t="shared" si="206"/>
        <v>0</v>
      </c>
      <c r="Y545">
        <f t="shared" si="207"/>
        <v>0</v>
      </c>
      <c r="Z545">
        <f t="shared" si="208"/>
        <v>0</v>
      </c>
      <c r="AA545">
        <f t="shared" si="208"/>
        <v>0</v>
      </c>
      <c r="AB545">
        <f t="shared" si="208"/>
        <v>0</v>
      </c>
      <c r="AC545">
        <f t="shared" si="209"/>
        <v>0</v>
      </c>
      <c r="AD545">
        <f t="shared" si="210"/>
        <v>0</v>
      </c>
      <c r="AE545">
        <f t="shared" si="211"/>
        <v>458542.95090457232</v>
      </c>
    </row>
    <row r="546" spans="2:31" x14ac:dyDescent="0.3">
      <c r="B546" s="3" t="s">
        <v>45</v>
      </c>
      <c r="C546" s="3">
        <v>538</v>
      </c>
      <c r="D546" s="3">
        <v>538</v>
      </c>
      <c r="E546" s="10">
        <v>13</v>
      </c>
      <c r="F546" s="9">
        <f t="shared" si="195"/>
        <v>3.6111111111111112</v>
      </c>
      <c r="G546" s="17">
        <f t="shared" si="212"/>
        <v>1.4722222222222223</v>
      </c>
      <c r="H546" s="17">
        <f t="shared" si="213"/>
        <v>5.3000000000000007</v>
      </c>
      <c r="I546">
        <f t="shared" si="192"/>
        <v>2716.25</v>
      </c>
      <c r="J546">
        <f t="shared" si="193"/>
        <v>4.3619212962962957</v>
      </c>
      <c r="K546">
        <f t="shared" si="194"/>
        <v>235.29284999999999</v>
      </c>
      <c r="L546">
        <f t="shared" si="196"/>
        <v>2955.9047712962961</v>
      </c>
      <c r="M546" s="19">
        <f t="shared" si="197"/>
        <v>10674.100563014403</v>
      </c>
      <c r="N546" s="28">
        <f t="shared" si="198"/>
        <v>10674.100563014403</v>
      </c>
      <c r="O546">
        <f t="shared" si="199"/>
        <v>0</v>
      </c>
      <c r="P546" s="18">
        <f t="shared" si="214"/>
        <v>1573527.9886630219</v>
      </c>
      <c r="Q546" s="18">
        <f t="shared" si="215"/>
        <v>-765450.08625023148</v>
      </c>
      <c r="R546" s="17">
        <f t="shared" si="200"/>
        <v>765450.08625023148</v>
      </c>
      <c r="S546" s="17">
        <f t="shared" si="201"/>
        <v>10674.100563014403</v>
      </c>
      <c r="T546">
        <f t="shared" si="202"/>
        <v>0</v>
      </c>
      <c r="U546">
        <f t="shared" si="203"/>
        <v>19443.620530606993</v>
      </c>
      <c r="V546">
        <f t="shared" si="204"/>
        <v>0</v>
      </c>
      <c r="W546">
        <f t="shared" si="205"/>
        <v>0</v>
      </c>
      <c r="X546">
        <f t="shared" si="206"/>
        <v>0</v>
      </c>
      <c r="Y546">
        <f t="shared" si="207"/>
        <v>0</v>
      </c>
      <c r="Z546">
        <f t="shared" si="208"/>
        <v>0</v>
      </c>
      <c r="AA546">
        <f t="shared" si="208"/>
        <v>0</v>
      </c>
      <c r="AB546">
        <f t="shared" si="208"/>
        <v>0</v>
      </c>
      <c r="AC546">
        <f t="shared" si="209"/>
        <v>0</v>
      </c>
      <c r="AD546">
        <f t="shared" si="210"/>
        <v>0</v>
      </c>
      <c r="AE546">
        <f t="shared" si="211"/>
        <v>458542.95090457232</v>
      </c>
    </row>
    <row r="547" spans="2:31" x14ac:dyDescent="0.3">
      <c r="B547" s="3" t="s">
        <v>45</v>
      </c>
      <c r="C547" s="3">
        <v>539</v>
      </c>
      <c r="D547" s="3">
        <v>539</v>
      </c>
      <c r="E547" s="10">
        <v>18.8</v>
      </c>
      <c r="F547" s="9">
        <f t="shared" si="195"/>
        <v>5.2222222222222223</v>
      </c>
      <c r="G547" s="17">
        <f t="shared" si="212"/>
        <v>1.4027777777777779</v>
      </c>
      <c r="H547" s="17">
        <f t="shared" si="213"/>
        <v>5.0500000000000007</v>
      </c>
      <c r="I547">
        <f t="shared" si="192"/>
        <v>2588.1250000000005</v>
      </c>
      <c r="J547">
        <f t="shared" si="193"/>
        <v>9.1223518518518514</v>
      </c>
      <c r="K547">
        <f t="shared" si="194"/>
        <v>235.29284999999999</v>
      </c>
      <c r="L547">
        <f t="shared" si="196"/>
        <v>2832.5402018518521</v>
      </c>
      <c r="M547" s="19">
        <f t="shared" si="197"/>
        <v>14792.154387448561</v>
      </c>
      <c r="N547" s="28">
        <f t="shared" si="198"/>
        <v>14792.154387448561</v>
      </c>
      <c r="O547">
        <f t="shared" si="199"/>
        <v>0</v>
      </c>
      <c r="P547" s="18">
        <f t="shared" si="214"/>
        <v>1588320.1430504704</v>
      </c>
      <c r="Q547" s="18">
        <f t="shared" si="215"/>
        <v>-765450.08625023148</v>
      </c>
      <c r="R547" s="17">
        <f t="shared" si="200"/>
        <v>765450.08625023148</v>
      </c>
      <c r="S547" s="17">
        <f t="shared" si="201"/>
        <v>14792.154387448561</v>
      </c>
      <c r="T547">
        <f t="shared" si="202"/>
        <v>0</v>
      </c>
      <c r="U547">
        <f t="shared" si="203"/>
        <v>34235.774918055555</v>
      </c>
      <c r="V547">
        <f t="shared" si="204"/>
        <v>0</v>
      </c>
      <c r="W547">
        <f t="shared" si="205"/>
        <v>0</v>
      </c>
      <c r="X547">
        <f t="shared" si="206"/>
        <v>0</v>
      </c>
      <c r="Y547">
        <f t="shared" si="207"/>
        <v>0</v>
      </c>
      <c r="Z547">
        <f t="shared" si="208"/>
        <v>0</v>
      </c>
      <c r="AA547">
        <f t="shared" si="208"/>
        <v>0</v>
      </c>
      <c r="AB547">
        <f t="shared" si="208"/>
        <v>0</v>
      </c>
      <c r="AC547">
        <f t="shared" si="209"/>
        <v>0</v>
      </c>
      <c r="AD547">
        <f t="shared" si="210"/>
        <v>0</v>
      </c>
      <c r="AE547">
        <f t="shared" si="211"/>
        <v>458542.95090457232</v>
      </c>
    </row>
    <row r="548" spans="2:31" x14ac:dyDescent="0.3">
      <c r="B548" s="3" t="s">
        <v>45</v>
      </c>
      <c r="C548" s="3">
        <v>540</v>
      </c>
      <c r="D548" s="3">
        <v>540</v>
      </c>
      <c r="E548" s="10">
        <v>23.1</v>
      </c>
      <c r="F548" s="9">
        <f t="shared" si="195"/>
        <v>6.416666666666667</v>
      </c>
      <c r="G548" s="17">
        <f t="shared" si="212"/>
        <v>0.79166666666666652</v>
      </c>
      <c r="H548" s="17">
        <f t="shared" si="213"/>
        <v>2.8499999999999996</v>
      </c>
      <c r="I548">
        <f t="shared" si="192"/>
        <v>1460.6249999999998</v>
      </c>
      <c r="J548">
        <f t="shared" si="193"/>
        <v>13.772572916666666</v>
      </c>
      <c r="K548">
        <f t="shared" si="194"/>
        <v>235.29284999999999</v>
      </c>
      <c r="L548">
        <f t="shared" si="196"/>
        <v>1709.6904229166664</v>
      </c>
      <c r="M548" s="19">
        <f t="shared" si="197"/>
        <v>10970.513547048609</v>
      </c>
      <c r="N548" s="28">
        <f t="shared" si="198"/>
        <v>10970.513547048609</v>
      </c>
      <c r="O548">
        <f t="shared" si="199"/>
        <v>0</v>
      </c>
      <c r="P548" s="18">
        <f t="shared" si="214"/>
        <v>1599290.6565975191</v>
      </c>
      <c r="Q548" s="18">
        <f t="shared" si="215"/>
        <v>-765450.08625023148</v>
      </c>
      <c r="R548" s="17">
        <f t="shared" si="200"/>
        <v>765450.08625023148</v>
      </c>
      <c r="S548" s="17">
        <f t="shared" si="201"/>
        <v>10970.513547048609</v>
      </c>
      <c r="T548">
        <f t="shared" si="202"/>
        <v>0</v>
      </c>
      <c r="U548">
        <f t="shared" si="203"/>
        <v>45206.288465104168</v>
      </c>
      <c r="V548">
        <f t="shared" si="204"/>
        <v>0</v>
      </c>
      <c r="W548">
        <f t="shared" si="205"/>
        <v>0</v>
      </c>
      <c r="X548">
        <f t="shared" si="206"/>
        <v>0</v>
      </c>
      <c r="Y548">
        <f t="shared" si="207"/>
        <v>0</v>
      </c>
      <c r="Z548">
        <f t="shared" si="208"/>
        <v>0</v>
      </c>
      <c r="AA548">
        <f t="shared" si="208"/>
        <v>0</v>
      </c>
      <c r="AB548">
        <f t="shared" si="208"/>
        <v>0</v>
      </c>
      <c r="AC548">
        <f t="shared" si="209"/>
        <v>0</v>
      </c>
      <c r="AD548">
        <f t="shared" si="210"/>
        <v>0</v>
      </c>
      <c r="AE548">
        <f t="shared" si="211"/>
        <v>458542.95090457232</v>
      </c>
    </row>
    <row r="549" spans="2:31" x14ac:dyDescent="0.3">
      <c r="B549" s="3" t="s">
        <v>45</v>
      </c>
      <c r="C549" s="3">
        <v>541</v>
      </c>
      <c r="D549" s="3">
        <v>541</v>
      </c>
      <c r="E549" s="10">
        <v>24.5</v>
      </c>
      <c r="F549" s="9">
        <f t="shared" si="195"/>
        <v>6.8055555555555562</v>
      </c>
      <c r="G549" s="17">
        <f t="shared" si="212"/>
        <v>0.19444444444444425</v>
      </c>
      <c r="H549" s="17">
        <f t="shared" si="213"/>
        <v>0.69999999999999929</v>
      </c>
      <c r="I549">
        <f t="shared" si="192"/>
        <v>358.74999999999966</v>
      </c>
      <c r="J549">
        <f t="shared" si="193"/>
        <v>15.492563657407409</v>
      </c>
      <c r="K549">
        <f t="shared" si="194"/>
        <v>235.29284999999999</v>
      </c>
      <c r="L549">
        <f t="shared" si="196"/>
        <v>609.53541365740705</v>
      </c>
      <c r="M549" s="19">
        <f t="shared" si="197"/>
        <v>4148.227120724021</v>
      </c>
      <c r="N549" s="28">
        <f t="shared" si="198"/>
        <v>4148.227120724021</v>
      </c>
      <c r="O549">
        <f t="shared" si="199"/>
        <v>0</v>
      </c>
      <c r="P549" s="18">
        <f t="shared" si="214"/>
        <v>1603438.8837182431</v>
      </c>
      <c r="Q549" s="18">
        <f t="shared" si="215"/>
        <v>-765450.08625023148</v>
      </c>
      <c r="R549" s="17">
        <f t="shared" si="200"/>
        <v>765450.08625023148</v>
      </c>
      <c r="S549" s="17">
        <f t="shared" si="201"/>
        <v>4148.227120724021</v>
      </c>
      <c r="T549">
        <f t="shared" si="202"/>
        <v>0</v>
      </c>
      <c r="U549">
        <f t="shared" si="203"/>
        <v>49354.515585828187</v>
      </c>
      <c r="V549">
        <f t="shared" si="204"/>
        <v>0</v>
      </c>
      <c r="W549">
        <f t="shared" si="205"/>
        <v>0</v>
      </c>
      <c r="X549">
        <f t="shared" si="206"/>
        <v>0</v>
      </c>
      <c r="Y549">
        <f t="shared" si="207"/>
        <v>0</v>
      </c>
      <c r="Z549">
        <f t="shared" si="208"/>
        <v>0</v>
      </c>
      <c r="AA549">
        <f t="shared" si="208"/>
        <v>0</v>
      </c>
      <c r="AB549">
        <f t="shared" si="208"/>
        <v>0</v>
      </c>
      <c r="AC549">
        <f t="shared" si="209"/>
        <v>0</v>
      </c>
      <c r="AD549">
        <f t="shared" si="210"/>
        <v>0</v>
      </c>
      <c r="AE549">
        <f t="shared" si="211"/>
        <v>458542.95090457232</v>
      </c>
    </row>
    <row r="550" spans="2:31" x14ac:dyDescent="0.3">
      <c r="B550" s="3" t="s">
        <v>45</v>
      </c>
      <c r="C550" s="3">
        <v>542</v>
      </c>
      <c r="D550" s="3">
        <v>542</v>
      </c>
      <c r="E550" s="10">
        <v>24.5</v>
      </c>
      <c r="F550" s="9">
        <f t="shared" si="195"/>
        <v>6.8055555555555562</v>
      </c>
      <c r="G550" s="17">
        <f t="shared" si="212"/>
        <v>-2.7777777777777679E-2</v>
      </c>
      <c r="H550" s="17">
        <f t="shared" si="213"/>
        <v>-9.9999999999999645E-2</v>
      </c>
      <c r="I550">
        <f t="shared" si="192"/>
        <v>-51.249999999999815</v>
      </c>
      <c r="J550">
        <f t="shared" si="193"/>
        <v>15.492563657407409</v>
      </c>
      <c r="K550">
        <f t="shared" si="194"/>
        <v>235.29284999999999</v>
      </c>
      <c r="L550">
        <f t="shared" si="196"/>
        <v>199.53541365740759</v>
      </c>
      <c r="M550" s="19">
        <f t="shared" si="197"/>
        <v>1357.9493429462461</v>
      </c>
      <c r="N550" s="28">
        <f t="shared" si="198"/>
        <v>1357.9493429462461</v>
      </c>
      <c r="O550">
        <f t="shared" si="199"/>
        <v>0</v>
      </c>
      <c r="P550" s="18">
        <f t="shared" si="214"/>
        <v>1604796.8330611894</v>
      </c>
      <c r="Q550" s="18">
        <f t="shared" si="215"/>
        <v>-765450.08625023148</v>
      </c>
      <c r="R550" s="17">
        <f t="shared" si="200"/>
        <v>765450.08625023148</v>
      </c>
      <c r="S550" s="17">
        <f t="shared" si="201"/>
        <v>1357.9493429462461</v>
      </c>
      <c r="T550">
        <f t="shared" si="202"/>
        <v>0</v>
      </c>
      <c r="U550">
        <f t="shared" si="203"/>
        <v>50712.464928774432</v>
      </c>
      <c r="V550">
        <f t="shared" si="204"/>
        <v>0</v>
      </c>
      <c r="W550">
        <f t="shared" si="205"/>
        <v>0</v>
      </c>
      <c r="X550">
        <f t="shared" si="206"/>
        <v>0</v>
      </c>
      <c r="Y550">
        <f t="shared" si="207"/>
        <v>0</v>
      </c>
      <c r="Z550">
        <f t="shared" si="208"/>
        <v>0</v>
      </c>
      <c r="AA550">
        <f t="shared" si="208"/>
        <v>0</v>
      </c>
      <c r="AB550">
        <f t="shared" si="208"/>
        <v>0</v>
      </c>
      <c r="AC550">
        <f t="shared" si="209"/>
        <v>0</v>
      </c>
      <c r="AD550">
        <f t="shared" si="210"/>
        <v>0</v>
      </c>
      <c r="AE550">
        <f t="shared" si="211"/>
        <v>458542.95090457232</v>
      </c>
    </row>
    <row r="551" spans="2:31" x14ac:dyDescent="0.3">
      <c r="B551" s="3" t="s">
        <v>45</v>
      </c>
      <c r="C551" s="3">
        <v>543</v>
      </c>
      <c r="D551" s="3">
        <v>543</v>
      </c>
      <c r="E551" s="10">
        <v>24.3</v>
      </c>
      <c r="F551" s="9">
        <f t="shared" si="195"/>
        <v>6.7500000000000009</v>
      </c>
      <c r="G551" s="17">
        <f t="shared" si="212"/>
        <v>-0.12499999999999981</v>
      </c>
      <c r="H551" s="17">
        <f t="shared" si="213"/>
        <v>-0.44999999999999929</v>
      </c>
      <c r="I551">
        <f t="shared" si="192"/>
        <v>-230.62499999999963</v>
      </c>
      <c r="J551">
        <f t="shared" si="193"/>
        <v>15.240656250000002</v>
      </c>
      <c r="K551">
        <f t="shared" si="194"/>
        <v>235.29284999999999</v>
      </c>
      <c r="L551">
        <f t="shared" si="196"/>
        <v>19.908506250000357</v>
      </c>
      <c r="M551" s="19">
        <f t="shared" si="197"/>
        <v>134.38241718750243</v>
      </c>
      <c r="N551" s="28">
        <f t="shared" si="198"/>
        <v>134.38241718750243</v>
      </c>
      <c r="O551">
        <f t="shared" si="199"/>
        <v>0</v>
      </c>
      <c r="P551" s="18">
        <f t="shared" si="214"/>
        <v>1604931.215478377</v>
      </c>
      <c r="Q551" s="18">
        <f t="shared" si="215"/>
        <v>-765450.08625023148</v>
      </c>
      <c r="R551" s="17">
        <f t="shared" si="200"/>
        <v>765450.08625023148</v>
      </c>
      <c r="S551" s="17">
        <f t="shared" si="201"/>
        <v>134.38241718750243</v>
      </c>
      <c r="T551">
        <f t="shared" si="202"/>
        <v>0</v>
      </c>
      <c r="U551">
        <f t="shared" si="203"/>
        <v>50846.847345961934</v>
      </c>
      <c r="V551">
        <f t="shared" si="204"/>
        <v>0</v>
      </c>
      <c r="W551">
        <f t="shared" si="205"/>
        <v>0</v>
      </c>
      <c r="X551">
        <f t="shared" si="206"/>
        <v>0</v>
      </c>
      <c r="Y551">
        <f t="shared" si="207"/>
        <v>0</v>
      </c>
      <c r="Z551">
        <f t="shared" si="208"/>
        <v>0</v>
      </c>
      <c r="AA551">
        <f t="shared" si="208"/>
        <v>0</v>
      </c>
      <c r="AB551">
        <f t="shared" si="208"/>
        <v>0</v>
      </c>
      <c r="AC551">
        <f t="shared" si="209"/>
        <v>0</v>
      </c>
      <c r="AD551">
        <f t="shared" si="210"/>
        <v>0</v>
      </c>
      <c r="AE551">
        <f t="shared" si="211"/>
        <v>458542.95090457232</v>
      </c>
    </row>
    <row r="552" spans="2:31" x14ac:dyDescent="0.3">
      <c r="B552" s="3" t="s">
        <v>45</v>
      </c>
      <c r="C552" s="3">
        <v>544</v>
      </c>
      <c r="D552" s="3">
        <v>544</v>
      </c>
      <c r="E552" s="10">
        <v>23.6</v>
      </c>
      <c r="F552" s="9">
        <f t="shared" si="195"/>
        <v>6.5555555555555562</v>
      </c>
      <c r="G552" s="17">
        <f t="shared" si="212"/>
        <v>-0.27777777777777779</v>
      </c>
      <c r="H552" s="17">
        <f t="shared" si="213"/>
        <v>-1</v>
      </c>
      <c r="I552">
        <f t="shared" si="192"/>
        <v>-512.5</v>
      </c>
      <c r="J552">
        <f t="shared" si="193"/>
        <v>14.375240740740741</v>
      </c>
      <c r="K552">
        <f t="shared" si="194"/>
        <v>235.29284999999999</v>
      </c>
      <c r="L552">
        <f t="shared" si="196"/>
        <v>-262.83190925925925</v>
      </c>
      <c r="M552" s="19">
        <f t="shared" si="197"/>
        <v>-1723.0091829218109</v>
      </c>
      <c r="N552" s="28">
        <f t="shared" si="198"/>
        <v>0</v>
      </c>
      <c r="O552">
        <f t="shared" si="199"/>
        <v>-1723.0091829218109</v>
      </c>
      <c r="P552" s="18">
        <f t="shared" si="214"/>
        <v>1604931.215478377</v>
      </c>
      <c r="Q552" s="18">
        <f t="shared" si="215"/>
        <v>-767173.09543315333</v>
      </c>
      <c r="R552" s="17">
        <f t="shared" si="200"/>
        <v>767173.09543315333</v>
      </c>
      <c r="S552" s="17">
        <f t="shared" si="201"/>
        <v>0</v>
      </c>
      <c r="T552">
        <f t="shared" si="202"/>
        <v>1723.0091829218109</v>
      </c>
      <c r="U552">
        <f t="shared" si="203"/>
        <v>0</v>
      </c>
      <c r="V552">
        <f t="shared" si="204"/>
        <v>1723.0091829218109</v>
      </c>
      <c r="W552">
        <f t="shared" si="205"/>
        <v>1723.0091829218109</v>
      </c>
      <c r="X552">
        <f t="shared" si="206"/>
        <v>1688.5489992633745</v>
      </c>
      <c r="Y552">
        <f t="shared" si="207"/>
        <v>1561.9078243186216</v>
      </c>
      <c r="Z552">
        <f t="shared" si="208"/>
        <v>1405.7170418867595</v>
      </c>
      <c r="AA552">
        <f t="shared" si="208"/>
        <v>1265.1453376980835</v>
      </c>
      <c r="AB552">
        <f t="shared" si="208"/>
        <v>1138.6308039282751</v>
      </c>
      <c r="AC552">
        <f t="shared" si="209"/>
        <v>1053.2334936336545</v>
      </c>
      <c r="AD552">
        <f t="shared" si="210"/>
        <v>1032.1688237609812</v>
      </c>
      <c r="AE552">
        <f t="shared" si="211"/>
        <v>459575.11972833332</v>
      </c>
    </row>
    <row r="553" spans="2:31" x14ac:dyDescent="0.3">
      <c r="B553" s="3" t="s">
        <v>45</v>
      </c>
      <c r="C553" s="3">
        <v>545</v>
      </c>
      <c r="D553" s="3">
        <v>545</v>
      </c>
      <c r="E553" s="10">
        <v>22.3</v>
      </c>
      <c r="F553" s="9">
        <f t="shared" si="195"/>
        <v>6.1944444444444446</v>
      </c>
      <c r="G553" s="17">
        <f t="shared" si="212"/>
        <v>-0.4861111111111111</v>
      </c>
      <c r="H553" s="17">
        <f t="shared" si="213"/>
        <v>-1.75</v>
      </c>
      <c r="I553">
        <f t="shared" si="192"/>
        <v>-896.875</v>
      </c>
      <c r="J553">
        <f t="shared" si="193"/>
        <v>12.835146990740741</v>
      </c>
      <c r="K553">
        <f t="shared" si="194"/>
        <v>235.29284999999999</v>
      </c>
      <c r="L553">
        <f t="shared" si="196"/>
        <v>-648.74700300925929</v>
      </c>
      <c r="M553" s="19">
        <f t="shared" si="197"/>
        <v>-4018.6272686406896</v>
      </c>
      <c r="N553" s="28">
        <f t="shared" si="198"/>
        <v>0</v>
      </c>
      <c r="O553">
        <f t="shared" si="199"/>
        <v>-4018.6272686406896</v>
      </c>
      <c r="P553" s="18">
        <f t="shared" si="214"/>
        <v>1604931.215478377</v>
      </c>
      <c r="Q553" s="18">
        <f t="shared" si="215"/>
        <v>-771191.722701794</v>
      </c>
      <c r="R553" s="17">
        <f t="shared" si="200"/>
        <v>771191.722701794</v>
      </c>
      <c r="S553" s="17">
        <f t="shared" si="201"/>
        <v>0</v>
      </c>
      <c r="T553">
        <f t="shared" si="202"/>
        <v>4018.6272686406896</v>
      </c>
      <c r="U553">
        <f t="shared" si="203"/>
        <v>0</v>
      </c>
      <c r="V553">
        <f t="shared" si="204"/>
        <v>5741.636451562501</v>
      </c>
      <c r="W553">
        <f t="shared" si="205"/>
        <v>4018.6272686406896</v>
      </c>
      <c r="X553">
        <f t="shared" si="206"/>
        <v>3938.2547232678758</v>
      </c>
      <c r="Y553">
        <f t="shared" si="207"/>
        <v>3642.8856190227852</v>
      </c>
      <c r="Z553">
        <f t="shared" si="208"/>
        <v>3278.5970571205066</v>
      </c>
      <c r="AA553">
        <f t="shared" si="208"/>
        <v>2950.7373514084561</v>
      </c>
      <c r="AB553">
        <f t="shared" si="208"/>
        <v>2655.6636162676105</v>
      </c>
      <c r="AC553">
        <f t="shared" si="209"/>
        <v>2456.4888450475396</v>
      </c>
      <c r="AD553">
        <f t="shared" si="210"/>
        <v>2407.3590681465889</v>
      </c>
      <c r="AE553">
        <f t="shared" si="211"/>
        <v>461982.47879647993</v>
      </c>
    </row>
    <row r="554" spans="2:31" x14ac:dyDescent="0.3">
      <c r="B554" s="3" t="s">
        <v>45</v>
      </c>
      <c r="C554" s="3">
        <v>546</v>
      </c>
      <c r="D554" s="3">
        <v>546</v>
      </c>
      <c r="E554" s="10">
        <v>20.100000000000001</v>
      </c>
      <c r="F554" s="9">
        <f t="shared" si="195"/>
        <v>5.5833333333333339</v>
      </c>
      <c r="G554" s="17">
        <f t="shared" si="212"/>
        <v>-0.5277777777777779</v>
      </c>
      <c r="H554" s="17">
        <f t="shared" si="213"/>
        <v>-1.9000000000000004</v>
      </c>
      <c r="I554">
        <f t="shared" si="192"/>
        <v>-973.75000000000023</v>
      </c>
      <c r="J554">
        <f t="shared" si="193"/>
        <v>10.427572916666668</v>
      </c>
      <c r="K554">
        <f t="shared" si="194"/>
        <v>235.29284999999999</v>
      </c>
      <c r="L554">
        <f t="shared" si="196"/>
        <v>-728.02957708333361</v>
      </c>
      <c r="M554" s="19">
        <f t="shared" si="197"/>
        <v>-4064.8318053819462</v>
      </c>
      <c r="N554" s="28">
        <f t="shared" si="198"/>
        <v>0</v>
      </c>
      <c r="O554">
        <f t="shared" si="199"/>
        <v>-4064.8318053819462</v>
      </c>
      <c r="P554" s="18">
        <f t="shared" si="214"/>
        <v>1604931.215478377</v>
      </c>
      <c r="Q554" s="18">
        <f t="shared" si="215"/>
        <v>-775256.55450717593</v>
      </c>
      <c r="R554" s="17">
        <f t="shared" si="200"/>
        <v>775256.55450717593</v>
      </c>
      <c r="S554" s="17">
        <f t="shared" si="201"/>
        <v>0</v>
      </c>
      <c r="T554">
        <f t="shared" si="202"/>
        <v>4064.8318053819462</v>
      </c>
      <c r="U554">
        <f t="shared" si="203"/>
        <v>0</v>
      </c>
      <c r="V554">
        <f t="shared" si="204"/>
        <v>9806.4682569444467</v>
      </c>
      <c r="W554">
        <f t="shared" si="205"/>
        <v>4064.8318053819462</v>
      </c>
      <c r="X554">
        <f t="shared" si="206"/>
        <v>3983.535169274307</v>
      </c>
      <c r="Y554">
        <f t="shared" si="207"/>
        <v>3684.7700315787342</v>
      </c>
      <c r="Z554">
        <f t="shared" si="208"/>
        <v>3316.293028420861</v>
      </c>
      <c r="AA554">
        <f t="shared" si="208"/>
        <v>2984.663725578775</v>
      </c>
      <c r="AB554">
        <f t="shared" si="208"/>
        <v>2686.1973530208975</v>
      </c>
      <c r="AC554">
        <f t="shared" si="209"/>
        <v>2484.7325515443304</v>
      </c>
      <c r="AD554">
        <f t="shared" si="210"/>
        <v>2435.0379005134437</v>
      </c>
      <c r="AE554">
        <f t="shared" si="211"/>
        <v>464417.51669699338</v>
      </c>
    </row>
    <row r="555" spans="2:31" x14ac:dyDescent="0.3">
      <c r="B555" s="3" t="s">
        <v>45</v>
      </c>
      <c r="C555" s="3">
        <v>547</v>
      </c>
      <c r="D555" s="3">
        <v>547</v>
      </c>
      <c r="E555" s="10">
        <v>18.5</v>
      </c>
      <c r="F555" s="9">
        <f t="shared" si="195"/>
        <v>5.1388888888888893</v>
      </c>
      <c r="G555" s="17">
        <f t="shared" si="212"/>
        <v>-0.40277777777777807</v>
      </c>
      <c r="H555" s="17">
        <f t="shared" si="213"/>
        <v>-1.4500000000000011</v>
      </c>
      <c r="I555">
        <f t="shared" si="192"/>
        <v>-743.12500000000057</v>
      </c>
      <c r="J555">
        <f t="shared" si="193"/>
        <v>8.8335358796296308</v>
      </c>
      <c r="K555">
        <f t="shared" si="194"/>
        <v>235.29284999999999</v>
      </c>
      <c r="L555">
        <f t="shared" si="196"/>
        <v>-498.99861412037097</v>
      </c>
      <c r="M555" s="19">
        <f t="shared" si="197"/>
        <v>-2564.2984336741288</v>
      </c>
      <c r="N555" s="28">
        <f t="shared" si="198"/>
        <v>0</v>
      </c>
      <c r="O555">
        <f t="shared" si="199"/>
        <v>-2564.2984336741288</v>
      </c>
      <c r="P555" s="18">
        <f t="shared" si="214"/>
        <v>1604931.215478377</v>
      </c>
      <c r="Q555" s="18">
        <f t="shared" si="215"/>
        <v>-777820.85294085008</v>
      </c>
      <c r="R555" s="17">
        <f t="shared" si="200"/>
        <v>777820.85294085008</v>
      </c>
      <c r="S555" s="17">
        <f t="shared" si="201"/>
        <v>0</v>
      </c>
      <c r="T555">
        <f t="shared" si="202"/>
        <v>2564.2984336741288</v>
      </c>
      <c r="U555">
        <f t="shared" si="203"/>
        <v>0</v>
      </c>
      <c r="V555">
        <f t="shared" si="204"/>
        <v>12370.766690618575</v>
      </c>
      <c r="W555">
        <f t="shared" si="205"/>
        <v>2564.2984336741288</v>
      </c>
      <c r="X555">
        <f t="shared" si="206"/>
        <v>2513.012465000646</v>
      </c>
      <c r="Y555">
        <f t="shared" si="207"/>
        <v>2324.5365301255974</v>
      </c>
      <c r="Z555">
        <f t="shared" si="208"/>
        <v>2092.0828771130377</v>
      </c>
      <c r="AA555">
        <f t="shared" si="208"/>
        <v>1882.8745894017341</v>
      </c>
      <c r="AB555">
        <f t="shared" si="208"/>
        <v>1694.5871304615607</v>
      </c>
      <c r="AC555">
        <f t="shared" si="209"/>
        <v>1567.4930956769438</v>
      </c>
      <c r="AD555">
        <f t="shared" si="210"/>
        <v>1536.1432337634049</v>
      </c>
      <c r="AE555">
        <f t="shared" si="211"/>
        <v>465953.65993075678</v>
      </c>
    </row>
    <row r="556" spans="2:31" x14ac:dyDescent="0.3">
      <c r="B556" s="3" t="s">
        <v>45</v>
      </c>
      <c r="C556" s="3">
        <v>548</v>
      </c>
      <c r="D556" s="3">
        <v>548</v>
      </c>
      <c r="E556" s="10">
        <v>17.2</v>
      </c>
      <c r="F556" s="9">
        <f t="shared" si="195"/>
        <v>4.7777777777777777</v>
      </c>
      <c r="G556" s="17">
        <f t="shared" si="212"/>
        <v>-0.30555555555555547</v>
      </c>
      <c r="H556" s="17">
        <f t="shared" si="213"/>
        <v>-1.0999999999999996</v>
      </c>
      <c r="I556">
        <f t="shared" si="192"/>
        <v>-563.74999999999989</v>
      </c>
      <c r="J556">
        <f t="shared" si="193"/>
        <v>7.6356851851851832</v>
      </c>
      <c r="K556">
        <f t="shared" si="194"/>
        <v>235.29284999999999</v>
      </c>
      <c r="L556">
        <f t="shared" si="196"/>
        <v>-320.82146481481476</v>
      </c>
      <c r="M556" s="19">
        <f t="shared" si="197"/>
        <v>-1532.8136652263372</v>
      </c>
      <c r="N556" s="28">
        <f t="shared" si="198"/>
        <v>0</v>
      </c>
      <c r="O556">
        <f t="shared" si="199"/>
        <v>-1532.8136652263372</v>
      </c>
      <c r="P556" s="18">
        <f t="shared" si="214"/>
        <v>1604931.215478377</v>
      </c>
      <c r="Q556" s="18">
        <f t="shared" si="215"/>
        <v>-779353.66660607641</v>
      </c>
      <c r="R556" s="17">
        <f t="shared" si="200"/>
        <v>779353.66660607641</v>
      </c>
      <c r="S556" s="17">
        <f t="shared" si="201"/>
        <v>0</v>
      </c>
      <c r="T556">
        <f t="shared" si="202"/>
        <v>1532.8136652263372</v>
      </c>
      <c r="U556">
        <f t="shared" si="203"/>
        <v>0</v>
      </c>
      <c r="V556">
        <f t="shared" si="204"/>
        <v>13903.580355844912</v>
      </c>
      <c r="W556">
        <f t="shared" si="205"/>
        <v>1532.8136652263372</v>
      </c>
      <c r="X556">
        <f t="shared" si="206"/>
        <v>1502.1573919218104</v>
      </c>
      <c r="Y556">
        <f t="shared" si="207"/>
        <v>1389.4955875276746</v>
      </c>
      <c r="Z556">
        <f t="shared" si="208"/>
        <v>1250.5460287749072</v>
      </c>
      <c r="AA556">
        <f t="shared" si="208"/>
        <v>1125.4914258974165</v>
      </c>
      <c r="AB556">
        <f t="shared" si="208"/>
        <v>1012.9422833076749</v>
      </c>
      <c r="AC556">
        <f t="shared" si="209"/>
        <v>936.97161205959935</v>
      </c>
      <c r="AD556">
        <f t="shared" si="210"/>
        <v>918.2321798184073</v>
      </c>
      <c r="AE556">
        <f t="shared" si="211"/>
        <v>466871.89211057517</v>
      </c>
    </row>
    <row r="557" spans="2:31" x14ac:dyDescent="0.3">
      <c r="B557" s="3" t="s">
        <v>45</v>
      </c>
      <c r="C557" s="3">
        <v>549</v>
      </c>
      <c r="D557" s="3">
        <v>549</v>
      </c>
      <c r="E557" s="10">
        <v>16.3</v>
      </c>
      <c r="F557" s="9">
        <f t="shared" si="195"/>
        <v>4.5277777777777786</v>
      </c>
      <c r="G557" s="17">
        <f t="shared" si="212"/>
        <v>-0.24999999999999983</v>
      </c>
      <c r="H557" s="17">
        <f t="shared" si="213"/>
        <v>-0.89999999999999947</v>
      </c>
      <c r="I557">
        <f t="shared" si="192"/>
        <v>-461.24999999999972</v>
      </c>
      <c r="J557">
        <f t="shared" si="193"/>
        <v>6.8575081018518533</v>
      </c>
      <c r="K557">
        <f t="shared" si="194"/>
        <v>235.29284999999999</v>
      </c>
      <c r="L557">
        <f t="shared" si="196"/>
        <v>-219.09964189814787</v>
      </c>
      <c r="M557" s="19">
        <f t="shared" si="197"/>
        <v>-992.03448970550301</v>
      </c>
      <c r="N557" s="28">
        <f t="shared" si="198"/>
        <v>0</v>
      </c>
      <c r="O557">
        <f t="shared" si="199"/>
        <v>-992.03448970550301</v>
      </c>
      <c r="P557" s="18">
        <f t="shared" si="214"/>
        <v>1604931.215478377</v>
      </c>
      <c r="Q557" s="18">
        <f t="shared" si="215"/>
        <v>-780345.70109578187</v>
      </c>
      <c r="R557" s="17">
        <f t="shared" si="200"/>
        <v>780345.70109578187</v>
      </c>
      <c r="S557" s="17">
        <f t="shared" si="201"/>
        <v>0</v>
      </c>
      <c r="T557">
        <f t="shared" si="202"/>
        <v>992.03448970550301</v>
      </c>
      <c r="U557">
        <f t="shared" si="203"/>
        <v>0</v>
      </c>
      <c r="V557">
        <f t="shared" si="204"/>
        <v>14895.614845550415</v>
      </c>
      <c r="W557">
        <f t="shared" si="205"/>
        <v>992.03448970550301</v>
      </c>
      <c r="X557">
        <f t="shared" si="206"/>
        <v>972.19379991139294</v>
      </c>
      <c r="Y557">
        <f t="shared" si="207"/>
        <v>899.27926491803851</v>
      </c>
      <c r="Z557">
        <f t="shared" si="208"/>
        <v>809.35133842623463</v>
      </c>
      <c r="AA557">
        <f t="shared" si="208"/>
        <v>728.41620458361115</v>
      </c>
      <c r="AB557">
        <f t="shared" si="208"/>
        <v>655.57458412525</v>
      </c>
      <c r="AC557">
        <f t="shared" si="209"/>
        <v>606.40649031585633</v>
      </c>
      <c r="AD557">
        <f t="shared" si="210"/>
        <v>594.2783605095392</v>
      </c>
      <c r="AE557">
        <f t="shared" si="211"/>
        <v>467466.17047108471</v>
      </c>
    </row>
    <row r="558" spans="2:31" x14ac:dyDescent="0.3">
      <c r="B558" s="3" t="s">
        <v>45</v>
      </c>
      <c r="C558" s="3">
        <v>550</v>
      </c>
      <c r="D558" s="3">
        <v>550</v>
      </c>
      <c r="E558" s="10">
        <v>15.4</v>
      </c>
      <c r="F558" s="9">
        <f t="shared" si="195"/>
        <v>4.2777777777777777</v>
      </c>
      <c r="G558" s="17">
        <f t="shared" si="212"/>
        <v>-0.2222222222222224</v>
      </c>
      <c r="H558" s="17">
        <f t="shared" si="213"/>
        <v>-0.80000000000000071</v>
      </c>
      <c r="I558">
        <f t="shared" si="192"/>
        <v>-410.00000000000034</v>
      </c>
      <c r="J558">
        <f t="shared" si="193"/>
        <v>6.1211435185185179</v>
      </c>
      <c r="K558">
        <f t="shared" si="194"/>
        <v>235.29284999999999</v>
      </c>
      <c r="L558">
        <f t="shared" si="196"/>
        <v>-168.58600648148183</v>
      </c>
      <c r="M558" s="19">
        <f t="shared" si="197"/>
        <v>-721.17347217078338</v>
      </c>
      <c r="N558" s="28">
        <f t="shared" si="198"/>
        <v>0</v>
      </c>
      <c r="O558">
        <f t="shared" si="199"/>
        <v>-721.17347217078338</v>
      </c>
      <c r="P558" s="18">
        <f t="shared" si="214"/>
        <v>1604931.215478377</v>
      </c>
      <c r="Q558" s="18">
        <f t="shared" si="215"/>
        <v>-781066.87456795271</v>
      </c>
      <c r="R558" s="17">
        <f t="shared" si="200"/>
        <v>781066.87456795271</v>
      </c>
      <c r="S558" s="17">
        <f t="shared" si="201"/>
        <v>0</v>
      </c>
      <c r="T558">
        <f t="shared" si="202"/>
        <v>721.17347217078338</v>
      </c>
      <c r="U558">
        <f t="shared" si="203"/>
        <v>0</v>
      </c>
      <c r="V558">
        <f t="shared" si="204"/>
        <v>15616.788317721199</v>
      </c>
      <c r="W558">
        <f t="shared" si="205"/>
        <v>721.17347217078338</v>
      </c>
      <c r="X558">
        <f t="shared" si="206"/>
        <v>706.7500027273677</v>
      </c>
      <c r="Y558">
        <f t="shared" si="207"/>
        <v>653.74375252281516</v>
      </c>
      <c r="Z558">
        <f t="shared" si="208"/>
        <v>588.36937727053362</v>
      </c>
      <c r="AA558">
        <f t="shared" si="208"/>
        <v>529.53243954348022</v>
      </c>
      <c r="AB558">
        <f t="shared" si="208"/>
        <v>476.57919558913221</v>
      </c>
      <c r="AC558">
        <f t="shared" si="209"/>
        <v>440.8357559199473</v>
      </c>
      <c r="AD558">
        <f t="shared" si="210"/>
        <v>432.01904080154833</v>
      </c>
      <c r="AE558">
        <f t="shared" si="211"/>
        <v>467898.18951188627</v>
      </c>
    </row>
    <row r="559" spans="2:31" x14ac:dyDescent="0.3">
      <c r="B559" s="3" t="s">
        <v>45</v>
      </c>
      <c r="C559" s="3">
        <v>551</v>
      </c>
      <c r="D559" s="3">
        <v>551</v>
      </c>
      <c r="E559" s="10">
        <v>14.7</v>
      </c>
      <c r="F559" s="9">
        <f t="shared" si="195"/>
        <v>4.083333333333333</v>
      </c>
      <c r="G559" s="17">
        <f t="shared" si="212"/>
        <v>-0.15277777777777773</v>
      </c>
      <c r="H559" s="17">
        <f t="shared" si="213"/>
        <v>-0.54999999999999982</v>
      </c>
      <c r="I559">
        <f t="shared" si="192"/>
        <v>-281.87499999999994</v>
      </c>
      <c r="J559">
        <f t="shared" si="193"/>
        <v>5.5773229166666649</v>
      </c>
      <c r="K559">
        <f t="shared" si="194"/>
        <v>235.29284999999999</v>
      </c>
      <c r="L559">
        <f t="shared" si="196"/>
        <v>-41.004827083333282</v>
      </c>
      <c r="M559" s="19">
        <f t="shared" si="197"/>
        <v>-167.43637725694421</v>
      </c>
      <c r="N559" s="28">
        <f t="shared" si="198"/>
        <v>0</v>
      </c>
      <c r="O559">
        <f t="shared" si="199"/>
        <v>-167.43637725694421</v>
      </c>
      <c r="P559" s="18">
        <f t="shared" si="214"/>
        <v>1604931.215478377</v>
      </c>
      <c r="Q559" s="18">
        <f t="shared" si="215"/>
        <v>-781234.3109452097</v>
      </c>
      <c r="R559" s="17">
        <f t="shared" si="200"/>
        <v>781234.3109452097</v>
      </c>
      <c r="S559" s="17">
        <f t="shared" si="201"/>
        <v>0</v>
      </c>
      <c r="T559">
        <f t="shared" si="202"/>
        <v>167.43637725694421</v>
      </c>
      <c r="U559">
        <f t="shared" si="203"/>
        <v>0</v>
      </c>
      <c r="V559">
        <f t="shared" si="204"/>
        <v>15784.224694978144</v>
      </c>
      <c r="W559">
        <f t="shared" si="205"/>
        <v>167.43637725694421</v>
      </c>
      <c r="X559">
        <f t="shared" si="206"/>
        <v>164.08764971180531</v>
      </c>
      <c r="Y559">
        <f t="shared" si="207"/>
        <v>151.78107598341992</v>
      </c>
      <c r="Z559">
        <f t="shared" si="208"/>
        <v>136.60296838507793</v>
      </c>
      <c r="AA559">
        <f t="shared" si="208"/>
        <v>122.94267154657014</v>
      </c>
      <c r="AB559">
        <f t="shared" si="208"/>
        <v>110.64840439191313</v>
      </c>
      <c r="AC559">
        <f t="shared" si="209"/>
        <v>102.34977406251966</v>
      </c>
      <c r="AD559">
        <f t="shared" si="210"/>
        <v>100.30277858126927</v>
      </c>
      <c r="AE559">
        <f t="shared" si="211"/>
        <v>467998.49229046755</v>
      </c>
    </row>
    <row r="560" spans="2:31" x14ac:dyDescent="0.3">
      <c r="B560" s="3" t="s">
        <v>45</v>
      </c>
      <c r="C560" s="3">
        <v>552</v>
      </c>
      <c r="D560" s="3">
        <v>552</v>
      </c>
      <c r="E560" s="10">
        <v>14.3</v>
      </c>
      <c r="F560" s="9">
        <f t="shared" si="195"/>
        <v>3.9722222222222228</v>
      </c>
      <c r="G560" s="17">
        <f t="shared" si="212"/>
        <v>-0.1388888888888889</v>
      </c>
      <c r="H560" s="17">
        <f t="shared" si="213"/>
        <v>-0.5</v>
      </c>
      <c r="I560">
        <f t="shared" si="192"/>
        <v>-256.25</v>
      </c>
      <c r="J560">
        <f t="shared" si="193"/>
        <v>5.2779247685185195</v>
      </c>
      <c r="K560">
        <f t="shared" si="194"/>
        <v>235.29284999999999</v>
      </c>
      <c r="L560">
        <f t="shared" si="196"/>
        <v>-15.679225231481496</v>
      </c>
      <c r="M560" s="19">
        <f t="shared" si="197"/>
        <v>-62.281366891718172</v>
      </c>
      <c r="N560" s="28">
        <f t="shared" si="198"/>
        <v>0</v>
      </c>
      <c r="O560">
        <f t="shared" si="199"/>
        <v>-62.281366891718172</v>
      </c>
      <c r="P560" s="18">
        <f t="shared" si="214"/>
        <v>1604931.215478377</v>
      </c>
      <c r="Q560" s="18">
        <f t="shared" si="215"/>
        <v>-781296.59231210139</v>
      </c>
      <c r="R560" s="17">
        <f t="shared" si="200"/>
        <v>781296.59231210139</v>
      </c>
      <c r="S560" s="17">
        <f t="shared" si="201"/>
        <v>0</v>
      </c>
      <c r="T560">
        <f t="shared" si="202"/>
        <v>62.281366891718172</v>
      </c>
      <c r="U560">
        <f t="shared" si="203"/>
        <v>0</v>
      </c>
      <c r="V560">
        <f t="shared" si="204"/>
        <v>15846.506061869863</v>
      </c>
      <c r="W560">
        <f t="shared" si="205"/>
        <v>62.281366891718172</v>
      </c>
      <c r="X560">
        <f t="shared" si="206"/>
        <v>61.035739553883808</v>
      </c>
      <c r="Y560">
        <f t="shared" si="207"/>
        <v>56.458059087342527</v>
      </c>
      <c r="Z560">
        <f t="shared" si="208"/>
        <v>50.812253178608273</v>
      </c>
      <c r="AA560">
        <f t="shared" si="208"/>
        <v>45.731027860747446</v>
      </c>
      <c r="AB560">
        <f t="shared" si="208"/>
        <v>41.157925074672704</v>
      </c>
      <c r="AC560">
        <f t="shared" si="209"/>
        <v>38.071080694072251</v>
      </c>
      <c r="AD560">
        <f t="shared" si="210"/>
        <v>37.309659080190805</v>
      </c>
      <c r="AE560">
        <f t="shared" si="211"/>
        <v>468035.80194954772</v>
      </c>
    </row>
    <row r="561" spans="2:31" x14ac:dyDescent="0.3">
      <c r="B561" s="3" t="s">
        <v>45</v>
      </c>
      <c r="C561" s="3">
        <v>553</v>
      </c>
      <c r="D561" s="3">
        <v>553</v>
      </c>
      <c r="E561" s="10">
        <v>13.7</v>
      </c>
      <c r="F561" s="9">
        <f t="shared" si="195"/>
        <v>3.8055555555555554</v>
      </c>
      <c r="G561" s="17">
        <f t="shared" si="212"/>
        <v>-0.1388888888888889</v>
      </c>
      <c r="H561" s="17">
        <f t="shared" si="213"/>
        <v>-0.5</v>
      </c>
      <c r="I561">
        <f t="shared" si="192"/>
        <v>-256.25</v>
      </c>
      <c r="J561">
        <f t="shared" si="193"/>
        <v>4.8443136574074064</v>
      </c>
      <c r="K561">
        <f t="shared" si="194"/>
        <v>235.29284999999999</v>
      </c>
      <c r="L561">
        <f t="shared" si="196"/>
        <v>-16.112836342592601</v>
      </c>
      <c r="M561" s="19">
        <f t="shared" si="197"/>
        <v>-61.318293859310728</v>
      </c>
      <c r="N561" s="28">
        <f t="shared" si="198"/>
        <v>0</v>
      </c>
      <c r="O561">
        <f t="shared" si="199"/>
        <v>-61.318293859310728</v>
      </c>
      <c r="P561" s="18">
        <f t="shared" si="214"/>
        <v>1604931.215478377</v>
      </c>
      <c r="Q561" s="18">
        <f t="shared" si="215"/>
        <v>-781357.91060596076</v>
      </c>
      <c r="R561" s="17">
        <f t="shared" si="200"/>
        <v>781357.91060596076</v>
      </c>
      <c r="S561" s="17">
        <f t="shared" si="201"/>
        <v>0</v>
      </c>
      <c r="T561">
        <f t="shared" si="202"/>
        <v>61.318293859310728</v>
      </c>
      <c r="U561">
        <f t="shared" si="203"/>
        <v>0</v>
      </c>
      <c r="V561">
        <f t="shared" si="204"/>
        <v>15907.824355729173</v>
      </c>
      <c r="W561">
        <f t="shared" si="205"/>
        <v>61.318293859310728</v>
      </c>
      <c r="X561">
        <f t="shared" si="206"/>
        <v>60.09192798212451</v>
      </c>
      <c r="Y561">
        <f t="shared" si="207"/>
        <v>55.585033383465174</v>
      </c>
      <c r="Z561">
        <f t="shared" si="208"/>
        <v>50.026530045118655</v>
      </c>
      <c r="AA561">
        <f t="shared" si="208"/>
        <v>45.023877040606791</v>
      </c>
      <c r="AB561">
        <f t="shared" si="208"/>
        <v>40.521489336546111</v>
      </c>
      <c r="AC561">
        <f t="shared" si="209"/>
        <v>37.482377636305152</v>
      </c>
      <c r="AD561">
        <f t="shared" si="210"/>
        <v>36.73273008357905</v>
      </c>
      <c r="AE561">
        <f t="shared" si="211"/>
        <v>468072.5346796313</v>
      </c>
    </row>
    <row r="562" spans="2:31" x14ac:dyDescent="0.3">
      <c r="B562" s="3" t="s">
        <v>45</v>
      </c>
      <c r="C562" s="3">
        <v>554</v>
      </c>
      <c r="D562" s="3">
        <v>554</v>
      </c>
      <c r="E562" s="10">
        <v>13.3</v>
      </c>
      <c r="F562" s="9">
        <f t="shared" si="195"/>
        <v>3.6944444444444446</v>
      </c>
      <c r="G562" s="17">
        <f t="shared" si="212"/>
        <v>-8.3333333333333287E-2</v>
      </c>
      <c r="H562" s="17">
        <f t="shared" si="213"/>
        <v>-0.29999999999999982</v>
      </c>
      <c r="I562">
        <f t="shared" si="192"/>
        <v>-153.74999999999991</v>
      </c>
      <c r="J562">
        <f t="shared" si="193"/>
        <v>4.5655636574074077</v>
      </c>
      <c r="K562">
        <f t="shared" si="194"/>
        <v>235.29284999999999</v>
      </c>
      <c r="L562">
        <f t="shared" si="196"/>
        <v>86.108413657407482</v>
      </c>
      <c r="M562" s="19">
        <f t="shared" si="197"/>
        <v>318.1227504565332</v>
      </c>
      <c r="N562" s="28">
        <f t="shared" si="198"/>
        <v>318.1227504565332</v>
      </c>
      <c r="O562">
        <f t="shared" si="199"/>
        <v>0</v>
      </c>
      <c r="P562" s="18">
        <f t="shared" si="214"/>
        <v>1605249.3382288334</v>
      </c>
      <c r="Q562" s="18">
        <f t="shared" si="215"/>
        <v>-781357.91060596076</v>
      </c>
      <c r="R562" s="17">
        <f t="shared" si="200"/>
        <v>781357.91060596076</v>
      </c>
      <c r="S562" s="17">
        <f t="shared" si="201"/>
        <v>318.1227504565332</v>
      </c>
      <c r="T562">
        <f t="shared" si="202"/>
        <v>0</v>
      </c>
      <c r="U562">
        <f t="shared" si="203"/>
        <v>318.1227504565332</v>
      </c>
      <c r="V562">
        <f t="shared" si="204"/>
        <v>0</v>
      </c>
      <c r="W562">
        <f t="shared" si="205"/>
        <v>0</v>
      </c>
      <c r="X562">
        <f t="shared" si="206"/>
        <v>0</v>
      </c>
      <c r="Y562">
        <f t="shared" si="207"/>
        <v>0</v>
      </c>
      <c r="Z562">
        <f t="shared" si="208"/>
        <v>0</v>
      </c>
      <c r="AA562">
        <f t="shared" si="208"/>
        <v>0</v>
      </c>
      <c r="AB562">
        <f t="shared" si="208"/>
        <v>0</v>
      </c>
      <c r="AC562">
        <f t="shared" si="209"/>
        <v>0</v>
      </c>
      <c r="AD562">
        <f t="shared" si="210"/>
        <v>0</v>
      </c>
      <c r="AE562">
        <f t="shared" si="211"/>
        <v>468072.5346796313</v>
      </c>
    </row>
    <row r="563" spans="2:31" x14ac:dyDescent="0.3">
      <c r="B563" s="3" t="s">
        <v>45</v>
      </c>
      <c r="C563" s="3">
        <v>555</v>
      </c>
      <c r="D563" s="3">
        <v>555</v>
      </c>
      <c r="E563" s="10">
        <v>13.1</v>
      </c>
      <c r="F563" s="9">
        <f t="shared" si="195"/>
        <v>3.6388888888888888</v>
      </c>
      <c r="G563" s="17">
        <f t="shared" si="212"/>
        <v>-2.7777777777777925E-2</v>
      </c>
      <c r="H563" s="17">
        <f t="shared" si="213"/>
        <v>-0.10000000000000053</v>
      </c>
      <c r="I563">
        <f t="shared" si="192"/>
        <v>-51.25000000000027</v>
      </c>
      <c r="J563">
        <f t="shared" si="193"/>
        <v>4.4292858796296288</v>
      </c>
      <c r="K563">
        <f t="shared" si="194"/>
        <v>235.29284999999999</v>
      </c>
      <c r="L563">
        <f t="shared" si="196"/>
        <v>188.47213587962935</v>
      </c>
      <c r="M563" s="19">
        <f t="shared" si="197"/>
        <v>685.82916111754014</v>
      </c>
      <c r="N563" s="28">
        <f t="shared" si="198"/>
        <v>685.82916111754014</v>
      </c>
      <c r="O563">
        <f t="shared" si="199"/>
        <v>0</v>
      </c>
      <c r="P563" s="18">
        <f t="shared" si="214"/>
        <v>1605935.1673899509</v>
      </c>
      <c r="Q563" s="18">
        <f t="shared" si="215"/>
        <v>-781357.91060596076</v>
      </c>
      <c r="R563" s="17">
        <f t="shared" si="200"/>
        <v>781357.91060596076</v>
      </c>
      <c r="S563" s="17">
        <f t="shared" si="201"/>
        <v>685.82916111754014</v>
      </c>
      <c r="T563">
        <f t="shared" si="202"/>
        <v>0</v>
      </c>
      <c r="U563">
        <f t="shared" si="203"/>
        <v>1003.9519115740734</v>
      </c>
      <c r="V563">
        <f t="shared" si="204"/>
        <v>0</v>
      </c>
      <c r="W563">
        <f t="shared" si="205"/>
        <v>0</v>
      </c>
      <c r="X563">
        <f t="shared" si="206"/>
        <v>0</v>
      </c>
      <c r="Y563">
        <f t="shared" si="207"/>
        <v>0</v>
      </c>
      <c r="Z563">
        <f t="shared" si="208"/>
        <v>0</v>
      </c>
      <c r="AA563">
        <f t="shared" si="208"/>
        <v>0</v>
      </c>
      <c r="AB563">
        <f t="shared" si="208"/>
        <v>0</v>
      </c>
      <c r="AC563">
        <f t="shared" si="209"/>
        <v>0</v>
      </c>
      <c r="AD563">
        <f t="shared" si="210"/>
        <v>0</v>
      </c>
      <c r="AE563">
        <f t="shared" si="211"/>
        <v>468072.5346796313</v>
      </c>
    </row>
    <row r="564" spans="2:31" x14ac:dyDescent="0.3">
      <c r="B564" s="3" t="s">
        <v>45</v>
      </c>
      <c r="C564" s="3">
        <v>556</v>
      </c>
      <c r="D564" s="3">
        <v>556</v>
      </c>
      <c r="E564" s="10">
        <v>13.1</v>
      </c>
      <c r="F564" s="9">
        <f t="shared" si="195"/>
        <v>3.6388888888888888</v>
      </c>
      <c r="G564" s="17">
        <f t="shared" si="212"/>
        <v>2.7777777777777925E-2</v>
      </c>
      <c r="H564" s="17">
        <f t="shared" si="213"/>
        <v>0.10000000000000053</v>
      </c>
      <c r="I564">
        <f t="shared" si="192"/>
        <v>51.25000000000027</v>
      </c>
      <c r="J564">
        <f t="shared" si="193"/>
        <v>4.4292858796296288</v>
      </c>
      <c r="K564">
        <f t="shared" si="194"/>
        <v>235.29284999999999</v>
      </c>
      <c r="L564">
        <f t="shared" si="196"/>
        <v>290.97213587962989</v>
      </c>
      <c r="M564" s="19">
        <f t="shared" si="197"/>
        <v>1058.8152722286532</v>
      </c>
      <c r="N564" s="28">
        <f t="shared" si="198"/>
        <v>1058.8152722286532</v>
      </c>
      <c r="O564">
        <f t="shared" si="199"/>
        <v>0</v>
      </c>
      <c r="P564" s="18">
        <f t="shared" si="214"/>
        <v>1606993.9826621795</v>
      </c>
      <c r="Q564" s="18">
        <f t="shared" si="215"/>
        <v>-781357.91060596076</v>
      </c>
      <c r="R564" s="17">
        <f t="shared" si="200"/>
        <v>781357.91060596076</v>
      </c>
      <c r="S564" s="17">
        <f t="shared" si="201"/>
        <v>1058.8152722286532</v>
      </c>
      <c r="T564">
        <f t="shared" si="202"/>
        <v>0</v>
      </c>
      <c r="U564">
        <f t="shared" si="203"/>
        <v>2062.7671838027263</v>
      </c>
      <c r="V564">
        <f t="shared" si="204"/>
        <v>0</v>
      </c>
      <c r="W564">
        <f t="shared" si="205"/>
        <v>0</v>
      </c>
      <c r="X564">
        <f t="shared" si="206"/>
        <v>0</v>
      </c>
      <c r="Y564">
        <f t="shared" si="207"/>
        <v>0</v>
      </c>
      <c r="Z564">
        <f t="shared" si="208"/>
        <v>0</v>
      </c>
      <c r="AA564">
        <f t="shared" si="208"/>
        <v>0</v>
      </c>
      <c r="AB564">
        <f t="shared" si="208"/>
        <v>0</v>
      </c>
      <c r="AC564">
        <f t="shared" si="209"/>
        <v>0</v>
      </c>
      <c r="AD564">
        <f t="shared" si="210"/>
        <v>0</v>
      </c>
      <c r="AE564">
        <f t="shared" si="211"/>
        <v>468072.5346796313</v>
      </c>
    </row>
    <row r="565" spans="2:31" x14ac:dyDescent="0.3">
      <c r="B565" s="3" t="s">
        <v>45</v>
      </c>
      <c r="C565" s="3">
        <v>557</v>
      </c>
      <c r="D565" s="3">
        <v>557</v>
      </c>
      <c r="E565" s="10">
        <v>13.3</v>
      </c>
      <c r="F565" s="9">
        <f t="shared" si="195"/>
        <v>3.6944444444444446</v>
      </c>
      <c r="G565" s="17">
        <f t="shared" si="212"/>
        <v>9.7222222222222363E-2</v>
      </c>
      <c r="H565" s="17">
        <f t="shared" si="213"/>
        <v>0.35000000000000053</v>
      </c>
      <c r="I565">
        <f t="shared" si="192"/>
        <v>179.37500000000026</v>
      </c>
      <c r="J565">
        <f t="shared" si="193"/>
        <v>4.5655636574074077</v>
      </c>
      <c r="K565">
        <f t="shared" si="194"/>
        <v>235.29284999999999</v>
      </c>
      <c r="L565">
        <f t="shared" si="196"/>
        <v>419.23341365740765</v>
      </c>
      <c r="M565" s="19">
        <f t="shared" si="197"/>
        <v>1548.8345560120895</v>
      </c>
      <c r="N565" s="28">
        <f t="shared" si="198"/>
        <v>1548.8345560120895</v>
      </c>
      <c r="O565">
        <f t="shared" si="199"/>
        <v>0</v>
      </c>
      <c r="P565" s="18">
        <f t="shared" si="214"/>
        <v>1608542.8172181917</v>
      </c>
      <c r="Q565" s="18">
        <f t="shared" si="215"/>
        <v>-781357.91060596076</v>
      </c>
      <c r="R565" s="17">
        <f t="shared" si="200"/>
        <v>781357.91060596076</v>
      </c>
      <c r="S565" s="17">
        <f t="shared" si="201"/>
        <v>1548.8345560120895</v>
      </c>
      <c r="T565">
        <f t="shared" si="202"/>
        <v>0</v>
      </c>
      <c r="U565">
        <f t="shared" si="203"/>
        <v>3611.601739814816</v>
      </c>
      <c r="V565">
        <f t="shared" si="204"/>
        <v>0</v>
      </c>
      <c r="W565">
        <f t="shared" si="205"/>
        <v>0</v>
      </c>
      <c r="X565">
        <f t="shared" si="206"/>
        <v>0</v>
      </c>
      <c r="Y565">
        <f t="shared" si="207"/>
        <v>0</v>
      </c>
      <c r="Z565">
        <f t="shared" si="208"/>
        <v>0</v>
      </c>
      <c r="AA565">
        <f t="shared" si="208"/>
        <v>0</v>
      </c>
      <c r="AB565">
        <f t="shared" si="208"/>
        <v>0</v>
      </c>
      <c r="AC565">
        <f t="shared" si="209"/>
        <v>0</v>
      </c>
      <c r="AD565">
        <f t="shared" si="210"/>
        <v>0</v>
      </c>
      <c r="AE565">
        <f t="shared" si="211"/>
        <v>468072.5346796313</v>
      </c>
    </row>
    <row r="566" spans="2:31" x14ac:dyDescent="0.3">
      <c r="B566" s="3" t="s">
        <v>45</v>
      </c>
      <c r="C566" s="3">
        <v>558</v>
      </c>
      <c r="D566" s="3">
        <v>558</v>
      </c>
      <c r="E566" s="10">
        <v>13.8</v>
      </c>
      <c r="F566" s="9">
        <f t="shared" si="195"/>
        <v>3.8333333333333335</v>
      </c>
      <c r="G566" s="17">
        <f t="shared" si="212"/>
        <v>0.16666666666666657</v>
      </c>
      <c r="H566" s="17">
        <f t="shared" si="213"/>
        <v>0.59999999999999964</v>
      </c>
      <c r="I566">
        <f t="shared" si="192"/>
        <v>307.49999999999983</v>
      </c>
      <c r="J566">
        <f t="shared" si="193"/>
        <v>4.9152916666666666</v>
      </c>
      <c r="K566">
        <f t="shared" si="194"/>
        <v>235.29284999999999</v>
      </c>
      <c r="L566">
        <f t="shared" si="196"/>
        <v>547.70814166666651</v>
      </c>
      <c r="M566" s="19">
        <f t="shared" si="197"/>
        <v>2099.5478763888882</v>
      </c>
      <c r="N566" s="28">
        <f t="shared" si="198"/>
        <v>2099.5478763888882</v>
      </c>
      <c r="O566">
        <f t="shared" si="199"/>
        <v>0</v>
      </c>
      <c r="P566" s="18">
        <f t="shared" si="214"/>
        <v>1610642.3650945807</v>
      </c>
      <c r="Q566" s="18">
        <f t="shared" si="215"/>
        <v>-781357.91060596076</v>
      </c>
      <c r="R566" s="17">
        <f t="shared" si="200"/>
        <v>781357.91060596076</v>
      </c>
      <c r="S566" s="17">
        <f t="shared" si="201"/>
        <v>2099.5478763888882</v>
      </c>
      <c r="T566">
        <f t="shared" si="202"/>
        <v>0</v>
      </c>
      <c r="U566">
        <f t="shared" si="203"/>
        <v>5711.1496162037038</v>
      </c>
      <c r="V566">
        <f t="shared" si="204"/>
        <v>0</v>
      </c>
      <c r="W566">
        <f t="shared" si="205"/>
        <v>0</v>
      </c>
      <c r="X566">
        <f t="shared" si="206"/>
        <v>0</v>
      </c>
      <c r="Y566">
        <f t="shared" si="207"/>
        <v>0</v>
      </c>
      <c r="Z566">
        <f t="shared" si="208"/>
        <v>0</v>
      </c>
      <c r="AA566">
        <f t="shared" si="208"/>
        <v>0</v>
      </c>
      <c r="AB566">
        <f t="shared" si="208"/>
        <v>0</v>
      </c>
      <c r="AC566">
        <f t="shared" si="209"/>
        <v>0</v>
      </c>
      <c r="AD566">
        <f t="shared" si="210"/>
        <v>0</v>
      </c>
      <c r="AE566">
        <f t="shared" si="211"/>
        <v>468072.5346796313</v>
      </c>
    </row>
    <row r="567" spans="2:31" x14ac:dyDescent="0.3">
      <c r="B567" s="3" t="s">
        <v>45</v>
      </c>
      <c r="C567" s="3">
        <v>559</v>
      </c>
      <c r="D567" s="3">
        <v>559</v>
      </c>
      <c r="E567" s="10">
        <v>14.5</v>
      </c>
      <c r="F567" s="9">
        <f t="shared" si="195"/>
        <v>4.0277777777777777</v>
      </c>
      <c r="G567" s="17">
        <f t="shared" si="212"/>
        <v>0.37499999999999989</v>
      </c>
      <c r="H567" s="17">
        <f t="shared" si="213"/>
        <v>1.3499999999999996</v>
      </c>
      <c r="I567">
        <f t="shared" si="192"/>
        <v>691.87499999999977</v>
      </c>
      <c r="J567">
        <f t="shared" si="193"/>
        <v>5.4265914351851849</v>
      </c>
      <c r="K567">
        <f t="shared" si="194"/>
        <v>235.29284999999999</v>
      </c>
      <c r="L567">
        <f t="shared" si="196"/>
        <v>932.59444143518499</v>
      </c>
      <c r="M567" s="19">
        <f t="shared" si="197"/>
        <v>3756.2831668917174</v>
      </c>
      <c r="N567" s="28">
        <f t="shared" si="198"/>
        <v>3756.2831668917174</v>
      </c>
      <c r="O567">
        <f t="shared" si="199"/>
        <v>0</v>
      </c>
      <c r="P567" s="18">
        <f t="shared" si="214"/>
        <v>1614398.6482614723</v>
      </c>
      <c r="Q567" s="18">
        <f t="shared" si="215"/>
        <v>-781357.91060596076</v>
      </c>
      <c r="R567" s="17">
        <f t="shared" si="200"/>
        <v>781357.91060596076</v>
      </c>
      <c r="S567" s="17">
        <f t="shared" si="201"/>
        <v>3756.2831668917174</v>
      </c>
      <c r="T567">
        <f t="shared" si="202"/>
        <v>0</v>
      </c>
      <c r="U567">
        <f t="shared" si="203"/>
        <v>9467.4327830954207</v>
      </c>
      <c r="V567">
        <f t="shared" si="204"/>
        <v>0</v>
      </c>
      <c r="W567">
        <f t="shared" si="205"/>
        <v>0</v>
      </c>
      <c r="X567">
        <f t="shared" si="206"/>
        <v>0</v>
      </c>
      <c r="Y567">
        <f t="shared" si="207"/>
        <v>0</v>
      </c>
      <c r="Z567">
        <f t="shared" si="208"/>
        <v>0</v>
      </c>
      <c r="AA567">
        <f t="shared" si="208"/>
        <v>0</v>
      </c>
      <c r="AB567">
        <f t="shared" si="208"/>
        <v>0</v>
      </c>
      <c r="AC567">
        <f t="shared" si="209"/>
        <v>0</v>
      </c>
      <c r="AD567">
        <f t="shared" si="210"/>
        <v>0</v>
      </c>
      <c r="AE567">
        <f t="shared" si="211"/>
        <v>468072.5346796313</v>
      </c>
    </row>
    <row r="568" spans="2:31" x14ac:dyDescent="0.3">
      <c r="B568" s="3" t="s">
        <v>45</v>
      </c>
      <c r="C568" s="3">
        <v>560</v>
      </c>
      <c r="D568" s="3">
        <v>560</v>
      </c>
      <c r="E568" s="10">
        <v>16.5</v>
      </c>
      <c r="F568" s="9">
        <f t="shared" si="195"/>
        <v>4.5833333333333339</v>
      </c>
      <c r="G568" s="17">
        <f t="shared" si="212"/>
        <v>0.34722222222222221</v>
      </c>
      <c r="H568" s="17">
        <f t="shared" si="213"/>
        <v>1.25</v>
      </c>
      <c r="I568">
        <f t="shared" si="192"/>
        <v>640.625</v>
      </c>
      <c r="J568">
        <f t="shared" si="193"/>
        <v>7.026822916666668</v>
      </c>
      <c r="K568">
        <f t="shared" si="194"/>
        <v>235.29284999999999</v>
      </c>
      <c r="L568">
        <f t="shared" si="196"/>
        <v>882.9446729166666</v>
      </c>
      <c r="M568" s="19">
        <f t="shared" si="197"/>
        <v>4046.8297508680557</v>
      </c>
      <c r="N568" s="28">
        <f t="shared" si="198"/>
        <v>4046.8297508680557</v>
      </c>
      <c r="O568">
        <f t="shared" si="199"/>
        <v>0</v>
      </c>
      <c r="P568" s="18">
        <f t="shared" si="214"/>
        <v>1618445.4780123404</v>
      </c>
      <c r="Q568" s="18">
        <f t="shared" si="215"/>
        <v>-781357.91060596076</v>
      </c>
      <c r="R568" s="17">
        <f t="shared" si="200"/>
        <v>781357.91060596076</v>
      </c>
      <c r="S568" s="17">
        <f t="shared" si="201"/>
        <v>4046.8297508680557</v>
      </c>
      <c r="T568">
        <f t="shared" si="202"/>
        <v>0</v>
      </c>
      <c r="U568">
        <f t="shared" si="203"/>
        <v>13514.262533963476</v>
      </c>
      <c r="V568">
        <f t="shared" si="204"/>
        <v>0</v>
      </c>
      <c r="W568">
        <f t="shared" si="205"/>
        <v>0</v>
      </c>
      <c r="X568">
        <f t="shared" si="206"/>
        <v>0</v>
      </c>
      <c r="Y568">
        <f t="shared" si="207"/>
        <v>0</v>
      </c>
      <c r="Z568">
        <f t="shared" si="208"/>
        <v>0</v>
      </c>
      <c r="AA568">
        <f t="shared" si="208"/>
        <v>0</v>
      </c>
      <c r="AB568">
        <f t="shared" si="208"/>
        <v>0</v>
      </c>
      <c r="AC568">
        <f t="shared" si="209"/>
        <v>0</v>
      </c>
      <c r="AD568">
        <f t="shared" si="210"/>
        <v>0</v>
      </c>
      <c r="AE568">
        <f t="shared" si="211"/>
        <v>468072.5346796313</v>
      </c>
    </row>
    <row r="569" spans="2:31" x14ac:dyDescent="0.3">
      <c r="B569" s="3" t="s">
        <v>45</v>
      </c>
      <c r="C569" s="3">
        <v>561</v>
      </c>
      <c r="D569" s="3">
        <v>561</v>
      </c>
      <c r="E569" s="10">
        <v>17</v>
      </c>
      <c r="F569" s="9">
        <f t="shared" si="195"/>
        <v>4.7222222222222223</v>
      </c>
      <c r="G569" s="17">
        <f t="shared" si="212"/>
        <v>6.9444444444444448E-2</v>
      </c>
      <c r="H569" s="17">
        <f t="shared" si="213"/>
        <v>0.25</v>
      </c>
      <c r="I569">
        <f t="shared" si="192"/>
        <v>128.125</v>
      </c>
      <c r="J569">
        <f t="shared" si="193"/>
        <v>7.459143518518518</v>
      </c>
      <c r="K569">
        <f t="shared" si="194"/>
        <v>235.29284999999999</v>
      </c>
      <c r="L569">
        <f t="shared" si="196"/>
        <v>370.87699351851847</v>
      </c>
      <c r="M569" s="19">
        <f t="shared" si="197"/>
        <v>1751.3635805041151</v>
      </c>
      <c r="N569" s="28">
        <f t="shared" si="198"/>
        <v>1751.3635805041151</v>
      </c>
      <c r="O569">
        <f t="shared" si="199"/>
        <v>0</v>
      </c>
      <c r="P569" s="18">
        <f t="shared" si="214"/>
        <v>1620196.8415928446</v>
      </c>
      <c r="Q569" s="18">
        <f t="shared" si="215"/>
        <v>-781357.91060596076</v>
      </c>
      <c r="R569" s="17">
        <f t="shared" si="200"/>
        <v>781357.91060596076</v>
      </c>
      <c r="S569" s="17">
        <f t="shared" si="201"/>
        <v>1751.3635805041151</v>
      </c>
      <c r="T569">
        <f t="shared" si="202"/>
        <v>0</v>
      </c>
      <c r="U569">
        <f t="shared" si="203"/>
        <v>15265.626114467592</v>
      </c>
      <c r="V569">
        <f t="shared" si="204"/>
        <v>0</v>
      </c>
      <c r="W569">
        <f t="shared" si="205"/>
        <v>0</v>
      </c>
      <c r="X569">
        <f t="shared" si="206"/>
        <v>0</v>
      </c>
      <c r="Y569">
        <f t="shared" si="207"/>
        <v>0</v>
      </c>
      <c r="Z569">
        <f t="shared" si="208"/>
        <v>0</v>
      </c>
      <c r="AA569">
        <f t="shared" si="208"/>
        <v>0</v>
      </c>
      <c r="AB569">
        <f t="shared" si="208"/>
        <v>0</v>
      </c>
      <c r="AC569">
        <f t="shared" si="209"/>
        <v>0</v>
      </c>
      <c r="AD569">
        <f t="shared" si="210"/>
        <v>0</v>
      </c>
      <c r="AE569">
        <f t="shared" si="211"/>
        <v>468072.5346796313</v>
      </c>
    </row>
    <row r="570" spans="2:31" x14ac:dyDescent="0.3">
      <c r="B570" s="3" t="s">
        <v>45</v>
      </c>
      <c r="C570" s="3">
        <v>562</v>
      </c>
      <c r="D570" s="3">
        <v>562</v>
      </c>
      <c r="E570" s="10">
        <v>17</v>
      </c>
      <c r="F570" s="9">
        <f t="shared" si="195"/>
        <v>4.7222222222222223</v>
      </c>
      <c r="G570" s="17">
        <f t="shared" si="212"/>
        <v>0</v>
      </c>
      <c r="H570" s="17">
        <f t="shared" si="213"/>
        <v>0</v>
      </c>
      <c r="I570">
        <f t="shared" si="192"/>
        <v>0</v>
      </c>
      <c r="J570">
        <f t="shared" si="193"/>
        <v>7.459143518518518</v>
      </c>
      <c r="K570">
        <f t="shared" si="194"/>
        <v>235.29284999999999</v>
      </c>
      <c r="L570">
        <f t="shared" si="196"/>
        <v>242.7519935185185</v>
      </c>
      <c r="M570" s="19">
        <f t="shared" si="197"/>
        <v>1146.328858281893</v>
      </c>
      <c r="N570" s="28">
        <f t="shared" si="198"/>
        <v>1146.328858281893</v>
      </c>
      <c r="O570">
        <f t="shared" si="199"/>
        <v>0</v>
      </c>
      <c r="P570" s="18">
        <f t="shared" si="214"/>
        <v>1621343.1704511265</v>
      </c>
      <c r="Q570" s="18">
        <f t="shared" si="215"/>
        <v>-781357.91060596076</v>
      </c>
      <c r="R570" s="17">
        <f t="shared" si="200"/>
        <v>781357.91060596076</v>
      </c>
      <c r="S570" s="17">
        <f t="shared" si="201"/>
        <v>1146.328858281893</v>
      </c>
      <c r="T570">
        <f t="shared" si="202"/>
        <v>0</v>
      </c>
      <c r="U570">
        <f t="shared" si="203"/>
        <v>16411.954972749485</v>
      </c>
      <c r="V570">
        <f t="shared" si="204"/>
        <v>0</v>
      </c>
      <c r="W570">
        <f t="shared" si="205"/>
        <v>0</v>
      </c>
      <c r="X570">
        <f t="shared" si="206"/>
        <v>0</v>
      </c>
      <c r="Y570">
        <f t="shared" si="207"/>
        <v>0</v>
      </c>
      <c r="Z570">
        <f t="shared" si="208"/>
        <v>0</v>
      </c>
      <c r="AA570">
        <f t="shared" si="208"/>
        <v>0</v>
      </c>
      <c r="AB570">
        <f t="shared" si="208"/>
        <v>0</v>
      </c>
      <c r="AC570">
        <f t="shared" si="209"/>
        <v>0</v>
      </c>
      <c r="AD570">
        <f t="shared" si="210"/>
        <v>0</v>
      </c>
      <c r="AE570">
        <f t="shared" si="211"/>
        <v>468072.5346796313</v>
      </c>
    </row>
    <row r="571" spans="2:31" x14ac:dyDescent="0.3">
      <c r="B571" s="3" t="s">
        <v>45</v>
      </c>
      <c r="C571" s="3">
        <v>563</v>
      </c>
      <c r="D571" s="3">
        <v>563</v>
      </c>
      <c r="E571" s="10">
        <v>17</v>
      </c>
      <c r="F571" s="9">
        <f t="shared" si="195"/>
        <v>4.7222222222222223</v>
      </c>
      <c r="G571" s="17">
        <f t="shared" si="212"/>
        <v>-0.22222222222222215</v>
      </c>
      <c r="H571" s="17">
        <f t="shared" si="213"/>
        <v>-0.79999999999999982</v>
      </c>
      <c r="I571">
        <f t="shared" si="192"/>
        <v>-409.99999999999989</v>
      </c>
      <c r="J571">
        <f t="shared" si="193"/>
        <v>7.459143518518518</v>
      </c>
      <c r="K571">
        <f t="shared" si="194"/>
        <v>235.29284999999999</v>
      </c>
      <c r="L571">
        <f t="shared" si="196"/>
        <v>-167.24800648148135</v>
      </c>
      <c r="M571" s="19">
        <f t="shared" si="197"/>
        <v>-789.78225282921755</v>
      </c>
      <c r="N571" s="28">
        <f t="shared" si="198"/>
        <v>0</v>
      </c>
      <c r="O571">
        <f t="shared" si="199"/>
        <v>-789.78225282921755</v>
      </c>
      <c r="P571" s="18">
        <f t="shared" si="214"/>
        <v>1621343.1704511265</v>
      </c>
      <c r="Q571" s="18">
        <f t="shared" si="215"/>
        <v>-782147.69285878993</v>
      </c>
      <c r="R571" s="17">
        <f t="shared" si="200"/>
        <v>782147.69285878993</v>
      </c>
      <c r="S571" s="17">
        <f t="shared" si="201"/>
        <v>0</v>
      </c>
      <c r="T571">
        <f t="shared" si="202"/>
        <v>789.78225282921755</v>
      </c>
      <c r="U571">
        <f t="shared" si="203"/>
        <v>0</v>
      </c>
      <c r="V571">
        <f t="shared" si="204"/>
        <v>789.78225282921755</v>
      </c>
      <c r="W571">
        <f t="shared" si="205"/>
        <v>789.78225282921755</v>
      </c>
      <c r="X571">
        <f t="shared" si="206"/>
        <v>773.98660777263319</v>
      </c>
      <c r="Y571">
        <f t="shared" si="207"/>
        <v>715.93761218968575</v>
      </c>
      <c r="Z571">
        <f t="shared" si="208"/>
        <v>644.3438509707172</v>
      </c>
      <c r="AA571">
        <f t="shared" si="208"/>
        <v>579.90946587364544</v>
      </c>
      <c r="AB571">
        <f t="shared" si="208"/>
        <v>521.91851928628091</v>
      </c>
      <c r="AC571">
        <f t="shared" si="209"/>
        <v>482.77463033980985</v>
      </c>
      <c r="AD571">
        <f t="shared" si="210"/>
        <v>473.11913773301364</v>
      </c>
      <c r="AE571">
        <f t="shared" si="211"/>
        <v>468545.65381736431</v>
      </c>
    </row>
    <row r="572" spans="2:31" x14ac:dyDescent="0.3">
      <c r="B572" s="3" t="s">
        <v>45</v>
      </c>
      <c r="C572" s="3">
        <v>564</v>
      </c>
      <c r="D572" s="3">
        <v>564</v>
      </c>
      <c r="E572" s="10">
        <v>15.4</v>
      </c>
      <c r="F572" s="9">
        <f t="shared" si="195"/>
        <v>4.2777777777777777</v>
      </c>
      <c r="G572" s="17">
        <f t="shared" si="212"/>
        <v>-0.95833333333333337</v>
      </c>
      <c r="H572" s="17">
        <f t="shared" si="213"/>
        <v>-3.45</v>
      </c>
      <c r="I572">
        <f t="shared" si="192"/>
        <v>-1768.125</v>
      </c>
      <c r="J572">
        <f t="shared" si="193"/>
        <v>6.1211435185185179</v>
      </c>
      <c r="K572">
        <f t="shared" si="194"/>
        <v>235.29284999999999</v>
      </c>
      <c r="L572">
        <f t="shared" si="196"/>
        <v>-1526.7110064814815</v>
      </c>
      <c r="M572" s="19">
        <f t="shared" si="197"/>
        <v>-6530.930416615226</v>
      </c>
      <c r="N572" s="28">
        <f t="shared" si="198"/>
        <v>0</v>
      </c>
      <c r="O572">
        <f t="shared" si="199"/>
        <v>-6530.930416615226</v>
      </c>
      <c r="P572" s="18">
        <f t="shared" si="214"/>
        <v>1621343.1704511265</v>
      </c>
      <c r="Q572" s="18">
        <f t="shared" si="215"/>
        <v>-788678.62327540515</v>
      </c>
      <c r="R572" s="17">
        <f t="shared" si="200"/>
        <v>788678.62327540515</v>
      </c>
      <c r="S572" s="17">
        <f t="shared" si="201"/>
        <v>0</v>
      </c>
      <c r="T572">
        <f t="shared" si="202"/>
        <v>6530.930416615226</v>
      </c>
      <c r="U572">
        <f t="shared" si="203"/>
        <v>0</v>
      </c>
      <c r="V572">
        <f t="shared" si="204"/>
        <v>7320.7126694444432</v>
      </c>
      <c r="W572">
        <f t="shared" si="205"/>
        <v>6530.930416615226</v>
      </c>
      <c r="X572">
        <f t="shared" si="206"/>
        <v>6400.3118082829214</v>
      </c>
      <c r="Y572">
        <f t="shared" si="207"/>
        <v>5920.2884226617025</v>
      </c>
      <c r="Z572">
        <f t="shared" si="208"/>
        <v>5328.2595803955328</v>
      </c>
      <c r="AA572">
        <f t="shared" si="208"/>
        <v>4795.4336223559794</v>
      </c>
      <c r="AB572">
        <f t="shared" si="208"/>
        <v>4315.8902601203818</v>
      </c>
      <c r="AC572">
        <f t="shared" si="209"/>
        <v>3992.1984906113535</v>
      </c>
      <c r="AD572">
        <f t="shared" si="210"/>
        <v>3912.3545207991265</v>
      </c>
      <c r="AE572">
        <f t="shared" si="211"/>
        <v>472458.00833816343</v>
      </c>
    </row>
    <row r="573" spans="2:31" x14ac:dyDescent="0.3">
      <c r="B573" s="3" t="s">
        <v>45</v>
      </c>
      <c r="C573" s="3">
        <v>565</v>
      </c>
      <c r="D573" s="3">
        <v>565</v>
      </c>
      <c r="E573" s="10">
        <v>10.1</v>
      </c>
      <c r="F573" s="9">
        <f t="shared" si="195"/>
        <v>2.8055555555555558</v>
      </c>
      <c r="G573" s="17">
        <f t="shared" si="212"/>
        <v>-1.4722222222222223</v>
      </c>
      <c r="H573" s="17">
        <f t="shared" si="213"/>
        <v>-5.3000000000000007</v>
      </c>
      <c r="I573">
        <f t="shared" si="192"/>
        <v>-2716.25</v>
      </c>
      <c r="J573">
        <f t="shared" si="193"/>
        <v>2.6328969907407411</v>
      </c>
      <c r="K573">
        <f t="shared" si="194"/>
        <v>235.29284999999999</v>
      </c>
      <c r="L573">
        <f t="shared" si="196"/>
        <v>-2478.3242530092593</v>
      </c>
      <c r="M573" s="19">
        <f t="shared" si="197"/>
        <v>-6953.0763764982003</v>
      </c>
      <c r="N573" s="28">
        <f t="shared" si="198"/>
        <v>0</v>
      </c>
      <c r="O573">
        <f t="shared" si="199"/>
        <v>-6953.0763764982003</v>
      </c>
      <c r="P573" s="18">
        <f t="shared" si="214"/>
        <v>1621343.1704511265</v>
      </c>
      <c r="Q573" s="18">
        <f t="shared" si="215"/>
        <v>-795631.69965190336</v>
      </c>
      <c r="R573" s="17">
        <f t="shared" si="200"/>
        <v>795631.69965190336</v>
      </c>
      <c r="S573" s="17">
        <f t="shared" si="201"/>
        <v>0</v>
      </c>
      <c r="T573">
        <f t="shared" si="202"/>
        <v>6953.0763764982003</v>
      </c>
      <c r="U573">
        <f t="shared" si="203"/>
        <v>0</v>
      </c>
      <c r="V573">
        <f t="shared" si="204"/>
        <v>14273.789045942643</v>
      </c>
      <c r="W573">
        <f t="shared" si="205"/>
        <v>6953.0763764982003</v>
      </c>
      <c r="X573">
        <f t="shared" si="206"/>
        <v>6814.014848968236</v>
      </c>
      <c r="Y573">
        <f t="shared" si="207"/>
        <v>6302.9637352956188</v>
      </c>
      <c r="Z573">
        <f t="shared" si="208"/>
        <v>5672.6673617660572</v>
      </c>
      <c r="AA573">
        <f t="shared" si="208"/>
        <v>5105.4006255894519</v>
      </c>
      <c r="AB573">
        <f t="shared" si="208"/>
        <v>4594.8605630305065</v>
      </c>
      <c r="AC573">
        <f t="shared" si="209"/>
        <v>4250.2460208032189</v>
      </c>
      <c r="AD573">
        <f t="shared" si="210"/>
        <v>4165.2411003871548</v>
      </c>
      <c r="AE573">
        <f t="shared" si="211"/>
        <v>476623.24943855061</v>
      </c>
    </row>
    <row r="574" spans="2:31" x14ac:dyDescent="0.3">
      <c r="B574" s="3" t="s">
        <v>45</v>
      </c>
      <c r="C574" s="3">
        <v>566</v>
      </c>
      <c r="D574" s="3">
        <v>566</v>
      </c>
      <c r="E574" s="10">
        <v>4.8</v>
      </c>
      <c r="F574" s="9">
        <f t="shared" si="195"/>
        <v>1.3333333333333333</v>
      </c>
      <c r="G574" s="17">
        <f t="shared" si="212"/>
        <v>-1.4027777777777777</v>
      </c>
      <c r="H574" s="17">
        <f t="shared" si="213"/>
        <v>-5.05</v>
      </c>
      <c r="I574">
        <f t="shared" si="192"/>
        <v>-2588.125</v>
      </c>
      <c r="J574">
        <f t="shared" si="193"/>
        <v>0.59466666666666657</v>
      </c>
      <c r="K574">
        <f t="shared" si="194"/>
        <v>235.29284999999999</v>
      </c>
      <c r="L574">
        <f t="shared" si="196"/>
        <v>-2352.2374833333333</v>
      </c>
      <c r="M574" s="19">
        <f t="shared" si="197"/>
        <v>-3136.3166444444441</v>
      </c>
      <c r="N574" s="28">
        <f t="shared" si="198"/>
        <v>0</v>
      </c>
      <c r="O574">
        <f t="shared" si="199"/>
        <v>-3136.3166444444441</v>
      </c>
      <c r="P574" s="18">
        <f t="shared" si="214"/>
        <v>1621343.1704511265</v>
      </c>
      <c r="Q574" s="18">
        <f t="shared" si="215"/>
        <v>-798768.01629634784</v>
      </c>
      <c r="R574" s="17">
        <f t="shared" si="200"/>
        <v>798768.01629634784</v>
      </c>
      <c r="S574" s="17">
        <f t="shared" si="201"/>
        <v>0</v>
      </c>
      <c r="T574">
        <f t="shared" si="202"/>
        <v>3136.3166444444441</v>
      </c>
      <c r="U574">
        <f t="shared" si="203"/>
        <v>0</v>
      </c>
      <c r="V574">
        <f t="shared" si="204"/>
        <v>17410.105690387089</v>
      </c>
      <c r="W574">
        <f t="shared" si="205"/>
        <v>3136.3166444444441</v>
      </c>
      <c r="X574">
        <f t="shared" si="206"/>
        <v>3073.5903115555552</v>
      </c>
      <c r="Y574">
        <f t="shared" si="207"/>
        <v>2843.0710381888889</v>
      </c>
      <c r="Z574">
        <f t="shared" si="208"/>
        <v>2558.7639343700002</v>
      </c>
      <c r="AA574">
        <f t="shared" si="208"/>
        <v>2302.8875409330003</v>
      </c>
      <c r="AB574">
        <f t="shared" si="208"/>
        <v>2072.5987868397006</v>
      </c>
      <c r="AC574">
        <f t="shared" si="209"/>
        <v>1917.1538778267231</v>
      </c>
      <c r="AD574">
        <f t="shared" si="210"/>
        <v>1878.8108002701886</v>
      </c>
      <c r="AE574">
        <f t="shared" si="211"/>
        <v>478502.06023882079</v>
      </c>
    </row>
    <row r="575" spans="2:31" x14ac:dyDescent="0.3">
      <c r="B575" s="3" t="s">
        <v>45</v>
      </c>
      <c r="C575" s="3">
        <v>567</v>
      </c>
      <c r="D575" s="3">
        <v>567</v>
      </c>
      <c r="E575" s="10">
        <v>0</v>
      </c>
      <c r="F575" s="9">
        <f t="shared" si="195"/>
        <v>0</v>
      </c>
      <c r="G575" s="17">
        <f t="shared" si="212"/>
        <v>-0.66666666666666663</v>
      </c>
      <c r="H575" s="17">
        <f t="shared" si="213"/>
        <v>-2.4</v>
      </c>
      <c r="I575">
        <f t="shared" si="192"/>
        <v>-1230</v>
      </c>
      <c r="J575">
        <f t="shared" si="193"/>
        <v>0</v>
      </c>
      <c r="K575">
        <f t="shared" si="194"/>
        <v>235.29284999999999</v>
      </c>
      <c r="L575">
        <f t="shared" si="196"/>
        <v>-994.70714999999996</v>
      </c>
      <c r="M575" s="19">
        <f t="shared" si="197"/>
        <v>0</v>
      </c>
      <c r="N575" s="28">
        <f t="shared" si="198"/>
        <v>0</v>
      </c>
      <c r="O575">
        <f t="shared" si="199"/>
        <v>0</v>
      </c>
      <c r="P575" s="18">
        <f t="shared" si="214"/>
        <v>1621343.1704511265</v>
      </c>
      <c r="Q575" s="18">
        <f t="shared" si="215"/>
        <v>-798768.01629634784</v>
      </c>
      <c r="R575" s="17">
        <f t="shared" si="200"/>
        <v>798768.01629634784</v>
      </c>
      <c r="S575" s="17">
        <f t="shared" si="201"/>
        <v>0</v>
      </c>
      <c r="T575">
        <f t="shared" si="202"/>
        <v>0</v>
      </c>
      <c r="U575">
        <f t="shared" si="203"/>
        <v>0</v>
      </c>
      <c r="V575">
        <f t="shared" si="204"/>
        <v>0</v>
      </c>
      <c r="W575">
        <f t="shared" si="205"/>
        <v>0</v>
      </c>
      <c r="X575">
        <f t="shared" si="206"/>
        <v>0</v>
      </c>
      <c r="Y575">
        <f t="shared" si="207"/>
        <v>0</v>
      </c>
      <c r="Z575">
        <f t="shared" si="208"/>
        <v>0</v>
      </c>
      <c r="AA575">
        <f t="shared" si="208"/>
        <v>0</v>
      </c>
      <c r="AB575">
        <f t="shared" si="208"/>
        <v>0</v>
      </c>
      <c r="AC575">
        <f t="shared" si="209"/>
        <v>0</v>
      </c>
      <c r="AD575">
        <f t="shared" si="210"/>
        <v>0</v>
      </c>
      <c r="AE575">
        <f t="shared" si="211"/>
        <v>478502.06023882079</v>
      </c>
    </row>
    <row r="576" spans="2:31" x14ac:dyDescent="0.3">
      <c r="B576" s="3" t="s">
        <v>45</v>
      </c>
      <c r="C576" s="3">
        <v>568</v>
      </c>
      <c r="D576" s="3">
        <v>568</v>
      </c>
      <c r="E576" s="10">
        <v>0</v>
      </c>
      <c r="F576" s="9">
        <f t="shared" si="195"/>
        <v>0</v>
      </c>
      <c r="G576" s="17">
        <f t="shared" si="212"/>
        <v>0</v>
      </c>
      <c r="H576" s="17">
        <f t="shared" si="213"/>
        <v>0</v>
      </c>
      <c r="I576">
        <f t="shared" si="192"/>
        <v>0</v>
      </c>
      <c r="J576">
        <f t="shared" si="193"/>
        <v>0</v>
      </c>
      <c r="K576">
        <f t="shared" si="194"/>
        <v>235.29284999999999</v>
      </c>
      <c r="L576">
        <f t="shared" si="196"/>
        <v>235.29284999999999</v>
      </c>
      <c r="M576" s="19">
        <f t="shared" si="197"/>
        <v>0</v>
      </c>
      <c r="N576" s="28">
        <f t="shared" si="198"/>
        <v>0</v>
      </c>
      <c r="O576">
        <f t="shared" si="199"/>
        <v>0</v>
      </c>
      <c r="P576" s="18">
        <f t="shared" si="214"/>
        <v>1621343.1704511265</v>
      </c>
      <c r="Q576" s="18">
        <f t="shared" si="215"/>
        <v>-798768.01629634784</v>
      </c>
      <c r="R576" s="17">
        <f t="shared" si="200"/>
        <v>798768.01629634784</v>
      </c>
      <c r="S576" s="17">
        <f t="shared" si="201"/>
        <v>0</v>
      </c>
      <c r="T576">
        <f t="shared" si="202"/>
        <v>0</v>
      </c>
      <c r="U576">
        <f t="shared" si="203"/>
        <v>0</v>
      </c>
      <c r="V576">
        <f t="shared" si="204"/>
        <v>0</v>
      </c>
      <c r="W576">
        <f t="shared" si="205"/>
        <v>0</v>
      </c>
      <c r="X576">
        <f t="shared" si="206"/>
        <v>0</v>
      </c>
      <c r="Y576">
        <f t="shared" si="207"/>
        <v>0</v>
      </c>
      <c r="Z576">
        <f t="shared" si="208"/>
        <v>0</v>
      </c>
      <c r="AA576">
        <f t="shared" si="208"/>
        <v>0</v>
      </c>
      <c r="AB576">
        <f t="shared" si="208"/>
        <v>0</v>
      </c>
      <c r="AC576">
        <f t="shared" si="209"/>
        <v>0</v>
      </c>
      <c r="AD576">
        <f t="shared" si="210"/>
        <v>0</v>
      </c>
      <c r="AE576">
        <f t="shared" si="211"/>
        <v>478502.06023882079</v>
      </c>
    </row>
    <row r="577" spans="2:31" x14ac:dyDescent="0.3">
      <c r="B577" s="3" t="s">
        <v>45</v>
      </c>
      <c r="C577" s="3">
        <v>569</v>
      </c>
      <c r="D577" s="3">
        <v>569</v>
      </c>
      <c r="E577" s="10">
        <v>0</v>
      </c>
      <c r="F577" s="9">
        <f t="shared" si="195"/>
        <v>0</v>
      </c>
      <c r="G577" s="17">
        <f t="shared" si="212"/>
        <v>0</v>
      </c>
      <c r="H577" s="17">
        <f t="shared" si="213"/>
        <v>0</v>
      </c>
      <c r="I577">
        <f t="shared" si="192"/>
        <v>0</v>
      </c>
      <c r="J577">
        <f t="shared" si="193"/>
        <v>0</v>
      </c>
      <c r="K577">
        <f t="shared" si="194"/>
        <v>235.29284999999999</v>
      </c>
      <c r="L577">
        <f t="shared" si="196"/>
        <v>235.29284999999999</v>
      </c>
      <c r="M577" s="19">
        <f t="shared" si="197"/>
        <v>0</v>
      </c>
      <c r="N577" s="28">
        <f t="shared" si="198"/>
        <v>0</v>
      </c>
      <c r="O577">
        <f t="shared" si="199"/>
        <v>0</v>
      </c>
      <c r="P577" s="18">
        <f t="shared" si="214"/>
        <v>1621343.1704511265</v>
      </c>
      <c r="Q577" s="18">
        <f t="shared" si="215"/>
        <v>-798768.01629634784</v>
      </c>
      <c r="R577" s="17">
        <f t="shared" si="200"/>
        <v>798768.01629634784</v>
      </c>
      <c r="S577" s="17">
        <f t="shared" si="201"/>
        <v>0</v>
      </c>
      <c r="T577">
        <f t="shared" si="202"/>
        <v>0</v>
      </c>
      <c r="U577">
        <f t="shared" si="203"/>
        <v>0</v>
      </c>
      <c r="V577">
        <f t="shared" si="204"/>
        <v>0</v>
      </c>
      <c r="W577">
        <f t="shared" si="205"/>
        <v>0</v>
      </c>
      <c r="X577">
        <f t="shared" si="206"/>
        <v>0</v>
      </c>
      <c r="Y577">
        <f t="shared" si="207"/>
        <v>0</v>
      </c>
      <c r="Z577">
        <f t="shared" si="208"/>
        <v>0</v>
      </c>
      <c r="AA577">
        <f t="shared" si="208"/>
        <v>0</v>
      </c>
      <c r="AB577">
        <f t="shared" si="208"/>
        <v>0</v>
      </c>
      <c r="AC577">
        <f t="shared" si="209"/>
        <v>0</v>
      </c>
      <c r="AD577">
        <f t="shared" si="210"/>
        <v>0</v>
      </c>
      <c r="AE577">
        <f t="shared" si="211"/>
        <v>478502.06023882079</v>
      </c>
    </row>
    <row r="578" spans="2:31" x14ac:dyDescent="0.3">
      <c r="B578" s="3" t="s">
        <v>45</v>
      </c>
      <c r="C578" s="3">
        <v>570</v>
      </c>
      <c r="D578" s="3">
        <v>570</v>
      </c>
      <c r="E578" s="10">
        <v>0</v>
      </c>
      <c r="F578" s="9">
        <f t="shared" si="195"/>
        <v>0</v>
      </c>
      <c r="G578" s="17">
        <f t="shared" si="212"/>
        <v>0</v>
      </c>
      <c r="H578" s="17">
        <f t="shared" si="213"/>
        <v>0</v>
      </c>
      <c r="I578">
        <f t="shared" si="192"/>
        <v>0</v>
      </c>
      <c r="J578">
        <f t="shared" si="193"/>
        <v>0</v>
      </c>
      <c r="K578">
        <f t="shared" si="194"/>
        <v>235.29284999999999</v>
      </c>
      <c r="L578">
        <f t="shared" si="196"/>
        <v>235.29284999999999</v>
      </c>
      <c r="M578" s="19">
        <f t="shared" si="197"/>
        <v>0</v>
      </c>
      <c r="N578" s="28">
        <f t="shared" si="198"/>
        <v>0</v>
      </c>
      <c r="O578">
        <f t="shared" si="199"/>
        <v>0</v>
      </c>
      <c r="P578" s="18">
        <f t="shared" si="214"/>
        <v>1621343.1704511265</v>
      </c>
      <c r="Q578" s="18">
        <f t="shared" si="215"/>
        <v>-798768.01629634784</v>
      </c>
      <c r="R578" s="17">
        <f t="shared" si="200"/>
        <v>798768.01629634784</v>
      </c>
      <c r="S578" s="17">
        <f t="shared" si="201"/>
        <v>0</v>
      </c>
      <c r="T578">
        <f t="shared" si="202"/>
        <v>0</v>
      </c>
      <c r="U578">
        <f t="shared" si="203"/>
        <v>0</v>
      </c>
      <c r="V578">
        <f t="shared" si="204"/>
        <v>0</v>
      </c>
      <c r="W578">
        <f t="shared" si="205"/>
        <v>0</v>
      </c>
      <c r="X578">
        <f t="shared" si="206"/>
        <v>0</v>
      </c>
      <c r="Y578">
        <f t="shared" si="207"/>
        <v>0</v>
      </c>
      <c r="Z578">
        <f t="shared" si="208"/>
        <v>0</v>
      </c>
      <c r="AA578">
        <f t="shared" si="208"/>
        <v>0</v>
      </c>
      <c r="AB578">
        <f t="shared" si="208"/>
        <v>0</v>
      </c>
      <c r="AC578">
        <f t="shared" si="209"/>
        <v>0</v>
      </c>
      <c r="AD578">
        <f t="shared" si="210"/>
        <v>0</v>
      </c>
      <c r="AE578">
        <f t="shared" si="211"/>
        <v>478502.06023882079</v>
      </c>
    </row>
    <row r="579" spans="2:31" x14ac:dyDescent="0.3">
      <c r="B579" s="3" t="s">
        <v>45</v>
      </c>
      <c r="C579" s="3">
        <v>571</v>
      </c>
      <c r="D579" s="3">
        <v>571</v>
      </c>
      <c r="E579" s="10">
        <v>0</v>
      </c>
      <c r="F579" s="9">
        <f t="shared" si="195"/>
        <v>0</v>
      </c>
      <c r="G579" s="17">
        <f t="shared" si="212"/>
        <v>0</v>
      </c>
      <c r="H579" s="17">
        <f t="shared" si="213"/>
        <v>0</v>
      </c>
      <c r="I579">
        <f t="shared" si="192"/>
        <v>0</v>
      </c>
      <c r="J579">
        <f t="shared" si="193"/>
        <v>0</v>
      </c>
      <c r="K579">
        <f t="shared" si="194"/>
        <v>235.29284999999999</v>
      </c>
      <c r="L579">
        <f t="shared" si="196"/>
        <v>235.29284999999999</v>
      </c>
      <c r="M579" s="19">
        <f t="shared" si="197"/>
        <v>0</v>
      </c>
      <c r="N579" s="28">
        <f t="shared" si="198"/>
        <v>0</v>
      </c>
      <c r="O579">
        <f t="shared" si="199"/>
        <v>0</v>
      </c>
      <c r="P579" s="18">
        <f t="shared" si="214"/>
        <v>1621343.1704511265</v>
      </c>
      <c r="Q579" s="18">
        <f t="shared" si="215"/>
        <v>-798768.01629634784</v>
      </c>
      <c r="R579" s="17">
        <f t="shared" si="200"/>
        <v>798768.01629634784</v>
      </c>
      <c r="S579" s="17">
        <f t="shared" si="201"/>
        <v>0</v>
      </c>
      <c r="T579">
        <f t="shared" si="202"/>
        <v>0</v>
      </c>
      <c r="U579">
        <f t="shared" si="203"/>
        <v>0</v>
      </c>
      <c r="V579">
        <f t="shared" si="204"/>
        <v>0</v>
      </c>
      <c r="W579">
        <f t="shared" si="205"/>
        <v>0</v>
      </c>
      <c r="X579">
        <f t="shared" si="206"/>
        <v>0</v>
      </c>
      <c r="Y579">
        <f t="shared" si="207"/>
        <v>0</v>
      </c>
      <c r="Z579">
        <f t="shared" si="208"/>
        <v>0</v>
      </c>
      <c r="AA579">
        <f t="shared" si="208"/>
        <v>0</v>
      </c>
      <c r="AB579">
        <f t="shared" si="208"/>
        <v>0</v>
      </c>
      <c r="AC579">
        <f t="shared" si="209"/>
        <v>0</v>
      </c>
      <c r="AD579">
        <f t="shared" si="210"/>
        <v>0</v>
      </c>
      <c r="AE579">
        <f t="shared" si="211"/>
        <v>478502.06023882079</v>
      </c>
    </row>
    <row r="580" spans="2:31" x14ac:dyDescent="0.3">
      <c r="B580" s="3" t="s">
        <v>45</v>
      </c>
      <c r="C580" s="3">
        <v>572</v>
      </c>
      <c r="D580" s="3">
        <v>572</v>
      </c>
      <c r="E580" s="10">
        <v>0</v>
      </c>
      <c r="F580" s="9">
        <f t="shared" si="195"/>
        <v>0</v>
      </c>
      <c r="G580" s="17">
        <f t="shared" si="212"/>
        <v>0</v>
      </c>
      <c r="H580" s="17">
        <f t="shared" si="213"/>
        <v>0</v>
      </c>
      <c r="I580">
        <f t="shared" si="192"/>
        <v>0</v>
      </c>
      <c r="J580">
        <f t="shared" si="193"/>
        <v>0</v>
      </c>
      <c r="K580">
        <f t="shared" si="194"/>
        <v>235.29284999999999</v>
      </c>
      <c r="L580">
        <f t="shared" si="196"/>
        <v>235.29284999999999</v>
      </c>
      <c r="M580" s="19">
        <f t="shared" si="197"/>
        <v>0</v>
      </c>
      <c r="N580" s="28">
        <f t="shared" si="198"/>
        <v>0</v>
      </c>
      <c r="O580">
        <f t="shared" si="199"/>
        <v>0</v>
      </c>
      <c r="P580" s="18">
        <f t="shared" si="214"/>
        <v>1621343.1704511265</v>
      </c>
      <c r="Q580" s="18">
        <f t="shared" si="215"/>
        <v>-798768.01629634784</v>
      </c>
      <c r="R580" s="17">
        <f t="shared" si="200"/>
        <v>798768.01629634784</v>
      </c>
      <c r="S580" s="17">
        <f t="shared" si="201"/>
        <v>0</v>
      </c>
      <c r="T580">
        <f t="shared" si="202"/>
        <v>0</v>
      </c>
      <c r="U580">
        <f t="shared" si="203"/>
        <v>0</v>
      </c>
      <c r="V580">
        <f t="shared" si="204"/>
        <v>0</v>
      </c>
      <c r="W580">
        <f t="shared" si="205"/>
        <v>0</v>
      </c>
      <c r="X580">
        <f t="shared" si="206"/>
        <v>0</v>
      </c>
      <c r="Y580">
        <f t="shared" si="207"/>
        <v>0</v>
      </c>
      <c r="Z580">
        <f t="shared" si="208"/>
        <v>0</v>
      </c>
      <c r="AA580">
        <f t="shared" si="208"/>
        <v>0</v>
      </c>
      <c r="AB580">
        <f t="shared" si="208"/>
        <v>0</v>
      </c>
      <c r="AC580">
        <f t="shared" si="209"/>
        <v>0</v>
      </c>
      <c r="AD580">
        <f t="shared" si="210"/>
        <v>0</v>
      </c>
      <c r="AE580">
        <f t="shared" si="211"/>
        <v>478502.06023882079</v>
      </c>
    </row>
    <row r="581" spans="2:31" x14ac:dyDescent="0.3">
      <c r="B581" s="3" t="s">
        <v>45</v>
      </c>
      <c r="C581" s="3">
        <v>573</v>
      </c>
      <c r="D581" s="3">
        <v>573</v>
      </c>
      <c r="E581" s="10">
        <v>0</v>
      </c>
      <c r="F581" s="9">
        <f t="shared" si="195"/>
        <v>0</v>
      </c>
      <c r="G581" s="17">
        <f t="shared" si="212"/>
        <v>0</v>
      </c>
      <c r="H581" s="17">
        <f t="shared" si="213"/>
        <v>0</v>
      </c>
      <c r="I581">
        <f t="shared" si="192"/>
        <v>0</v>
      </c>
      <c r="J581">
        <f t="shared" si="193"/>
        <v>0</v>
      </c>
      <c r="K581">
        <f t="shared" si="194"/>
        <v>235.29284999999999</v>
      </c>
      <c r="L581">
        <f t="shared" si="196"/>
        <v>235.29284999999999</v>
      </c>
      <c r="M581" s="19">
        <f t="shared" si="197"/>
        <v>0</v>
      </c>
      <c r="N581" s="28">
        <f t="shared" si="198"/>
        <v>0</v>
      </c>
      <c r="O581">
        <f t="shared" si="199"/>
        <v>0</v>
      </c>
      <c r="P581" s="18">
        <f t="shared" si="214"/>
        <v>1621343.1704511265</v>
      </c>
      <c r="Q581" s="18">
        <f t="shared" si="215"/>
        <v>-798768.01629634784</v>
      </c>
      <c r="R581" s="17">
        <f t="shared" si="200"/>
        <v>798768.01629634784</v>
      </c>
      <c r="S581" s="17">
        <f t="shared" si="201"/>
        <v>0</v>
      </c>
      <c r="T581">
        <f t="shared" si="202"/>
        <v>0</v>
      </c>
      <c r="U581">
        <f t="shared" si="203"/>
        <v>0</v>
      </c>
      <c r="V581">
        <f t="shared" si="204"/>
        <v>0</v>
      </c>
      <c r="W581">
        <f t="shared" si="205"/>
        <v>0</v>
      </c>
      <c r="X581">
        <f t="shared" si="206"/>
        <v>0</v>
      </c>
      <c r="Y581">
        <f t="shared" si="207"/>
        <v>0</v>
      </c>
      <c r="Z581">
        <f t="shared" si="208"/>
        <v>0</v>
      </c>
      <c r="AA581">
        <f t="shared" si="208"/>
        <v>0</v>
      </c>
      <c r="AB581">
        <f t="shared" si="208"/>
        <v>0</v>
      </c>
      <c r="AC581">
        <f t="shared" si="209"/>
        <v>0</v>
      </c>
      <c r="AD581">
        <f t="shared" si="210"/>
        <v>0</v>
      </c>
      <c r="AE581">
        <f t="shared" si="211"/>
        <v>478502.06023882079</v>
      </c>
    </row>
    <row r="582" spans="2:31" x14ac:dyDescent="0.3">
      <c r="B582" s="3" t="s">
        <v>45</v>
      </c>
      <c r="C582" s="3">
        <v>574</v>
      </c>
      <c r="D582" s="3">
        <v>574</v>
      </c>
      <c r="E582" s="10">
        <v>0</v>
      </c>
      <c r="F582" s="9">
        <f t="shared" si="195"/>
        <v>0</v>
      </c>
      <c r="G582" s="17">
        <f t="shared" si="212"/>
        <v>0</v>
      </c>
      <c r="H582" s="17">
        <f t="shared" si="213"/>
        <v>0</v>
      </c>
      <c r="I582">
        <f t="shared" si="192"/>
        <v>0</v>
      </c>
      <c r="J582">
        <f t="shared" si="193"/>
        <v>0</v>
      </c>
      <c r="K582">
        <f t="shared" si="194"/>
        <v>235.29284999999999</v>
      </c>
      <c r="L582">
        <f t="shared" si="196"/>
        <v>235.29284999999999</v>
      </c>
      <c r="M582" s="19">
        <f t="shared" si="197"/>
        <v>0</v>
      </c>
      <c r="N582" s="28">
        <f t="shared" si="198"/>
        <v>0</v>
      </c>
      <c r="O582">
        <f t="shared" si="199"/>
        <v>0</v>
      </c>
      <c r="P582" s="18">
        <f t="shared" si="214"/>
        <v>1621343.1704511265</v>
      </c>
      <c r="Q582" s="18">
        <f t="shared" si="215"/>
        <v>-798768.01629634784</v>
      </c>
      <c r="R582" s="17">
        <f t="shared" si="200"/>
        <v>798768.01629634784</v>
      </c>
      <c r="S582" s="17">
        <f t="shared" si="201"/>
        <v>0</v>
      </c>
      <c r="T582">
        <f t="shared" si="202"/>
        <v>0</v>
      </c>
      <c r="U582">
        <f t="shared" si="203"/>
        <v>0</v>
      </c>
      <c r="V582">
        <f t="shared" si="204"/>
        <v>0</v>
      </c>
      <c r="W582">
        <f t="shared" si="205"/>
        <v>0</v>
      </c>
      <c r="X582">
        <f t="shared" si="206"/>
        <v>0</v>
      </c>
      <c r="Y582">
        <f t="shared" si="207"/>
        <v>0</v>
      </c>
      <c r="Z582">
        <f t="shared" si="208"/>
        <v>0</v>
      </c>
      <c r="AA582">
        <f t="shared" si="208"/>
        <v>0</v>
      </c>
      <c r="AB582">
        <f t="shared" si="208"/>
        <v>0</v>
      </c>
      <c r="AC582">
        <f t="shared" si="209"/>
        <v>0</v>
      </c>
      <c r="AD582">
        <f t="shared" si="210"/>
        <v>0</v>
      </c>
      <c r="AE582">
        <f t="shared" si="211"/>
        <v>478502.06023882079</v>
      </c>
    </row>
    <row r="583" spans="2:31" x14ac:dyDescent="0.3">
      <c r="B583" s="3" t="s">
        <v>45</v>
      </c>
      <c r="C583" s="3">
        <v>575</v>
      </c>
      <c r="D583" s="3">
        <v>575</v>
      </c>
      <c r="E583" s="10">
        <v>0</v>
      </c>
      <c r="F583" s="9">
        <f t="shared" si="195"/>
        <v>0</v>
      </c>
      <c r="G583" s="17">
        <f t="shared" si="212"/>
        <v>0</v>
      </c>
      <c r="H583" s="17">
        <f t="shared" si="213"/>
        <v>0</v>
      </c>
      <c r="I583">
        <f t="shared" si="192"/>
        <v>0</v>
      </c>
      <c r="J583">
        <f t="shared" si="193"/>
        <v>0</v>
      </c>
      <c r="K583">
        <f t="shared" si="194"/>
        <v>235.29284999999999</v>
      </c>
      <c r="L583">
        <f t="shared" si="196"/>
        <v>235.29284999999999</v>
      </c>
      <c r="M583" s="19">
        <f t="shared" si="197"/>
        <v>0</v>
      </c>
      <c r="N583" s="28">
        <f t="shared" si="198"/>
        <v>0</v>
      </c>
      <c r="O583">
        <f t="shared" si="199"/>
        <v>0</v>
      </c>
      <c r="P583" s="18">
        <f t="shared" si="214"/>
        <v>1621343.1704511265</v>
      </c>
      <c r="Q583" s="18">
        <f t="shared" si="215"/>
        <v>-798768.01629634784</v>
      </c>
      <c r="R583" s="17">
        <f t="shared" si="200"/>
        <v>798768.01629634784</v>
      </c>
      <c r="S583" s="17">
        <f t="shared" si="201"/>
        <v>0</v>
      </c>
      <c r="T583">
        <f t="shared" si="202"/>
        <v>0</v>
      </c>
      <c r="U583">
        <f t="shared" si="203"/>
        <v>0</v>
      </c>
      <c r="V583">
        <f t="shared" si="204"/>
        <v>0</v>
      </c>
      <c r="W583">
        <f t="shared" si="205"/>
        <v>0</v>
      </c>
      <c r="X583">
        <f t="shared" si="206"/>
        <v>0</v>
      </c>
      <c r="Y583">
        <f t="shared" si="207"/>
        <v>0</v>
      </c>
      <c r="Z583">
        <f t="shared" si="208"/>
        <v>0</v>
      </c>
      <c r="AA583">
        <f t="shared" si="208"/>
        <v>0</v>
      </c>
      <c r="AB583">
        <f t="shared" si="208"/>
        <v>0</v>
      </c>
      <c r="AC583">
        <f t="shared" si="209"/>
        <v>0</v>
      </c>
      <c r="AD583">
        <f t="shared" si="210"/>
        <v>0</v>
      </c>
      <c r="AE583">
        <f t="shared" si="211"/>
        <v>478502.06023882079</v>
      </c>
    </row>
    <row r="584" spans="2:31" x14ac:dyDescent="0.3">
      <c r="B584" s="3" t="s">
        <v>45</v>
      </c>
      <c r="C584" s="3">
        <v>576</v>
      </c>
      <c r="D584" s="3">
        <v>576</v>
      </c>
      <c r="E584" s="10">
        <v>0</v>
      </c>
      <c r="F584" s="9">
        <f t="shared" si="195"/>
        <v>0</v>
      </c>
      <c r="G584" s="17">
        <f t="shared" si="212"/>
        <v>0</v>
      </c>
      <c r="H584" s="17">
        <f t="shared" si="213"/>
        <v>0</v>
      </c>
      <c r="I584">
        <f t="shared" ref="I584:I647" si="216">$AQ$5*G584</f>
        <v>0</v>
      </c>
      <c r="J584">
        <f t="shared" ref="J584:J647" si="217" xml:space="preserve"> 0.5*$AU$5*$AS$5*$AR$5*(F584^2)</f>
        <v>0</v>
      </c>
      <c r="K584">
        <f t="shared" ref="K584:K647" si="218" xml:space="preserve"> $AQ$5*9.81*$AT$5</f>
        <v>235.29284999999999</v>
      </c>
      <c r="L584">
        <f t="shared" si="196"/>
        <v>235.29284999999999</v>
      </c>
      <c r="M584" s="19">
        <f t="shared" si="197"/>
        <v>0</v>
      </c>
      <c r="N584" s="28">
        <f t="shared" si="198"/>
        <v>0</v>
      </c>
      <c r="O584">
        <f t="shared" si="199"/>
        <v>0</v>
      </c>
      <c r="P584" s="18">
        <f t="shared" si="214"/>
        <v>1621343.1704511265</v>
      </c>
      <c r="Q584" s="18">
        <f t="shared" si="215"/>
        <v>-798768.01629634784</v>
      </c>
      <c r="R584" s="17">
        <f t="shared" si="200"/>
        <v>798768.01629634784</v>
      </c>
      <c r="S584" s="17">
        <f t="shared" si="201"/>
        <v>0</v>
      </c>
      <c r="T584">
        <f t="shared" si="202"/>
        <v>0</v>
      </c>
      <c r="U584">
        <f t="shared" si="203"/>
        <v>0</v>
      </c>
      <c r="V584">
        <f t="shared" si="204"/>
        <v>0</v>
      </c>
      <c r="W584">
        <f t="shared" si="205"/>
        <v>0</v>
      </c>
      <c r="X584">
        <f t="shared" si="206"/>
        <v>0</v>
      </c>
      <c r="Y584">
        <f t="shared" si="207"/>
        <v>0</v>
      </c>
      <c r="Z584">
        <f t="shared" si="208"/>
        <v>0</v>
      </c>
      <c r="AA584">
        <f t="shared" si="208"/>
        <v>0</v>
      </c>
      <c r="AB584">
        <f t="shared" si="208"/>
        <v>0</v>
      </c>
      <c r="AC584">
        <f t="shared" si="209"/>
        <v>0</v>
      </c>
      <c r="AD584">
        <f t="shared" si="210"/>
        <v>0</v>
      </c>
      <c r="AE584">
        <f t="shared" si="211"/>
        <v>478502.06023882079</v>
      </c>
    </row>
    <row r="585" spans="2:31" x14ac:dyDescent="0.3">
      <c r="B585" s="3" t="s">
        <v>45</v>
      </c>
      <c r="C585" s="3">
        <v>577</v>
      </c>
      <c r="D585" s="3">
        <v>577</v>
      </c>
      <c r="E585" s="10">
        <v>0</v>
      </c>
      <c r="F585" s="9">
        <f t="shared" ref="F585:F648" si="219">E585*(1000/3600)</f>
        <v>0</v>
      </c>
      <c r="G585" s="17">
        <f t="shared" si="212"/>
        <v>0</v>
      </c>
      <c r="H585" s="17">
        <f t="shared" si="213"/>
        <v>0</v>
      </c>
      <c r="I585">
        <f t="shared" si="216"/>
        <v>0</v>
      </c>
      <c r="J585">
        <f t="shared" si="217"/>
        <v>0</v>
      </c>
      <c r="K585">
        <f t="shared" si="218"/>
        <v>235.29284999999999</v>
      </c>
      <c r="L585">
        <f t="shared" ref="L585:L648" si="220">I585+J585+K585</f>
        <v>235.29284999999999</v>
      </c>
      <c r="M585" s="19">
        <f t="shared" ref="M585:M648" si="221">(L585*F585)</f>
        <v>0</v>
      </c>
      <c r="N585" s="28">
        <f t="shared" ref="N585:N648" si="222">IF(M585&gt;0,M585,0)</f>
        <v>0</v>
      </c>
      <c r="O585">
        <f t="shared" ref="O585:O648" si="223">IF(M585&lt;0,M585,0)</f>
        <v>0</v>
      </c>
      <c r="P585" s="18">
        <f t="shared" si="214"/>
        <v>1621343.1704511265</v>
      </c>
      <c r="Q585" s="18">
        <f t="shared" si="215"/>
        <v>-798768.01629634784</v>
      </c>
      <c r="R585" s="17">
        <f t="shared" ref="R585:R648" si="224">Q585*-1</f>
        <v>798768.01629634784</v>
      </c>
      <c r="S585" s="17">
        <f t="shared" ref="S585:S648" si="225">IF(M585&gt;0,M585,0)</f>
        <v>0</v>
      </c>
      <c r="T585">
        <f t="shared" ref="T585:T648" si="226">IF(M585&lt;0,-M585,0)</f>
        <v>0</v>
      </c>
      <c r="U585">
        <f t="shared" ref="U585:U648" si="227">IF(S585=0,0,U584+S585)</f>
        <v>0</v>
      </c>
      <c r="V585">
        <f t="shared" ref="V585:V648" si="228">IF(T585=0,0,V584+T585)</f>
        <v>0</v>
      </c>
      <c r="W585">
        <f t="shared" ref="W585:W648" si="229">T585</f>
        <v>0</v>
      </c>
      <c r="X585">
        <f t="shared" ref="X585:X648" si="230">W585*0.98</f>
        <v>0</v>
      </c>
      <c r="Y585">
        <f t="shared" ref="Y585:Y648" si="231">X585*0.925</f>
        <v>0</v>
      </c>
      <c r="Z585">
        <f t="shared" ref="Z585:AB648" si="232">Y585*0.9</f>
        <v>0</v>
      </c>
      <c r="AA585">
        <f t="shared" si="232"/>
        <v>0</v>
      </c>
      <c r="AB585">
        <f t="shared" si="232"/>
        <v>0</v>
      </c>
      <c r="AC585">
        <f t="shared" ref="AC585:AC648" si="233">AB585*0.925</f>
        <v>0</v>
      </c>
      <c r="AD585">
        <f t="shared" ref="AD585:AD648" si="234">AC585*0.98</f>
        <v>0</v>
      </c>
      <c r="AE585">
        <f t="shared" ref="AE585:AE648" si="235">AD585+AE584</f>
        <v>478502.06023882079</v>
      </c>
    </row>
    <row r="586" spans="2:31" x14ac:dyDescent="0.3">
      <c r="B586" s="3" t="s">
        <v>45</v>
      </c>
      <c r="C586" s="3">
        <v>578</v>
      </c>
      <c r="D586" s="3">
        <v>578</v>
      </c>
      <c r="E586" s="10">
        <v>0</v>
      </c>
      <c r="F586" s="9">
        <f t="shared" si="219"/>
        <v>0</v>
      </c>
      <c r="G586" s="17">
        <f t="shared" ref="G586:G649" si="236">($E587-$E585)/2/3.6</f>
        <v>0</v>
      </c>
      <c r="H586" s="17">
        <f t="shared" ref="H586:H649" si="237">($E587-$E585)/2</f>
        <v>0</v>
      </c>
      <c r="I586">
        <f t="shared" si="216"/>
        <v>0</v>
      </c>
      <c r="J586">
        <f t="shared" si="217"/>
        <v>0</v>
      </c>
      <c r="K586">
        <f t="shared" si="218"/>
        <v>235.29284999999999</v>
      </c>
      <c r="L586">
        <f t="shared" si="220"/>
        <v>235.29284999999999</v>
      </c>
      <c r="M586" s="19">
        <f t="shared" si="221"/>
        <v>0</v>
      </c>
      <c r="N586" s="28">
        <f t="shared" si="222"/>
        <v>0</v>
      </c>
      <c r="O586">
        <f t="shared" si="223"/>
        <v>0</v>
      </c>
      <c r="P586" s="18">
        <f t="shared" ref="P586:P649" si="238">P585+N586</f>
        <v>1621343.1704511265</v>
      </c>
      <c r="Q586" s="18">
        <f t="shared" ref="Q586:Q649" si="239">Q585+O586</f>
        <v>-798768.01629634784</v>
      </c>
      <c r="R586" s="17">
        <f t="shared" si="224"/>
        <v>798768.01629634784</v>
      </c>
      <c r="S586" s="17">
        <f t="shared" si="225"/>
        <v>0</v>
      </c>
      <c r="T586">
        <f t="shared" si="226"/>
        <v>0</v>
      </c>
      <c r="U586">
        <f t="shared" si="227"/>
        <v>0</v>
      </c>
      <c r="V586">
        <f t="shared" si="228"/>
        <v>0</v>
      </c>
      <c r="W586">
        <f t="shared" si="229"/>
        <v>0</v>
      </c>
      <c r="X586">
        <f t="shared" si="230"/>
        <v>0</v>
      </c>
      <c r="Y586">
        <f t="shared" si="231"/>
        <v>0</v>
      </c>
      <c r="Z586">
        <f t="shared" si="232"/>
        <v>0</v>
      </c>
      <c r="AA586">
        <f t="shared" si="232"/>
        <v>0</v>
      </c>
      <c r="AB586">
        <f t="shared" si="232"/>
        <v>0</v>
      </c>
      <c r="AC586">
        <f t="shared" si="233"/>
        <v>0</v>
      </c>
      <c r="AD586">
        <f t="shared" si="234"/>
        <v>0</v>
      </c>
      <c r="AE586">
        <f t="shared" si="235"/>
        <v>478502.06023882079</v>
      </c>
    </row>
    <row r="587" spans="2:31" x14ac:dyDescent="0.3">
      <c r="B587" s="3" t="s">
        <v>45</v>
      </c>
      <c r="C587" s="3">
        <v>579</v>
      </c>
      <c r="D587" s="3">
        <v>579</v>
      </c>
      <c r="E587" s="10">
        <v>0</v>
      </c>
      <c r="F587" s="9">
        <f t="shared" si="219"/>
        <v>0</v>
      </c>
      <c r="G587" s="17">
        <f t="shared" si="236"/>
        <v>0</v>
      </c>
      <c r="H587" s="17">
        <f t="shared" si="237"/>
        <v>0</v>
      </c>
      <c r="I587">
        <f t="shared" si="216"/>
        <v>0</v>
      </c>
      <c r="J587">
        <f t="shared" si="217"/>
        <v>0</v>
      </c>
      <c r="K587">
        <f t="shared" si="218"/>
        <v>235.29284999999999</v>
      </c>
      <c r="L587">
        <f t="shared" si="220"/>
        <v>235.29284999999999</v>
      </c>
      <c r="M587" s="19">
        <f t="shared" si="221"/>
        <v>0</v>
      </c>
      <c r="N587" s="28">
        <f t="shared" si="222"/>
        <v>0</v>
      </c>
      <c r="O587">
        <f t="shared" si="223"/>
        <v>0</v>
      </c>
      <c r="P587" s="18">
        <f t="shared" si="238"/>
        <v>1621343.1704511265</v>
      </c>
      <c r="Q587" s="18">
        <f t="shared" si="239"/>
        <v>-798768.01629634784</v>
      </c>
      <c r="R587" s="17">
        <f t="shared" si="224"/>
        <v>798768.01629634784</v>
      </c>
      <c r="S587" s="17">
        <f t="shared" si="225"/>
        <v>0</v>
      </c>
      <c r="T587">
        <f t="shared" si="226"/>
        <v>0</v>
      </c>
      <c r="U587">
        <f t="shared" si="227"/>
        <v>0</v>
      </c>
      <c r="V587">
        <f t="shared" si="228"/>
        <v>0</v>
      </c>
      <c r="W587">
        <f t="shared" si="229"/>
        <v>0</v>
      </c>
      <c r="X587">
        <f t="shared" si="230"/>
        <v>0</v>
      </c>
      <c r="Y587">
        <f t="shared" si="231"/>
        <v>0</v>
      </c>
      <c r="Z587">
        <f t="shared" si="232"/>
        <v>0</v>
      </c>
      <c r="AA587">
        <f t="shared" si="232"/>
        <v>0</v>
      </c>
      <c r="AB587">
        <f t="shared" si="232"/>
        <v>0</v>
      </c>
      <c r="AC587">
        <f t="shared" si="233"/>
        <v>0</v>
      </c>
      <c r="AD587">
        <f t="shared" si="234"/>
        <v>0</v>
      </c>
      <c r="AE587">
        <f t="shared" si="235"/>
        <v>478502.06023882079</v>
      </c>
    </row>
    <row r="588" spans="2:31" x14ac:dyDescent="0.3">
      <c r="B588" s="3" t="s">
        <v>45</v>
      </c>
      <c r="C588" s="3">
        <v>580</v>
      </c>
      <c r="D588" s="3">
        <v>580</v>
      </c>
      <c r="E588" s="10">
        <v>0</v>
      </c>
      <c r="F588" s="9">
        <f t="shared" si="219"/>
        <v>0</v>
      </c>
      <c r="G588" s="17">
        <f t="shared" si="236"/>
        <v>0</v>
      </c>
      <c r="H588" s="17">
        <f t="shared" si="237"/>
        <v>0</v>
      </c>
      <c r="I588">
        <f t="shared" si="216"/>
        <v>0</v>
      </c>
      <c r="J588">
        <f t="shared" si="217"/>
        <v>0</v>
      </c>
      <c r="K588">
        <f t="shared" si="218"/>
        <v>235.29284999999999</v>
      </c>
      <c r="L588">
        <f t="shared" si="220"/>
        <v>235.29284999999999</v>
      </c>
      <c r="M588" s="19">
        <f t="shared" si="221"/>
        <v>0</v>
      </c>
      <c r="N588" s="28">
        <f t="shared" si="222"/>
        <v>0</v>
      </c>
      <c r="O588">
        <f t="shared" si="223"/>
        <v>0</v>
      </c>
      <c r="P588" s="18">
        <f t="shared" si="238"/>
        <v>1621343.1704511265</v>
      </c>
      <c r="Q588" s="18">
        <f t="shared" si="239"/>
        <v>-798768.01629634784</v>
      </c>
      <c r="R588" s="17">
        <f t="shared" si="224"/>
        <v>798768.01629634784</v>
      </c>
      <c r="S588" s="17">
        <f t="shared" si="225"/>
        <v>0</v>
      </c>
      <c r="T588">
        <f t="shared" si="226"/>
        <v>0</v>
      </c>
      <c r="U588">
        <f t="shared" si="227"/>
        <v>0</v>
      </c>
      <c r="V588">
        <f t="shared" si="228"/>
        <v>0</v>
      </c>
      <c r="W588">
        <f t="shared" si="229"/>
        <v>0</v>
      </c>
      <c r="X588">
        <f t="shared" si="230"/>
        <v>0</v>
      </c>
      <c r="Y588">
        <f t="shared" si="231"/>
        <v>0</v>
      </c>
      <c r="Z588">
        <f t="shared" si="232"/>
        <v>0</v>
      </c>
      <c r="AA588">
        <f t="shared" si="232"/>
        <v>0</v>
      </c>
      <c r="AB588">
        <f t="shared" si="232"/>
        <v>0</v>
      </c>
      <c r="AC588">
        <f t="shared" si="233"/>
        <v>0</v>
      </c>
      <c r="AD588">
        <f t="shared" si="234"/>
        <v>0</v>
      </c>
      <c r="AE588">
        <f t="shared" si="235"/>
        <v>478502.06023882079</v>
      </c>
    </row>
    <row r="589" spans="2:31" x14ac:dyDescent="0.3">
      <c r="B589" s="3" t="s">
        <v>45</v>
      </c>
      <c r="C589" s="3">
        <v>581</v>
      </c>
      <c r="D589" s="3">
        <v>581</v>
      </c>
      <c r="E589" s="10">
        <v>0</v>
      </c>
      <c r="F589" s="9">
        <f t="shared" si="219"/>
        <v>0</v>
      </c>
      <c r="G589" s="17">
        <f t="shared" si="236"/>
        <v>0</v>
      </c>
      <c r="H589" s="17">
        <f t="shared" si="237"/>
        <v>0</v>
      </c>
      <c r="I589">
        <f t="shared" si="216"/>
        <v>0</v>
      </c>
      <c r="J589">
        <f t="shared" si="217"/>
        <v>0</v>
      </c>
      <c r="K589">
        <f t="shared" si="218"/>
        <v>235.29284999999999</v>
      </c>
      <c r="L589">
        <f t="shared" si="220"/>
        <v>235.29284999999999</v>
      </c>
      <c r="M589" s="19">
        <f t="shared" si="221"/>
        <v>0</v>
      </c>
      <c r="N589" s="28">
        <f t="shared" si="222"/>
        <v>0</v>
      </c>
      <c r="O589">
        <f t="shared" si="223"/>
        <v>0</v>
      </c>
      <c r="P589" s="18">
        <f t="shared" si="238"/>
        <v>1621343.1704511265</v>
      </c>
      <c r="Q589" s="18">
        <f t="shared" si="239"/>
        <v>-798768.01629634784</v>
      </c>
      <c r="R589" s="17">
        <f t="shared" si="224"/>
        <v>798768.01629634784</v>
      </c>
      <c r="S589" s="17">
        <f t="shared" si="225"/>
        <v>0</v>
      </c>
      <c r="T589">
        <f t="shared" si="226"/>
        <v>0</v>
      </c>
      <c r="U589">
        <f t="shared" si="227"/>
        <v>0</v>
      </c>
      <c r="V589">
        <f t="shared" si="228"/>
        <v>0</v>
      </c>
      <c r="W589">
        <f t="shared" si="229"/>
        <v>0</v>
      </c>
      <c r="X589">
        <f t="shared" si="230"/>
        <v>0</v>
      </c>
      <c r="Y589">
        <f t="shared" si="231"/>
        <v>0</v>
      </c>
      <c r="Z589">
        <f t="shared" si="232"/>
        <v>0</v>
      </c>
      <c r="AA589">
        <f t="shared" si="232"/>
        <v>0</v>
      </c>
      <c r="AB589">
        <f t="shared" si="232"/>
        <v>0</v>
      </c>
      <c r="AC589">
        <f t="shared" si="233"/>
        <v>0</v>
      </c>
      <c r="AD589">
        <f t="shared" si="234"/>
        <v>0</v>
      </c>
      <c r="AE589">
        <f t="shared" si="235"/>
        <v>478502.06023882079</v>
      </c>
    </row>
    <row r="590" spans="2:31" x14ac:dyDescent="0.3">
      <c r="B590" s="3" t="s">
        <v>45</v>
      </c>
      <c r="C590" s="3">
        <v>582</v>
      </c>
      <c r="D590" s="3">
        <v>582</v>
      </c>
      <c r="E590" s="10">
        <v>0</v>
      </c>
      <c r="F590" s="9">
        <f t="shared" si="219"/>
        <v>0</v>
      </c>
      <c r="G590" s="17">
        <f t="shared" si="236"/>
        <v>0</v>
      </c>
      <c r="H590" s="17">
        <f t="shared" si="237"/>
        <v>0</v>
      </c>
      <c r="I590">
        <f t="shared" si="216"/>
        <v>0</v>
      </c>
      <c r="J590">
        <f t="shared" si="217"/>
        <v>0</v>
      </c>
      <c r="K590">
        <f t="shared" si="218"/>
        <v>235.29284999999999</v>
      </c>
      <c r="L590">
        <f t="shared" si="220"/>
        <v>235.29284999999999</v>
      </c>
      <c r="M590" s="19">
        <f t="shared" si="221"/>
        <v>0</v>
      </c>
      <c r="N590" s="28">
        <f t="shared" si="222"/>
        <v>0</v>
      </c>
      <c r="O590">
        <f t="shared" si="223"/>
        <v>0</v>
      </c>
      <c r="P590" s="18">
        <f t="shared" si="238"/>
        <v>1621343.1704511265</v>
      </c>
      <c r="Q590" s="18">
        <f t="shared" si="239"/>
        <v>-798768.01629634784</v>
      </c>
      <c r="R590" s="17">
        <f t="shared" si="224"/>
        <v>798768.01629634784</v>
      </c>
      <c r="S590" s="17">
        <f t="shared" si="225"/>
        <v>0</v>
      </c>
      <c r="T590">
        <f t="shared" si="226"/>
        <v>0</v>
      </c>
      <c r="U590">
        <f t="shared" si="227"/>
        <v>0</v>
      </c>
      <c r="V590">
        <f t="shared" si="228"/>
        <v>0</v>
      </c>
      <c r="W590">
        <f t="shared" si="229"/>
        <v>0</v>
      </c>
      <c r="X590">
        <f t="shared" si="230"/>
        <v>0</v>
      </c>
      <c r="Y590">
        <f t="shared" si="231"/>
        <v>0</v>
      </c>
      <c r="Z590">
        <f t="shared" si="232"/>
        <v>0</v>
      </c>
      <c r="AA590">
        <f t="shared" si="232"/>
        <v>0</v>
      </c>
      <c r="AB590">
        <f t="shared" si="232"/>
        <v>0</v>
      </c>
      <c r="AC590">
        <f t="shared" si="233"/>
        <v>0</v>
      </c>
      <c r="AD590">
        <f t="shared" si="234"/>
        <v>0</v>
      </c>
      <c r="AE590">
        <f t="shared" si="235"/>
        <v>478502.06023882079</v>
      </c>
    </row>
    <row r="591" spans="2:31" x14ac:dyDescent="0.3">
      <c r="B591" s="3" t="s">
        <v>45</v>
      </c>
      <c r="C591" s="3">
        <v>583</v>
      </c>
      <c r="D591" s="3">
        <v>583</v>
      </c>
      <c r="E591" s="10">
        <v>0</v>
      </c>
      <c r="F591" s="9">
        <f t="shared" si="219"/>
        <v>0</v>
      </c>
      <c r="G591" s="17">
        <f t="shared" si="236"/>
        <v>0</v>
      </c>
      <c r="H591" s="17">
        <f t="shared" si="237"/>
        <v>0</v>
      </c>
      <c r="I591">
        <f t="shared" si="216"/>
        <v>0</v>
      </c>
      <c r="J591">
        <f t="shared" si="217"/>
        <v>0</v>
      </c>
      <c r="K591">
        <f t="shared" si="218"/>
        <v>235.29284999999999</v>
      </c>
      <c r="L591">
        <f t="shared" si="220"/>
        <v>235.29284999999999</v>
      </c>
      <c r="M591" s="19">
        <f t="shared" si="221"/>
        <v>0</v>
      </c>
      <c r="N591" s="28">
        <f t="shared" si="222"/>
        <v>0</v>
      </c>
      <c r="O591">
        <f t="shared" si="223"/>
        <v>0</v>
      </c>
      <c r="P591" s="18">
        <f t="shared" si="238"/>
        <v>1621343.1704511265</v>
      </c>
      <c r="Q591" s="18">
        <f t="shared" si="239"/>
        <v>-798768.01629634784</v>
      </c>
      <c r="R591" s="17">
        <f t="shared" si="224"/>
        <v>798768.01629634784</v>
      </c>
      <c r="S591" s="17">
        <f t="shared" si="225"/>
        <v>0</v>
      </c>
      <c r="T591">
        <f t="shared" si="226"/>
        <v>0</v>
      </c>
      <c r="U591">
        <f t="shared" si="227"/>
        <v>0</v>
      </c>
      <c r="V591">
        <f t="shared" si="228"/>
        <v>0</v>
      </c>
      <c r="W591">
        <f t="shared" si="229"/>
        <v>0</v>
      </c>
      <c r="X591">
        <f t="shared" si="230"/>
        <v>0</v>
      </c>
      <c r="Y591">
        <f t="shared" si="231"/>
        <v>0</v>
      </c>
      <c r="Z591">
        <f t="shared" si="232"/>
        <v>0</v>
      </c>
      <c r="AA591">
        <f t="shared" si="232"/>
        <v>0</v>
      </c>
      <c r="AB591">
        <f t="shared" si="232"/>
        <v>0</v>
      </c>
      <c r="AC591">
        <f t="shared" si="233"/>
        <v>0</v>
      </c>
      <c r="AD591">
        <f t="shared" si="234"/>
        <v>0</v>
      </c>
      <c r="AE591">
        <f t="shared" si="235"/>
        <v>478502.06023882079</v>
      </c>
    </row>
    <row r="592" spans="2:31" x14ac:dyDescent="0.3">
      <c r="B592" s="3" t="s">
        <v>45</v>
      </c>
      <c r="C592" s="3">
        <v>584</v>
      </c>
      <c r="D592" s="3">
        <v>584</v>
      </c>
      <c r="E592" s="10">
        <v>0</v>
      </c>
      <c r="F592" s="9">
        <f t="shared" si="219"/>
        <v>0</v>
      </c>
      <c r="G592" s="17">
        <f t="shared" si="236"/>
        <v>0</v>
      </c>
      <c r="H592" s="17">
        <f t="shared" si="237"/>
        <v>0</v>
      </c>
      <c r="I592">
        <f t="shared" si="216"/>
        <v>0</v>
      </c>
      <c r="J592">
        <f t="shared" si="217"/>
        <v>0</v>
      </c>
      <c r="K592">
        <f t="shared" si="218"/>
        <v>235.29284999999999</v>
      </c>
      <c r="L592">
        <f t="shared" si="220"/>
        <v>235.29284999999999</v>
      </c>
      <c r="M592" s="19">
        <f t="shared" si="221"/>
        <v>0</v>
      </c>
      <c r="N592" s="28">
        <f t="shared" si="222"/>
        <v>0</v>
      </c>
      <c r="O592">
        <f t="shared" si="223"/>
        <v>0</v>
      </c>
      <c r="P592" s="18">
        <f t="shared" si="238"/>
        <v>1621343.1704511265</v>
      </c>
      <c r="Q592" s="18">
        <f t="shared" si="239"/>
        <v>-798768.01629634784</v>
      </c>
      <c r="R592" s="17">
        <f t="shared" si="224"/>
        <v>798768.01629634784</v>
      </c>
      <c r="S592" s="17">
        <f t="shared" si="225"/>
        <v>0</v>
      </c>
      <c r="T592">
        <f t="shared" si="226"/>
        <v>0</v>
      </c>
      <c r="U592">
        <f t="shared" si="227"/>
        <v>0</v>
      </c>
      <c r="V592">
        <f t="shared" si="228"/>
        <v>0</v>
      </c>
      <c r="W592">
        <f t="shared" si="229"/>
        <v>0</v>
      </c>
      <c r="X592">
        <f t="shared" si="230"/>
        <v>0</v>
      </c>
      <c r="Y592">
        <f t="shared" si="231"/>
        <v>0</v>
      </c>
      <c r="Z592">
        <f t="shared" si="232"/>
        <v>0</v>
      </c>
      <c r="AA592">
        <f t="shared" si="232"/>
        <v>0</v>
      </c>
      <c r="AB592">
        <f t="shared" si="232"/>
        <v>0</v>
      </c>
      <c r="AC592">
        <f t="shared" si="233"/>
        <v>0</v>
      </c>
      <c r="AD592">
        <f t="shared" si="234"/>
        <v>0</v>
      </c>
      <c r="AE592">
        <f t="shared" si="235"/>
        <v>478502.06023882079</v>
      </c>
    </row>
    <row r="593" spans="2:31" x14ac:dyDescent="0.3">
      <c r="B593" s="3" t="s">
        <v>45</v>
      </c>
      <c r="C593" s="3">
        <v>585</v>
      </c>
      <c r="D593" s="3">
        <v>585</v>
      </c>
      <c r="E593" s="10">
        <v>0</v>
      </c>
      <c r="F593" s="9">
        <f t="shared" si="219"/>
        <v>0</v>
      </c>
      <c r="G593" s="17">
        <f t="shared" si="236"/>
        <v>0</v>
      </c>
      <c r="H593" s="17">
        <f t="shared" si="237"/>
        <v>0</v>
      </c>
      <c r="I593">
        <f t="shared" si="216"/>
        <v>0</v>
      </c>
      <c r="J593">
        <f t="shared" si="217"/>
        <v>0</v>
      </c>
      <c r="K593">
        <f t="shared" si="218"/>
        <v>235.29284999999999</v>
      </c>
      <c r="L593">
        <f t="shared" si="220"/>
        <v>235.29284999999999</v>
      </c>
      <c r="M593" s="19">
        <f t="shared" si="221"/>
        <v>0</v>
      </c>
      <c r="N593" s="28">
        <f t="shared" si="222"/>
        <v>0</v>
      </c>
      <c r="O593">
        <f t="shared" si="223"/>
        <v>0</v>
      </c>
      <c r="P593" s="18">
        <f t="shared" si="238"/>
        <v>1621343.1704511265</v>
      </c>
      <c r="Q593" s="18">
        <f t="shared" si="239"/>
        <v>-798768.01629634784</v>
      </c>
      <c r="R593" s="17">
        <f t="shared" si="224"/>
        <v>798768.01629634784</v>
      </c>
      <c r="S593" s="17">
        <f t="shared" si="225"/>
        <v>0</v>
      </c>
      <c r="T593">
        <f t="shared" si="226"/>
        <v>0</v>
      </c>
      <c r="U593">
        <f t="shared" si="227"/>
        <v>0</v>
      </c>
      <c r="V593">
        <f t="shared" si="228"/>
        <v>0</v>
      </c>
      <c r="W593">
        <f t="shared" si="229"/>
        <v>0</v>
      </c>
      <c r="X593">
        <f t="shared" si="230"/>
        <v>0</v>
      </c>
      <c r="Y593">
        <f t="shared" si="231"/>
        <v>0</v>
      </c>
      <c r="Z593">
        <f t="shared" si="232"/>
        <v>0</v>
      </c>
      <c r="AA593">
        <f t="shared" si="232"/>
        <v>0</v>
      </c>
      <c r="AB593">
        <f t="shared" si="232"/>
        <v>0</v>
      </c>
      <c r="AC593">
        <f t="shared" si="233"/>
        <v>0</v>
      </c>
      <c r="AD593">
        <f t="shared" si="234"/>
        <v>0</v>
      </c>
      <c r="AE593">
        <f t="shared" si="235"/>
        <v>478502.06023882079</v>
      </c>
    </row>
    <row r="594" spans="2:31" x14ac:dyDescent="0.3">
      <c r="B594" s="3" t="s">
        <v>45</v>
      </c>
      <c r="C594" s="3">
        <v>586</v>
      </c>
      <c r="D594" s="3">
        <v>586</v>
      </c>
      <c r="E594" s="10">
        <v>0</v>
      </c>
      <c r="F594" s="9">
        <f t="shared" si="219"/>
        <v>0</v>
      </c>
      <c r="G594" s="17">
        <f t="shared" si="236"/>
        <v>0</v>
      </c>
      <c r="H594" s="17">
        <f t="shared" si="237"/>
        <v>0</v>
      </c>
      <c r="I594">
        <f t="shared" si="216"/>
        <v>0</v>
      </c>
      <c r="J594">
        <f t="shared" si="217"/>
        <v>0</v>
      </c>
      <c r="K594">
        <f t="shared" si="218"/>
        <v>235.29284999999999</v>
      </c>
      <c r="L594">
        <f t="shared" si="220"/>
        <v>235.29284999999999</v>
      </c>
      <c r="M594" s="19">
        <f t="shared" si="221"/>
        <v>0</v>
      </c>
      <c r="N594" s="28">
        <f t="shared" si="222"/>
        <v>0</v>
      </c>
      <c r="O594">
        <f t="shared" si="223"/>
        <v>0</v>
      </c>
      <c r="P594" s="18">
        <f t="shared" si="238"/>
        <v>1621343.1704511265</v>
      </c>
      <c r="Q594" s="18">
        <f t="shared" si="239"/>
        <v>-798768.01629634784</v>
      </c>
      <c r="R594" s="17">
        <f t="shared" si="224"/>
        <v>798768.01629634784</v>
      </c>
      <c r="S594" s="17">
        <f t="shared" si="225"/>
        <v>0</v>
      </c>
      <c r="T594">
        <f t="shared" si="226"/>
        <v>0</v>
      </c>
      <c r="U594">
        <f t="shared" si="227"/>
        <v>0</v>
      </c>
      <c r="V594">
        <f t="shared" si="228"/>
        <v>0</v>
      </c>
      <c r="W594">
        <f t="shared" si="229"/>
        <v>0</v>
      </c>
      <c r="X594">
        <f t="shared" si="230"/>
        <v>0</v>
      </c>
      <c r="Y594">
        <f t="shared" si="231"/>
        <v>0</v>
      </c>
      <c r="Z594">
        <f t="shared" si="232"/>
        <v>0</v>
      </c>
      <c r="AA594">
        <f t="shared" si="232"/>
        <v>0</v>
      </c>
      <c r="AB594">
        <f t="shared" si="232"/>
        <v>0</v>
      </c>
      <c r="AC594">
        <f t="shared" si="233"/>
        <v>0</v>
      </c>
      <c r="AD594">
        <f t="shared" si="234"/>
        <v>0</v>
      </c>
      <c r="AE594">
        <f t="shared" si="235"/>
        <v>478502.06023882079</v>
      </c>
    </row>
    <row r="595" spans="2:31" x14ac:dyDescent="0.3">
      <c r="B595" s="3" t="s">
        <v>45</v>
      </c>
      <c r="C595" s="3">
        <v>587</v>
      </c>
      <c r="D595" s="3">
        <v>587</v>
      </c>
      <c r="E595" s="10">
        <v>0</v>
      </c>
      <c r="F595" s="9">
        <f t="shared" si="219"/>
        <v>0</v>
      </c>
      <c r="G595" s="17">
        <f t="shared" si="236"/>
        <v>0</v>
      </c>
      <c r="H595" s="17">
        <f t="shared" si="237"/>
        <v>0</v>
      </c>
      <c r="I595">
        <f t="shared" si="216"/>
        <v>0</v>
      </c>
      <c r="J595">
        <f t="shared" si="217"/>
        <v>0</v>
      </c>
      <c r="K595">
        <f t="shared" si="218"/>
        <v>235.29284999999999</v>
      </c>
      <c r="L595">
        <f t="shared" si="220"/>
        <v>235.29284999999999</v>
      </c>
      <c r="M595" s="19">
        <f t="shared" si="221"/>
        <v>0</v>
      </c>
      <c r="N595" s="28">
        <f t="shared" si="222"/>
        <v>0</v>
      </c>
      <c r="O595">
        <f t="shared" si="223"/>
        <v>0</v>
      </c>
      <c r="P595" s="18">
        <f t="shared" si="238"/>
        <v>1621343.1704511265</v>
      </c>
      <c r="Q595" s="18">
        <f t="shared" si="239"/>
        <v>-798768.01629634784</v>
      </c>
      <c r="R595" s="17">
        <f t="shared" si="224"/>
        <v>798768.01629634784</v>
      </c>
      <c r="S595" s="17">
        <f t="shared" si="225"/>
        <v>0</v>
      </c>
      <c r="T595">
        <f t="shared" si="226"/>
        <v>0</v>
      </c>
      <c r="U595">
        <f t="shared" si="227"/>
        <v>0</v>
      </c>
      <c r="V595">
        <f t="shared" si="228"/>
        <v>0</v>
      </c>
      <c r="W595">
        <f t="shared" si="229"/>
        <v>0</v>
      </c>
      <c r="X595">
        <f t="shared" si="230"/>
        <v>0</v>
      </c>
      <c r="Y595">
        <f t="shared" si="231"/>
        <v>0</v>
      </c>
      <c r="Z595">
        <f t="shared" si="232"/>
        <v>0</v>
      </c>
      <c r="AA595">
        <f t="shared" si="232"/>
        <v>0</v>
      </c>
      <c r="AB595">
        <f t="shared" si="232"/>
        <v>0</v>
      </c>
      <c r="AC595">
        <f t="shared" si="233"/>
        <v>0</v>
      </c>
      <c r="AD595">
        <f t="shared" si="234"/>
        <v>0</v>
      </c>
      <c r="AE595">
        <f t="shared" si="235"/>
        <v>478502.06023882079</v>
      </c>
    </row>
    <row r="596" spans="2:31" x14ac:dyDescent="0.3">
      <c r="B596" s="3" t="s">
        <v>45</v>
      </c>
      <c r="C596" s="3">
        <v>588</v>
      </c>
      <c r="D596" s="3">
        <v>588</v>
      </c>
      <c r="E596" s="10">
        <v>0</v>
      </c>
      <c r="F596" s="9">
        <f t="shared" si="219"/>
        <v>0</v>
      </c>
      <c r="G596" s="17">
        <f t="shared" si="236"/>
        <v>0</v>
      </c>
      <c r="H596" s="17">
        <f t="shared" si="237"/>
        <v>0</v>
      </c>
      <c r="I596">
        <f t="shared" si="216"/>
        <v>0</v>
      </c>
      <c r="J596">
        <f t="shared" si="217"/>
        <v>0</v>
      </c>
      <c r="K596">
        <f t="shared" si="218"/>
        <v>235.29284999999999</v>
      </c>
      <c r="L596">
        <f t="shared" si="220"/>
        <v>235.29284999999999</v>
      </c>
      <c r="M596" s="19">
        <f t="shared" si="221"/>
        <v>0</v>
      </c>
      <c r="N596" s="28">
        <f t="shared" si="222"/>
        <v>0</v>
      </c>
      <c r="O596">
        <f t="shared" si="223"/>
        <v>0</v>
      </c>
      <c r="P596" s="18">
        <f t="shared" si="238"/>
        <v>1621343.1704511265</v>
      </c>
      <c r="Q596" s="18">
        <f t="shared" si="239"/>
        <v>-798768.01629634784</v>
      </c>
      <c r="R596" s="17">
        <f t="shared" si="224"/>
        <v>798768.01629634784</v>
      </c>
      <c r="S596" s="17">
        <f t="shared" si="225"/>
        <v>0</v>
      </c>
      <c r="T596">
        <f t="shared" si="226"/>
        <v>0</v>
      </c>
      <c r="U596">
        <f t="shared" si="227"/>
        <v>0</v>
      </c>
      <c r="V596">
        <f t="shared" si="228"/>
        <v>0</v>
      </c>
      <c r="W596">
        <f t="shared" si="229"/>
        <v>0</v>
      </c>
      <c r="X596">
        <f t="shared" si="230"/>
        <v>0</v>
      </c>
      <c r="Y596">
        <f t="shared" si="231"/>
        <v>0</v>
      </c>
      <c r="Z596">
        <f t="shared" si="232"/>
        <v>0</v>
      </c>
      <c r="AA596">
        <f t="shared" si="232"/>
        <v>0</v>
      </c>
      <c r="AB596">
        <f t="shared" si="232"/>
        <v>0</v>
      </c>
      <c r="AC596">
        <f t="shared" si="233"/>
        <v>0</v>
      </c>
      <c r="AD596">
        <f t="shared" si="234"/>
        <v>0</v>
      </c>
      <c r="AE596">
        <f t="shared" si="235"/>
        <v>478502.06023882079</v>
      </c>
    </row>
    <row r="597" spans="2:31" x14ac:dyDescent="0.3">
      <c r="B597" s="3" t="s">
        <v>45</v>
      </c>
      <c r="C597" s="3">
        <v>589</v>
      </c>
      <c r="D597" s="3">
        <v>589</v>
      </c>
      <c r="E597" s="10">
        <v>0</v>
      </c>
      <c r="F597" s="9">
        <f t="shared" si="219"/>
        <v>0</v>
      </c>
      <c r="G597" s="17">
        <f t="shared" si="236"/>
        <v>0</v>
      </c>
      <c r="H597" s="17">
        <f t="shared" si="237"/>
        <v>0</v>
      </c>
      <c r="I597">
        <f t="shared" si="216"/>
        <v>0</v>
      </c>
      <c r="J597">
        <f t="shared" si="217"/>
        <v>0</v>
      </c>
      <c r="K597">
        <f t="shared" si="218"/>
        <v>235.29284999999999</v>
      </c>
      <c r="L597">
        <f t="shared" si="220"/>
        <v>235.29284999999999</v>
      </c>
      <c r="M597" s="19">
        <f t="shared" si="221"/>
        <v>0</v>
      </c>
      <c r="N597" s="28">
        <f t="shared" si="222"/>
        <v>0</v>
      </c>
      <c r="O597">
        <f t="shared" si="223"/>
        <v>0</v>
      </c>
      <c r="P597" s="18">
        <f t="shared" si="238"/>
        <v>1621343.1704511265</v>
      </c>
      <c r="Q597" s="18">
        <f t="shared" si="239"/>
        <v>-798768.01629634784</v>
      </c>
      <c r="R597" s="17">
        <f t="shared" si="224"/>
        <v>798768.01629634784</v>
      </c>
      <c r="S597" s="17">
        <f t="shared" si="225"/>
        <v>0</v>
      </c>
      <c r="T597">
        <f t="shared" si="226"/>
        <v>0</v>
      </c>
      <c r="U597">
        <f t="shared" si="227"/>
        <v>0</v>
      </c>
      <c r="V597">
        <f t="shared" si="228"/>
        <v>0</v>
      </c>
      <c r="W597">
        <f t="shared" si="229"/>
        <v>0</v>
      </c>
      <c r="X597">
        <f t="shared" si="230"/>
        <v>0</v>
      </c>
      <c r="Y597">
        <f t="shared" si="231"/>
        <v>0</v>
      </c>
      <c r="Z597">
        <f t="shared" si="232"/>
        <v>0</v>
      </c>
      <c r="AA597">
        <f t="shared" si="232"/>
        <v>0</v>
      </c>
      <c r="AB597">
        <f t="shared" si="232"/>
        <v>0</v>
      </c>
      <c r="AC597">
        <f t="shared" si="233"/>
        <v>0</v>
      </c>
      <c r="AD597">
        <f t="shared" si="234"/>
        <v>0</v>
      </c>
      <c r="AE597">
        <f t="shared" si="235"/>
        <v>478502.06023882079</v>
      </c>
    </row>
    <row r="598" spans="2:31" x14ac:dyDescent="0.3">
      <c r="B598" s="4" t="s">
        <v>49</v>
      </c>
      <c r="C598" s="4">
        <v>590</v>
      </c>
      <c r="D598" s="4">
        <v>1</v>
      </c>
      <c r="E598" s="11">
        <v>0</v>
      </c>
      <c r="F598" s="9">
        <f t="shared" si="219"/>
        <v>0</v>
      </c>
      <c r="G598" s="17">
        <f t="shared" si="236"/>
        <v>0</v>
      </c>
      <c r="H598" s="17">
        <f t="shared" si="237"/>
        <v>0</v>
      </c>
      <c r="I598">
        <f t="shared" si="216"/>
        <v>0</v>
      </c>
      <c r="J598">
        <f t="shared" si="217"/>
        <v>0</v>
      </c>
      <c r="K598">
        <f t="shared" si="218"/>
        <v>235.29284999999999</v>
      </c>
      <c r="L598">
        <f t="shared" si="220"/>
        <v>235.29284999999999</v>
      </c>
      <c r="M598" s="19">
        <f t="shared" si="221"/>
        <v>0</v>
      </c>
      <c r="N598" s="28">
        <f t="shared" si="222"/>
        <v>0</v>
      </c>
      <c r="O598">
        <f t="shared" si="223"/>
        <v>0</v>
      </c>
      <c r="P598" s="18">
        <f t="shared" si="238"/>
        <v>1621343.1704511265</v>
      </c>
      <c r="Q598" s="18">
        <f t="shared" si="239"/>
        <v>-798768.01629634784</v>
      </c>
      <c r="R598" s="17">
        <f t="shared" si="224"/>
        <v>798768.01629634784</v>
      </c>
      <c r="S598" s="17">
        <f t="shared" si="225"/>
        <v>0</v>
      </c>
      <c r="T598">
        <f t="shared" si="226"/>
        <v>0</v>
      </c>
      <c r="U598">
        <f t="shared" si="227"/>
        <v>0</v>
      </c>
      <c r="V598">
        <f t="shared" si="228"/>
        <v>0</v>
      </c>
      <c r="W598">
        <f t="shared" si="229"/>
        <v>0</v>
      </c>
      <c r="X598">
        <f t="shared" si="230"/>
        <v>0</v>
      </c>
      <c r="Y598">
        <f t="shared" si="231"/>
        <v>0</v>
      </c>
      <c r="Z598">
        <f t="shared" si="232"/>
        <v>0</v>
      </c>
      <c r="AA598">
        <f t="shared" si="232"/>
        <v>0</v>
      </c>
      <c r="AB598">
        <f t="shared" si="232"/>
        <v>0</v>
      </c>
      <c r="AC598">
        <f t="shared" si="233"/>
        <v>0</v>
      </c>
      <c r="AD598">
        <f t="shared" si="234"/>
        <v>0</v>
      </c>
      <c r="AE598">
        <f t="shared" si="235"/>
        <v>478502.06023882079</v>
      </c>
    </row>
    <row r="599" spans="2:31" x14ac:dyDescent="0.3">
      <c r="B599" s="4" t="s">
        <v>49</v>
      </c>
      <c r="C599" s="4">
        <v>591</v>
      </c>
      <c r="D599" s="4">
        <v>2</v>
      </c>
      <c r="E599" s="11">
        <v>0</v>
      </c>
      <c r="F599" s="9">
        <f t="shared" si="219"/>
        <v>0</v>
      </c>
      <c r="G599" s="17">
        <f t="shared" si="236"/>
        <v>0</v>
      </c>
      <c r="H599" s="17">
        <f t="shared" si="237"/>
        <v>0</v>
      </c>
      <c r="I599">
        <f t="shared" si="216"/>
        <v>0</v>
      </c>
      <c r="J599">
        <f t="shared" si="217"/>
        <v>0</v>
      </c>
      <c r="K599">
        <f t="shared" si="218"/>
        <v>235.29284999999999</v>
      </c>
      <c r="L599">
        <f t="shared" si="220"/>
        <v>235.29284999999999</v>
      </c>
      <c r="M599" s="19">
        <f t="shared" si="221"/>
        <v>0</v>
      </c>
      <c r="N599" s="28">
        <f t="shared" si="222"/>
        <v>0</v>
      </c>
      <c r="O599">
        <f t="shared" si="223"/>
        <v>0</v>
      </c>
      <c r="P599" s="18">
        <f t="shared" si="238"/>
        <v>1621343.1704511265</v>
      </c>
      <c r="Q599" s="18">
        <f t="shared" si="239"/>
        <v>-798768.01629634784</v>
      </c>
      <c r="R599" s="17">
        <f t="shared" si="224"/>
        <v>798768.01629634784</v>
      </c>
      <c r="S599" s="17">
        <f t="shared" si="225"/>
        <v>0</v>
      </c>
      <c r="T599">
        <f t="shared" si="226"/>
        <v>0</v>
      </c>
      <c r="U599">
        <f t="shared" si="227"/>
        <v>0</v>
      </c>
      <c r="V599">
        <f t="shared" si="228"/>
        <v>0</v>
      </c>
      <c r="W599">
        <f t="shared" si="229"/>
        <v>0</v>
      </c>
      <c r="X599">
        <f t="shared" si="230"/>
        <v>0</v>
      </c>
      <c r="Y599">
        <f t="shared" si="231"/>
        <v>0</v>
      </c>
      <c r="Z599">
        <f t="shared" si="232"/>
        <v>0</v>
      </c>
      <c r="AA599">
        <f t="shared" si="232"/>
        <v>0</v>
      </c>
      <c r="AB599">
        <f t="shared" si="232"/>
        <v>0</v>
      </c>
      <c r="AC599">
        <f t="shared" si="233"/>
        <v>0</v>
      </c>
      <c r="AD599">
        <f t="shared" si="234"/>
        <v>0</v>
      </c>
      <c r="AE599">
        <f t="shared" si="235"/>
        <v>478502.06023882079</v>
      </c>
    </row>
    <row r="600" spans="2:31" x14ac:dyDescent="0.3">
      <c r="B600" s="4" t="s">
        <v>49</v>
      </c>
      <c r="C600" s="4">
        <v>592</v>
      </c>
      <c r="D600" s="4">
        <v>3</v>
      </c>
      <c r="E600" s="11">
        <v>0</v>
      </c>
      <c r="F600" s="9">
        <f t="shared" si="219"/>
        <v>0</v>
      </c>
      <c r="G600" s="17">
        <f t="shared" si="236"/>
        <v>0</v>
      </c>
      <c r="H600" s="17">
        <f t="shared" si="237"/>
        <v>0</v>
      </c>
      <c r="I600">
        <f t="shared" si="216"/>
        <v>0</v>
      </c>
      <c r="J600">
        <f t="shared" si="217"/>
        <v>0</v>
      </c>
      <c r="K600">
        <f t="shared" si="218"/>
        <v>235.29284999999999</v>
      </c>
      <c r="L600">
        <f t="shared" si="220"/>
        <v>235.29284999999999</v>
      </c>
      <c r="M600" s="19">
        <f t="shared" si="221"/>
        <v>0</v>
      </c>
      <c r="N600" s="28">
        <f t="shared" si="222"/>
        <v>0</v>
      </c>
      <c r="O600">
        <f t="shared" si="223"/>
        <v>0</v>
      </c>
      <c r="P600" s="18">
        <f t="shared" si="238"/>
        <v>1621343.1704511265</v>
      </c>
      <c r="Q600" s="18">
        <f t="shared" si="239"/>
        <v>-798768.01629634784</v>
      </c>
      <c r="R600" s="17">
        <f t="shared" si="224"/>
        <v>798768.01629634784</v>
      </c>
      <c r="S600" s="17">
        <f t="shared" si="225"/>
        <v>0</v>
      </c>
      <c r="T600">
        <f t="shared" si="226"/>
        <v>0</v>
      </c>
      <c r="U600">
        <f t="shared" si="227"/>
        <v>0</v>
      </c>
      <c r="V600">
        <f t="shared" si="228"/>
        <v>0</v>
      </c>
      <c r="W600">
        <f t="shared" si="229"/>
        <v>0</v>
      </c>
      <c r="X600">
        <f t="shared" si="230"/>
        <v>0</v>
      </c>
      <c r="Y600">
        <f t="shared" si="231"/>
        <v>0</v>
      </c>
      <c r="Z600">
        <f t="shared" si="232"/>
        <v>0</v>
      </c>
      <c r="AA600">
        <f t="shared" si="232"/>
        <v>0</v>
      </c>
      <c r="AB600">
        <f t="shared" si="232"/>
        <v>0</v>
      </c>
      <c r="AC600">
        <f t="shared" si="233"/>
        <v>0</v>
      </c>
      <c r="AD600">
        <f t="shared" si="234"/>
        <v>0</v>
      </c>
      <c r="AE600">
        <f t="shared" si="235"/>
        <v>478502.06023882079</v>
      </c>
    </row>
    <row r="601" spans="2:31" x14ac:dyDescent="0.3">
      <c r="B601" s="4" t="s">
        <v>49</v>
      </c>
      <c r="C601" s="4">
        <v>593</v>
      </c>
      <c r="D601" s="4">
        <v>4</v>
      </c>
      <c r="E601" s="11">
        <v>0</v>
      </c>
      <c r="F601" s="9">
        <f t="shared" si="219"/>
        <v>0</v>
      </c>
      <c r="G601" s="17">
        <f t="shared" si="236"/>
        <v>0</v>
      </c>
      <c r="H601" s="17">
        <f t="shared" si="237"/>
        <v>0</v>
      </c>
      <c r="I601">
        <f t="shared" si="216"/>
        <v>0</v>
      </c>
      <c r="J601">
        <f t="shared" si="217"/>
        <v>0</v>
      </c>
      <c r="K601">
        <f t="shared" si="218"/>
        <v>235.29284999999999</v>
      </c>
      <c r="L601">
        <f t="shared" si="220"/>
        <v>235.29284999999999</v>
      </c>
      <c r="M601" s="19">
        <f t="shared" si="221"/>
        <v>0</v>
      </c>
      <c r="N601" s="28">
        <f t="shared" si="222"/>
        <v>0</v>
      </c>
      <c r="O601">
        <f t="shared" si="223"/>
        <v>0</v>
      </c>
      <c r="P601" s="18">
        <f t="shared" si="238"/>
        <v>1621343.1704511265</v>
      </c>
      <c r="Q601" s="18">
        <f t="shared" si="239"/>
        <v>-798768.01629634784</v>
      </c>
      <c r="R601" s="17">
        <f t="shared" si="224"/>
        <v>798768.01629634784</v>
      </c>
      <c r="S601" s="17">
        <f t="shared" si="225"/>
        <v>0</v>
      </c>
      <c r="T601">
        <f t="shared" si="226"/>
        <v>0</v>
      </c>
      <c r="U601">
        <f t="shared" si="227"/>
        <v>0</v>
      </c>
      <c r="V601">
        <f t="shared" si="228"/>
        <v>0</v>
      </c>
      <c r="W601">
        <f t="shared" si="229"/>
        <v>0</v>
      </c>
      <c r="X601">
        <f t="shared" si="230"/>
        <v>0</v>
      </c>
      <c r="Y601">
        <f t="shared" si="231"/>
        <v>0</v>
      </c>
      <c r="Z601">
        <f t="shared" si="232"/>
        <v>0</v>
      </c>
      <c r="AA601">
        <f t="shared" si="232"/>
        <v>0</v>
      </c>
      <c r="AB601">
        <f t="shared" si="232"/>
        <v>0</v>
      </c>
      <c r="AC601">
        <f t="shared" si="233"/>
        <v>0</v>
      </c>
      <c r="AD601">
        <f t="shared" si="234"/>
        <v>0</v>
      </c>
      <c r="AE601">
        <f t="shared" si="235"/>
        <v>478502.06023882079</v>
      </c>
    </row>
    <row r="602" spans="2:31" x14ac:dyDescent="0.3">
      <c r="B602" s="4" t="s">
        <v>49</v>
      </c>
      <c r="C602" s="4">
        <v>594</v>
      </c>
      <c r="D602" s="4">
        <v>5</v>
      </c>
      <c r="E602" s="11">
        <v>0</v>
      </c>
      <c r="F602" s="9">
        <f t="shared" si="219"/>
        <v>0</v>
      </c>
      <c r="G602" s="17">
        <f t="shared" si="236"/>
        <v>0</v>
      </c>
      <c r="H602" s="17">
        <f t="shared" si="237"/>
        <v>0</v>
      </c>
      <c r="I602">
        <f t="shared" si="216"/>
        <v>0</v>
      </c>
      <c r="J602">
        <f t="shared" si="217"/>
        <v>0</v>
      </c>
      <c r="K602">
        <f t="shared" si="218"/>
        <v>235.29284999999999</v>
      </c>
      <c r="L602">
        <f t="shared" si="220"/>
        <v>235.29284999999999</v>
      </c>
      <c r="M602" s="19">
        <f t="shared" si="221"/>
        <v>0</v>
      </c>
      <c r="N602" s="28">
        <f t="shared" si="222"/>
        <v>0</v>
      </c>
      <c r="O602">
        <f t="shared" si="223"/>
        <v>0</v>
      </c>
      <c r="P602" s="18">
        <f t="shared" si="238"/>
        <v>1621343.1704511265</v>
      </c>
      <c r="Q602" s="18">
        <f t="shared" si="239"/>
        <v>-798768.01629634784</v>
      </c>
      <c r="R602" s="17">
        <f t="shared" si="224"/>
        <v>798768.01629634784</v>
      </c>
      <c r="S602" s="17">
        <f t="shared" si="225"/>
        <v>0</v>
      </c>
      <c r="T602">
        <f t="shared" si="226"/>
        <v>0</v>
      </c>
      <c r="U602">
        <f t="shared" si="227"/>
        <v>0</v>
      </c>
      <c r="V602">
        <f t="shared" si="228"/>
        <v>0</v>
      </c>
      <c r="W602">
        <f t="shared" si="229"/>
        <v>0</v>
      </c>
      <c r="X602">
        <f t="shared" si="230"/>
        <v>0</v>
      </c>
      <c r="Y602">
        <f t="shared" si="231"/>
        <v>0</v>
      </c>
      <c r="Z602">
        <f t="shared" si="232"/>
        <v>0</v>
      </c>
      <c r="AA602">
        <f t="shared" si="232"/>
        <v>0</v>
      </c>
      <c r="AB602">
        <f t="shared" si="232"/>
        <v>0</v>
      </c>
      <c r="AC602">
        <f t="shared" si="233"/>
        <v>0</v>
      </c>
      <c r="AD602">
        <f t="shared" si="234"/>
        <v>0</v>
      </c>
      <c r="AE602">
        <f t="shared" si="235"/>
        <v>478502.06023882079</v>
      </c>
    </row>
    <row r="603" spans="2:31" x14ac:dyDescent="0.3">
      <c r="B603" s="4" t="s">
        <v>49</v>
      </c>
      <c r="C603" s="4">
        <v>595</v>
      </c>
      <c r="D603" s="4">
        <v>6</v>
      </c>
      <c r="E603" s="11">
        <v>0</v>
      </c>
      <c r="F603" s="9">
        <f t="shared" si="219"/>
        <v>0</v>
      </c>
      <c r="G603" s="17">
        <f t="shared" si="236"/>
        <v>0</v>
      </c>
      <c r="H603" s="17">
        <f t="shared" si="237"/>
        <v>0</v>
      </c>
      <c r="I603">
        <f t="shared" si="216"/>
        <v>0</v>
      </c>
      <c r="J603">
        <f t="shared" si="217"/>
        <v>0</v>
      </c>
      <c r="K603">
        <f t="shared" si="218"/>
        <v>235.29284999999999</v>
      </c>
      <c r="L603">
        <f t="shared" si="220"/>
        <v>235.29284999999999</v>
      </c>
      <c r="M603" s="19">
        <f t="shared" si="221"/>
        <v>0</v>
      </c>
      <c r="N603" s="28">
        <f t="shared" si="222"/>
        <v>0</v>
      </c>
      <c r="O603">
        <f t="shared" si="223"/>
        <v>0</v>
      </c>
      <c r="P603" s="18">
        <f t="shared" si="238"/>
        <v>1621343.1704511265</v>
      </c>
      <c r="Q603" s="18">
        <f t="shared" si="239"/>
        <v>-798768.01629634784</v>
      </c>
      <c r="R603" s="17">
        <f t="shared" si="224"/>
        <v>798768.01629634784</v>
      </c>
      <c r="S603" s="17">
        <f t="shared" si="225"/>
        <v>0</v>
      </c>
      <c r="T603">
        <f t="shared" si="226"/>
        <v>0</v>
      </c>
      <c r="U603">
        <f t="shared" si="227"/>
        <v>0</v>
      </c>
      <c r="V603">
        <f t="shared" si="228"/>
        <v>0</v>
      </c>
      <c r="W603">
        <f t="shared" si="229"/>
        <v>0</v>
      </c>
      <c r="X603">
        <f t="shared" si="230"/>
        <v>0</v>
      </c>
      <c r="Y603">
        <f t="shared" si="231"/>
        <v>0</v>
      </c>
      <c r="Z603">
        <f t="shared" si="232"/>
        <v>0</v>
      </c>
      <c r="AA603">
        <f t="shared" si="232"/>
        <v>0</v>
      </c>
      <c r="AB603">
        <f t="shared" si="232"/>
        <v>0</v>
      </c>
      <c r="AC603">
        <f t="shared" si="233"/>
        <v>0</v>
      </c>
      <c r="AD603">
        <f t="shared" si="234"/>
        <v>0</v>
      </c>
      <c r="AE603">
        <f t="shared" si="235"/>
        <v>478502.06023882079</v>
      </c>
    </row>
    <row r="604" spans="2:31" x14ac:dyDescent="0.3">
      <c r="B604" s="4" t="s">
        <v>49</v>
      </c>
      <c r="C604" s="4">
        <v>596</v>
      </c>
      <c r="D604" s="4">
        <v>7</v>
      </c>
      <c r="E604" s="11">
        <v>0</v>
      </c>
      <c r="F604" s="9">
        <f t="shared" si="219"/>
        <v>0</v>
      </c>
      <c r="G604" s="17">
        <f t="shared" si="236"/>
        <v>0</v>
      </c>
      <c r="H604" s="17">
        <f t="shared" si="237"/>
        <v>0</v>
      </c>
      <c r="I604">
        <f t="shared" si="216"/>
        <v>0</v>
      </c>
      <c r="J604">
        <f t="shared" si="217"/>
        <v>0</v>
      </c>
      <c r="K604">
        <f t="shared" si="218"/>
        <v>235.29284999999999</v>
      </c>
      <c r="L604">
        <f t="shared" si="220"/>
        <v>235.29284999999999</v>
      </c>
      <c r="M604" s="19">
        <f t="shared" si="221"/>
        <v>0</v>
      </c>
      <c r="N604" s="28">
        <f t="shared" si="222"/>
        <v>0</v>
      </c>
      <c r="O604">
        <f t="shared" si="223"/>
        <v>0</v>
      </c>
      <c r="P604" s="18">
        <f t="shared" si="238"/>
        <v>1621343.1704511265</v>
      </c>
      <c r="Q604" s="18">
        <f t="shared" si="239"/>
        <v>-798768.01629634784</v>
      </c>
      <c r="R604" s="17">
        <f t="shared" si="224"/>
        <v>798768.01629634784</v>
      </c>
      <c r="S604" s="17">
        <f t="shared" si="225"/>
        <v>0</v>
      </c>
      <c r="T604">
        <f t="shared" si="226"/>
        <v>0</v>
      </c>
      <c r="U604">
        <f t="shared" si="227"/>
        <v>0</v>
      </c>
      <c r="V604">
        <f t="shared" si="228"/>
        <v>0</v>
      </c>
      <c r="W604">
        <f t="shared" si="229"/>
        <v>0</v>
      </c>
      <c r="X604">
        <f t="shared" si="230"/>
        <v>0</v>
      </c>
      <c r="Y604">
        <f t="shared" si="231"/>
        <v>0</v>
      </c>
      <c r="Z604">
        <f t="shared" si="232"/>
        <v>0</v>
      </c>
      <c r="AA604">
        <f t="shared" si="232"/>
        <v>0</v>
      </c>
      <c r="AB604">
        <f t="shared" si="232"/>
        <v>0</v>
      </c>
      <c r="AC604">
        <f t="shared" si="233"/>
        <v>0</v>
      </c>
      <c r="AD604">
        <f t="shared" si="234"/>
        <v>0</v>
      </c>
      <c r="AE604">
        <f t="shared" si="235"/>
        <v>478502.06023882079</v>
      </c>
    </row>
    <row r="605" spans="2:31" x14ac:dyDescent="0.3">
      <c r="B605" s="4" t="s">
        <v>49</v>
      </c>
      <c r="C605" s="4">
        <v>597</v>
      </c>
      <c r="D605" s="4">
        <v>8</v>
      </c>
      <c r="E605" s="11">
        <v>0</v>
      </c>
      <c r="F605" s="9">
        <f t="shared" si="219"/>
        <v>0</v>
      </c>
      <c r="G605" s="17">
        <f t="shared" si="236"/>
        <v>0</v>
      </c>
      <c r="H605" s="17">
        <f t="shared" si="237"/>
        <v>0</v>
      </c>
      <c r="I605">
        <f t="shared" si="216"/>
        <v>0</v>
      </c>
      <c r="J605">
        <f t="shared" si="217"/>
        <v>0</v>
      </c>
      <c r="K605">
        <f t="shared" si="218"/>
        <v>235.29284999999999</v>
      </c>
      <c r="L605">
        <f t="shared" si="220"/>
        <v>235.29284999999999</v>
      </c>
      <c r="M605" s="19">
        <f t="shared" si="221"/>
        <v>0</v>
      </c>
      <c r="N605" s="28">
        <f t="shared" si="222"/>
        <v>0</v>
      </c>
      <c r="O605">
        <f t="shared" si="223"/>
        <v>0</v>
      </c>
      <c r="P605" s="18">
        <f t="shared" si="238"/>
        <v>1621343.1704511265</v>
      </c>
      <c r="Q605" s="18">
        <f t="shared" si="239"/>
        <v>-798768.01629634784</v>
      </c>
      <c r="R605" s="17">
        <f t="shared" si="224"/>
        <v>798768.01629634784</v>
      </c>
      <c r="S605" s="17">
        <f t="shared" si="225"/>
        <v>0</v>
      </c>
      <c r="T605">
        <f t="shared" si="226"/>
        <v>0</v>
      </c>
      <c r="U605">
        <f t="shared" si="227"/>
        <v>0</v>
      </c>
      <c r="V605">
        <f t="shared" si="228"/>
        <v>0</v>
      </c>
      <c r="W605">
        <f t="shared" si="229"/>
        <v>0</v>
      </c>
      <c r="X605">
        <f t="shared" si="230"/>
        <v>0</v>
      </c>
      <c r="Y605">
        <f t="shared" si="231"/>
        <v>0</v>
      </c>
      <c r="Z605">
        <f t="shared" si="232"/>
        <v>0</v>
      </c>
      <c r="AA605">
        <f t="shared" si="232"/>
        <v>0</v>
      </c>
      <c r="AB605">
        <f t="shared" si="232"/>
        <v>0</v>
      </c>
      <c r="AC605">
        <f t="shared" si="233"/>
        <v>0</v>
      </c>
      <c r="AD605">
        <f t="shared" si="234"/>
        <v>0</v>
      </c>
      <c r="AE605">
        <f t="shared" si="235"/>
        <v>478502.06023882079</v>
      </c>
    </row>
    <row r="606" spans="2:31" x14ac:dyDescent="0.3">
      <c r="B606" s="4" t="s">
        <v>49</v>
      </c>
      <c r="C606" s="4">
        <v>598</v>
      </c>
      <c r="D606" s="4">
        <v>9</v>
      </c>
      <c r="E606" s="11">
        <v>0</v>
      </c>
      <c r="F606" s="9">
        <f t="shared" si="219"/>
        <v>0</v>
      </c>
      <c r="G606" s="17">
        <f t="shared" si="236"/>
        <v>0</v>
      </c>
      <c r="H606" s="17">
        <f t="shared" si="237"/>
        <v>0</v>
      </c>
      <c r="I606">
        <f t="shared" si="216"/>
        <v>0</v>
      </c>
      <c r="J606">
        <f t="shared" si="217"/>
        <v>0</v>
      </c>
      <c r="K606">
        <f t="shared" si="218"/>
        <v>235.29284999999999</v>
      </c>
      <c r="L606">
        <f t="shared" si="220"/>
        <v>235.29284999999999</v>
      </c>
      <c r="M606" s="19">
        <f t="shared" si="221"/>
        <v>0</v>
      </c>
      <c r="N606" s="28">
        <f t="shared" si="222"/>
        <v>0</v>
      </c>
      <c r="O606">
        <f t="shared" si="223"/>
        <v>0</v>
      </c>
      <c r="P606" s="18">
        <f t="shared" si="238"/>
        <v>1621343.1704511265</v>
      </c>
      <c r="Q606" s="18">
        <f t="shared" si="239"/>
        <v>-798768.01629634784</v>
      </c>
      <c r="R606" s="17">
        <f t="shared" si="224"/>
        <v>798768.01629634784</v>
      </c>
      <c r="S606" s="17">
        <f t="shared" si="225"/>
        <v>0</v>
      </c>
      <c r="T606">
        <f t="shared" si="226"/>
        <v>0</v>
      </c>
      <c r="U606">
        <f t="shared" si="227"/>
        <v>0</v>
      </c>
      <c r="V606">
        <f t="shared" si="228"/>
        <v>0</v>
      </c>
      <c r="W606">
        <f t="shared" si="229"/>
        <v>0</v>
      </c>
      <c r="X606">
        <f t="shared" si="230"/>
        <v>0</v>
      </c>
      <c r="Y606">
        <f t="shared" si="231"/>
        <v>0</v>
      </c>
      <c r="Z606">
        <f t="shared" si="232"/>
        <v>0</v>
      </c>
      <c r="AA606">
        <f t="shared" si="232"/>
        <v>0</v>
      </c>
      <c r="AB606">
        <f t="shared" si="232"/>
        <v>0</v>
      </c>
      <c r="AC606">
        <f t="shared" si="233"/>
        <v>0</v>
      </c>
      <c r="AD606">
        <f t="shared" si="234"/>
        <v>0</v>
      </c>
      <c r="AE606">
        <f t="shared" si="235"/>
        <v>478502.06023882079</v>
      </c>
    </row>
    <row r="607" spans="2:31" x14ac:dyDescent="0.3">
      <c r="B607" s="4" t="s">
        <v>49</v>
      </c>
      <c r="C607" s="4">
        <v>599</v>
      </c>
      <c r="D607" s="4">
        <v>10</v>
      </c>
      <c r="E607" s="11">
        <v>0</v>
      </c>
      <c r="F607" s="9">
        <f t="shared" si="219"/>
        <v>0</v>
      </c>
      <c r="G607" s="17">
        <f t="shared" si="236"/>
        <v>0</v>
      </c>
      <c r="H607" s="17">
        <f t="shared" si="237"/>
        <v>0</v>
      </c>
      <c r="I607">
        <f t="shared" si="216"/>
        <v>0</v>
      </c>
      <c r="J607">
        <f t="shared" si="217"/>
        <v>0</v>
      </c>
      <c r="K607">
        <f t="shared" si="218"/>
        <v>235.29284999999999</v>
      </c>
      <c r="L607">
        <f t="shared" si="220"/>
        <v>235.29284999999999</v>
      </c>
      <c r="M607" s="19">
        <f t="shared" si="221"/>
        <v>0</v>
      </c>
      <c r="N607" s="28">
        <f t="shared" si="222"/>
        <v>0</v>
      </c>
      <c r="O607">
        <f t="shared" si="223"/>
        <v>0</v>
      </c>
      <c r="P607" s="18">
        <f t="shared" si="238"/>
        <v>1621343.1704511265</v>
      </c>
      <c r="Q607" s="18">
        <f t="shared" si="239"/>
        <v>-798768.01629634784</v>
      </c>
      <c r="R607" s="17">
        <f t="shared" si="224"/>
        <v>798768.01629634784</v>
      </c>
      <c r="S607" s="17">
        <f t="shared" si="225"/>
        <v>0</v>
      </c>
      <c r="T607">
        <f t="shared" si="226"/>
        <v>0</v>
      </c>
      <c r="U607">
        <f t="shared" si="227"/>
        <v>0</v>
      </c>
      <c r="V607">
        <f t="shared" si="228"/>
        <v>0</v>
      </c>
      <c r="W607">
        <f t="shared" si="229"/>
        <v>0</v>
      </c>
      <c r="X607">
        <f t="shared" si="230"/>
        <v>0</v>
      </c>
      <c r="Y607">
        <f t="shared" si="231"/>
        <v>0</v>
      </c>
      <c r="Z607">
        <f t="shared" si="232"/>
        <v>0</v>
      </c>
      <c r="AA607">
        <f t="shared" si="232"/>
        <v>0</v>
      </c>
      <c r="AB607">
        <f t="shared" si="232"/>
        <v>0</v>
      </c>
      <c r="AC607">
        <f t="shared" si="233"/>
        <v>0</v>
      </c>
      <c r="AD607">
        <f t="shared" si="234"/>
        <v>0</v>
      </c>
      <c r="AE607">
        <f t="shared" si="235"/>
        <v>478502.06023882079</v>
      </c>
    </row>
    <row r="608" spans="2:31" x14ac:dyDescent="0.3">
      <c r="B608" s="4" t="s">
        <v>49</v>
      </c>
      <c r="C608" s="4">
        <v>600</v>
      </c>
      <c r="D608" s="4">
        <v>11</v>
      </c>
      <c r="E608" s="11">
        <v>0</v>
      </c>
      <c r="F608" s="9">
        <f t="shared" si="219"/>
        <v>0</v>
      </c>
      <c r="G608" s="17">
        <f t="shared" si="236"/>
        <v>0.1388888888888889</v>
      </c>
      <c r="H608" s="17">
        <f t="shared" si="237"/>
        <v>0.5</v>
      </c>
      <c r="I608">
        <f t="shared" si="216"/>
        <v>256.25</v>
      </c>
      <c r="J608">
        <f t="shared" si="217"/>
        <v>0</v>
      </c>
      <c r="K608">
        <f t="shared" si="218"/>
        <v>235.29284999999999</v>
      </c>
      <c r="L608">
        <f t="shared" si="220"/>
        <v>491.54284999999999</v>
      </c>
      <c r="M608" s="19">
        <f t="shared" si="221"/>
        <v>0</v>
      </c>
      <c r="N608" s="28">
        <f t="shared" si="222"/>
        <v>0</v>
      </c>
      <c r="O608">
        <f t="shared" si="223"/>
        <v>0</v>
      </c>
      <c r="P608" s="18">
        <f t="shared" si="238"/>
        <v>1621343.1704511265</v>
      </c>
      <c r="Q608" s="18">
        <f t="shared" si="239"/>
        <v>-798768.01629634784</v>
      </c>
      <c r="R608" s="17">
        <f t="shared" si="224"/>
        <v>798768.01629634784</v>
      </c>
      <c r="S608" s="17">
        <f t="shared" si="225"/>
        <v>0</v>
      </c>
      <c r="T608">
        <f t="shared" si="226"/>
        <v>0</v>
      </c>
      <c r="U608">
        <f t="shared" si="227"/>
        <v>0</v>
      </c>
      <c r="V608">
        <f t="shared" si="228"/>
        <v>0</v>
      </c>
      <c r="W608">
        <f t="shared" si="229"/>
        <v>0</v>
      </c>
      <c r="X608">
        <f t="shared" si="230"/>
        <v>0</v>
      </c>
      <c r="Y608">
        <f t="shared" si="231"/>
        <v>0</v>
      </c>
      <c r="Z608">
        <f t="shared" si="232"/>
        <v>0</v>
      </c>
      <c r="AA608">
        <f t="shared" si="232"/>
        <v>0</v>
      </c>
      <c r="AB608">
        <f t="shared" si="232"/>
        <v>0</v>
      </c>
      <c r="AC608">
        <f t="shared" si="233"/>
        <v>0</v>
      </c>
      <c r="AD608">
        <f t="shared" si="234"/>
        <v>0</v>
      </c>
      <c r="AE608">
        <f t="shared" si="235"/>
        <v>478502.06023882079</v>
      </c>
    </row>
    <row r="609" spans="2:31" x14ac:dyDescent="0.3">
      <c r="B609" s="4" t="s">
        <v>49</v>
      </c>
      <c r="C609" s="4">
        <v>601</v>
      </c>
      <c r="D609" s="4">
        <v>12</v>
      </c>
      <c r="E609" s="11">
        <v>1</v>
      </c>
      <c r="F609" s="9">
        <f t="shared" si="219"/>
        <v>0.27777777777777779</v>
      </c>
      <c r="G609" s="17">
        <f t="shared" si="236"/>
        <v>0.29166666666666669</v>
      </c>
      <c r="H609" s="17">
        <f t="shared" si="237"/>
        <v>1.05</v>
      </c>
      <c r="I609">
        <f t="shared" si="216"/>
        <v>538.125</v>
      </c>
      <c r="J609">
        <f t="shared" si="217"/>
        <v>2.5810185185185186E-2</v>
      </c>
      <c r="K609">
        <f t="shared" si="218"/>
        <v>235.29284999999999</v>
      </c>
      <c r="L609">
        <f t="shared" si="220"/>
        <v>773.44366018518508</v>
      </c>
      <c r="M609" s="19">
        <f t="shared" si="221"/>
        <v>214.84546116255143</v>
      </c>
      <c r="N609" s="28">
        <f t="shared" si="222"/>
        <v>214.84546116255143</v>
      </c>
      <c r="O609">
        <f t="shared" si="223"/>
        <v>0</v>
      </c>
      <c r="P609" s="18">
        <f t="shared" si="238"/>
        <v>1621558.015912289</v>
      </c>
      <c r="Q609" s="18">
        <f t="shared" si="239"/>
        <v>-798768.01629634784</v>
      </c>
      <c r="R609" s="17">
        <f t="shared" si="224"/>
        <v>798768.01629634784</v>
      </c>
      <c r="S609" s="17">
        <f t="shared" si="225"/>
        <v>214.84546116255143</v>
      </c>
      <c r="T609">
        <f t="shared" si="226"/>
        <v>0</v>
      </c>
      <c r="U609">
        <f t="shared" si="227"/>
        <v>214.84546116255143</v>
      </c>
      <c r="V609">
        <f t="shared" si="228"/>
        <v>0</v>
      </c>
      <c r="W609">
        <f t="shared" si="229"/>
        <v>0</v>
      </c>
      <c r="X609">
        <f t="shared" si="230"/>
        <v>0</v>
      </c>
      <c r="Y609">
        <f t="shared" si="231"/>
        <v>0</v>
      </c>
      <c r="Z609">
        <f t="shared" si="232"/>
        <v>0</v>
      </c>
      <c r="AA609">
        <f t="shared" si="232"/>
        <v>0</v>
      </c>
      <c r="AB609">
        <f t="shared" si="232"/>
        <v>0</v>
      </c>
      <c r="AC609">
        <f t="shared" si="233"/>
        <v>0</v>
      </c>
      <c r="AD609">
        <f t="shared" si="234"/>
        <v>0</v>
      </c>
      <c r="AE609">
        <f t="shared" si="235"/>
        <v>478502.06023882079</v>
      </c>
    </row>
    <row r="610" spans="2:31" x14ac:dyDescent="0.3">
      <c r="B610" s="4" t="s">
        <v>49</v>
      </c>
      <c r="C610" s="4">
        <v>602</v>
      </c>
      <c r="D610" s="4">
        <v>13</v>
      </c>
      <c r="E610" s="11">
        <v>2.1</v>
      </c>
      <c r="F610" s="9">
        <f t="shared" si="219"/>
        <v>0.58333333333333337</v>
      </c>
      <c r="G610" s="17">
        <f t="shared" si="236"/>
        <v>0.52777777777777779</v>
      </c>
      <c r="H610" s="17">
        <f t="shared" si="237"/>
        <v>1.9</v>
      </c>
      <c r="I610">
        <f t="shared" si="216"/>
        <v>973.75</v>
      </c>
      <c r="J610">
        <f t="shared" si="217"/>
        <v>0.11382291666666668</v>
      </c>
      <c r="K610">
        <f t="shared" si="218"/>
        <v>235.29284999999999</v>
      </c>
      <c r="L610">
        <f t="shared" si="220"/>
        <v>1209.1566729166666</v>
      </c>
      <c r="M610" s="19">
        <f t="shared" si="221"/>
        <v>705.34139253472222</v>
      </c>
      <c r="N610" s="28">
        <f t="shared" si="222"/>
        <v>705.34139253472222</v>
      </c>
      <c r="O610">
        <f t="shared" si="223"/>
        <v>0</v>
      </c>
      <c r="P610" s="18">
        <f t="shared" si="238"/>
        <v>1622263.3573048238</v>
      </c>
      <c r="Q610" s="18">
        <f t="shared" si="239"/>
        <v>-798768.01629634784</v>
      </c>
      <c r="R610" s="17">
        <f t="shared" si="224"/>
        <v>798768.01629634784</v>
      </c>
      <c r="S610" s="17">
        <f t="shared" si="225"/>
        <v>705.34139253472222</v>
      </c>
      <c r="T610">
        <f t="shared" si="226"/>
        <v>0</v>
      </c>
      <c r="U610">
        <f t="shared" si="227"/>
        <v>920.18685369727359</v>
      </c>
      <c r="V610">
        <f t="shared" si="228"/>
        <v>0</v>
      </c>
      <c r="W610">
        <f t="shared" si="229"/>
        <v>0</v>
      </c>
      <c r="X610">
        <f t="shared" si="230"/>
        <v>0</v>
      </c>
      <c r="Y610">
        <f t="shared" si="231"/>
        <v>0</v>
      </c>
      <c r="Z610">
        <f t="shared" si="232"/>
        <v>0</v>
      </c>
      <c r="AA610">
        <f t="shared" si="232"/>
        <v>0</v>
      </c>
      <c r="AB610">
        <f t="shared" si="232"/>
        <v>0</v>
      </c>
      <c r="AC610">
        <f t="shared" si="233"/>
        <v>0</v>
      </c>
      <c r="AD610">
        <f t="shared" si="234"/>
        <v>0</v>
      </c>
      <c r="AE610">
        <f t="shared" si="235"/>
        <v>478502.06023882079</v>
      </c>
    </row>
    <row r="611" spans="2:31" x14ac:dyDescent="0.3">
      <c r="B611" s="4" t="s">
        <v>49</v>
      </c>
      <c r="C611" s="4">
        <v>603</v>
      </c>
      <c r="D611" s="4">
        <v>14</v>
      </c>
      <c r="E611" s="11">
        <v>4.8</v>
      </c>
      <c r="F611" s="9">
        <f t="shared" si="219"/>
        <v>1.3333333333333333</v>
      </c>
      <c r="G611" s="17">
        <f t="shared" si="236"/>
        <v>0.97222222222222221</v>
      </c>
      <c r="H611" s="17">
        <f t="shared" si="237"/>
        <v>3.5</v>
      </c>
      <c r="I611">
        <f t="shared" si="216"/>
        <v>1793.75</v>
      </c>
      <c r="J611">
        <f t="shared" si="217"/>
        <v>0.59466666666666657</v>
      </c>
      <c r="K611">
        <f t="shared" si="218"/>
        <v>235.29284999999999</v>
      </c>
      <c r="L611">
        <f t="shared" si="220"/>
        <v>2029.6375166666667</v>
      </c>
      <c r="M611" s="19">
        <f t="shared" si="221"/>
        <v>2706.1833555555554</v>
      </c>
      <c r="N611" s="28">
        <f t="shared" si="222"/>
        <v>2706.1833555555554</v>
      </c>
      <c r="O611">
        <f t="shared" si="223"/>
        <v>0</v>
      </c>
      <c r="P611" s="18">
        <f t="shared" si="238"/>
        <v>1624969.5406603795</v>
      </c>
      <c r="Q611" s="18">
        <f t="shared" si="239"/>
        <v>-798768.01629634784</v>
      </c>
      <c r="R611" s="17">
        <f t="shared" si="224"/>
        <v>798768.01629634784</v>
      </c>
      <c r="S611" s="17">
        <f t="shared" si="225"/>
        <v>2706.1833555555554</v>
      </c>
      <c r="T611">
        <f t="shared" si="226"/>
        <v>0</v>
      </c>
      <c r="U611">
        <f t="shared" si="227"/>
        <v>3626.3702092528292</v>
      </c>
      <c r="V611">
        <f t="shared" si="228"/>
        <v>0</v>
      </c>
      <c r="W611">
        <f t="shared" si="229"/>
        <v>0</v>
      </c>
      <c r="X611">
        <f t="shared" si="230"/>
        <v>0</v>
      </c>
      <c r="Y611">
        <f t="shared" si="231"/>
        <v>0</v>
      </c>
      <c r="Z611">
        <f t="shared" si="232"/>
        <v>0</v>
      </c>
      <c r="AA611">
        <f t="shared" si="232"/>
        <v>0</v>
      </c>
      <c r="AB611">
        <f t="shared" si="232"/>
        <v>0</v>
      </c>
      <c r="AC611">
        <f t="shared" si="233"/>
        <v>0</v>
      </c>
      <c r="AD611">
        <f t="shared" si="234"/>
        <v>0</v>
      </c>
      <c r="AE611">
        <f t="shared" si="235"/>
        <v>478502.06023882079</v>
      </c>
    </row>
    <row r="612" spans="2:31" x14ac:dyDescent="0.3">
      <c r="B612" s="4" t="s">
        <v>49</v>
      </c>
      <c r="C612" s="4">
        <v>604</v>
      </c>
      <c r="D612" s="4">
        <v>15</v>
      </c>
      <c r="E612" s="11">
        <v>9.1</v>
      </c>
      <c r="F612" s="9">
        <f t="shared" si="219"/>
        <v>2.5277777777777777</v>
      </c>
      <c r="G612" s="17">
        <f t="shared" si="236"/>
        <v>1.3055555555555554</v>
      </c>
      <c r="H612" s="17">
        <f t="shared" si="237"/>
        <v>4.6999999999999993</v>
      </c>
      <c r="I612">
        <f t="shared" si="216"/>
        <v>2408.7499999999995</v>
      </c>
      <c r="J612">
        <f t="shared" si="217"/>
        <v>2.1373414351851845</v>
      </c>
      <c r="K612">
        <f t="shared" si="218"/>
        <v>235.29284999999999</v>
      </c>
      <c r="L612">
        <f t="shared" si="220"/>
        <v>2646.1801914351845</v>
      </c>
      <c r="M612" s="19">
        <f t="shared" si="221"/>
        <v>6688.9554839056054</v>
      </c>
      <c r="N612" s="28">
        <f t="shared" si="222"/>
        <v>6688.9554839056054</v>
      </c>
      <c r="O612">
        <f t="shared" si="223"/>
        <v>0</v>
      </c>
      <c r="P612" s="18">
        <f t="shared" si="238"/>
        <v>1631658.496144285</v>
      </c>
      <c r="Q612" s="18">
        <f t="shared" si="239"/>
        <v>-798768.01629634784</v>
      </c>
      <c r="R612" s="17">
        <f t="shared" si="224"/>
        <v>798768.01629634784</v>
      </c>
      <c r="S612" s="17">
        <f t="shared" si="225"/>
        <v>6688.9554839056054</v>
      </c>
      <c r="T612">
        <f t="shared" si="226"/>
        <v>0</v>
      </c>
      <c r="U612">
        <f t="shared" si="227"/>
        <v>10315.325693158435</v>
      </c>
      <c r="V612">
        <f t="shared" si="228"/>
        <v>0</v>
      </c>
      <c r="W612">
        <f t="shared" si="229"/>
        <v>0</v>
      </c>
      <c r="X612">
        <f t="shared" si="230"/>
        <v>0</v>
      </c>
      <c r="Y612">
        <f t="shared" si="231"/>
        <v>0</v>
      </c>
      <c r="Z612">
        <f t="shared" si="232"/>
        <v>0</v>
      </c>
      <c r="AA612">
        <f t="shared" si="232"/>
        <v>0</v>
      </c>
      <c r="AB612">
        <f t="shared" si="232"/>
        <v>0</v>
      </c>
      <c r="AC612">
        <f t="shared" si="233"/>
        <v>0</v>
      </c>
      <c r="AD612">
        <f t="shared" si="234"/>
        <v>0</v>
      </c>
      <c r="AE612">
        <f t="shared" si="235"/>
        <v>478502.06023882079</v>
      </c>
    </row>
    <row r="613" spans="2:31" x14ac:dyDescent="0.3">
      <c r="B613" s="4" t="s">
        <v>49</v>
      </c>
      <c r="C613" s="4">
        <v>605</v>
      </c>
      <c r="D613" s="4">
        <v>16</v>
      </c>
      <c r="E613" s="11">
        <v>14.2</v>
      </c>
      <c r="F613" s="9">
        <f t="shared" si="219"/>
        <v>3.9444444444444446</v>
      </c>
      <c r="G613" s="17">
        <f t="shared" si="236"/>
        <v>1.4861111111111112</v>
      </c>
      <c r="H613" s="17">
        <f t="shared" si="237"/>
        <v>5.3500000000000005</v>
      </c>
      <c r="I613">
        <f t="shared" si="216"/>
        <v>2741.875</v>
      </c>
      <c r="J613">
        <f t="shared" si="217"/>
        <v>5.2043657407407409</v>
      </c>
      <c r="K613">
        <f t="shared" si="218"/>
        <v>235.29284999999999</v>
      </c>
      <c r="L613">
        <f t="shared" si="220"/>
        <v>2982.3722157407406</v>
      </c>
      <c r="M613" s="19">
        <f t="shared" si="221"/>
        <v>11763.801517644033</v>
      </c>
      <c r="N613" s="28">
        <f t="shared" si="222"/>
        <v>11763.801517644033</v>
      </c>
      <c r="O613">
        <f t="shared" si="223"/>
        <v>0</v>
      </c>
      <c r="P613" s="18">
        <f t="shared" si="238"/>
        <v>1643422.2976619289</v>
      </c>
      <c r="Q613" s="18">
        <f t="shared" si="239"/>
        <v>-798768.01629634784</v>
      </c>
      <c r="R613" s="17">
        <f t="shared" si="224"/>
        <v>798768.01629634784</v>
      </c>
      <c r="S613" s="17">
        <f t="shared" si="225"/>
        <v>11763.801517644033</v>
      </c>
      <c r="T613">
        <f t="shared" si="226"/>
        <v>0</v>
      </c>
      <c r="U613">
        <f t="shared" si="227"/>
        <v>22079.127210802468</v>
      </c>
      <c r="V613">
        <f t="shared" si="228"/>
        <v>0</v>
      </c>
      <c r="W613">
        <f t="shared" si="229"/>
        <v>0</v>
      </c>
      <c r="X613">
        <f t="shared" si="230"/>
        <v>0</v>
      </c>
      <c r="Y613">
        <f t="shared" si="231"/>
        <v>0</v>
      </c>
      <c r="Z613">
        <f t="shared" si="232"/>
        <v>0</v>
      </c>
      <c r="AA613">
        <f t="shared" si="232"/>
        <v>0</v>
      </c>
      <c r="AB613">
        <f t="shared" si="232"/>
        <v>0</v>
      </c>
      <c r="AC613">
        <f t="shared" si="233"/>
        <v>0</v>
      </c>
      <c r="AD613">
        <f t="shared" si="234"/>
        <v>0</v>
      </c>
      <c r="AE613">
        <f t="shared" si="235"/>
        <v>478502.06023882079</v>
      </c>
    </row>
    <row r="614" spans="2:31" x14ac:dyDescent="0.3">
      <c r="B614" s="4" t="s">
        <v>49</v>
      </c>
      <c r="C614" s="4">
        <v>606</v>
      </c>
      <c r="D614" s="4">
        <v>17</v>
      </c>
      <c r="E614" s="11">
        <v>19.8</v>
      </c>
      <c r="F614" s="9">
        <f t="shared" si="219"/>
        <v>5.5</v>
      </c>
      <c r="G614" s="17">
        <f t="shared" si="236"/>
        <v>1.5694444444444444</v>
      </c>
      <c r="H614" s="17">
        <f t="shared" si="237"/>
        <v>5.65</v>
      </c>
      <c r="I614">
        <f t="shared" si="216"/>
        <v>2895.625</v>
      </c>
      <c r="J614">
        <f t="shared" si="217"/>
        <v>10.118625</v>
      </c>
      <c r="K614">
        <f t="shared" si="218"/>
        <v>235.29284999999999</v>
      </c>
      <c r="L614">
        <f t="shared" si="220"/>
        <v>3141.0364749999999</v>
      </c>
      <c r="M614" s="19">
        <f t="shared" si="221"/>
        <v>17275.700612500001</v>
      </c>
      <c r="N614" s="28">
        <f t="shared" si="222"/>
        <v>17275.700612500001</v>
      </c>
      <c r="O614">
        <f t="shared" si="223"/>
        <v>0</v>
      </c>
      <c r="P614" s="18">
        <f t="shared" si="238"/>
        <v>1660697.998274429</v>
      </c>
      <c r="Q614" s="18">
        <f t="shared" si="239"/>
        <v>-798768.01629634784</v>
      </c>
      <c r="R614" s="17">
        <f t="shared" si="224"/>
        <v>798768.01629634784</v>
      </c>
      <c r="S614" s="17">
        <f t="shared" si="225"/>
        <v>17275.700612500001</v>
      </c>
      <c r="T614">
        <f t="shared" si="226"/>
        <v>0</v>
      </c>
      <c r="U614">
        <f t="shared" si="227"/>
        <v>39354.827823302468</v>
      </c>
      <c r="V614">
        <f t="shared" si="228"/>
        <v>0</v>
      </c>
      <c r="W614">
        <f t="shared" si="229"/>
        <v>0</v>
      </c>
      <c r="X614">
        <f t="shared" si="230"/>
        <v>0</v>
      </c>
      <c r="Y614">
        <f t="shared" si="231"/>
        <v>0</v>
      </c>
      <c r="Z614">
        <f t="shared" si="232"/>
        <v>0</v>
      </c>
      <c r="AA614">
        <f t="shared" si="232"/>
        <v>0</v>
      </c>
      <c r="AB614">
        <f t="shared" si="232"/>
        <v>0</v>
      </c>
      <c r="AC614">
        <f t="shared" si="233"/>
        <v>0</v>
      </c>
      <c r="AD614">
        <f t="shared" si="234"/>
        <v>0</v>
      </c>
      <c r="AE614">
        <f t="shared" si="235"/>
        <v>478502.06023882079</v>
      </c>
    </row>
    <row r="615" spans="2:31" x14ac:dyDescent="0.3">
      <c r="B615" s="4" t="s">
        <v>49</v>
      </c>
      <c r="C615" s="4">
        <v>607</v>
      </c>
      <c r="D615" s="4">
        <v>18</v>
      </c>
      <c r="E615" s="11">
        <v>25.5</v>
      </c>
      <c r="F615" s="9">
        <f t="shared" si="219"/>
        <v>7.0833333333333339</v>
      </c>
      <c r="G615" s="17">
        <f t="shared" si="236"/>
        <v>1.4861111111111109</v>
      </c>
      <c r="H615" s="17">
        <f t="shared" si="237"/>
        <v>5.35</v>
      </c>
      <c r="I615">
        <f t="shared" si="216"/>
        <v>2741.8749999999995</v>
      </c>
      <c r="J615">
        <f t="shared" si="217"/>
        <v>16.783072916666669</v>
      </c>
      <c r="K615">
        <f t="shared" si="218"/>
        <v>235.29284999999999</v>
      </c>
      <c r="L615">
        <f t="shared" si="220"/>
        <v>2993.9509229166661</v>
      </c>
      <c r="M615" s="19">
        <f t="shared" si="221"/>
        <v>21207.152370659718</v>
      </c>
      <c r="N615" s="28">
        <f t="shared" si="222"/>
        <v>21207.152370659718</v>
      </c>
      <c r="O615">
        <f t="shared" si="223"/>
        <v>0</v>
      </c>
      <c r="P615" s="18">
        <f t="shared" si="238"/>
        <v>1681905.1506450886</v>
      </c>
      <c r="Q615" s="18">
        <f t="shared" si="239"/>
        <v>-798768.01629634784</v>
      </c>
      <c r="R615" s="17">
        <f t="shared" si="224"/>
        <v>798768.01629634784</v>
      </c>
      <c r="S615" s="17">
        <f t="shared" si="225"/>
        <v>21207.152370659718</v>
      </c>
      <c r="T615">
        <f t="shared" si="226"/>
        <v>0</v>
      </c>
      <c r="U615">
        <f t="shared" si="227"/>
        <v>60561.980193962183</v>
      </c>
      <c r="V615">
        <f t="shared" si="228"/>
        <v>0</v>
      </c>
      <c r="W615">
        <f t="shared" si="229"/>
        <v>0</v>
      </c>
      <c r="X615">
        <f t="shared" si="230"/>
        <v>0</v>
      </c>
      <c r="Y615">
        <f t="shared" si="231"/>
        <v>0</v>
      </c>
      <c r="Z615">
        <f t="shared" si="232"/>
        <v>0</v>
      </c>
      <c r="AA615">
        <f t="shared" si="232"/>
        <v>0</v>
      </c>
      <c r="AB615">
        <f t="shared" si="232"/>
        <v>0</v>
      </c>
      <c r="AC615">
        <f t="shared" si="233"/>
        <v>0</v>
      </c>
      <c r="AD615">
        <f t="shared" si="234"/>
        <v>0</v>
      </c>
      <c r="AE615">
        <f t="shared" si="235"/>
        <v>478502.06023882079</v>
      </c>
    </row>
    <row r="616" spans="2:31" x14ac:dyDescent="0.3">
      <c r="B616" s="4" t="s">
        <v>49</v>
      </c>
      <c r="C616" s="4">
        <v>608</v>
      </c>
      <c r="D616" s="4">
        <v>19</v>
      </c>
      <c r="E616" s="11">
        <v>30.5</v>
      </c>
      <c r="F616" s="9">
        <f t="shared" si="219"/>
        <v>8.4722222222222232</v>
      </c>
      <c r="G616" s="17">
        <f t="shared" si="236"/>
        <v>1.2916666666666663</v>
      </c>
      <c r="H616" s="17">
        <f t="shared" si="237"/>
        <v>4.6499999999999986</v>
      </c>
      <c r="I616">
        <f t="shared" si="216"/>
        <v>2383.1249999999991</v>
      </c>
      <c r="J616">
        <f t="shared" si="217"/>
        <v>24.00992476851852</v>
      </c>
      <c r="K616">
        <f t="shared" si="218"/>
        <v>235.29284999999999</v>
      </c>
      <c r="L616">
        <f t="shared" si="220"/>
        <v>2642.4277747685173</v>
      </c>
      <c r="M616" s="19">
        <f t="shared" si="221"/>
        <v>22387.235314011054</v>
      </c>
      <c r="N616" s="28">
        <f t="shared" si="222"/>
        <v>22387.235314011054</v>
      </c>
      <c r="O616">
        <f t="shared" si="223"/>
        <v>0</v>
      </c>
      <c r="P616" s="18">
        <f t="shared" si="238"/>
        <v>1704292.3859590997</v>
      </c>
      <c r="Q616" s="18">
        <f t="shared" si="239"/>
        <v>-798768.01629634784</v>
      </c>
      <c r="R616" s="17">
        <f t="shared" si="224"/>
        <v>798768.01629634784</v>
      </c>
      <c r="S616" s="17">
        <f t="shared" si="225"/>
        <v>22387.235314011054</v>
      </c>
      <c r="T616">
        <f t="shared" si="226"/>
        <v>0</v>
      </c>
      <c r="U616">
        <f t="shared" si="227"/>
        <v>82949.215507973233</v>
      </c>
      <c r="V616">
        <f t="shared" si="228"/>
        <v>0</v>
      </c>
      <c r="W616">
        <f t="shared" si="229"/>
        <v>0</v>
      </c>
      <c r="X616">
        <f t="shared" si="230"/>
        <v>0</v>
      </c>
      <c r="Y616">
        <f t="shared" si="231"/>
        <v>0</v>
      </c>
      <c r="Z616">
        <f t="shared" si="232"/>
        <v>0</v>
      </c>
      <c r="AA616">
        <f t="shared" si="232"/>
        <v>0</v>
      </c>
      <c r="AB616">
        <f t="shared" si="232"/>
        <v>0</v>
      </c>
      <c r="AC616">
        <f t="shared" si="233"/>
        <v>0</v>
      </c>
      <c r="AD616">
        <f t="shared" si="234"/>
        <v>0</v>
      </c>
      <c r="AE616">
        <f t="shared" si="235"/>
        <v>478502.06023882079</v>
      </c>
    </row>
    <row r="617" spans="2:31" x14ac:dyDescent="0.3">
      <c r="B617" s="4" t="s">
        <v>49</v>
      </c>
      <c r="C617" s="4">
        <v>609</v>
      </c>
      <c r="D617" s="4">
        <v>20</v>
      </c>
      <c r="E617" s="11">
        <v>34.799999999999997</v>
      </c>
      <c r="F617" s="9">
        <f t="shared" si="219"/>
        <v>9.6666666666666661</v>
      </c>
      <c r="G617" s="17">
        <f t="shared" si="236"/>
        <v>1.1527777777777775</v>
      </c>
      <c r="H617" s="17">
        <f t="shared" si="237"/>
        <v>4.1499999999999986</v>
      </c>
      <c r="I617">
        <f t="shared" si="216"/>
        <v>2126.8749999999995</v>
      </c>
      <c r="J617">
        <f t="shared" si="217"/>
        <v>31.257166666666659</v>
      </c>
      <c r="K617">
        <f t="shared" si="218"/>
        <v>235.29284999999999</v>
      </c>
      <c r="L617">
        <f t="shared" si="220"/>
        <v>2393.4250166666661</v>
      </c>
      <c r="M617" s="19">
        <f t="shared" si="221"/>
        <v>23136.44182777777</v>
      </c>
      <c r="N617" s="28">
        <f t="shared" si="222"/>
        <v>23136.44182777777</v>
      </c>
      <c r="O617">
        <f t="shared" si="223"/>
        <v>0</v>
      </c>
      <c r="P617" s="18">
        <f t="shared" si="238"/>
        <v>1727428.8277868775</v>
      </c>
      <c r="Q617" s="18">
        <f t="shared" si="239"/>
        <v>-798768.01629634784</v>
      </c>
      <c r="R617" s="17">
        <f t="shared" si="224"/>
        <v>798768.01629634784</v>
      </c>
      <c r="S617" s="17">
        <f t="shared" si="225"/>
        <v>23136.44182777777</v>
      </c>
      <c r="T617">
        <f t="shared" si="226"/>
        <v>0</v>
      </c>
      <c r="U617">
        <f t="shared" si="227"/>
        <v>106085.65733575101</v>
      </c>
      <c r="V617">
        <f t="shared" si="228"/>
        <v>0</v>
      </c>
      <c r="W617">
        <f t="shared" si="229"/>
        <v>0</v>
      </c>
      <c r="X617">
        <f t="shared" si="230"/>
        <v>0</v>
      </c>
      <c r="Y617">
        <f t="shared" si="231"/>
        <v>0</v>
      </c>
      <c r="Z617">
        <f t="shared" si="232"/>
        <v>0</v>
      </c>
      <c r="AA617">
        <f t="shared" si="232"/>
        <v>0</v>
      </c>
      <c r="AB617">
        <f t="shared" si="232"/>
        <v>0</v>
      </c>
      <c r="AC617">
        <f t="shared" si="233"/>
        <v>0</v>
      </c>
      <c r="AD617">
        <f t="shared" si="234"/>
        <v>0</v>
      </c>
      <c r="AE617">
        <f t="shared" si="235"/>
        <v>478502.06023882079</v>
      </c>
    </row>
    <row r="618" spans="2:31" x14ac:dyDescent="0.3">
      <c r="B618" s="4" t="s">
        <v>49</v>
      </c>
      <c r="C618" s="4">
        <v>610</v>
      </c>
      <c r="D618" s="4">
        <v>21</v>
      </c>
      <c r="E618" s="11">
        <v>38.799999999999997</v>
      </c>
      <c r="F618" s="9">
        <f t="shared" si="219"/>
        <v>10.777777777777777</v>
      </c>
      <c r="G618" s="17">
        <f t="shared" si="236"/>
        <v>1.1250000000000002</v>
      </c>
      <c r="H618" s="17">
        <f t="shared" si="237"/>
        <v>4.0500000000000007</v>
      </c>
      <c r="I618">
        <f t="shared" si="216"/>
        <v>2075.6250000000005</v>
      </c>
      <c r="J618">
        <f t="shared" si="217"/>
        <v>38.855685185185173</v>
      </c>
      <c r="K618">
        <f t="shared" si="218"/>
        <v>235.29284999999999</v>
      </c>
      <c r="L618">
        <f t="shared" si="220"/>
        <v>2349.7735351851857</v>
      </c>
      <c r="M618" s="19">
        <f t="shared" si="221"/>
        <v>25325.336990329222</v>
      </c>
      <c r="N618" s="28">
        <f t="shared" si="222"/>
        <v>25325.336990329222</v>
      </c>
      <c r="O618">
        <f t="shared" si="223"/>
        <v>0</v>
      </c>
      <c r="P618" s="18">
        <f t="shared" si="238"/>
        <v>1752754.1647772067</v>
      </c>
      <c r="Q618" s="18">
        <f t="shared" si="239"/>
        <v>-798768.01629634784</v>
      </c>
      <c r="R618" s="17">
        <f t="shared" si="224"/>
        <v>798768.01629634784</v>
      </c>
      <c r="S618" s="17">
        <f t="shared" si="225"/>
        <v>25325.336990329222</v>
      </c>
      <c r="T618">
        <f t="shared" si="226"/>
        <v>0</v>
      </c>
      <c r="U618">
        <f t="shared" si="227"/>
        <v>131410.99432608022</v>
      </c>
      <c r="V618">
        <f t="shared" si="228"/>
        <v>0</v>
      </c>
      <c r="W618">
        <f t="shared" si="229"/>
        <v>0</v>
      </c>
      <c r="X618">
        <f t="shared" si="230"/>
        <v>0</v>
      </c>
      <c r="Y618">
        <f t="shared" si="231"/>
        <v>0</v>
      </c>
      <c r="Z618">
        <f t="shared" si="232"/>
        <v>0</v>
      </c>
      <c r="AA618">
        <f t="shared" si="232"/>
        <v>0</v>
      </c>
      <c r="AB618">
        <f t="shared" si="232"/>
        <v>0</v>
      </c>
      <c r="AC618">
        <f t="shared" si="233"/>
        <v>0</v>
      </c>
      <c r="AD618">
        <f t="shared" si="234"/>
        <v>0</v>
      </c>
      <c r="AE618">
        <f t="shared" si="235"/>
        <v>478502.06023882079</v>
      </c>
    </row>
    <row r="619" spans="2:31" x14ac:dyDescent="0.3">
      <c r="B619" s="4" t="s">
        <v>49</v>
      </c>
      <c r="C619" s="4">
        <v>611</v>
      </c>
      <c r="D619" s="4">
        <v>22</v>
      </c>
      <c r="E619" s="11">
        <v>42.9</v>
      </c>
      <c r="F619" s="9">
        <f t="shared" si="219"/>
        <v>11.916666666666666</v>
      </c>
      <c r="G619" s="17">
        <f t="shared" si="236"/>
        <v>1.0555555555555558</v>
      </c>
      <c r="H619" s="17">
        <f t="shared" si="237"/>
        <v>3.8000000000000007</v>
      </c>
      <c r="I619">
        <f t="shared" si="216"/>
        <v>1947.5000000000005</v>
      </c>
      <c r="J619">
        <f t="shared" si="217"/>
        <v>47.501322916666659</v>
      </c>
      <c r="K619">
        <f t="shared" si="218"/>
        <v>235.29284999999999</v>
      </c>
      <c r="L619">
        <f t="shared" si="220"/>
        <v>2230.2941729166669</v>
      </c>
      <c r="M619" s="19">
        <f t="shared" si="221"/>
        <v>26577.672227256946</v>
      </c>
      <c r="N619" s="28">
        <f t="shared" si="222"/>
        <v>26577.672227256946</v>
      </c>
      <c r="O619">
        <f t="shared" si="223"/>
        <v>0</v>
      </c>
      <c r="P619" s="18">
        <f t="shared" si="238"/>
        <v>1779331.8370044637</v>
      </c>
      <c r="Q619" s="18">
        <f t="shared" si="239"/>
        <v>-798768.01629634784</v>
      </c>
      <c r="R619" s="17">
        <f t="shared" si="224"/>
        <v>798768.01629634784</v>
      </c>
      <c r="S619" s="17">
        <f t="shared" si="225"/>
        <v>26577.672227256946</v>
      </c>
      <c r="T619">
        <f t="shared" si="226"/>
        <v>0</v>
      </c>
      <c r="U619">
        <f t="shared" si="227"/>
        <v>157988.66655333719</v>
      </c>
      <c r="V619">
        <f t="shared" si="228"/>
        <v>0</v>
      </c>
      <c r="W619">
        <f t="shared" si="229"/>
        <v>0</v>
      </c>
      <c r="X619">
        <f t="shared" si="230"/>
        <v>0</v>
      </c>
      <c r="Y619">
        <f t="shared" si="231"/>
        <v>0</v>
      </c>
      <c r="Z619">
        <f t="shared" si="232"/>
        <v>0</v>
      </c>
      <c r="AA619">
        <f t="shared" si="232"/>
        <v>0</v>
      </c>
      <c r="AB619">
        <f t="shared" si="232"/>
        <v>0</v>
      </c>
      <c r="AC619">
        <f t="shared" si="233"/>
        <v>0</v>
      </c>
      <c r="AD619">
        <f t="shared" si="234"/>
        <v>0</v>
      </c>
      <c r="AE619">
        <f t="shared" si="235"/>
        <v>478502.06023882079</v>
      </c>
    </row>
    <row r="620" spans="2:31" x14ac:dyDescent="0.3">
      <c r="B620" s="4" t="s">
        <v>49</v>
      </c>
      <c r="C620" s="4">
        <v>612</v>
      </c>
      <c r="D620" s="4">
        <v>23</v>
      </c>
      <c r="E620" s="11">
        <v>46.4</v>
      </c>
      <c r="F620" s="9">
        <f t="shared" si="219"/>
        <v>12.888888888888889</v>
      </c>
      <c r="G620" s="17">
        <f t="shared" si="236"/>
        <v>0.74999999999999978</v>
      </c>
      <c r="H620" s="17">
        <f t="shared" si="237"/>
        <v>2.6999999999999993</v>
      </c>
      <c r="I620">
        <f t="shared" si="216"/>
        <v>1383.7499999999995</v>
      </c>
      <c r="J620">
        <f t="shared" si="217"/>
        <v>55.568296296296296</v>
      </c>
      <c r="K620">
        <f t="shared" si="218"/>
        <v>235.29284999999999</v>
      </c>
      <c r="L620">
        <f t="shared" si="220"/>
        <v>1674.6111462962958</v>
      </c>
      <c r="M620" s="19">
        <f t="shared" si="221"/>
        <v>21583.876996707815</v>
      </c>
      <c r="N620" s="28">
        <f t="shared" si="222"/>
        <v>21583.876996707815</v>
      </c>
      <c r="O620">
        <f t="shared" si="223"/>
        <v>0</v>
      </c>
      <c r="P620" s="18">
        <f t="shared" si="238"/>
        <v>1800915.7140011715</v>
      </c>
      <c r="Q620" s="18">
        <f t="shared" si="239"/>
        <v>-798768.01629634784</v>
      </c>
      <c r="R620" s="17">
        <f t="shared" si="224"/>
        <v>798768.01629634784</v>
      </c>
      <c r="S620" s="17">
        <f t="shared" si="225"/>
        <v>21583.876996707815</v>
      </c>
      <c r="T620">
        <f t="shared" si="226"/>
        <v>0</v>
      </c>
      <c r="U620">
        <f t="shared" si="227"/>
        <v>179572.543550045</v>
      </c>
      <c r="V620">
        <f t="shared" si="228"/>
        <v>0</v>
      </c>
      <c r="W620">
        <f t="shared" si="229"/>
        <v>0</v>
      </c>
      <c r="X620">
        <f t="shared" si="230"/>
        <v>0</v>
      </c>
      <c r="Y620">
        <f t="shared" si="231"/>
        <v>0</v>
      </c>
      <c r="Z620">
        <f t="shared" si="232"/>
        <v>0</v>
      </c>
      <c r="AA620">
        <f t="shared" si="232"/>
        <v>0</v>
      </c>
      <c r="AB620">
        <f t="shared" si="232"/>
        <v>0</v>
      </c>
      <c r="AC620">
        <f t="shared" si="233"/>
        <v>0</v>
      </c>
      <c r="AD620">
        <f t="shared" si="234"/>
        <v>0</v>
      </c>
      <c r="AE620">
        <f t="shared" si="235"/>
        <v>478502.06023882079</v>
      </c>
    </row>
    <row r="621" spans="2:31" x14ac:dyDescent="0.3">
      <c r="B621" s="4" t="s">
        <v>49</v>
      </c>
      <c r="C621" s="4">
        <v>613</v>
      </c>
      <c r="D621" s="4">
        <v>24</v>
      </c>
      <c r="E621" s="11">
        <v>48.3</v>
      </c>
      <c r="F621" s="9">
        <f t="shared" si="219"/>
        <v>13.416666666666666</v>
      </c>
      <c r="G621" s="17">
        <f t="shared" si="236"/>
        <v>0.31944444444444503</v>
      </c>
      <c r="H621" s="17">
        <f t="shared" si="237"/>
        <v>1.1500000000000021</v>
      </c>
      <c r="I621">
        <f t="shared" si="216"/>
        <v>589.37500000000114</v>
      </c>
      <c r="J621">
        <f t="shared" si="217"/>
        <v>60.212322916666658</v>
      </c>
      <c r="K621">
        <f t="shared" si="218"/>
        <v>235.29284999999999</v>
      </c>
      <c r="L621">
        <f t="shared" si="220"/>
        <v>884.88017291666779</v>
      </c>
      <c r="M621" s="19">
        <f t="shared" si="221"/>
        <v>11872.142319965293</v>
      </c>
      <c r="N621" s="28">
        <f t="shared" si="222"/>
        <v>11872.142319965293</v>
      </c>
      <c r="O621">
        <f t="shared" si="223"/>
        <v>0</v>
      </c>
      <c r="P621" s="18">
        <f t="shared" si="238"/>
        <v>1812787.8563211369</v>
      </c>
      <c r="Q621" s="18">
        <f t="shared" si="239"/>
        <v>-798768.01629634784</v>
      </c>
      <c r="R621" s="17">
        <f t="shared" si="224"/>
        <v>798768.01629634784</v>
      </c>
      <c r="S621" s="17">
        <f t="shared" si="225"/>
        <v>11872.142319965293</v>
      </c>
      <c r="T621">
        <f t="shared" si="226"/>
        <v>0</v>
      </c>
      <c r="U621">
        <f t="shared" si="227"/>
        <v>191444.68587001029</v>
      </c>
      <c r="V621">
        <f t="shared" si="228"/>
        <v>0</v>
      </c>
      <c r="W621">
        <f t="shared" si="229"/>
        <v>0</v>
      </c>
      <c r="X621">
        <f t="shared" si="230"/>
        <v>0</v>
      </c>
      <c r="Y621">
        <f t="shared" si="231"/>
        <v>0</v>
      </c>
      <c r="Z621">
        <f t="shared" si="232"/>
        <v>0</v>
      </c>
      <c r="AA621">
        <f t="shared" si="232"/>
        <v>0</v>
      </c>
      <c r="AB621">
        <f t="shared" si="232"/>
        <v>0</v>
      </c>
      <c r="AC621">
        <f t="shared" si="233"/>
        <v>0</v>
      </c>
      <c r="AD621">
        <f t="shared" si="234"/>
        <v>0</v>
      </c>
      <c r="AE621">
        <f t="shared" si="235"/>
        <v>478502.06023882079</v>
      </c>
    </row>
    <row r="622" spans="2:31" x14ac:dyDescent="0.3">
      <c r="B622" s="4" t="s">
        <v>49</v>
      </c>
      <c r="C622" s="4">
        <v>614</v>
      </c>
      <c r="D622" s="4">
        <v>25</v>
      </c>
      <c r="E622" s="11">
        <v>48.7</v>
      </c>
      <c r="F622" s="9">
        <f t="shared" si="219"/>
        <v>13.527777777777779</v>
      </c>
      <c r="G622" s="17">
        <f t="shared" si="236"/>
        <v>2.7777777777778172E-2</v>
      </c>
      <c r="H622" s="17">
        <f t="shared" si="237"/>
        <v>0.10000000000000142</v>
      </c>
      <c r="I622">
        <f t="shared" si="216"/>
        <v>51.250000000000725</v>
      </c>
      <c r="J622">
        <f t="shared" si="217"/>
        <v>61.213758101851845</v>
      </c>
      <c r="K622">
        <f t="shared" si="218"/>
        <v>235.29284999999999</v>
      </c>
      <c r="L622">
        <f t="shared" si="220"/>
        <v>347.75660810185252</v>
      </c>
      <c r="M622" s="19">
        <f t="shared" si="221"/>
        <v>4704.374115155616</v>
      </c>
      <c r="N622" s="28">
        <f t="shared" si="222"/>
        <v>4704.374115155616</v>
      </c>
      <c r="O622">
        <f t="shared" si="223"/>
        <v>0</v>
      </c>
      <c r="P622" s="18">
        <f t="shared" si="238"/>
        <v>1817492.2304362925</v>
      </c>
      <c r="Q622" s="18">
        <f t="shared" si="239"/>
        <v>-798768.01629634784</v>
      </c>
      <c r="R622" s="17">
        <f t="shared" si="224"/>
        <v>798768.01629634784</v>
      </c>
      <c r="S622" s="17">
        <f t="shared" si="225"/>
        <v>4704.374115155616</v>
      </c>
      <c r="T622">
        <f t="shared" si="226"/>
        <v>0</v>
      </c>
      <c r="U622">
        <f t="shared" si="227"/>
        <v>196149.05998516589</v>
      </c>
      <c r="V622">
        <f t="shared" si="228"/>
        <v>0</v>
      </c>
      <c r="W622">
        <f t="shared" si="229"/>
        <v>0</v>
      </c>
      <c r="X622">
        <f t="shared" si="230"/>
        <v>0</v>
      </c>
      <c r="Y622">
        <f t="shared" si="231"/>
        <v>0</v>
      </c>
      <c r="Z622">
        <f t="shared" si="232"/>
        <v>0</v>
      </c>
      <c r="AA622">
        <f t="shared" si="232"/>
        <v>0</v>
      </c>
      <c r="AB622">
        <f t="shared" si="232"/>
        <v>0</v>
      </c>
      <c r="AC622">
        <f t="shared" si="233"/>
        <v>0</v>
      </c>
      <c r="AD622">
        <f t="shared" si="234"/>
        <v>0</v>
      </c>
      <c r="AE622">
        <f t="shared" si="235"/>
        <v>478502.06023882079</v>
      </c>
    </row>
    <row r="623" spans="2:31" x14ac:dyDescent="0.3">
      <c r="B623" s="4" t="s">
        <v>49</v>
      </c>
      <c r="C623" s="4">
        <v>615</v>
      </c>
      <c r="D623" s="4">
        <v>26</v>
      </c>
      <c r="E623" s="11">
        <v>48.5</v>
      </c>
      <c r="F623" s="9">
        <f t="shared" si="219"/>
        <v>13.472222222222223</v>
      </c>
      <c r="G623" s="17">
        <f t="shared" si="236"/>
        <v>-4.1666666666667261E-2</v>
      </c>
      <c r="H623" s="17">
        <f t="shared" si="237"/>
        <v>-0.15000000000000213</v>
      </c>
      <c r="I623">
        <f t="shared" si="216"/>
        <v>-76.875000000001094</v>
      </c>
      <c r="J623">
        <f t="shared" si="217"/>
        <v>60.712008101851858</v>
      </c>
      <c r="K623">
        <f t="shared" si="218"/>
        <v>235.29284999999999</v>
      </c>
      <c r="L623">
        <f t="shared" si="220"/>
        <v>219.12985810185074</v>
      </c>
      <c r="M623" s="19">
        <f t="shared" si="221"/>
        <v>2952.1661438721562</v>
      </c>
      <c r="N623" s="28">
        <f t="shared" si="222"/>
        <v>2952.1661438721562</v>
      </c>
      <c r="O623">
        <f t="shared" si="223"/>
        <v>0</v>
      </c>
      <c r="P623" s="18">
        <f t="shared" si="238"/>
        <v>1820444.3965801646</v>
      </c>
      <c r="Q623" s="18">
        <f t="shared" si="239"/>
        <v>-798768.01629634784</v>
      </c>
      <c r="R623" s="17">
        <f t="shared" si="224"/>
        <v>798768.01629634784</v>
      </c>
      <c r="S623" s="17">
        <f t="shared" si="225"/>
        <v>2952.1661438721562</v>
      </c>
      <c r="T623">
        <f t="shared" si="226"/>
        <v>0</v>
      </c>
      <c r="U623">
        <f t="shared" si="227"/>
        <v>199101.22612903806</v>
      </c>
      <c r="V623">
        <f t="shared" si="228"/>
        <v>0</v>
      </c>
      <c r="W623">
        <f t="shared" si="229"/>
        <v>0</v>
      </c>
      <c r="X623">
        <f t="shared" si="230"/>
        <v>0</v>
      </c>
      <c r="Y623">
        <f t="shared" si="231"/>
        <v>0</v>
      </c>
      <c r="Z623">
        <f t="shared" si="232"/>
        <v>0</v>
      </c>
      <c r="AA623">
        <f t="shared" si="232"/>
        <v>0</v>
      </c>
      <c r="AB623">
        <f t="shared" si="232"/>
        <v>0</v>
      </c>
      <c r="AC623">
        <f t="shared" si="233"/>
        <v>0</v>
      </c>
      <c r="AD623">
        <f t="shared" si="234"/>
        <v>0</v>
      </c>
      <c r="AE623">
        <f t="shared" si="235"/>
        <v>478502.06023882079</v>
      </c>
    </row>
    <row r="624" spans="2:31" x14ac:dyDescent="0.3">
      <c r="B624" s="4" t="s">
        <v>49</v>
      </c>
      <c r="C624" s="4">
        <v>616</v>
      </c>
      <c r="D624" s="4">
        <v>27</v>
      </c>
      <c r="E624" s="11">
        <v>48.4</v>
      </c>
      <c r="F624" s="9">
        <f t="shared" si="219"/>
        <v>13.444444444444445</v>
      </c>
      <c r="G624" s="17">
        <f t="shared" si="236"/>
        <v>-4.1666666666666269E-2</v>
      </c>
      <c r="H624" s="17">
        <f t="shared" si="237"/>
        <v>-0.14999999999999858</v>
      </c>
      <c r="I624">
        <f t="shared" si="216"/>
        <v>-76.874999999999261</v>
      </c>
      <c r="J624">
        <f t="shared" si="217"/>
        <v>60.461907407407402</v>
      </c>
      <c r="K624">
        <f t="shared" si="218"/>
        <v>235.29284999999999</v>
      </c>
      <c r="L624">
        <f t="shared" si="220"/>
        <v>218.87975740740814</v>
      </c>
      <c r="M624" s="19">
        <f t="shared" si="221"/>
        <v>2942.7167384773761</v>
      </c>
      <c r="N624" s="28">
        <f t="shared" si="222"/>
        <v>2942.7167384773761</v>
      </c>
      <c r="O624">
        <f t="shared" si="223"/>
        <v>0</v>
      </c>
      <c r="P624" s="18">
        <f t="shared" si="238"/>
        <v>1823387.1133186419</v>
      </c>
      <c r="Q624" s="18">
        <f t="shared" si="239"/>
        <v>-798768.01629634784</v>
      </c>
      <c r="R624" s="17">
        <f t="shared" si="224"/>
        <v>798768.01629634784</v>
      </c>
      <c r="S624" s="17">
        <f t="shared" si="225"/>
        <v>2942.7167384773761</v>
      </c>
      <c r="T624">
        <f t="shared" si="226"/>
        <v>0</v>
      </c>
      <c r="U624">
        <f t="shared" si="227"/>
        <v>202043.94286751543</v>
      </c>
      <c r="V624">
        <f t="shared" si="228"/>
        <v>0</v>
      </c>
      <c r="W624">
        <f t="shared" si="229"/>
        <v>0</v>
      </c>
      <c r="X624">
        <f t="shared" si="230"/>
        <v>0</v>
      </c>
      <c r="Y624">
        <f t="shared" si="231"/>
        <v>0</v>
      </c>
      <c r="Z624">
        <f t="shared" si="232"/>
        <v>0</v>
      </c>
      <c r="AA624">
        <f t="shared" si="232"/>
        <v>0</v>
      </c>
      <c r="AB624">
        <f t="shared" si="232"/>
        <v>0</v>
      </c>
      <c r="AC624">
        <f t="shared" si="233"/>
        <v>0</v>
      </c>
      <c r="AD624">
        <f t="shared" si="234"/>
        <v>0</v>
      </c>
      <c r="AE624">
        <f t="shared" si="235"/>
        <v>478502.06023882079</v>
      </c>
    </row>
    <row r="625" spans="2:31" x14ac:dyDescent="0.3">
      <c r="B625" s="4" t="s">
        <v>49</v>
      </c>
      <c r="C625" s="4">
        <v>617</v>
      </c>
      <c r="D625" s="4">
        <v>28</v>
      </c>
      <c r="E625" s="11">
        <v>48.2</v>
      </c>
      <c r="F625" s="9">
        <f t="shared" si="219"/>
        <v>13.388888888888891</v>
      </c>
      <c r="G625" s="17">
        <f t="shared" si="236"/>
        <v>-8.3333333333333523E-2</v>
      </c>
      <c r="H625" s="17">
        <f t="shared" si="237"/>
        <v>-0.30000000000000071</v>
      </c>
      <c r="I625">
        <f t="shared" si="216"/>
        <v>-153.75000000000034</v>
      </c>
      <c r="J625">
        <f t="shared" si="217"/>
        <v>59.963254629629645</v>
      </c>
      <c r="K625">
        <f t="shared" si="218"/>
        <v>235.29284999999999</v>
      </c>
      <c r="L625">
        <f t="shared" si="220"/>
        <v>141.50610462962931</v>
      </c>
      <c r="M625" s="19">
        <f t="shared" si="221"/>
        <v>1894.6095119855927</v>
      </c>
      <c r="N625" s="28">
        <f t="shared" si="222"/>
        <v>1894.6095119855927</v>
      </c>
      <c r="O625">
        <f t="shared" si="223"/>
        <v>0</v>
      </c>
      <c r="P625" s="18">
        <f t="shared" si="238"/>
        <v>1825281.7228306276</v>
      </c>
      <c r="Q625" s="18">
        <f t="shared" si="239"/>
        <v>-798768.01629634784</v>
      </c>
      <c r="R625" s="17">
        <f t="shared" si="224"/>
        <v>798768.01629634784</v>
      </c>
      <c r="S625" s="17">
        <f t="shared" si="225"/>
        <v>1894.6095119855927</v>
      </c>
      <c r="T625">
        <f t="shared" si="226"/>
        <v>0</v>
      </c>
      <c r="U625">
        <f t="shared" si="227"/>
        <v>203938.55237950102</v>
      </c>
      <c r="V625">
        <f t="shared" si="228"/>
        <v>0</v>
      </c>
      <c r="W625">
        <f t="shared" si="229"/>
        <v>0</v>
      </c>
      <c r="X625">
        <f t="shared" si="230"/>
        <v>0</v>
      </c>
      <c r="Y625">
        <f t="shared" si="231"/>
        <v>0</v>
      </c>
      <c r="Z625">
        <f t="shared" si="232"/>
        <v>0</v>
      </c>
      <c r="AA625">
        <f t="shared" si="232"/>
        <v>0</v>
      </c>
      <c r="AB625">
        <f t="shared" si="232"/>
        <v>0</v>
      </c>
      <c r="AC625">
        <f t="shared" si="233"/>
        <v>0</v>
      </c>
      <c r="AD625">
        <f t="shared" si="234"/>
        <v>0</v>
      </c>
      <c r="AE625">
        <f t="shared" si="235"/>
        <v>478502.06023882079</v>
      </c>
    </row>
    <row r="626" spans="2:31" x14ac:dyDescent="0.3">
      <c r="B626" s="4" t="s">
        <v>49</v>
      </c>
      <c r="C626" s="4">
        <v>618</v>
      </c>
      <c r="D626" s="4">
        <v>29</v>
      </c>
      <c r="E626" s="11">
        <v>47.8</v>
      </c>
      <c r="F626" s="9">
        <f t="shared" si="219"/>
        <v>13.277777777777777</v>
      </c>
      <c r="G626" s="17">
        <f t="shared" si="236"/>
        <v>-0.16666666666666705</v>
      </c>
      <c r="H626" s="17">
        <f t="shared" si="237"/>
        <v>-0.60000000000000142</v>
      </c>
      <c r="I626">
        <f t="shared" si="216"/>
        <v>-307.50000000000068</v>
      </c>
      <c r="J626">
        <f t="shared" si="217"/>
        <v>58.972143518518507</v>
      </c>
      <c r="K626">
        <f t="shared" si="218"/>
        <v>235.29284999999999</v>
      </c>
      <c r="L626">
        <f t="shared" si="220"/>
        <v>-13.235006481482174</v>
      </c>
      <c r="M626" s="19">
        <f t="shared" si="221"/>
        <v>-175.73147494856886</v>
      </c>
      <c r="N626" s="28">
        <f t="shared" si="222"/>
        <v>0</v>
      </c>
      <c r="O626">
        <f t="shared" si="223"/>
        <v>-175.73147494856886</v>
      </c>
      <c r="P626" s="18">
        <f t="shared" si="238"/>
        <v>1825281.7228306276</v>
      </c>
      <c r="Q626" s="18">
        <f t="shared" si="239"/>
        <v>-798943.74777129642</v>
      </c>
      <c r="R626" s="17">
        <f t="shared" si="224"/>
        <v>798943.74777129642</v>
      </c>
      <c r="S626" s="17">
        <f t="shared" si="225"/>
        <v>0</v>
      </c>
      <c r="T626">
        <f t="shared" si="226"/>
        <v>175.73147494856886</v>
      </c>
      <c r="U626">
        <f t="shared" si="227"/>
        <v>0</v>
      </c>
      <c r="V626">
        <f t="shared" si="228"/>
        <v>175.73147494856886</v>
      </c>
      <c r="W626">
        <f t="shared" si="229"/>
        <v>175.73147494856886</v>
      </c>
      <c r="X626">
        <f t="shared" si="230"/>
        <v>172.21684544959749</v>
      </c>
      <c r="Y626">
        <f t="shared" si="231"/>
        <v>159.30058204087769</v>
      </c>
      <c r="Z626">
        <f t="shared" si="232"/>
        <v>143.37052383678991</v>
      </c>
      <c r="AA626">
        <f t="shared" si="232"/>
        <v>129.03347145311093</v>
      </c>
      <c r="AB626">
        <f t="shared" si="232"/>
        <v>116.13012430779985</v>
      </c>
      <c r="AC626">
        <f t="shared" si="233"/>
        <v>107.42036498471487</v>
      </c>
      <c r="AD626">
        <f t="shared" si="234"/>
        <v>105.27195768502057</v>
      </c>
      <c r="AE626">
        <f t="shared" si="235"/>
        <v>478607.3321965058</v>
      </c>
    </row>
    <row r="627" spans="2:31" x14ac:dyDescent="0.3">
      <c r="B627" s="4" t="s">
        <v>49</v>
      </c>
      <c r="C627" s="4">
        <v>619</v>
      </c>
      <c r="D627" s="4">
        <v>30</v>
      </c>
      <c r="E627" s="11">
        <v>47</v>
      </c>
      <c r="F627" s="9">
        <f t="shared" si="219"/>
        <v>13.055555555555555</v>
      </c>
      <c r="G627" s="17">
        <f t="shared" si="236"/>
        <v>-0.26388888888888867</v>
      </c>
      <c r="H627" s="17">
        <f t="shared" si="237"/>
        <v>-0.94999999999999929</v>
      </c>
      <c r="I627">
        <f t="shared" si="216"/>
        <v>-486.8749999999996</v>
      </c>
      <c r="J627">
        <f t="shared" si="217"/>
        <v>57.014699074074066</v>
      </c>
      <c r="K627">
        <f t="shared" si="218"/>
        <v>235.29284999999999</v>
      </c>
      <c r="L627">
        <f t="shared" si="220"/>
        <v>-194.56745092592553</v>
      </c>
      <c r="M627" s="19">
        <f t="shared" si="221"/>
        <v>-2540.1861648662498</v>
      </c>
      <c r="N627" s="28">
        <f t="shared" si="222"/>
        <v>0</v>
      </c>
      <c r="O627">
        <f t="shared" si="223"/>
        <v>-2540.1861648662498</v>
      </c>
      <c r="P627" s="18">
        <f t="shared" si="238"/>
        <v>1825281.7228306276</v>
      </c>
      <c r="Q627" s="18">
        <f t="shared" si="239"/>
        <v>-801483.93393616262</v>
      </c>
      <c r="R627" s="17">
        <f t="shared" si="224"/>
        <v>801483.93393616262</v>
      </c>
      <c r="S627" s="17">
        <f t="shared" si="225"/>
        <v>0</v>
      </c>
      <c r="T627">
        <f t="shared" si="226"/>
        <v>2540.1861648662498</v>
      </c>
      <c r="U627">
        <f t="shared" si="227"/>
        <v>0</v>
      </c>
      <c r="V627">
        <f t="shared" si="228"/>
        <v>2715.9176398148188</v>
      </c>
      <c r="W627">
        <f t="shared" si="229"/>
        <v>2540.1861648662498</v>
      </c>
      <c r="X627">
        <f t="shared" si="230"/>
        <v>2489.3824415689246</v>
      </c>
      <c r="Y627">
        <f t="shared" si="231"/>
        <v>2302.6787584512554</v>
      </c>
      <c r="Z627">
        <f t="shared" si="232"/>
        <v>2072.4108826061297</v>
      </c>
      <c r="AA627">
        <f t="shared" si="232"/>
        <v>1865.1697943455167</v>
      </c>
      <c r="AB627">
        <f t="shared" si="232"/>
        <v>1678.6528149109652</v>
      </c>
      <c r="AC627">
        <f t="shared" si="233"/>
        <v>1552.7538537926428</v>
      </c>
      <c r="AD627">
        <f t="shared" si="234"/>
        <v>1521.6987767167898</v>
      </c>
      <c r="AE627">
        <f t="shared" si="235"/>
        <v>480129.03097322257</v>
      </c>
    </row>
    <row r="628" spans="2:31" x14ac:dyDescent="0.3">
      <c r="B628" s="4" t="s">
        <v>49</v>
      </c>
      <c r="C628" s="4">
        <v>620</v>
      </c>
      <c r="D628" s="4">
        <v>31</v>
      </c>
      <c r="E628" s="11">
        <v>45.9</v>
      </c>
      <c r="F628" s="9">
        <f t="shared" si="219"/>
        <v>12.75</v>
      </c>
      <c r="G628" s="17">
        <f t="shared" si="236"/>
        <v>-0.29166666666666685</v>
      </c>
      <c r="H628" s="17">
        <f t="shared" si="237"/>
        <v>-1.0500000000000007</v>
      </c>
      <c r="I628">
        <f t="shared" si="216"/>
        <v>-538.12500000000034</v>
      </c>
      <c r="J628">
        <f t="shared" si="217"/>
        <v>54.377156249999992</v>
      </c>
      <c r="K628">
        <f t="shared" si="218"/>
        <v>235.29284999999999</v>
      </c>
      <c r="L628">
        <f t="shared" si="220"/>
        <v>-248.45499375000037</v>
      </c>
      <c r="M628" s="19">
        <f t="shared" si="221"/>
        <v>-3167.8011703125048</v>
      </c>
      <c r="N628" s="28">
        <f t="shared" si="222"/>
        <v>0</v>
      </c>
      <c r="O628">
        <f t="shared" si="223"/>
        <v>-3167.8011703125048</v>
      </c>
      <c r="P628" s="18">
        <f t="shared" si="238"/>
        <v>1825281.7228306276</v>
      </c>
      <c r="Q628" s="18">
        <f t="shared" si="239"/>
        <v>-804651.73510647507</v>
      </c>
      <c r="R628" s="17">
        <f t="shared" si="224"/>
        <v>804651.73510647507</v>
      </c>
      <c r="S628" s="17">
        <f t="shared" si="225"/>
        <v>0</v>
      </c>
      <c r="T628">
        <f t="shared" si="226"/>
        <v>3167.8011703125048</v>
      </c>
      <c r="U628">
        <f t="shared" si="227"/>
        <v>0</v>
      </c>
      <c r="V628">
        <f t="shared" si="228"/>
        <v>5883.7188101273241</v>
      </c>
      <c r="W628">
        <f t="shared" si="229"/>
        <v>3167.8011703125048</v>
      </c>
      <c r="X628">
        <f t="shared" si="230"/>
        <v>3104.4451469062546</v>
      </c>
      <c r="Y628">
        <f t="shared" si="231"/>
        <v>2871.6117608882855</v>
      </c>
      <c r="Z628">
        <f t="shared" si="232"/>
        <v>2584.4505847994569</v>
      </c>
      <c r="AA628">
        <f t="shared" si="232"/>
        <v>2326.0055263195113</v>
      </c>
      <c r="AB628">
        <f t="shared" si="232"/>
        <v>2093.4049736875604</v>
      </c>
      <c r="AC628">
        <f t="shared" si="233"/>
        <v>1936.3996006609934</v>
      </c>
      <c r="AD628">
        <f t="shared" si="234"/>
        <v>1897.6716086477736</v>
      </c>
      <c r="AE628">
        <f t="shared" si="235"/>
        <v>482026.70258187037</v>
      </c>
    </row>
    <row r="629" spans="2:31" x14ac:dyDescent="0.3">
      <c r="B629" s="4" t="s">
        <v>49</v>
      </c>
      <c r="C629" s="4">
        <v>621</v>
      </c>
      <c r="D629" s="4">
        <v>32</v>
      </c>
      <c r="E629" s="11">
        <v>44.9</v>
      </c>
      <c r="F629" s="9">
        <f t="shared" si="219"/>
        <v>12.472222222222223</v>
      </c>
      <c r="G629" s="17">
        <f t="shared" si="236"/>
        <v>-0.20833333333333331</v>
      </c>
      <c r="H629" s="17">
        <f t="shared" si="237"/>
        <v>-0.75</v>
      </c>
      <c r="I629">
        <f t="shared" si="216"/>
        <v>-384.37499999999994</v>
      </c>
      <c r="J629">
        <f t="shared" si="217"/>
        <v>52.033591435185187</v>
      </c>
      <c r="K629">
        <f t="shared" si="218"/>
        <v>235.29284999999999</v>
      </c>
      <c r="L629">
        <f t="shared" si="220"/>
        <v>-97.048558564814755</v>
      </c>
      <c r="M629" s="19">
        <f t="shared" si="221"/>
        <v>-1210.4111887667175</v>
      </c>
      <c r="N629" s="28">
        <f t="shared" si="222"/>
        <v>0</v>
      </c>
      <c r="O629">
        <f t="shared" si="223"/>
        <v>-1210.4111887667175</v>
      </c>
      <c r="P629" s="18">
        <f t="shared" si="238"/>
        <v>1825281.7228306276</v>
      </c>
      <c r="Q629" s="18">
        <f t="shared" si="239"/>
        <v>-805862.14629524178</v>
      </c>
      <c r="R629" s="17">
        <f t="shared" si="224"/>
        <v>805862.14629524178</v>
      </c>
      <c r="S629" s="17">
        <f t="shared" si="225"/>
        <v>0</v>
      </c>
      <c r="T629">
        <f t="shared" si="226"/>
        <v>1210.4111887667175</v>
      </c>
      <c r="U629">
        <f t="shared" si="227"/>
        <v>0</v>
      </c>
      <c r="V629">
        <f t="shared" si="228"/>
        <v>7094.1299988940418</v>
      </c>
      <c r="W629">
        <f t="shared" si="229"/>
        <v>1210.4111887667175</v>
      </c>
      <c r="X629">
        <f t="shared" si="230"/>
        <v>1186.2029649913832</v>
      </c>
      <c r="Y629">
        <f t="shared" si="231"/>
        <v>1097.2377426170294</v>
      </c>
      <c r="Z629">
        <f t="shared" si="232"/>
        <v>987.51396835532648</v>
      </c>
      <c r="AA629">
        <f t="shared" si="232"/>
        <v>888.76257151979382</v>
      </c>
      <c r="AB629">
        <f t="shared" si="232"/>
        <v>799.88631436781441</v>
      </c>
      <c r="AC629">
        <f t="shared" si="233"/>
        <v>739.89484079022839</v>
      </c>
      <c r="AD629">
        <f t="shared" si="234"/>
        <v>725.09694397442377</v>
      </c>
      <c r="AE629">
        <f t="shared" si="235"/>
        <v>482751.79952584481</v>
      </c>
    </row>
    <row r="630" spans="2:31" x14ac:dyDescent="0.3">
      <c r="B630" s="4" t="s">
        <v>49</v>
      </c>
      <c r="C630" s="4">
        <v>622</v>
      </c>
      <c r="D630" s="4">
        <v>33</v>
      </c>
      <c r="E630" s="11">
        <v>44.4</v>
      </c>
      <c r="F630" s="9">
        <f t="shared" si="219"/>
        <v>12.333333333333334</v>
      </c>
      <c r="G630" s="17">
        <f t="shared" si="236"/>
        <v>-8.3333333333333523E-2</v>
      </c>
      <c r="H630" s="17">
        <f t="shared" si="237"/>
        <v>-0.30000000000000071</v>
      </c>
      <c r="I630">
        <f t="shared" si="216"/>
        <v>-153.75000000000034</v>
      </c>
      <c r="J630">
        <f t="shared" si="217"/>
        <v>50.881166666666665</v>
      </c>
      <c r="K630">
        <f t="shared" si="218"/>
        <v>235.29284999999999</v>
      </c>
      <c r="L630">
        <f t="shared" si="220"/>
        <v>132.42401666666632</v>
      </c>
      <c r="M630" s="19">
        <f t="shared" si="221"/>
        <v>1633.2295388888847</v>
      </c>
      <c r="N630" s="28">
        <f t="shared" si="222"/>
        <v>1633.2295388888847</v>
      </c>
      <c r="O630">
        <f t="shared" si="223"/>
        <v>0</v>
      </c>
      <c r="P630" s="18">
        <f t="shared" si="238"/>
        <v>1826914.9523695165</v>
      </c>
      <c r="Q630" s="18">
        <f t="shared" si="239"/>
        <v>-805862.14629524178</v>
      </c>
      <c r="R630" s="17">
        <f t="shared" si="224"/>
        <v>805862.14629524178</v>
      </c>
      <c r="S630" s="17">
        <f t="shared" si="225"/>
        <v>1633.2295388888847</v>
      </c>
      <c r="T630">
        <f t="shared" si="226"/>
        <v>0</v>
      </c>
      <c r="U630">
        <f t="shared" si="227"/>
        <v>1633.2295388888847</v>
      </c>
      <c r="V630">
        <f t="shared" si="228"/>
        <v>0</v>
      </c>
      <c r="W630">
        <f t="shared" si="229"/>
        <v>0</v>
      </c>
      <c r="X630">
        <f t="shared" si="230"/>
        <v>0</v>
      </c>
      <c r="Y630">
        <f t="shared" si="231"/>
        <v>0</v>
      </c>
      <c r="Z630">
        <f t="shared" si="232"/>
        <v>0</v>
      </c>
      <c r="AA630">
        <f t="shared" si="232"/>
        <v>0</v>
      </c>
      <c r="AB630">
        <f t="shared" si="232"/>
        <v>0</v>
      </c>
      <c r="AC630">
        <f t="shared" si="233"/>
        <v>0</v>
      </c>
      <c r="AD630">
        <f t="shared" si="234"/>
        <v>0</v>
      </c>
      <c r="AE630">
        <f t="shared" si="235"/>
        <v>482751.79952584481</v>
      </c>
    </row>
    <row r="631" spans="2:31" x14ac:dyDescent="0.3">
      <c r="B631" s="4" t="s">
        <v>49</v>
      </c>
      <c r="C631" s="4">
        <v>623</v>
      </c>
      <c r="D631" s="4">
        <v>34</v>
      </c>
      <c r="E631" s="11">
        <v>44.3</v>
      </c>
      <c r="F631" s="9">
        <f t="shared" si="219"/>
        <v>12.305555555555555</v>
      </c>
      <c r="G631" s="17">
        <f t="shared" si="236"/>
        <v>1.3888888888889086E-2</v>
      </c>
      <c r="H631" s="17">
        <f t="shared" si="237"/>
        <v>5.0000000000000711E-2</v>
      </c>
      <c r="I631">
        <f t="shared" si="216"/>
        <v>25.625000000000362</v>
      </c>
      <c r="J631">
        <f t="shared" si="217"/>
        <v>50.652230324074068</v>
      </c>
      <c r="K631">
        <f t="shared" si="218"/>
        <v>235.29284999999999</v>
      </c>
      <c r="L631">
        <f t="shared" si="220"/>
        <v>311.57008032407441</v>
      </c>
      <c r="M631" s="19">
        <f t="shared" si="221"/>
        <v>3834.0429328768046</v>
      </c>
      <c r="N631" s="28">
        <f t="shared" si="222"/>
        <v>3834.0429328768046</v>
      </c>
      <c r="O631">
        <f t="shared" si="223"/>
        <v>0</v>
      </c>
      <c r="P631" s="18">
        <f t="shared" si="238"/>
        <v>1830748.9953023933</v>
      </c>
      <c r="Q631" s="18">
        <f t="shared" si="239"/>
        <v>-805862.14629524178</v>
      </c>
      <c r="R631" s="17">
        <f t="shared" si="224"/>
        <v>805862.14629524178</v>
      </c>
      <c r="S631" s="17">
        <f t="shared" si="225"/>
        <v>3834.0429328768046</v>
      </c>
      <c r="T631">
        <f t="shared" si="226"/>
        <v>0</v>
      </c>
      <c r="U631">
        <f t="shared" si="227"/>
        <v>5467.2724717656893</v>
      </c>
      <c r="V631">
        <f t="shared" si="228"/>
        <v>0</v>
      </c>
      <c r="W631">
        <f t="shared" si="229"/>
        <v>0</v>
      </c>
      <c r="X631">
        <f t="shared" si="230"/>
        <v>0</v>
      </c>
      <c r="Y631">
        <f t="shared" si="231"/>
        <v>0</v>
      </c>
      <c r="Z631">
        <f t="shared" si="232"/>
        <v>0</v>
      </c>
      <c r="AA631">
        <f t="shared" si="232"/>
        <v>0</v>
      </c>
      <c r="AB631">
        <f t="shared" si="232"/>
        <v>0</v>
      </c>
      <c r="AC631">
        <f t="shared" si="233"/>
        <v>0</v>
      </c>
      <c r="AD631">
        <f t="shared" si="234"/>
        <v>0</v>
      </c>
      <c r="AE631">
        <f t="shared" si="235"/>
        <v>482751.79952584481</v>
      </c>
    </row>
    <row r="632" spans="2:31" x14ac:dyDescent="0.3">
      <c r="B632" s="4" t="s">
        <v>49</v>
      </c>
      <c r="C632" s="4">
        <v>624</v>
      </c>
      <c r="D632" s="4">
        <v>35</v>
      </c>
      <c r="E632" s="11">
        <v>44.5</v>
      </c>
      <c r="F632" s="9">
        <f t="shared" si="219"/>
        <v>12.361111111111112</v>
      </c>
      <c r="G632" s="17">
        <f t="shared" si="236"/>
        <v>0.1111111111111117</v>
      </c>
      <c r="H632" s="17">
        <f t="shared" si="237"/>
        <v>0.40000000000000213</v>
      </c>
      <c r="I632">
        <f t="shared" si="216"/>
        <v>205.00000000000108</v>
      </c>
      <c r="J632">
        <f t="shared" si="217"/>
        <v>51.110619212962973</v>
      </c>
      <c r="K632">
        <f t="shared" si="218"/>
        <v>235.29284999999999</v>
      </c>
      <c r="L632">
        <f t="shared" si="220"/>
        <v>491.40346921296401</v>
      </c>
      <c r="M632" s="19">
        <f t="shared" si="221"/>
        <v>6074.292883326917</v>
      </c>
      <c r="N632" s="28">
        <f t="shared" si="222"/>
        <v>6074.292883326917</v>
      </c>
      <c r="O632">
        <f t="shared" si="223"/>
        <v>0</v>
      </c>
      <c r="P632" s="18">
        <f t="shared" si="238"/>
        <v>1836823.2881857203</v>
      </c>
      <c r="Q632" s="18">
        <f t="shared" si="239"/>
        <v>-805862.14629524178</v>
      </c>
      <c r="R632" s="17">
        <f t="shared" si="224"/>
        <v>805862.14629524178</v>
      </c>
      <c r="S632" s="17">
        <f t="shared" si="225"/>
        <v>6074.292883326917</v>
      </c>
      <c r="T632">
        <f t="shared" si="226"/>
        <v>0</v>
      </c>
      <c r="U632">
        <f t="shared" si="227"/>
        <v>11541.565355092607</v>
      </c>
      <c r="V632">
        <f t="shared" si="228"/>
        <v>0</v>
      </c>
      <c r="W632">
        <f t="shared" si="229"/>
        <v>0</v>
      </c>
      <c r="X632">
        <f t="shared" si="230"/>
        <v>0</v>
      </c>
      <c r="Y632">
        <f t="shared" si="231"/>
        <v>0</v>
      </c>
      <c r="Z632">
        <f t="shared" si="232"/>
        <v>0</v>
      </c>
      <c r="AA632">
        <f t="shared" si="232"/>
        <v>0</v>
      </c>
      <c r="AB632">
        <f t="shared" si="232"/>
        <v>0</v>
      </c>
      <c r="AC632">
        <f t="shared" si="233"/>
        <v>0</v>
      </c>
      <c r="AD632">
        <f t="shared" si="234"/>
        <v>0</v>
      </c>
      <c r="AE632">
        <f t="shared" si="235"/>
        <v>482751.79952584481</v>
      </c>
    </row>
    <row r="633" spans="2:31" x14ac:dyDescent="0.3">
      <c r="B633" s="4" t="s">
        <v>49</v>
      </c>
      <c r="C633" s="4">
        <v>625</v>
      </c>
      <c r="D633" s="4">
        <v>36</v>
      </c>
      <c r="E633" s="11">
        <v>45.1</v>
      </c>
      <c r="F633" s="9">
        <f t="shared" si="219"/>
        <v>12.527777777777779</v>
      </c>
      <c r="G633" s="17">
        <f t="shared" si="236"/>
        <v>0.16666666666666705</v>
      </c>
      <c r="H633" s="17">
        <f t="shared" si="237"/>
        <v>0.60000000000000142</v>
      </c>
      <c r="I633">
        <f t="shared" si="216"/>
        <v>307.50000000000068</v>
      </c>
      <c r="J633">
        <f t="shared" si="217"/>
        <v>52.498174768518517</v>
      </c>
      <c r="K633">
        <f t="shared" si="218"/>
        <v>235.29284999999999</v>
      </c>
      <c r="L633">
        <f t="shared" si="220"/>
        <v>595.29102476851926</v>
      </c>
      <c r="M633" s="19">
        <f t="shared" si="221"/>
        <v>7457.6736714056169</v>
      </c>
      <c r="N633" s="28">
        <f t="shared" si="222"/>
        <v>7457.6736714056169</v>
      </c>
      <c r="O633">
        <f t="shared" si="223"/>
        <v>0</v>
      </c>
      <c r="P633" s="18">
        <f t="shared" si="238"/>
        <v>1844280.9618571259</v>
      </c>
      <c r="Q633" s="18">
        <f t="shared" si="239"/>
        <v>-805862.14629524178</v>
      </c>
      <c r="R633" s="17">
        <f t="shared" si="224"/>
        <v>805862.14629524178</v>
      </c>
      <c r="S633" s="17">
        <f t="shared" si="225"/>
        <v>7457.6736714056169</v>
      </c>
      <c r="T633">
        <f t="shared" si="226"/>
        <v>0</v>
      </c>
      <c r="U633">
        <f t="shared" si="227"/>
        <v>18999.239026498224</v>
      </c>
      <c r="V633">
        <f t="shared" si="228"/>
        <v>0</v>
      </c>
      <c r="W633">
        <f t="shared" si="229"/>
        <v>0</v>
      </c>
      <c r="X633">
        <f t="shared" si="230"/>
        <v>0</v>
      </c>
      <c r="Y633">
        <f t="shared" si="231"/>
        <v>0</v>
      </c>
      <c r="Z633">
        <f t="shared" si="232"/>
        <v>0</v>
      </c>
      <c r="AA633">
        <f t="shared" si="232"/>
        <v>0</v>
      </c>
      <c r="AB633">
        <f t="shared" si="232"/>
        <v>0</v>
      </c>
      <c r="AC633">
        <f t="shared" si="233"/>
        <v>0</v>
      </c>
      <c r="AD633">
        <f t="shared" si="234"/>
        <v>0</v>
      </c>
      <c r="AE633">
        <f t="shared" si="235"/>
        <v>482751.79952584481</v>
      </c>
    </row>
    <row r="634" spans="2:31" x14ac:dyDescent="0.3">
      <c r="B634" s="4" t="s">
        <v>49</v>
      </c>
      <c r="C634" s="4">
        <v>626</v>
      </c>
      <c r="D634" s="4">
        <v>37</v>
      </c>
      <c r="E634" s="11">
        <v>45.7</v>
      </c>
      <c r="F634" s="9">
        <f t="shared" si="219"/>
        <v>12.694444444444446</v>
      </c>
      <c r="G634" s="17">
        <f t="shared" si="236"/>
        <v>0.12499999999999981</v>
      </c>
      <c r="H634" s="17">
        <f t="shared" si="237"/>
        <v>0.44999999999999929</v>
      </c>
      <c r="I634">
        <f t="shared" si="216"/>
        <v>230.62499999999963</v>
      </c>
      <c r="J634">
        <f t="shared" si="217"/>
        <v>53.904313657407414</v>
      </c>
      <c r="K634">
        <f t="shared" si="218"/>
        <v>235.29284999999999</v>
      </c>
      <c r="L634">
        <f t="shared" si="220"/>
        <v>519.82216365740703</v>
      </c>
      <c r="M634" s="19">
        <f t="shared" si="221"/>
        <v>6598.8535775398623</v>
      </c>
      <c r="N634" s="28">
        <f t="shared" si="222"/>
        <v>6598.8535775398623</v>
      </c>
      <c r="O634">
        <f t="shared" si="223"/>
        <v>0</v>
      </c>
      <c r="P634" s="18">
        <f t="shared" si="238"/>
        <v>1850879.8154346657</v>
      </c>
      <c r="Q634" s="18">
        <f t="shared" si="239"/>
        <v>-805862.14629524178</v>
      </c>
      <c r="R634" s="17">
        <f t="shared" si="224"/>
        <v>805862.14629524178</v>
      </c>
      <c r="S634" s="17">
        <f t="shared" si="225"/>
        <v>6598.8535775398623</v>
      </c>
      <c r="T634">
        <f t="shared" si="226"/>
        <v>0</v>
      </c>
      <c r="U634">
        <f t="shared" si="227"/>
        <v>25598.092604038087</v>
      </c>
      <c r="V634">
        <f t="shared" si="228"/>
        <v>0</v>
      </c>
      <c r="W634">
        <f t="shared" si="229"/>
        <v>0</v>
      </c>
      <c r="X634">
        <f t="shared" si="230"/>
        <v>0</v>
      </c>
      <c r="Y634">
        <f t="shared" si="231"/>
        <v>0</v>
      </c>
      <c r="Z634">
        <f t="shared" si="232"/>
        <v>0</v>
      </c>
      <c r="AA634">
        <f t="shared" si="232"/>
        <v>0</v>
      </c>
      <c r="AB634">
        <f t="shared" si="232"/>
        <v>0</v>
      </c>
      <c r="AC634">
        <f t="shared" si="233"/>
        <v>0</v>
      </c>
      <c r="AD634">
        <f t="shared" si="234"/>
        <v>0</v>
      </c>
      <c r="AE634">
        <f t="shared" si="235"/>
        <v>482751.79952584481</v>
      </c>
    </row>
    <row r="635" spans="2:31" x14ac:dyDescent="0.3">
      <c r="B635" s="4" t="s">
        <v>49</v>
      </c>
      <c r="C635" s="4">
        <v>627</v>
      </c>
      <c r="D635" s="4">
        <v>38</v>
      </c>
      <c r="E635" s="11">
        <v>46</v>
      </c>
      <c r="F635" s="9">
        <f t="shared" si="219"/>
        <v>12.777777777777779</v>
      </c>
      <c r="G635" s="17">
        <f t="shared" si="236"/>
        <v>4.1666666666666269E-2</v>
      </c>
      <c r="H635" s="17">
        <f t="shared" si="237"/>
        <v>0.14999999999999858</v>
      </c>
      <c r="I635">
        <f t="shared" si="216"/>
        <v>76.874999999999261</v>
      </c>
      <c r="J635">
        <f t="shared" si="217"/>
        <v>54.61435185185185</v>
      </c>
      <c r="K635">
        <f t="shared" si="218"/>
        <v>235.29284999999999</v>
      </c>
      <c r="L635">
        <f t="shared" si="220"/>
        <v>366.78220185185108</v>
      </c>
      <c r="M635" s="19">
        <f t="shared" si="221"/>
        <v>4686.6614681069859</v>
      </c>
      <c r="N635" s="28">
        <f t="shared" si="222"/>
        <v>4686.6614681069859</v>
      </c>
      <c r="O635">
        <f t="shared" si="223"/>
        <v>0</v>
      </c>
      <c r="P635" s="18">
        <f t="shared" si="238"/>
        <v>1855566.4769027727</v>
      </c>
      <c r="Q635" s="18">
        <f t="shared" si="239"/>
        <v>-805862.14629524178</v>
      </c>
      <c r="R635" s="17">
        <f t="shared" si="224"/>
        <v>805862.14629524178</v>
      </c>
      <c r="S635" s="17">
        <f t="shared" si="225"/>
        <v>4686.6614681069859</v>
      </c>
      <c r="T635">
        <f t="shared" si="226"/>
        <v>0</v>
      </c>
      <c r="U635">
        <f t="shared" si="227"/>
        <v>30284.754072145071</v>
      </c>
      <c r="V635">
        <f t="shared" si="228"/>
        <v>0</v>
      </c>
      <c r="W635">
        <f t="shared" si="229"/>
        <v>0</v>
      </c>
      <c r="X635">
        <f t="shared" si="230"/>
        <v>0</v>
      </c>
      <c r="Y635">
        <f t="shared" si="231"/>
        <v>0</v>
      </c>
      <c r="Z635">
        <f t="shared" si="232"/>
        <v>0</v>
      </c>
      <c r="AA635">
        <f t="shared" si="232"/>
        <v>0</v>
      </c>
      <c r="AB635">
        <f t="shared" si="232"/>
        <v>0</v>
      </c>
      <c r="AC635">
        <f t="shared" si="233"/>
        <v>0</v>
      </c>
      <c r="AD635">
        <f t="shared" si="234"/>
        <v>0</v>
      </c>
      <c r="AE635">
        <f t="shared" si="235"/>
        <v>482751.79952584481</v>
      </c>
    </row>
    <row r="636" spans="2:31" x14ac:dyDescent="0.3">
      <c r="B636" s="4" t="s">
        <v>49</v>
      </c>
      <c r="C636" s="4">
        <v>628</v>
      </c>
      <c r="D636" s="4">
        <v>39</v>
      </c>
      <c r="E636" s="11">
        <v>46</v>
      </c>
      <c r="F636" s="9">
        <f t="shared" si="219"/>
        <v>12.777777777777779</v>
      </c>
      <c r="G636" s="17">
        <f t="shared" si="236"/>
        <v>0</v>
      </c>
      <c r="H636" s="17">
        <f t="shared" si="237"/>
        <v>0</v>
      </c>
      <c r="I636">
        <f t="shared" si="216"/>
        <v>0</v>
      </c>
      <c r="J636">
        <f t="shared" si="217"/>
        <v>54.61435185185185</v>
      </c>
      <c r="K636">
        <f t="shared" si="218"/>
        <v>235.29284999999999</v>
      </c>
      <c r="L636">
        <f t="shared" si="220"/>
        <v>289.90720185185182</v>
      </c>
      <c r="M636" s="19">
        <f t="shared" si="221"/>
        <v>3704.369801440329</v>
      </c>
      <c r="N636" s="28">
        <f t="shared" si="222"/>
        <v>3704.369801440329</v>
      </c>
      <c r="O636">
        <f t="shared" si="223"/>
        <v>0</v>
      </c>
      <c r="P636" s="18">
        <f t="shared" si="238"/>
        <v>1859270.8467042129</v>
      </c>
      <c r="Q636" s="18">
        <f t="shared" si="239"/>
        <v>-805862.14629524178</v>
      </c>
      <c r="R636" s="17">
        <f t="shared" si="224"/>
        <v>805862.14629524178</v>
      </c>
      <c r="S636" s="17">
        <f t="shared" si="225"/>
        <v>3704.369801440329</v>
      </c>
      <c r="T636">
        <f t="shared" si="226"/>
        <v>0</v>
      </c>
      <c r="U636">
        <f t="shared" si="227"/>
        <v>33989.123873585399</v>
      </c>
      <c r="V636">
        <f t="shared" si="228"/>
        <v>0</v>
      </c>
      <c r="W636">
        <f t="shared" si="229"/>
        <v>0</v>
      </c>
      <c r="X636">
        <f t="shared" si="230"/>
        <v>0</v>
      </c>
      <c r="Y636">
        <f t="shared" si="231"/>
        <v>0</v>
      </c>
      <c r="Z636">
        <f t="shared" si="232"/>
        <v>0</v>
      </c>
      <c r="AA636">
        <f t="shared" si="232"/>
        <v>0</v>
      </c>
      <c r="AB636">
        <f t="shared" si="232"/>
        <v>0</v>
      </c>
      <c r="AC636">
        <f t="shared" si="233"/>
        <v>0</v>
      </c>
      <c r="AD636">
        <f t="shared" si="234"/>
        <v>0</v>
      </c>
      <c r="AE636">
        <f t="shared" si="235"/>
        <v>482751.79952584481</v>
      </c>
    </row>
    <row r="637" spans="2:31" x14ac:dyDescent="0.3">
      <c r="B637" s="4" t="s">
        <v>49</v>
      </c>
      <c r="C637" s="4">
        <v>629</v>
      </c>
      <c r="D637" s="4">
        <v>40</v>
      </c>
      <c r="E637" s="11">
        <v>46</v>
      </c>
      <c r="F637" s="9">
        <f t="shared" si="219"/>
        <v>12.777777777777779</v>
      </c>
      <c r="G637" s="17">
        <f t="shared" si="236"/>
        <v>1.3888888888889086E-2</v>
      </c>
      <c r="H637" s="17">
        <f t="shared" si="237"/>
        <v>5.0000000000000711E-2</v>
      </c>
      <c r="I637">
        <f t="shared" si="216"/>
        <v>25.625000000000362</v>
      </c>
      <c r="J637">
        <f t="shared" si="217"/>
        <v>54.61435185185185</v>
      </c>
      <c r="K637">
        <f t="shared" si="218"/>
        <v>235.29284999999999</v>
      </c>
      <c r="L637">
        <f t="shared" si="220"/>
        <v>315.53220185185216</v>
      </c>
      <c r="M637" s="19">
        <f t="shared" si="221"/>
        <v>4031.8003569958892</v>
      </c>
      <c r="N637" s="28">
        <f t="shared" si="222"/>
        <v>4031.8003569958892</v>
      </c>
      <c r="O637">
        <f t="shared" si="223"/>
        <v>0</v>
      </c>
      <c r="P637" s="18">
        <f t="shared" si="238"/>
        <v>1863302.6470612087</v>
      </c>
      <c r="Q637" s="18">
        <f t="shared" si="239"/>
        <v>-805862.14629524178</v>
      </c>
      <c r="R637" s="17">
        <f t="shared" si="224"/>
        <v>805862.14629524178</v>
      </c>
      <c r="S637" s="17">
        <f t="shared" si="225"/>
        <v>4031.8003569958892</v>
      </c>
      <c r="T637">
        <f t="shared" si="226"/>
        <v>0</v>
      </c>
      <c r="U637">
        <f t="shared" si="227"/>
        <v>38020.924230581288</v>
      </c>
      <c r="V637">
        <f t="shared" si="228"/>
        <v>0</v>
      </c>
      <c r="W637">
        <f t="shared" si="229"/>
        <v>0</v>
      </c>
      <c r="X637">
        <f t="shared" si="230"/>
        <v>0</v>
      </c>
      <c r="Y637">
        <f t="shared" si="231"/>
        <v>0</v>
      </c>
      <c r="Z637">
        <f t="shared" si="232"/>
        <v>0</v>
      </c>
      <c r="AA637">
        <f t="shared" si="232"/>
        <v>0</v>
      </c>
      <c r="AB637">
        <f t="shared" si="232"/>
        <v>0</v>
      </c>
      <c r="AC637">
        <f t="shared" si="233"/>
        <v>0</v>
      </c>
      <c r="AD637">
        <f t="shared" si="234"/>
        <v>0</v>
      </c>
      <c r="AE637">
        <f t="shared" si="235"/>
        <v>482751.79952584481</v>
      </c>
    </row>
    <row r="638" spans="2:31" x14ac:dyDescent="0.3">
      <c r="B638" s="4" t="s">
        <v>49</v>
      </c>
      <c r="C638" s="4">
        <v>630</v>
      </c>
      <c r="D638" s="4">
        <v>41</v>
      </c>
      <c r="E638" s="11">
        <v>46.1</v>
      </c>
      <c r="F638" s="9">
        <f t="shared" si="219"/>
        <v>12.805555555555557</v>
      </c>
      <c r="G638" s="17">
        <f t="shared" si="236"/>
        <v>9.7222222222222612E-2</v>
      </c>
      <c r="H638" s="17">
        <f t="shared" si="237"/>
        <v>0.35000000000000142</v>
      </c>
      <c r="I638">
        <f t="shared" si="216"/>
        <v>179.37500000000071</v>
      </c>
      <c r="J638">
        <f t="shared" si="217"/>
        <v>54.85206365740742</v>
      </c>
      <c r="K638">
        <f t="shared" si="218"/>
        <v>235.29284999999999</v>
      </c>
      <c r="L638">
        <f t="shared" si="220"/>
        <v>469.5199136574081</v>
      </c>
      <c r="M638" s="19">
        <f t="shared" si="221"/>
        <v>6012.4633387795875</v>
      </c>
      <c r="N638" s="28">
        <f t="shared" si="222"/>
        <v>6012.4633387795875</v>
      </c>
      <c r="O638">
        <f t="shared" si="223"/>
        <v>0</v>
      </c>
      <c r="P638" s="18">
        <f t="shared" si="238"/>
        <v>1869315.1103999882</v>
      </c>
      <c r="Q638" s="18">
        <f t="shared" si="239"/>
        <v>-805862.14629524178</v>
      </c>
      <c r="R638" s="17">
        <f t="shared" si="224"/>
        <v>805862.14629524178</v>
      </c>
      <c r="S638" s="17">
        <f t="shared" si="225"/>
        <v>6012.4633387795875</v>
      </c>
      <c r="T638">
        <f t="shared" si="226"/>
        <v>0</v>
      </c>
      <c r="U638">
        <f t="shared" si="227"/>
        <v>44033.387569360872</v>
      </c>
      <c r="V638">
        <f t="shared" si="228"/>
        <v>0</v>
      </c>
      <c r="W638">
        <f t="shared" si="229"/>
        <v>0</v>
      </c>
      <c r="X638">
        <f t="shared" si="230"/>
        <v>0</v>
      </c>
      <c r="Y638">
        <f t="shared" si="231"/>
        <v>0</v>
      </c>
      <c r="Z638">
        <f t="shared" si="232"/>
        <v>0</v>
      </c>
      <c r="AA638">
        <f t="shared" si="232"/>
        <v>0</v>
      </c>
      <c r="AB638">
        <f t="shared" si="232"/>
        <v>0</v>
      </c>
      <c r="AC638">
        <f t="shared" si="233"/>
        <v>0</v>
      </c>
      <c r="AD638">
        <f t="shared" si="234"/>
        <v>0</v>
      </c>
      <c r="AE638">
        <f t="shared" si="235"/>
        <v>482751.79952584481</v>
      </c>
    </row>
    <row r="639" spans="2:31" x14ac:dyDescent="0.3">
      <c r="B639" s="4" t="s">
        <v>49</v>
      </c>
      <c r="C639" s="4">
        <v>631</v>
      </c>
      <c r="D639" s="4">
        <v>42</v>
      </c>
      <c r="E639" s="11">
        <v>46.7</v>
      </c>
      <c r="F639" s="9">
        <f t="shared" si="219"/>
        <v>12.972222222222223</v>
      </c>
      <c r="G639" s="17">
        <f t="shared" si="236"/>
        <v>0.2222222222222224</v>
      </c>
      <c r="H639" s="17">
        <f t="shared" si="237"/>
        <v>0.80000000000000071</v>
      </c>
      <c r="I639">
        <f t="shared" si="216"/>
        <v>410.00000000000034</v>
      </c>
      <c r="J639">
        <f t="shared" si="217"/>
        <v>56.289174768518521</v>
      </c>
      <c r="K639">
        <f t="shared" si="218"/>
        <v>235.29284999999999</v>
      </c>
      <c r="L639">
        <f t="shared" si="220"/>
        <v>701.58202476851886</v>
      </c>
      <c r="M639" s="19">
        <f t="shared" si="221"/>
        <v>9101.0779324138421</v>
      </c>
      <c r="N639" s="28">
        <f t="shared" si="222"/>
        <v>9101.0779324138421</v>
      </c>
      <c r="O639">
        <f t="shared" si="223"/>
        <v>0</v>
      </c>
      <c r="P639" s="18">
        <f t="shared" si="238"/>
        <v>1878416.1883324021</v>
      </c>
      <c r="Q639" s="18">
        <f t="shared" si="239"/>
        <v>-805862.14629524178</v>
      </c>
      <c r="R639" s="17">
        <f t="shared" si="224"/>
        <v>805862.14629524178</v>
      </c>
      <c r="S639" s="17">
        <f t="shared" si="225"/>
        <v>9101.0779324138421</v>
      </c>
      <c r="T639">
        <f t="shared" si="226"/>
        <v>0</v>
      </c>
      <c r="U639">
        <f t="shared" si="227"/>
        <v>53134.465501774714</v>
      </c>
      <c r="V639">
        <f t="shared" si="228"/>
        <v>0</v>
      </c>
      <c r="W639">
        <f t="shared" si="229"/>
        <v>0</v>
      </c>
      <c r="X639">
        <f t="shared" si="230"/>
        <v>0</v>
      </c>
      <c r="Y639">
        <f t="shared" si="231"/>
        <v>0</v>
      </c>
      <c r="Z639">
        <f t="shared" si="232"/>
        <v>0</v>
      </c>
      <c r="AA639">
        <f t="shared" si="232"/>
        <v>0</v>
      </c>
      <c r="AB639">
        <f t="shared" si="232"/>
        <v>0</v>
      </c>
      <c r="AC639">
        <f t="shared" si="233"/>
        <v>0</v>
      </c>
      <c r="AD639">
        <f t="shared" si="234"/>
        <v>0</v>
      </c>
      <c r="AE639">
        <f t="shared" si="235"/>
        <v>482751.79952584481</v>
      </c>
    </row>
    <row r="640" spans="2:31" x14ac:dyDescent="0.3">
      <c r="B640" s="4" t="s">
        <v>49</v>
      </c>
      <c r="C640" s="4">
        <v>632</v>
      </c>
      <c r="D640" s="4">
        <v>43</v>
      </c>
      <c r="E640" s="11">
        <v>47.7</v>
      </c>
      <c r="F640" s="9">
        <f t="shared" si="219"/>
        <v>13.250000000000002</v>
      </c>
      <c r="G640" s="17">
        <f t="shared" si="236"/>
        <v>0.30555555555555497</v>
      </c>
      <c r="H640" s="17">
        <f t="shared" si="237"/>
        <v>1.0999999999999979</v>
      </c>
      <c r="I640">
        <f t="shared" si="216"/>
        <v>563.74999999999886</v>
      </c>
      <c r="J640">
        <f t="shared" si="217"/>
        <v>58.725656250000014</v>
      </c>
      <c r="K640">
        <f t="shared" si="218"/>
        <v>235.29284999999999</v>
      </c>
      <c r="L640">
        <f t="shared" si="220"/>
        <v>857.76850624999884</v>
      </c>
      <c r="M640" s="19">
        <f t="shared" si="221"/>
        <v>11365.432707812486</v>
      </c>
      <c r="N640" s="28">
        <f t="shared" si="222"/>
        <v>11365.432707812486</v>
      </c>
      <c r="O640">
        <f t="shared" si="223"/>
        <v>0</v>
      </c>
      <c r="P640" s="18">
        <f t="shared" si="238"/>
        <v>1889781.6210402146</v>
      </c>
      <c r="Q640" s="18">
        <f t="shared" si="239"/>
        <v>-805862.14629524178</v>
      </c>
      <c r="R640" s="17">
        <f t="shared" si="224"/>
        <v>805862.14629524178</v>
      </c>
      <c r="S640" s="17">
        <f t="shared" si="225"/>
        <v>11365.432707812486</v>
      </c>
      <c r="T640">
        <f t="shared" si="226"/>
        <v>0</v>
      </c>
      <c r="U640">
        <f t="shared" si="227"/>
        <v>64499.898209587198</v>
      </c>
      <c r="V640">
        <f t="shared" si="228"/>
        <v>0</v>
      </c>
      <c r="W640">
        <f t="shared" si="229"/>
        <v>0</v>
      </c>
      <c r="X640">
        <f t="shared" si="230"/>
        <v>0</v>
      </c>
      <c r="Y640">
        <f t="shared" si="231"/>
        <v>0</v>
      </c>
      <c r="Z640">
        <f t="shared" si="232"/>
        <v>0</v>
      </c>
      <c r="AA640">
        <f t="shared" si="232"/>
        <v>0</v>
      </c>
      <c r="AB640">
        <f t="shared" si="232"/>
        <v>0</v>
      </c>
      <c r="AC640">
        <f t="shared" si="233"/>
        <v>0</v>
      </c>
      <c r="AD640">
        <f t="shared" si="234"/>
        <v>0</v>
      </c>
      <c r="AE640">
        <f t="shared" si="235"/>
        <v>482751.79952584481</v>
      </c>
    </row>
    <row r="641" spans="2:31" x14ac:dyDescent="0.3">
      <c r="B641" s="4" t="s">
        <v>49</v>
      </c>
      <c r="C641" s="4">
        <v>633</v>
      </c>
      <c r="D641" s="4">
        <v>44</v>
      </c>
      <c r="E641" s="11">
        <v>48.9</v>
      </c>
      <c r="F641" s="9">
        <f t="shared" si="219"/>
        <v>13.583333333333334</v>
      </c>
      <c r="G641" s="17">
        <f t="shared" si="236"/>
        <v>0.36111111111111033</v>
      </c>
      <c r="H641" s="17">
        <f t="shared" si="237"/>
        <v>1.2999999999999972</v>
      </c>
      <c r="I641">
        <f t="shared" si="216"/>
        <v>666.24999999999852</v>
      </c>
      <c r="J641">
        <f t="shared" si="217"/>
        <v>61.717572916666661</v>
      </c>
      <c r="K641">
        <f t="shared" si="218"/>
        <v>235.29284999999999</v>
      </c>
      <c r="L641">
        <f t="shared" si="220"/>
        <v>963.26042291666522</v>
      </c>
      <c r="M641" s="19">
        <f t="shared" si="221"/>
        <v>13084.287411284704</v>
      </c>
      <c r="N641" s="28">
        <f t="shared" si="222"/>
        <v>13084.287411284704</v>
      </c>
      <c r="O641">
        <f t="shared" si="223"/>
        <v>0</v>
      </c>
      <c r="P641" s="18">
        <f t="shared" si="238"/>
        <v>1902865.9084514992</v>
      </c>
      <c r="Q641" s="18">
        <f t="shared" si="239"/>
        <v>-805862.14629524178</v>
      </c>
      <c r="R641" s="17">
        <f t="shared" si="224"/>
        <v>805862.14629524178</v>
      </c>
      <c r="S641" s="17">
        <f t="shared" si="225"/>
        <v>13084.287411284704</v>
      </c>
      <c r="T641">
        <f t="shared" si="226"/>
        <v>0</v>
      </c>
      <c r="U641">
        <f t="shared" si="227"/>
        <v>77584.185620871896</v>
      </c>
      <c r="V641">
        <f t="shared" si="228"/>
        <v>0</v>
      </c>
      <c r="W641">
        <f t="shared" si="229"/>
        <v>0</v>
      </c>
      <c r="X641">
        <f t="shared" si="230"/>
        <v>0</v>
      </c>
      <c r="Y641">
        <f t="shared" si="231"/>
        <v>0</v>
      </c>
      <c r="Z641">
        <f t="shared" si="232"/>
        <v>0</v>
      </c>
      <c r="AA641">
        <f t="shared" si="232"/>
        <v>0</v>
      </c>
      <c r="AB641">
        <f t="shared" si="232"/>
        <v>0</v>
      </c>
      <c r="AC641">
        <f t="shared" si="233"/>
        <v>0</v>
      </c>
      <c r="AD641">
        <f t="shared" si="234"/>
        <v>0</v>
      </c>
      <c r="AE641">
        <f t="shared" si="235"/>
        <v>482751.79952584481</v>
      </c>
    </row>
    <row r="642" spans="2:31" x14ac:dyDescent="0.3">
      <c r="B642" s="4" t="s">
        <v>49</v>
      </c>
      <c r="C642" s="4">
        <v>634</v>
      </c>
      <c r="D642" s="4">
        <v>45</v>
      </c>
      <c r="E642" s="11">
        <v>50.3</v>
      </c>
      <c r="F642" s="9">
        <f t="shared" si="219"/>
        <v>13.972222222222221</v>
      </c>
      <c r="G642" s="17">
        <f t="shared" si="236"/>
        <v>0.37500000000000039</v>
      </c>
      <c r="H642" s="17">
        <f t="shared" si="237"/>
        <v>1.3500000000000014</v>
      </c>
      <c r="I642">
        <f t="shared" si="216"/>
        <v>691.87500000000068</v>
      </c>
      <c r="J642">
        <f t="shared" si="217"/>
        <v>65.302091435185176</v>
      </c>
      <c r="K642">
        <f t="shared" si="218"/>
        <v>235.29284999999999</v>
      </c>
      <c r="L642">
        <f t="shared" si="220"/>
        <v>992.46994143518577</v>
      </c>
      <c r="M642" s="19">
        <f t="shared" si="221"/>
        <v>13867.010570608289</v>
      </c>
      <c r="N642" s="28">
        <f t="shared" si="222"/>
        <v>13867.010570608289</v>
      </c>
      <c r="O642">
        <f t="shared" si="223"/>
        <v>0</v>
      </c>
      <c r="P642" s="18">
        <f t="shared" si="238"/>
        <v>1916732.9190221075</v>
      </c>
      <c r="Q642" s="18">
        <f t="shared" si="239"/>
        <v>-805862.14629524178</v>
      </c>
      <c r="R642" s="17">
        <f t="shared" si="224"/>
        <v>805862.14629524178</v>
      </c>
      <c r="S642" s="17">
        <f t="shared" si="225"/>
        <v>13867.010570608289</v>
      </c>
      <c r="T642">
        <f t="shared" si="226"/>
        <v>0</v>
      </c>
      <c r="U642">
        <f t="shared" si="227"/>
        <v>91451.19619148018</v>
      </c>
      <c r="V642">
        <f t="shared" si="228"/>
        <v>0</v>
      </c>
      <c r="W642">
        <f t="shared" si="229"/>
        <v>0</v>
      </c>
      <c r="X642">
        <f t="shared" si="230"/>
        <v>0</v>
      </c>
      <c r="Y642">
        <f t="shared" si="231"/>
        <v>0</v>
      </c>
      <c r="Z642">
        <f t="shared" si="232"/>
        <v>0</v>
      </c>
      <c r="AA642">
        <f t="shared" si="232"/>
        <v>0</v>
      </c>
      <c r="AB642">
        <f t="shared" si="232"/>
        <v>0</v>
      </c>
      <c r="AC642">
        <f t="shared" si="233"/>
        <v>0</v>
      </c>
      <c r="AD642">
        <f t="shared" si="234"/>
        <v>0</v>
      </c>
      <c r="AE642">
        <f t="shared" si="235"/>
        <v>482751.79952584481</v>
      </c>
    </row>
    <row r="643" spans="2:31" x14ac:dyDescent="0.3">
      <c r="B643" s="4" t="s">
        <v>49</v>
      </c>
      <c r="C643" s="4">
        <v>635</v>
      </c>
      <c r="D643" s="4">
        <v>46</v>
      </c>
      <c r="E643" s="11">
        <v>51.6</v>
      </c>
      <c r="F643" s="9">
        <f t="shared" si="219"/>
        <v>14.333333333333334</v>
      </c>
      <c r="G643" s="17">
        <f t="shared" si="236"/>
        <v>0.31944444444444503</v>
      </c>
      <c r="H643" s="17">
        <f t="shared" si="237"/>
        <v>1.1500000000000021</v>
      </c>
      <c r="I643">
        <f t="shared" si="216"/>
        <v>589.37500000000114</v>
      </c>
      <c r="J643">
        <f t="shared" si="217"/>
        <v>68.721166666666662</v>
      </c>
      <c r="K643">
        <f t="shared" si="218"/>
        <v>235.29284999999999</v>
      </c>
      <c r="L643">
        <f t="shared" si="220"/>
        <v>893.38901666666789</v>
      </c>
      <c r="M643" s="19">
        <f t="shared" si="221"/>
        <v>12805.24257222224</v>
      </c>
      <c r="N643" s="28">
        <f t="shared" si="222"/>
        <v>12805.24257222224</v>
      </c>
      <c r="O643">
        <f t="shared" si="223"/>
        <v>0</v>
      </c>
      <c r="P643" s="18">
        <f t="shared" si="238"/>
        <v>1929538.1615943296</v>
      </c>
      <c r="Q643" s="18">
        <f t="shared" si="239"/>
        <v>-805862.14629524178</v>
      </c>
      <c r="R643" s="17">
        <f t="shared" si="224"/>
        <v>805862.14629524178</v>
      </c>
      <c r="S643" s="17">
        <f t="shared" si="225"/>
        <v>12805.24257222224</v>
      </c>
      <c r="T643">
        <f t="shared" si="226"/>
        <v>0</v>
      </c>
      <c r="U643">
        <f t="shared" si="227"/>
        <v>104256.43876370242</v>
      </c>
      <c r="V643">
        <f t="shared" si="228"/>
        <v>0</v>
      </c>
      <c r="W643">
        <f t="shared" si="229"/>
        <v>0</v>
      </c>
      <c r="X643">
        <f t="shared" si="230"/>
        <v>0</v>
      </c>
      <c r="Y643">
        <f t="shared" si="231"/>
        <v>0</v>
      </c>
      <c r="Z643">
        <f t="shared" si="232"/>
        <v>0</v>
      </c>
      <c r="AA643">
        <f t="shared" si="232"/>
        <v>0</v>
      </c>
      <c r="AB643">
        <f t="shared" si="232"/>
        <v>0</v>
      </c>
      <c r="AC643">
        <f t="shared" si="233"/>
        <v>0</v>
      </c>
      <c r="AD643">
        <f t="shared" si="234"/>
        <v>0</v>
      </c>
      <c r="AE643">
        <f t="shared" si="235"/>
        <v>482751.79952584481</v>
      </c>
    </row>
    <row r="644" spans="2:31" x14ac:dyDescent="0.3">
      <c r="B644" s="4" t="s">
        <v>49</v>
      </c>
      <c r="C644" s="4">
        <v>636</v>
      </c>
      <c r="D644" s="4">
        <v>47</v>
      </c>
      <c r="E644" s="11">
        <v>52.6</v>
      </c>
      <c r="F644" s="9">
        <f t="shared" si="219"/>
        <v>14.611111111111112</v>
      </c>
      <c r="G644" s="17">
        <f t="shared" si="236"/>
        <v>0.19444444444444425</v>
      </c>
      <c r="H644" s="17">
        <f t="shared" si="237"/>
        <v>0.69999999999999929</v>
      </c>
      <c r="I644">
        <f t="shared" si="216"/>
        <v>358.74999999999966</v>
      </c>
      <c r="J644">
        <f t="shared" si="217"/>
        <v>71.410587962962964</v>
      </c>
      <c r="K644">
        <f t="shared" si="218"/>
        <v>235.29284999999999</v>
      </c>
      <c r="L644">
        <f t="shared" si="220"/>
        <v>665.45343796296265</v>
      </c>
      <c r="M644" s="19">
        <f t="shared" si="221"/>
        <v>9723.0141213477327</v>
      </c>
      <c r="N644" s="28">
        <f t="shared" si="222"/>
        <v>9723.0141213477327</v>
      </c>
      <c r="O644">
        <f t="shared" si="223"/>
        <v>0</v>
      </c>
      <c r="P644" s="18">
        <f t="shared" si="238"/>
        <v>1939261.1757156774</v>
      </c>
      <c r="Q644" s="18">
        <f t="shared" si="239"/>
        <v>-805862.14629524178</v>
      </c>
      <c r="R644" s="17">
        <f t="shared" si="224"/>
        <v>805862.14629524178</v>
      </c>
      <c r="S644" s="17">
        <f t="shared" si="225"/>
        <v>9723.0141213477327</v>
      </c>
      <c r="T644">
        <f t="shared" si="226"/>
        <v>0</v>
      </c>
      <c r="U644">
        <f t="shared" si="227"/>
        <v>113979.45288505015</v>
      </c>
      <c r="V644">
        <f t="shared" si="228"/>
        <v>0</v>
      </c>
      <c r="W644">
        <f t="shared" si="229"/>
        <v>0</v>
      </c>
      <c r="X644">
        <f t="shared" si="230"/>
        <v>0</v>
      </c>
      <c r="Y644">
        <f t="shared" si="231"/>
        <v>0</v>
      </c>
      <c r="Z644">
        <f t="shared" si="232"/>
        <v>0</v>
      </c>
      <c r="AA644">
        <f t="shared" si="232"/>
        <v>0</v>
      </c>
      <c r="AB644">
        <f t="shared" si="232"/>
        <v>0</v>
      </c>
      <c r="AC644">
        <f t="shared" si="233"/>
        <v>0</v>
      </c>
      <c r="AD644">
        <f t="shared" si="234"/>
        <v>0</v>
      </c>
      <c r="AE644">
        <f t="shared" si="235"/>
        <v>482751.79952584481</v>
      </c>
    </row>
    <row r="645" spans="2:31" x14ac:dyDescent="0.3">
      <c r="B645" s="4" t="s">
        <v>49</v>
      </c>
      <c r="C645" s="4">
        <v>637</v>
      </c>
      <c r="D645" s="4">
        <v>48</v>
      </c>
      <c r="E645" s="11">
        <v>53</v>
      </c>
      <c r="F645" s="9">
        <f t="shared" si="219"/>
        <v>14.722222222222223</v>
      </c>
      <c r="G645" s="17">
        <f t="shared" si="236"/>
        <v>5.5555555555555358E-2</v>
      </c>
      <c r="H645" s="17">
        <f t="shared" si="237"/>
        <v>0.19999999999999929</v>
      </c>
      <c r="I645">
        <f t="shared" si="216"/>
        <v>102.49999999999963</v>
      </c>
      <c r="J645">
        <f t="shared" si="217"/>
        <v>72.500810185185188</v>
      </c>
      <c r="K645">
        <f t="shared" si="218"/>
        <v>235.29284999999999</v>
      </c>
      <c r="L645">
        <f t="shared" si="220"/>
        <v>410.29366018518482</v>
      </c>
      <c r="M645" s="19">
        <f t="shared" si="221"/>
        <v>6040.4344416152217</v>
      </c>
      <c r="N645" s="28">
        <f t="shared" si="222"/>
        <v>6040.4344416152217</v>
      </c>
      <c r="O645">
        <f t="shared" si="223"/>
        <v>0</v>
      </c>
      <c r="P645" s="18">
        <f t="shared" si="238"/>
        <v>1945301.6101572926</v>
      </c>
      <c r="Q645" s="18">
        <f t="shared" si="239"/>
        <v>-805862.14629524178</v>
      </c>
      <c r="R645" s="17">
        <f t="shared" si="224"/>
        <v>805862.14629524178</v>
      </c>
      <c r="S645" s="17">
        <f t="shared" si="225"/>
        <v>6040.4344416152217</v>
      </c>
      <c r="T645">
        <f t="shared" si="226"/>
        <v>0</v>
      </c>
      <c r="U645">
        <f t="shared" si="227"/>
        <v>120019.88732666537</v>
      </c>
      <c r="V645">
        <f t="shared" si="228"/>
        <v>0</v>
      </c>
      <c r="W645">
        <f t="shared" si="229"/>
        <v>0</v>
      </c>
      <c r="X645">
        <f t="shared" si="230"/>
        <v>0</v>
      </c>
      <c r="Y645">
        <f t="shared" si="231"/>
        <v>0</v>
      </c>
      <c r="Z645">
        <f t="shared" si="232"/>
        <v>0</v>
      </c>
      <c r="AA645">
        <f t="shared" si="232"/>
        <v>0</v>
      </c>
      <c r="AB645">
        <f t="shared" si="232"/>
        <v>0</v>
      </c>
      <c r="AC645">
        <f t="shared" si="233"/>
        <v>0</v>
      </c>
      <c r="AD645">
        <f t="shared" si="234"/>
        <v>0</v>
      </c>
      <c r="AE645">
        <f t="shared" si="235"/>
        <v>482751.79952584481</v>
      </c>
    </row>
    <row r="646" spans="2:31" x14ac:dyDescent="0.3">
      <c r="B646" s="4" t="s">
        <v>49</v>
      </c>
      <c r="C646" s="4">
        <v>638</v>
      </c>
      <c r="D646" s="4">
        <v>49</v>
      </c>
      <c r="E646" s="11">
        <v>53</v>
      </c>
      <c r="F646" s="9">
        <f t="shared" si="219"/>
        <v>14.722222222222223</v>
      </c>
      <c r="G646" s="17">
        <f t="shared" si="236"/>
        <v>-1.3888888888889086E-2</v>
      </c>
      <c r="H646" s="17">
        <f t="shared" si="237"/>
        <v>-5.0000000000000711E-2</v>
      </c>
      <c r="I646">
        <f t="shared" si="216"/>
        <v>-25.625000000000362</v>
      </c>
      <c r="J646">
        <f t="shared" si="217"/>
        <v>72.500810185185188</v>
      </c>
      <c r="K646">
        <f t="shared" si="218"/>
        <v>235.29284999999999</v>
      </c>
      <c r="L646">
        <f t="shared" si="220"/>
        <v>282.16866018518482</v>
      </c>
      <c r="M646" s="19">
        <f t="shared" si="221"/>
        <v>4154.149719392999</v>
      </c>
      <c r="N646" s="28">
        <f t="shared" si="222"/>
        <v>4154.149719392999</v>
      </c>
      <c r="O646">
        <f t="shared" si="223"/>
        <v>0</v>
      </c>
      <c r="P646" s="18">
        <f t="shared" si="238"/>
        <v>1949455.7598766857</v>
      </c>
      <c r="Q646" s="18">
        <f t="shared" si="239"/>
        <v>-805862.14629524178</v>
      </c>
      <c r="R646" s="17">
        <f t="shared" si="224"/>
        <v>805862.14629524178</v>
      </c>
      <c r="S646" s="17">
        <f t="shared" si="225"/>
        <v>4154.149719392999</v>
      </c>
      <c r="T646">
        <f t="shared" si="226"/>
        <v>0</v>
      </c>
      <c r="U646">
        <f t="shared" si="227"/>
        <v>124174.03704605837</v>
      </c>
      <c r="V646">
        <f t="shared" si="228"/>
        <v>0</v>
      </c>
      <c r="W646">
        <f t="shared" si="229"/>
        <v>0</v>
      </c>
      <c r="X646">
        <f t="shared" si="230"/>
        <v>0</v>
      </c>
      <c r="Y646">
        <f t="shared" si="231"/>
        <v>0</v>
      </c>
      <c r="Z646">
        <f t="shared" si="232"/>
        <v>0</v>
      </c>
      <c r="AA646">
        <f t="shared" si="232"/>
        <v>0</v>
      </c>
      <c r="AB646">
        <f t="shared" si="232"/>
        <v>0</v>
      </c>
      <c r="AC646">
        <f t="shared" si="233"/>
        <v>0</v>
      </c>
      <c r="AD646">
        <f t="shared" si="234"/>
        <v>0</v>
      </c>
      <c r="AE646">
        <f t="shared" si="235"/>
        <v>482751.79952584481</v>
      </c>
    </row>
    <row r="647" spans="2:31" x14ac:dyDescent="0.3">
      <c r="B647" s="4" t="s">
        <v>49</v>
      </c>
      <c r="C647" s="4">
        <v>639</v>
      </c>
      <c r="D647" s="4">
        <v>50</v>
      </c>
      <c r="E647" s="11">
        <v>52.9</v>
      </c>
      <c r="F647" s="9">
        <f t="shared" si="219"/>
        <v>14.694444444444445</v>
      </c>
      <c r="G647" s="17">
        <f t="shared" si="236"/>
        <v>-4.1666666666666269E-2</v>
      </c>
      <c r="H647" s="17">
        <f t="shared" si="237"/>
        <v>-0.14999999999999858</v>
      </c>
      <c r="I647">
        <f t="shared" si="216"/>
        <v>-76.874999999999261</v>
      </c>
      <c r="J647">
        <f t="shared" si="217"/>
        <v>72.227480324074065</v>
      </c>
      <c r="K647">
        <f t="shared" si="218"/>
        <v>235.29284999999999</v>
      </c>
      <c r="L647">
        <f t="shared" si="220"/>
        <v>230.64533032407479</v>
      </c>
      <c r="M647" s="19">
        <f t="shared" si="221"/>
        <v>3389.2049928176548</v>
      </c>
      <c r="N647" s="28">
        <f t="shared" si="222"/>
        <v>3389.2049928176548</v>
      </c>
      <c r="O647">
        <f t="shared" si="223"/>
        <v>0</v>
      </c>
      <c r="P647" s="18">
        <f t="shared" si="238"/>
        <v>1952844.9648695034</v>
      </c>
      <c r="Q647" s="18">
        <f t="shared" si="239"/>
        <v>-805862.14629524178</v>
      </c>
      <c r="R647" s="17">
        <f t="shared" si="224"/>
        <v>805862.14629524178</v>
      </c>
      <c r="S647" s="17">
        <f t="shared" si="225"/>
        <v>3389.2049928176548</v>
      </c>
      <c r="T647">
        <f t="shared" si="226"/>
        <v>0</v>
      </c>
      <c r="U647">
        <f t="shared" si="227"/>
        <v>127563.24203887602</v>
      </c>
      <c r="V647">
        <f t="shared" si="228"/>
        <v>0</v>
      </c>
      <c r="W647">
        <f t="shared" si="229"/>
        <v>0</v>
      </c>
      <c r="X647">
        <f t="shared" si="230"/>
        <v>0</v>
      </c>
      <c r="Y647">
        <f t="shared" si="231"/>
        <v>0</v>
      </c>
      <c r="Z647">
        <f t="shared" si="232"/>
        <v>0</v>
      </c>
      <c r="AA647">
        <f t="shared" si="232"/>
        <v>0</v>
      </c>
      <c r="AB647">
        <f t="shared" si="232"/>
        <v>0</v>
      </c>
      <c r="AC647">
        <f t="shared" si="233"/>
        <v>0</v>
      </c>
      <c r="AD647">
        <f t="shared" si="234"/>
        <v>0</v>
      </c>
      <c r="AE647">
        <f t="shared" si="235"/>
        <v>482751.79952584481</v>
      </c>
    </row>
    <row r="648" spans="2:31" x14ac:dyDescent="0.3">
      <c r="B648" s="4" t="s">
        <v>49</v>
      </c>
      <c r="C648" s="4">
        <v>640</v>
      </c>
      <c r="D648" s="4">
        <v>51</v>
      </c>
      <c r="E648" s="11">
        <v>52.7</v>
      </c>
      <c r="F648" s="9">
        <f t="shared" si="219"/>
        <v>14.638888888888891</v>
      </c>
      <c r="G648" s="17">
        <f t="shared" si="236"/>
        <v>-4.1666666666666269E-2</v>
      </c>
      <c r="H648" s="17">
        <f t="shared" si="237"/>
        <v>-0.14999999999999858</v>
      </c>
      <c r="I648">
        <f t="shared" ref="I648:I711" si="240">$AQ$5*G648</f>
        <v>-76.874999999999261</v>
      </c>
      <c r="J648">
        <f t="shared" ref="J648:J711" si="241" xml:space="preserve"> 0.5*$AU$5*$AS$5*$AR$5*(F648^2)</f>
        <v>71.682369212962982</v>
      </c>
      <c r="K648">
        <f t="shared" ref="K648:K711" si="242" xml:space="preserve"> $AQ$5*9.81*$AT$5</f>
        <v>235.29284999999999</v>
      </c>
      <c r="L648">
        <f t="shared" si="220"/>
        <v>230.10021921296371</v>
      </c>
      <c r="M648" s="19">
        <f t="shared" si="221"/>
        <v>3368.4115423675526</v>
      </c>
      <c r="N648" s="28">
        <f t="shared" si="222"/>
        <v>3368.4115423675526</v>
      </c>
      <c r="O648">
        <f t="shared" si="223"/>
        <v>0</v>
      </c>
      <c r="P648" s="18">
        <f t="shared" si="238"/>
        <v>1956213.3764118711</v>
      </c>
      <c r="Q648" s="18">
        <f t="shared" si="239"/>
        <v>-805862.14629524178</v>
      </c>
      <c r="R648" s="17">
        <f t="shared" si="224"/>
        <v>805862.14629524178</v>
      </c>
      <c r="S648" s="17">
        <f t="shared" si="225"/>
        <v>3368.4115423675526</v>
      </c>
      <c r="T648">
        <f t="shared" si="226"/>
        <v>0</v>
      </c>
      <c r="U648">
        <f t="shared" si="227"/>
        <v>130931.65358124358</v>
      </c>
      <c r="V648">
        <f t="shared" si="228"/>
        <v>0</v>
      </c>
      <c r="W648">
        <f t="shared" si="229"/>
        <v>0</v>
      </c>
      <c r="X648">
        <f t="shared" si="230"/>
        <v>0</v>
      </c>
      <c r="Y648">
        <f t="shared" si="231"/>
        <v>0</v>
      </c>
      <c r="Z648">
        <f t="shared" si="232"/>
        <v>0</v>
      </c>
      <c r="AA648">
        <f t="shared" si="232"/>
        <v>0</v>
      </c>
      <c r="AB648">
        <f t="shared" si="232"/>
        <v>0</v>
      </c>
      <c r="AC648">
        <f t="shared" si="233"/>
        <v>0</v>
      </c>
      <c r="AD648">
        <f t="shared" si="234"/>
        <v>0</v>
      </c>
      <c r="AE648">
        <f t="shared" si="235"/>
        <v>482751.79952584481</v>
      </c>
    </row>
    <row r="649" spans="2:31" x14ac:dyDescent="0.3">
      <c r="B649" s="4" t="s">
        <v>49</v>
      </c>
      <c r="C649" s="4">
        <v>641</v>
      </c>
      <c r="D649" s="4">
        <v>52</v>
      </c>
      <c r="E649" s="11">
        <v>52.6</v>
      </c>
      <c r="F649" s="9">
        <f t="shared" ref="F649:F712" si="243">E649*(1000/3600)</f>
        <v>14.611111111111112</v>
      </c>
      <c r="G649" s="17">
        <f t="shared" si="236"/>
        <v>5.5555555555555358E-2</v>
      </c>
      <c r="H649" s="17">
        <f t="shared" si="237"/>
        <v>0.19999999999999929</v>
      </c>
      <c r="I649">
        <f t="shared" si="240"/>
        <v>102.49999999999963</v>
      </c>
      <c r="J649">
        <f t="shared" si="241"/>
        <v>71.410587962962964</v>
      </c>
      <c r="K649">
        <f t="shared" si="242"/>
        <v>235.29284999999999</v>
      </c>
      <c r="L649">
        <f t="shared" ref="L649:L712" si="244">I649+J649+K649</f>
        <v>409.2034379629626</v>
      </c>
      <c r="M649" s="19">
        <f t="shared" ref="M649:M712" si="245">(L649*F649)</f>
        <v>5978.9168991255092</v>
      </c>
      <c r="N649" s="28">
        <f t="shared" ref="N649:N712" si="246">IF(M649&gt;0,M649,0)</f>
        <v>5978.9168991255092</v>
      </c>
      <c r="O649">
        <f t="shared" ref="O649:O712" si="247">IF(M649&lt;0,M649,0)</f>
        <v>0</v>
      </c>
      <c r="P649" s="18">
        <f t="shared" si="238"/>
        <v>1962192.2933109966</v>
      </c>
      <c r="Q649" s="18">
        <f t="shared" si="239"/>
        <v>-805862.14629524178</v>
      </c>
      <c r="R649" s="17">
        <f t="shared" ref="R649:R712" si="248">Q649*-1</f>
        <v>805862.14629524178</v>
      </c>
      <c r="S649" s="17">
        <f t="shared" ref="S649:S712" si="249">IF(M649&gt;0,M649,0)</f>
        <v>5978.9168991255092</v>
      </c>
      <c r="T649">
        <f t="shared" ref="T649:T712" si="250">IF(M649&lt;0,-M649,0)</f>
        <v>0</v>
      </c>
      <c r="U649">
        <f t="shared" ref="U649:U712" si="251">IF(S649=0,0,U648+S649)</f>
        <v>136910.57048036909</v>
      </c>
      <c r="V649">
        <f t="shared" ref="V649:V712" si="252">IF(T649=0,0,V648+T649)</f>
        <v>0</v>
      </c>
      <c r="W649">
        <f t="shared" ref="W649:W712" si="253">T649</f>
        <v>0</v>
      </c>
      <c r="X649">
        <f t="shared" ref="X649:X712" si="254">W649*0.98</f>
        <v>0</v>
      </c>
      <c r="Y649">
        <f t="shared" ref="Y649:Y712" si="255">X649*0.925</f>
        <v>0</v>
      </c>
      <c r="Z649">
        <f t="shared" ref="Z649:AB712" si="256">Y649*0.9</f>
        <v>0</v>
      </c>
      <c r="AA649">
        <f t="shared" si="256"/>
        <v>0</v>
      </c>
      <c r="AB649">
        <f t="shared" si="256"/>
        <v>0</v>
      </c>
      <c r="AC649">
        <f t="shared" ref="AC649:AC712" si="257">AB649*0.925</f>
        <v>0</v>
      </c>
      <c r="AD649">
        <f t="shared" ref="AD649:AD712" si="258">AC649*0.98</f>
        <v>0</v>
      </c>
      <c r="AE649">
        <f t="shared" ref="AE649:AE712" si="259">AD649+AE648</f>
        <v>482751.79952584481</v>
      </c>
    </row>
    <row r="650" spans="2:31" x14ac:dyDescent="0.3">
      <c r="B650" s="4" t="s">
        <v>49</v>
      </c>
      <c r="C650" s="4">
        <v>642</v>
      </c>
      <c r="D650" s="4">
        <v>53</v>
      </c>
      <c r="E650" s="11">
        <v>53.1</v>
      </c>
      <c r="F650" s="9">
        <f t="shared" si="243"/>
        <v>14.750000000000002</v>
      </c>
      <c r="G650" s="17">
        <f t="shared" ref="G650:G713" si="260">($E651-$E649)/2/3.6</f>
        <v>0.23611111111111052</v>
      </c>
      <c r="H650" s="17">
        <f t="shared" ref="H650:H713" si="261">($E651-$E649)/2</f>
        <v>0.84999999999999787</v>
      </c>
      <c r="I650">
        <f t="shared" si="240"/>
        <v>435.62499999999892</v>
      </c>
      <c r="J650">
        <f t="shared" si="241"/>
        <v>72.774656250000007</v>
      </c>
      <c r="K650">
        <f t="shared" si="242"/>
        <v>235.29284999999999</v>
      </c>
      <c r="L650">
        <f t="shared" si="244"/>
        <v>743.69250624999893</v>
      </c>
      <c r="M650" s="19">
        <f t="shared" si="245"/>
        <v>10969.464467187485</v>
      </c>
      <c r="N650" s="28">
        <f t="shared" si="246"/>
        <v>10969.464467187485</v>
      </c>
      <c r="O650">
        <f t="shared" si="247"/>
        <v>0</v>
      </c>
      <c r="P650" s="18">
        <f t="shared" ref="P650:P713" si="262">P649+N650</f>
        <v>1973161.757778184</v>
      </c>
      <c r="Q650" s="18">
        <f t="shared" ref="Q650:Q713" si="263">Q649+O650</f>
        <v>-805862.14629524178</v>
      </c>
      <c r="R650" s="17">
        <f t="shared" si="248"/>
        <v>805862.14629524178</v>
      </c>
      <c r="S650" s="17">
        <f t="shared" si="249"/>
        <v>10969.464467187485</v>
      </c>
      <c r="T650">
        <f t="shared" si="250"/>
        <v>0</v>
      </c>
      <c r="U650">
        <f t="shared" si="251"/>
        <v>147880.03494755656</v>
      </c>
      <c r="V650">
        <f t="shared" si="252"/>
        <v>0</v>
      </c>
      <c r="W650">
        <f t="shared" si="253"/>
        <v>0</v>
      </c>
      <c r="X650">
        <f t="shared" si="254"/>
        <v>0</v>
      </c>
      <c r="Y650">
        <f t="shared" si="255"/>
        <v>0</v>
      </c>
      <c r="Z650">
        <f t="shared" si="256"/>
        <v>0</v>
      </c>
      <c r="AA650">
        <f t="shared" si="256"/>
        <v>0</v>
      </c>
      <c r="AB650">
        <f t="shared" si="256"/>
        <v>0</v>
      </c>
      <c r="AC650">
        <f t="shared" si="257"/>
        <v>0</v>
      </c>
      <c r="AD650">
        <f t="shared" si="258"/>
        <v>0</v>
      </c>
      <c r="AE650">
        <f t="shared" si="259"/>
        <v>482751.79952584481</v>
      </c>
    </row>
    <row r="651" spans="2:31" x14ac:dyDescent="0.3">
      <c r="B651" s="4" t="s">
        <v>49</v>
      </c>
      <c r="C651" s="4">
        <v>643</v>
      </c>
      <c r="D651" s="4">
        <v>54</v>
      </c>
      <c r="E651" s="11">
        <v>54.3</v>
      </c>
      <c r="F651" s="9">
        <f t="shared" si="243"/>
        <v>15.083333333333334</v>
      </c>
      <c r="G651" s="17">
        <f t="shared" si="260"/>
        <v>0.29166666666666685</v>
      </c>
      <c r="H651" s="17">
        <f t="shared" si="261"/>
        <v>1.0500000000000007</v>
      </c>
      <c r="I651">
        <f t="shared" si="240"/>
        <v>538.12500000000034</v>
      </c>
      <c r="J651">
        <f t="shared" si="241"/>
        <v>76.101072916666666</v>
      </c>
      <c r="K651">
        <f t="shared" si="242"/>
        <v>235.29284999999999</v>
      </c>
      <c r="L651">
        <f t="shared" si="244"/>
        <v>849.51892291666695</v>
      </c>
      <c r="M651" s="19">
        <f t="shared" si="245"/>
        <v>12813.577087326394</v>
      </c>
      <c r="N651" s="28">
        <f t="shared" si="246"/>
        <v>12813.577087326394</v>
      </c>
      <c r="O651">
        <f t="shared" si="247"/>
        <v>0</v>
      </c>
      <c r="P651" s="18">
        <f t="shared" si="262"/>
        <v>1985975.3348655105</v>
      </c>
      <c r="Q651" s="18">
        <f t="shared" si="263"/>
        <v>-805862.14629524178</v>
      </c>
      <c r="R651" s="17">
        <f t="shared" si="248"/>
        <v>805862.14629524178</v>
      </c>
      <c r="S651" s="17">
        <f t="shared" si="249"/>
        <v>12813.577087326394</v>
      </c>
      <c r="T651">
        <f t="shared" si="250"/>
        <v>0</v>
      </c>
      <c r="U651">
        <f t="shared" si="251"/>
        <v>160693.61203488294</v>
      </c>
      <c r="V651">
        <f t="shared" si="252"/>
        <v>0</v>
      </c>
      <c r="W651">
        <f t="shared" si="253"/>
        <v>0</v>
      </c>
      <c r="X651">
        <f t="shared" si="254"/>
        <v>0</v>
      </c>
      <c r="Y651">
        <f t="shared" si="255"/>
        <v>0</v>
      </c>
      <c r="Z651">
        <f t="shared" si="256"/>
        <v>0</v>
      </c>
      <c r="AA651">
        <f t="shared" si="256"/>
        <v>0</v>
      </c>
      <c r="AB651">
        <f t="shared" si="256"/>
        <v>0</v>
      </c>
      <c r="AC651">
        <f t="shared" si="257"/>
        <v>0</v>
      </c>
      <c r="AD651">
        <f t="shared" si="258"/>
        <v>0</v>
      </c>
      <c r="AE651">
        <f t="shared" si="259"/>
        <v>482751.79952584481</v>
      </c>
    </row>
    <row r="652" spans="2:31" x14ac:dyDescent="0.3">
      <c r="B652" s="4" t="s">
        <v>49</v>
      </c>
      <c r="C652" s="4">
        <v>644</v>
      </c>
      <c r="D652" s="4">
        <v>55</v>
      </c>
      <c r="E652" s="11">
        <v>55.2</v>
      </c>
      <c r="F652" s="9">
        <f t="shared" si="243"/>
        <v>15.333333333333334</v>
      </c>
      <c r="G652" s="17">
        <f t="shared" si="260"/>
        <v>0.16666666666666705</v>
      </c>
      <c r="H652" s="17">
        <f t="shared" si="261"/>
        <v>0.60000000000000142</v>
      </c>
      <c r="I652">
        <f t="shared" si="240"/>
        <v>307.50000000000068</v>
      </c>
      <c r="J652">
        <f t="shared" si="241"/>
        <v>78.644666666666666</v>
      </c>
      <c r="K652">
        <f t="shared" si="242"/>
        <v>235.29284999999999</v>
      </c>
      <c r="L652">
        <f t="shared" si="244"/>
        <v>621.43751666666731</v>
      </c>
      <c r="M652" s="19">
        <f t="shared" si="245"/>
        <v>9528.7085888888996</v>
      </c>
      <c r="N652" s="28">
        <f t="shared" si="246"/>
        <v>9528.7085888888996</v>
      </c>
      <c r="O652">
        <f t="shared" si="247"/>
        <v>0</v>
      </c>
      <c r="P652" s="18">
        <f t="shared" si="262"/>
        <v>1995504.0434543993</v>
      </c>
      <c r="Q652" s="18">
        <f t="shared" si="263"/>
        <v>-805862.14629524178</v>
      </c>
      <c r="R652" s="17">
        <f t="shared" si="248"/>
        <v>805862.14629524178</v>
      </c>
      <c r="S652" s="17">
        <f t="shared" si="249"/>
        <v>9528.7085888888996</v>
      </c>
      <c r="T652">
        <f t="shared" si="250"/>
        <v>0</v>
      </c>
      <c r="U652">
        <f t="shared" si="251"/>
        <v>170222.32062377184</v>
      </c>
      <c r="V652">
        <f t="shared" si="252"/>
        <v>0</v>
      </c>
      <c r="W652">
        <f t="shared" si="253"/>
        <v>0</v>
      </c>
      <c r="X652">
        <f t="shared" si="254"/>
        <v>0</v>
      </c>
      <c r="Y652">
        <f t="shared" si="255"/>
        <v>0</v>
      </c>
      <c r="Z652">
        <f t="shared" si="256"/>
        <v>0</v>
      </c>
      <c r="AA652">
        <f t="shared" si="256"/>
        <v>0</v>
      </c>
      <c r="AB652">
        <f t="shared" si="256"/>
        <v>0</v>
      </c>
      <c r="AC652">
        <f t="shared" si="257"/>
        <v>0</v>
      </c>
      <c r="AD652">
        <f t="shared" si="258"/>
        <v>0</v>
      </c>
      <c r="AE652">
        <f t="shared" si="259"/>
        <v>482751.79952584481</v>
      </c>
    </row>
    <row r="653" spans="2:31" x14ac:dyDescent="0.3">
      <c r="B653" s="4" t="s">
        <v>49</v>
      </c>
      <c r="C653" s="4">
        <v>645</v>
      </c>
      <c r="D653" s="4">
        <v>56</v>
      </c>
      <c r="E653" s="11">
        <v>55.5</v>
      </c>
      <c r="F653" s="9">
        <f t="shared" si="243"/>
        <v>15.416666666666668</v>
      </c>
      <c r="G653" s="17">
        <f t="shared" si="260"/>
        <v>9.7222222222221627E-2</v>
      </c>
      <c r="H653" s="17">
        <f t="shared" si="261"/>
        <v>0.34999999999999787</v>
      </c>
      <c r="I653">
        <f t="shared" si="240"/>
        <v>179.37499999999889</v>
      </c>
      <c r="J653">
        <f t="shared" si="241"/>
        <v>79.501822916666669</v>
      </c>
      <c r="K653">
        <f t="shared" si="242"/>
        <v>235.29284999999999</v>
      </c>
      <c r="L653">
        <f t="shared" si="244"/>
        <v>494.16967291666555</v>
      </c>
      <c r="M653" s="19">
        <f t="shared" si="245"/>
        <v>7618.4491241319274</v>
      </c>
      <c r="N653" s="28">
        <f t="shared" si="246"/>
        <v>7618.4491241319274</v>
      </c>
      <c r="O653">
        <f t="shared" si="247"/>
        <v>0</v>
      </c>
      <c r="P653" s="18">
        <f t="shared" si="262"/>
        <v>2003122.4925785311</v>
      </c>
      <c r="Q653" s="18">
        <f t="shared" si="263"/>
        <v>-805862.14629524178</v>
      </c>
      <c r="R653" s="17">
        <f t="shared" si="248"/>
        <v>805862.14629524178</v>
      </c>
      <c r="S653" s="17">
        <f t="shared" si="249"/>
        <v>7618.4491241319274</v>
      </c>
      <c r="T653">
        <f t="shared" si="250"/>
        <v>0</v>
      </c>
      <c r="U653">
        <f t="shared" si="251"/>
        <v>177840.76974790377</v>
      </c>
      <c r="V653">
        <f t="shared" si="252"/>
        <v>0</v>
      </c>
      <c r="W653">
        <f t="shared" si="253"/>
        <v>0</v>
      </c>
      <c r="X653">
        <f t="shared" si="254"/>
        <v>0</v>
      </c>
      <c r="Y653">
        <f t="shared" si="255"/>
        <v>0</v>
      </c>
      <c r="Z653">
        <f t="shared" si="256"/>
        <v>0</v>
      </c>
      <c r="AA653">
        <f t="shared" si="256"/>
        <v>0</v>
      </c>
      <c r="AB653">
        <f t="shared" si="256"/>
        <v>0</v>
      </c>
      <c r="AC653">
        <f t="shared" si="257"/>
        <v>0</v>
      </c>
      <c r="AD653">
        <f t="shared" si="258"/>
        <v>0</v>
      </c>
      <c r="AE653">
        <f t="shared" si="259"/>
        <v>482751.79952584481</v>
      </c>
    </row>
    <row r="654" spans="2:31" x14ac:dyDescent="0.3">
      <c r="B654" s="4" t="s">
        <v>49</v>
      </c>
      <c r="C654" s="4">
        <v>646</v>
      </c>
      <c r="D654" s="4">
        <v>57</v>
      </c>
      <c r="E654" s="11">
        <v>55.9</v>
      </c>
      <c r="F654" s="9">
        <f t="shared" si="243"/>
        <v>15.527777777777779</v>
      </c>
      <c r="G654" s="17">
        <f t="shared" si="260"/>
        <v>0.11111111111111072</v>
      </c>
      <c r="H654" s="17">
        <f t="shared" si="261"/>
        <v>0.39999999999999858</v>
      </c>
      <c r="I654">
        <f t="shared" si="240"/>
        <v>204.99999999999926</v>
      </c>
      <c r="J654">
        <f t="shared" si="241"/>
        <v>80.651924768518512</v>
      </c>
      <c r="K654">
        <f t="shared" si="242"/>
        <v>235.29284999999999</v>
      </c>
      <c r="L654">
        <f t="shared" si="244"/>
        <v>520.94477476851785</v>
      </c>
      <c r="M654" s="19">
        <f t="shared" si="245"/>
        <v>8089.1146971000417</v>
      </c>
      <c r="N654" s="28">
        <f t="shared" si="246"/>
        <v>8089.1146971000417</v>
      </c>
      <c r="O654">
        <f t="shared" si="247"/>
        <v>0</v>
      </c>
      <c r="P654" s="18">
        <f t="shared" si="262"/>
        <v>2011211.6072756313</v>
      </c>
      <c r="Q654" s="18">
        <f t="shared" si="263"/>
        <v>-805862.14629524178</v>
      </c>
      <c r="R654" s="17">
        <f t="shared" si="248"/>
        <v>805862.14629524178</v>
      </c>
      <c r="S654" s="17">
        <f t="shared" si="249"/>
        <v>8089.1146971000417</v>
      </c>
      <c r="T654">
        <f t="shared" si="250"/>
        <v>0</v>
      </c>
      <c r="U654">
        <f t="shared" si="251"/>
        <v>185929.88444500382</v>
      </c>
      <c r="V654">
        <f t="shared" si="252"/>
        <v>0</v>
      </c>
      <c r="W654">
        <f t="shared" si="253"/>
        <v>0</v>
      </c>
      <c r="X654">
        <f t="shared" si="254"/>
        <v>0</v>
      </c>
      <c r="Y654">
        <f t="shared" si="255"/>
        <v>0</v>
      </c>
      <c r="Z654">
        <f t="shared" si="256"/>
        <v>0</v>
      </c>
      <c r="AA654">
        <f t="shared" si="256"/>
        <v>0</v>
      </c>
      <c r="AB654">
        <f t="shared" si="256"/>
        <v>0</v>
      </c>
      <c r="AC654">
        <f t="shared" si="257"/>
        <v>0</v>
      </c>
      <c r="AD654">
        <f t="shared" si="258"/>
        <v>0</v>
      </c>
      <c r="AE654">
        <f t="shared" si="259"/>
        <v>482751.79952584481</v>
      </c>
    </row>
    <row r="655" spans="2:31" x14ac:dyDescent="0.3">
      <c r="B655" s="4" t="s">
        <v>49</v>
      </c>
      <c r="C655" s="4">
        <v>647</v>
      </c>
      <c r="D655" s="4">
        <v>58</v>
      </c>
      <c r="E655" s="11">
        <v>56.3</v>
      </c>
      <c r="F655" s="9">
        <f t="shared" si="243"/>
        <v>15.638888888888889</v>
      </c>
      <c r="G655" s="17">
        <f t="shared" si="260"/>
        <v>0.1111111111111117</v>
      </c>
      <c r="H655" s="17">
        <f t="shared" si="261"/>
        <v>0.40000000000000213</v>
      </c>
      <c r="I655">
        <f t="shared" si="240"/>
        <v>205.00000000000108</v>
      </c>
      <c r="J655">
        <f t="shared" si="241"/>
        <v>81.810285879629618</v>
      </c>
      <c r="K655">
        <f t="shared" si="242"/>
        <v>235.29284999999999</v>
      </c>
      <c r="L655">
        <f t="shared" si="244"/>
        <v>522.1031358796306</v>
      </c>
      <c r="M655" s="19">
        <f t="shared" si="245"/>
        <v>8165.1129305620007</v>
      </c>
      <c r="N655" s="28">
        <f t="shared" si="246"/>
        <v>8165.1129305620007</v>
      </c>
      <c r="O655">
        <f t="shared" si="247"/>
        <v>0</v>
      </c>
      <c r="P655" s="18">
        <f t="shared" si="262"/>
        <v>2019376.7202061934</v>
      </c>
      <c r="Q655" s="18">
        <f t="shared" si="263"/>
        <v>-805862.14629524178</v>
      </c>
      <c r="R655" s="17">
        <f t="shared" si="248"/>
        <v>805862.14629524178</v>
      </c>
      <c r="S655" s="17">
        <f t="shared" si="249"/>
        <v>8165.1129305620007</v>
      </c>
      <c r="T655">
        <f t="shared" si="250"/>
        <v>0</v>
      </c>
      <c r="U655">
        <f t="shared" si="251"/>
        <v>194094.99737556581</v>
      </c>
      <c r="V655">
        <f t="shared" si="252"/>
        <v>0</v>
      </c>
      <c r="W655">
        <f t="shared" si="253"/>
        <v>0</v>
      </c>
      <c r="X655">
        <f t="shared" si="254"/>
        <v>0</v>
      </c>
      <c r="Y655">
        <f t="shared" si="255"/>
        <v>0</v>
      </c>
      <c r="Z655">
        <f t="shared" si="256"/>
        <v>0</v>
      </c>
      <c r="AA655">
        <f t="shared" si="256"/>
        <v>0</v>
      </c>
      <c r="AB655">
        <f t="shared" si="256"/>
        <v>0</v>
      </c>
      <c r="AC655">
        <f t="shared" si="257"/>
        <v>0</v>
      </c>
      <c r="AD655">
        <f t="shared" si="258"/>
        <v>0</v>
      </c>
      <c r="AE655">
        <f t="shared" si="259"/>
        <v>482751.79952584481</v>
      </c>
    </row>
    <row r="656" spans="2:31" x14ac:dyDescent="0.3">
      <c r="B656" s="4" t="s">
        <v>49</v>
      </c>
      <c r="C656" s="4">
        <v>648</v>
      </c>
      <c r="D656" s="4">
        <v>59</v>
      </c>
      <c r="E656" s="11">
        <v>56.7</v>
      </c>
      <c r="F656" s="9">
        <f t="shared" si="243"/>
        <v>15.750000000000002</v>
      </c>
      <c r="G656" s="17">
        <f t="shared" si="260"/>
        <v>8.3333333333333523E-2</v>
      </c>
      <c r="H656" s="17">
        <f t="shared" si="261"/>
        <v>0.30000000000000071</v>
      </c>
      <c r="I656">
        <f t="shared" si="240"/>
        <v>153.75000000000034</v>
      </c>
      <c r="J656">
        <f t="shared" si="241"/>
        <v>82.976906250000013</v>
      </c>
      <c r="K656">
        <f t="shared" si="242"/>
        <v>235.29284999999999</v>
      </c>
      <c r="L656">
        <f t="shared" si="244"/>
        <v>472.01975625000034</v>
      </c>
      <c r="M656" s="19">
        <f t="shared" si="245"/>
        <v>7434.3111609375064</v>
      </c>
      <c r="N656" s="28">
        <f t="shared" si="246"/>
        <v>7434.3111609375064</v>
      </c>
      <c r="O656">
        <f t="shared" si="247"/>
        <v>0</v>
      </c>
      <c r="P656" s="18">
        <f t="shared" si="262"/>
        <v>2026811.0313671308</v>
      </c>
      <c r="Q656" s="18">
        <f t="shared" si="263"/>
        <v>-805862.14629524178</v>
      </c>
      <c r="R656" s="17">
        <f t="shared" si="248"/>
        <v>805862.14629524178</v>
      </c>
      <c r="S656" s="17">
        <f t="shared" si="249"/>
        <v>7434.3111609375064</v>
      </c>
      <c r="T656">
        <f t="shared" si="250"/>
        <v>0</v>
      </c>
      <c r="U656">
        <f t="shared" si="251"/>
        <v>201529.30853650332</v>
      </c>
      <c r="V656">
        <f t="shared" si="252"/>
        <v>0</v>
      </c>
      <c r="W656">
        <f t="shared" si="253"/>
        <v>0</v>
      </c>
      <c r="X656">
        <f t="shared" si="254"/>
        <v>0</v>
      </c>
      <c r="Y656">
        <f t="shared" si="255"/>
        <v>0</v>
      </c>
      <c r="Z656">
        <f t="shared" si="256"/>
        <v>0</v>
      </c>
      <c r="AA656">
        <f t="shared" si="256"/>
        <v>0</v>
      </c>
      <c r="AB656">
        <f t="shared" si="256"/>
        <v>0</v>
      </c>
      <c r="AC656">
        <f t="shared" si="257"/>
        <v>0</v>
      </c>
      <c r="AD656">
        <f t="shared" si="258"/>
        <v>0</v>
      </c>
      <c r="AE656">
        <f t="shared" si="259"/>
        <v>482751.79952584481</v>
      </c>
    </row>
    <row r="657" spans="2:31" x14ac:dyDescent="0.3">
      <c r="B657" s="4" t="s">
        <v>49</v>
      </c>
      <c r="C657" s="4">
        <v>649</v>
      </c>
      <c r="D657" s="4">
        <v>60</v>
      </c>
      <c r="E657" s="11">
        <v>56.9</v>
      </c>
      <c r="F657" s="9">
        <f t="shared" si="243"/>
        <v>15.805555555555555</v>
      </c>
      <c r="G657" s="17">
        <f t="shared" si="260"/>
        <v>1.3888888888888099E-2</v>
      </c>
      <c r="H657" s="17">
        <f t="shared" si="261"/>
        <v>4.9999999999997158E-2</v>
      </c>
      <c r="I657">
        <f t="shared" si="240"/>
        <v>25.624999999998543</v>
      </c>
      <c r="J657">
        <f t="shared" si="241"/>
        <v>83.563313657407406</v>
      </c>
      <c r="K657">
        <f t="shared" si="242"/>
        <v>235.29284999999999</v>
      </c>
      <c r="L657">
        <f t="shared" si="244"/>
        <v>344.48116365740594</v>
      </c>
      <c r="M657" s="19">
        <f t="shared" si="245"/>
        <v>5444.7161700295546</v>
      </c>
      <c r="N657" s="28">
        <f t="shared" si="246"/>
        <v>5444.7161700295546</v>
      </c>
      <c r="O657">
        <f t="shared" si="247"/>
        <v>0</v>
      </c>
      <c r="P657" s="18">
        <f t="shared" si="262"/>
        <v>2032255.7475371603</v>
      </c>
      <c r="Q657" s="18">
        <f t="shared" si="263"/>
        <v>-805862.14629524178</v>
      </c>
      <c r="R657" s="17">
        <f t="shared" si="248"/>
        <v>805862.14629524178</v>
      </c>
      <c r="S657" s="17">
        <f t="shared" si="249"/>
        <v>5444.7161700295546</v>
      </c>
      <c r="T657">
        <f t="shared" si="250"/>
        <v>0</v>
      </c>
      <c r="U657">
        <f t="shared" si="251"/>
        <v>206974.02470653289</v>
      </c>
      <c r="V657">
        <f t="shared" si="252"/>
        <v>0</v>
      </c>
      <c r="W657">
        <f t="shared" si="253"/>
        <v>0</v>
      </c>
      <c r="X657">
        <f t="shared" si="254"/>
        <v>0</v>
      </c>
      <c r="Y657">
        <f t="shared" si="255"/>
        <v>0</v>
      </c>
      <c r="Z657">
        <f t="shared" si="256"/>
        <v>0</v>
      </c>
      <c r="AA657">
        <f t="shared" si="256"/>
        <v>0</v>
      </c>
      <c r="AB657">
        <f t="shared" si="256"/>
        <v>0</v>
      </c>
      <c r="AC657">
        <f t="shared" si="257"/>
        <v>0</v>
      </c>
      <c r="AD657">
        <f t="shared" si="258"/>
        <v>0</v>
      </c>
      <c r="AE657">
        <f t="shared" si="259"/>
        <v>482751.79952584481</v>
      </c>
    </row>
    <row r="658" spans="2:31" x14ac:dyDescent="0.3">
      <c r="B658" s="4" t="s">
        <v>49</v>
      </c>
      <c r="C658" s="4">
        <v>650</v>
      </c>
      <c r="D658" s="4">
        <v>61</v>
      </c>
      <c r="E658" s="11">
        <v>56.8</v>
      </c>
      <c r="F658" s="9">
        <f t="shared" si="243"/>
        <v>15.777777777777779</v>
      </c>
      <c r="G658" s="17">
        <f t="shared" si="260"/>
        <v>-0.12499999999999981</v>
      </c>
      <c r="H658" s="17">
        <f t="shared" si="261"/>
        <v>-0.44999999999999929</v>
      </c>
      <c r="I658">
        <f t="shared" si="240"/>
        <v>-230.62499999999963</v>
      </c>
      <c r="J658">
        <f t="shared" si="241"/>
        <v>83.269851851851854</v>
      </c>
      <c r="K658">
        <f t="shared" si="242"/>
        <v>235.29284999999999</v>
      </c>
      <c r="L658">
        <f t="shared" si="244"/>
        <v>87.937701851852211</v>
      </c>
      <c r="M658" s="19">
        <f t="shared" si="245"/>
        <v>1387.4615181070017</v>
      </c>
      <c r="N658" s="28">
        <f t="shared" si="246"/>
        <v>1387.4615181070017</v>
      </c>
      <c r="O658">
        <f t="shared" si="247"/>
        <v>0</v>
      </c>
      <c r="P658" s="18">
        <f t="shared" si="262"/>
        <v>2033643.2090552673</v>
      </c>
      <c r="Q658" s="18">
        <f t="shared" si="263"/>
        <v>-805862.14629524178</v>
      </c>
      <c r="R658" s="17">
        <f t="shared" si="248"/>
        <v>805862.14629524178</v>
      </c>
      <c r="S658" s="17">
        <f t="shared" si="249"/>
        <v>1387.4615181070017</v>
      </c>
      <c r="T658">
        <f t="shared" si="250"/>
        <v>0</v>
      </c>
      <c r="U658">
        <f t="shared" si="251"/>
        <v>208361.4862246399</v>
      </c>
      <c r="V658">
        <f t="shared" si="252"/>
        <v>0</v>
      </c>
      <c r="W658">
        <f t="shared" si="253"/>
        <v>0</v>
      </c>
      <c r="X658">
        <f t="shared" si="254"/>
        <v>0</v>
      </c>
      <c r="Y658">
        <f t="shared" si="255"/>
        <v>0</v>
      </c>
      <c r="Z658">
        <f t="shared" si="256"/>
        <v>0</v>
      </c>
      <c r="AA658">
        <f t="shared" si="256"/>
        <v>0</v>
      </c>
      <c r="AB658">
        <f t="shared" si="256"/>
        <v>0</v>
      </c>
      <c r="AC658">
        <f t="shared" si="257"/>
        <v>0</v>
      </c>
      <c r="AD658">
        <f t="shared" si="258"/>
        <v>0</v>
      </c>
      <c r="AE658">
        <f t="shared" si="259"/>
        <v>482751.79952584481</v>
      </c>
    </row>
    <row r="659" spans="2:31" x14ac:dyDescent="0.3">
      <c r="B659" s="4" t="s">
        <v>49</v>
      </c>
      <c r="C659" s="4">
        <v>651</v>
      </c>
      <c r="D659" s="4">
        <v>62</v>
      </c>
      <c r="E659" s="11">
        <v>56</v>
      </c>
      <c r="F659" s="9">
        <f t="shared" si="243"/>
        <v>15.555555555555557</v>
      </c>
      <c r="G659" s="17">
        <f t="shared" si="260"/>
        <v>-0.36111111111111033</v>
      </c>
      <c r="H659" s="17">
        <f t="shared" si="261"/>
        <v>-1.2999999999999972</v>
      </c>
      <c r="I659">
        <f t="shared" si="240"/>
        <v>-666.24999999999852</v>
      </c>
      <c r="J659">
        <f t="shared" si="241"/>
        <v>80.94074074074075</v>
      </c>
      <c r="K659">
        <f t="shared" si="242"/>
        <v>235.29284999999999</v>
      </c>
      <c r="L659">
        <f t="shared" si="244"/>
        <v>-350.01640925925773</v>
      </c>
      <c r="M659" s="19">
        <f t="shared" si="245"/>
        <v>-5444.6996995884538</v>
      </c>
      <c r="N659" s="28">
        <f t="shared" si="246"/>
        <v>0</v>
      </c>
      <c r="O659">
        <f t="shared" si="247"/>
        <v>-5444.6996995884538</v>
      </c>
      <c r="P659" s="18">
        <f t="shared" si="262"/>
        <v>2033643.2090552673</v>
      </c>
      <c r="Q659" s="18">
        <f t="shared" si="263"/>
        <v>-811306.84599483025</v>
      </c>
      <c r="R659" s="17">
        <f t="shared" si="248"/>
        <v>811306.84599483025</v>
      </c>
      <c r="S659" s="17">
        <f t="shared" si="249"/>
        <v>0</v>
      </c>
      <c r="T659">
        <f t="shared" si="250"/>
        <v>5444.6996995884538</v>
      </c>
      <c r="U659">
        <f t="shared" si="251"/>
        <v>0</v>
      </c>
      <c r="V659">
        <f t="shared" si="252"/>
        <v>5444.6996995884538</v>
      </c>
      <c r="W659">
        <f t="shared" si="253"/>
        <v>5444.6996995884538</v>
      </c>
      <c r="X659">
        <f t="shared" si="254"/>
        <v>5335.8057055966847</v>
      </c>
      <c r="Y659">
        <f t="shared" si="255"/>
        <v>4935.6202776769333</v>
      </c>
      <c r="Z659">
        <f t="shared" si="256"/>
        <v>4442.0582499092397</v>
      </c>
      <c r="AA659">
        <f t="shared" si="256"/>
        <v>3997.852424918316</v>
      </c>
      <c r="AB659">
        <f t="shared" si="256"/>
        <v>3598.0671824264846</v>
      </c>
      <c r="AC659">
        <f t="shared" si="257"/>
        <v>3328.2121437444985</v>
      </c>
      <c r="AD659">
        <f t="shared" si="258"/>
        <v>3261.6479008696083</v>
      </c>
      <c r="AE659">
        <f t="shared" si="259"/>
        <v>486013.44742671441</v>
      </c>
    </row>
    <row r="660" spans="2:31" x14ac:dyDescent="0.3">
      <c r="B660" s="4" t="s">
        <v>49</v>
      </c>
      <c r="C660" s="4">
        <v>652</v>
      </c>
      <c r="D660" s="4">
        <v>63</v>
      </c>
      <c r="E660" s="11">
        <v>54.2</v>
      </c>
      <c r="F660" s="9">
        <f t="shared" si="243"/>
        <v>15.055555555555557</v>
      </c>
      <c r="G660" s="17">
        <f t="shared" si="260"/>
        <v>-0.54166666666666641</v>
      </c>
      <c r="H660" s="17">
        <f t="shared" si="261"/>
        <v>-1.9499999999999993</v>
      </c>
      <c r="I660">
        <f t="shared" si="240"/>
        <v>-999.37499999999955</v>
      </c>
      <c r="J660">
        <f t="shared" si="241"/>
        <v>75.821032407407415</v>
      </c>
      <c r="K660">
        <f t="shared" si="242"/>
        <v>235.29284999999999</v>
      </c>
      <c r="L660">
        <f t="shared" si="244"/>
        <v>-688.2611175925922</v>
      </c>
      <c r="M660" s="19">
        <f t="shared" si="245"/>
        <v>-10362.153492644027</v>
      </c>
      <c r="N660" s="28">
        <f t="shared" si="246"/>
        <v>0</v>
      </c>
      <c r="O660">
        <f t="shared" si="247"/>
        <v>-10362.153492644027</v>
      </c>
      <c r="P660" s="18">
        <f t="shared" si="262"/>
        <v>2033643.2090552673</v>
      </c>
      <c r="Q660" s="18">
        <f t="shared" si="263"/>
        <v>-821668.99948747433</v>
      </c>
      <c r="R660" s="17">
        <f t="shared" si="248"/>
        <v>821668.99948747433</v>
      </c>
      <c r="S660" s="17">
        <f t="shared" si="249"/>
        <v>0</v>
      </c>
      <c r="T660">
        <f t="shared" si="250"/>
        <v>10362.153492644027</v>
      </c>
      <c r="U660">
        <f t="shared" si="251"/>
        <v>0</v>
      </c>
      <c r="V660">
        <f t="shared" si="252"/>
        <v>15806.85319223248</v>
      </c>
      <c r="W660">
        <f t="shared" si="253"/>
        <v>10362.153492644027</v>
      </c>
      <c r="X660">
        <f t="shared" si="254"/>
        <v>10154.910422791147</v>
      </c>
      <c r="Y660">
        <f t="shared" si="255"/>
        <v>9393.2921410818108</v>
      </c>
      <c r="Z660">
        <f t="shared" si="256"/>
        <v>8453.9629269736306</v>
      </c>
      <c r="AA660">
        <f t="shared" si="256"/>
        <v>7608.5666342762679</v>
      </c>
      <c r="AB660">
        <f t="shared" si="256"/>
        <v>6847.7099708486412</v>
      </c>
      <c r="AC660">
        <f t="shared" si="257"/>
        <v>6334.1317230349932</v>
      </c>
      <c r="AD660">
        <f t="shared" si="258"/>
        <v>6207.4490885742935</v>
      </c>
      <c r="AE660">
        <f t="shared" si="259"/>
        <v>492220.89651528868</v>
      </c>
    </row>
    <row r="661" spans="2:31" x14ac:dyDescent="0.3">
      <c r="B661" s="4" t="s">
        <v>49</v>
      </c>
      <c r="C661" s="4">
        <v>653</v>
      </c>
      <c r="D661" s="4">
        <v>64</v>
      </c>
      <c r="E661" s="11">
        <v>52.1</v>
      </c>
      <c r="F661" s="9">
        <f t="shared" si="243"/>
        <v>14.472222222222223</v>
      </c>
      <c r="G661" s="17">
        <f t="shared" si="260"/>
        <v>-0.56944444444444464</v>
      </c>
      <c r="H661" s="17">
        <f t="shared" si="261"/>
        <v>-2.0500000000000007</v>
      </c>
      <c r="I661">
        <f t="shared" si="240"/>
        <v>-1050.6250000000005</v>
      </c>
      <c r="J661">
        <f t="shared" si="241"/>
        <v>70.059424768518511</v>
      </c>
      <c r="K661">
        <f t="shared" si="242"/>
        <v>235.29284999999999</v>
      </c>
      <c r="L661">
        <f t="shared" si="244"/>
        <v>-745.2727252314819</v>
      </c>
      <c r="M661" s="19">
        <f t="shared" si="245"/>
        <v>-10785.752495711169</v>
      </c>
      <c r="N661" s="28">
        <f t="shared" si="246"/>
        <v>0</v>
      </c>
      <c r="O661">
        <f t="shared" si="247"/>
        <v>-10785.752495711169</v>
      </c>
      <c r="P661" s="18">
        <f t="shared" si="262"/>
        <v>2033643.2090552673</v>
      </c>
      <c r="Q661" s="18">
        <f t="shared" si="263"/>
        <v>-832454.75198318553</v>
      </c>
      <c r="R661" s="17">
        <f t="shared" si="248"/>
        <v>832454.75198318553</v>
      </c>
      <c r="S661" s="17">
        <f t="shared" si="249"/>
        <v>0</v>
      </c>
      <c r="T661">
        <f t="shared" si="250"/>
        <v>10785.752495711169</v>
      </c>
      <c r="U661">
        <f t="shared" si="251"/>
        <v>0</v>
      </c>
      <c r="V661">
        <f t="shared" si="252"/>
        <v>26592.605687943651</v>
      </c>
      <c r="W661">
        <f t="shared" si="253"/>
        <v>10785.752495711169</v>
      </c>
      <c r="X661">
        <f t="shared" si="254"/>
        <v>10570.037445796945</v>
      </c>
      <c r="Y661">
        <f t="shared" si="255"/>
        <v>9777.2846373621742</v>
      </c>
      <c r="Z661">
        <f t="shared" si="256"/>
        <v>8799.5561736259569</v>
      </c>
      <c r="AA661">
        <f t="shared" si="256"/>
        <v>7919.6005562633618</v>
      </c>
      <c r="AB661">
        <f t="shared" si="256"/>
        <v>7127.640500637026</v>
      </c>
      <c r="AC661">
        <f t="shared" si="257"/>
        <v>6593.067463089249</v>
      </c>
      <c r="AD661">
        <f t="shared" si="258"/>
        <v>6461.2061138274639</v>
      </c>
      <c r="AE661">
        <f t="shared" si="259"/>
        <v>498682.10262911615</v>
      </c>
    </row>
    <row r="662" spans="2:31" x14ac:dyDescent="0.3">
      <c r="B662" s="4" t="s">
        <v>49</v>
      </c>
      <c r="C662" s="4">
        <v>654</v>
      </c>
      <c r="D662" s="4">
        <v>65</v>
      </c>
      <c r="E662" s="11">
        <v>50.1</v>
      </c>
      <c r="F662" s="9">
        <f t="shared" si="243"/>
        <v>13.916666666666668</v>
      </c>
      <c r="G662" s="17">
        <f t="shared" si="260"/>
        <v>-0.68055555555555536</v>
      </c>
      <c r="H662" s="17">
        <f t="shared" si="261"/>
        <v>-2.4499999999999993</v>
      </c>
      <c r="I662">
        <f t="shared" si="240"/>
        <v>-1255.6249999999995</v>
      </c>
      <c r="J662">
        <f t="shared" si="241"/>
        <v>64.783822916666665</v>
      </c>
      <c r="K662">
        <f t="shared" si="242"/>
        <v>235.29284999999999</v>
      </c>
      <c r="L662">
        <f t="shared" si="244"/>
        <v>-955.54832708333288</v>
      </c>
      <c r="M662" s="19">
        <f t="shared" si="245"/>
        <v>-13298.047551909716</v>
      </c>
      <c r="N662" s="28">
        <f t="shared" si="246"/>
        <v>0</v>
      </c>
      <c r="O662">
        <f t="shared" si="247"/>
        <v>-13298.047551909716</v>
      </c>
      <c r="P662" s="18">
        <f t="shared" si="262"/>
        <v>2033643.2090552673</v>
      </c>
      <c r="Q662" s="18">
        <f t="shared" si="263"/>
        <v>-845752.79953509523</v>
      </c>
      <c r="R662" s="17">
        <f t="shared" si="248"/>
        <v>845752.79953509523</v>
      </c>
      <c r="S662" s="17">
        <f t="shared" si="249"/>
        <v>0</v>
      </c>
      <c r="T662">
        <f t="shared" si="250"/>
        <v>13298.047551909716</v>
      </c>
      <c r="U662">
        <f t="shared" si="251"/>
        <v>0</v>
      </c>
      <c r="V662">
        <f t="shared" si="252"/>
        <v>39890.653239853367</v>
      </c>
      <c r="W662">
        <f t="shared" si="253"/>
        <v>13298.047551909716</v>
      </c>
      <c r="X662">
        <f t="shared" si="254"/>
        <v>13032.086600871522</v>
      </c>
      <c r="Y662">
        <f t="shared" si="255"/>
        <v>12054.680105806159</v>
      </c>
      <c r="Z662">
        <f t="shared" si="256"/>
        <v>10849.212095225543</v>
      </c>
      <c r="AA662">
        <f t="shared" si="256"/>
        <v>9764.2908857029888</v>
      </c>
      <c r="AB662">
        <f t="shared" si="256"/>
        <v>8787.8617971326894</v>
      </c>
      <c r="AC662">
        <f t="shared" si="257"/>
        <v>8128.7721623477382</v>
      </c>
      <c r="AD662">
        <f t="shared" si="258"/>
        <v>7966.1967191007834</v>
      </c>
      <c r="AE662">
        <f t="shared" si="259"/>
        <v>506648.29934821691</v>
      </c>
    </row>
    <row r="663" spans="2:31" x14ac:dyDescent="0.3">
      <c r="B663" s="4" t="s">
        <v>49</v>
      </c>
      <c r="C663" s="4">
        <v>655</v>
      </c>
      <c r="D663" s="4">
        <v>66</v>
      </c>
      <c r="E663" s="11">
        <v>47.2</v>
      </c>
      <c r="F663" s="9">
        <f t="shared" si="243"/>
        <v>13.111111111111112</v>
      </c>
      <c r="G663" s="17">
        <f t="shared" si="260"/>
        <v>-0.95833333333333315</v>
      </c>
      <c r="H663" s="17">
        <f t="shared" si="261"/>
        <v>-3.4499999999999993</v>
      </c>
      <c r="I663">
        <f t="shared" si="240"/>
        <v>-1768.1249999999995</v>
      </c>
      <c r="J663">
        <f t="shared" si="241"/>
        <v>57.500962962962966</v>
      </c>
      <c r="K663">
        <f t="shared" si="242"/>
        <v>235.29284999999999</v>
      </c>
      <c r="L663">
        <f t="shared" si="244"/>
        <v>-1475.3311870370364</v>
      </c>
      <c r="M663" s="19">
        <f t="shared" si="245"/>
        <v>-19343.231118930034</v>
      </c>
      <c r="N663" s="28">
        <f t="shared" si="246"/>
        <v>0</v>
      </c>
      <c r="O663">
        <f t="shared" si="247"/>
        <v>-19343.231118930034</v>
      </c>
      <c r="P663" s="18">
        <f t="shared" si="262"/>
        <v>2033643.2090552673</v>
      </c>
      <c r="Q663" s="18">
        <f t="shared" si="263"/>
        <v>-865096.03065402526</v>
      </c>
      <c r="R663" s="17">
        <f t="shared" si="248"/>
        <v>865096.03065402526</v>
      </c>
      <c r="S663" s="17">
        <f t="shared" si="249"/>
        <v>0</v>
      </c>
      <c r="T663">
        <f t="shared" si="250"/>
        <v>19343.231118930034</v>
      </c>
      <c r="U663">
        <f t="shared" si="251"/>
        <v>0</v>
      </c>
      <c r="V663">
        <f t="shared" si="252"/>
        <v>59233.884358783398</v>
      </c>
      <c r="W663">
        <f t="shared" si="253"/>
        <v>19343.231118930034</v>
      </c>
      <c r="X663">
        <f t="shared" si="254"/>
        <v>18956.366496551433</v>
      </c>
      <c r="Y663">
        <f t="shared" si="255"/>
        <v>17534.639009310074</v>
      </c>
      <c r="Z663">
        <f t="shared" si="256"/>
        <v>15781.175108379068</v>
      </c>
      <c r="AA663">
        <f t="shared" si="256"/>
        <v>14203.057597541161</v>
      </c>
      <c r="AB663">
        <f t="shared" si="256"/>
        <v>12782.751837787046</v>
      </c>
      <c r="AC663">
        <f t="shared" si="257"/>
        <v>11824.045449953017</v>
      </c>
      <c r="AD663">
        <f t="shared" si="258"/>
        <v>11587.564540953956</v>
      </c>
      <c r="AE663">
        <f t="shared" si="259"/>
        <v>518235.86388917087</v>
      </c>
    </row>
    <row r="664" spans="2:31" x14ac:dyDescent="0.3">
      <c r="B664" s="4" t="s">
        <v>49</v>
      </c>
      <c r="C664" s="4">
        <v>656</v>
      </c>
      <c r="D664" s="4">
        <v>67</v>
      </c>
      <c r="E664" s="11">
        <v>43.2</v>
      </c>
      <c r="F664" s="9">
        <f t="shared" si="243"/>
        <v>12.000000000000002</v>
      </c>
      <c r="G664" s="17">
        <f t="shared" si="260"/>
        <v>-1.1111111111111112</v>
      </c>
      <c r="H664" s="17">
        <f t="shared" si="261"/>
        <v>-4</v>
      </c>
      <c r="I664">
        <f t="shared" si="240"/>
        <v>-2050</v>
      </c>
      <c r="J664">
        <f t="shared" si="241"/>
        <v>48.168000000000013</v>
      </c>
      <c r="K664">
        <f t="shared" si="242"/>
        <v>235.29284999999999</v>
      </c>
      <c r="L664">
        <f t="shared" si="244"/>
        <v>-1766.5391499999998</v>
      </c>
      <c r="M664" s="19">
        <f t="shared" si="245"/>
        <v>-21198.469800000003</v>
      </c>
      <c r="N664" s="28">
        <f t="shared" si="246"/>
        <v>0</v>
      </c>
      <c r="O664">
        <f t="shared" si="247"/>
        <v>-21198.469800000003</v>
      </c>
      <c r="P664" s="18">
        <f t="shared" si="262"/>
        <v>2033643.2090552673</v>
      </c>
      <c r="Q664" s="18">
        <f t="shared" si="263"/>
        <v>-886294.50045402523</v>
      </c>
      <c r="R664" s="17">
        <f t="shared" si="248"/>
        <v>886294.50045402523</v>
      </c>
      <c r="S664" s="17">
        <f t="shared" si="249"/>
        <v>0</v>
      </c>
      <c r="T664">
        <f t="shared" si="250"/>
        <v>21198.469800000003</v>
      </c>
      <c r="U664">
        <f t="shared" si="251"/>
        <v>0</v>
      </c>
      <c r="V664">
        <f t="shared" si="252"/>
        <v>80432.354158783404</v>
      </c>
      <c r="W664">
        <f t="shared" si="253"/>
        <v>21198.469800000003</v>
      </c>
      <c r="X664">
        <f t="shared" si="254"/>
        <v>20774.500404000002</v>
      </c>
      <c r="Y664">
        <f t="shared" si="255"/>
        <v>19216.412873700003</v>
      </c>
      <c r="Z664">
        <f t="shared" si="256"/>
        <v>17294.771586330004</v>
      </c>
      <c r="AA664">
        <f t="shared" si="256"/>
        <v>15565.294427697003</v>
      </c>
      <c r="AB664">
        <f t="shared" si="256"/>
        <v>14008.764984927302</v>
      </c>
      <c r="AC664">
        <f t="shared" si="257"/>
        <v>12958.107611057754</v>
      </c>
      <c r="AD664">
        <f t="shared" si="258"/>
        <v>12698.945458836599</v>
      </c>
      <c r="AE664">
        <f t="shared" si="259"/>
        <v>530934.80934800743</v>
      </c>
    </row>
    <row r="665" spans="2:31" x14ac:dyDescent="0.3">
      <c r="B665" s="4" t="s">
        <v>49</v>
      </c>
      <c r="C665" s="4">
        <v>657</v>
      </c>
      <c r="D665" s="4">
        <v>68</v>
      </c>
      <c r="E665" s="11">
        <v>39.200000000000003</v>
      </c>
      <c r="F665" s="9">
        <f t="shared" si="243"/>
        <v>10.888888888888889</v>
      </c>
      <c r="G665" s="17">
        <f t="shared" si="260"/>
        <v>-0.93055555555555591</v>
      </c>
      <c r="H665" s="17">
        <f t="shared" si="261"/>
        <v>-3.3500000000000014</v>
      </c>
      <c r="I665">
        <f t="shared" si="240"/>
        <v>-1716.8750000000007</v>
      </c>
      <c r="J665">
        <f t="shared" si="241"/>
        <v>39.660962962962962</v>
      </c>
      <c r="K665">
        <f t="shared" si="242"/>
        <v>235.29284999999999</v>
      </c>
      <c r="L665">
        <f t="shared" si="244"/>
        <v>-1441.9211870370377</v>
      </c>
      <c r="M665" s="19">
        <f t="shared" si="245"/>
        <v>-15700.919592181079</v>
      </c>
      <c r="N665" s="28">
        <f t="shared" si="246"/>
        <v>0</v>
      </c>
      <c r="O665">
        <f t="shared" si="247"/>
        <v>-15700.919592181079</v>
      </c>
      <c r="P665" s="18">
        <f t="shared" si="262"/>
        <v>2033643.2090552673</v>
      </c>
      <c r="Q665" s="18">
        <f t="shared" si="263"/>
        <v>-901995.42004620633</v>
      </c>
      <c r="R665" s="17">
        <f t="shared" si="248"/>
        <v>901995.42004620633</v>
      </c>
      <c r="S665" s="17">
        <f t="shared" si="249"/>
        <v>0</v>
      </c>
      <c r="T665">
        <f t="shared" si="250"/>
        <v>15700.919592181079</v>
      </c>
      <c r="U665">
        <f t="shared" si="251"/>
        <v>0</v>
      </c>
      <c r="V665">
        <f t="shared" si="252"/>
        <v>96133.273750964479</v>
      </c>
      <c r="W665">
        <f t="shared" si="253"/>
        <v>15700.919592181079</v>
      </c>
      <c r="X665">
        <f t="shared" si="254"/>
        <v>15386.901200337457</v>
      </c>
      <c r="Y665">
        <f t="shared" si="255"/>
        <v>14232.883610312148</v>
      </c>
      <c r="Z665">
        <f t="shared" si="256"/>
        <v>12809.595249280934</v>
      </c>
      <c r="AA665">
        <f t="shared" si="256"/>
        <v>11528.63572435284</v>
      </c>
      <c r="AB665">
        <f t="shared" si="256"/>
        <v>10375.772151917556</v>
      </c>
      <c r="AC665">
        <f t="shared" si="257"/>
        <v>9597.5892405237391</v>
      </c>
      <c r="AD665">
        <f t="shared" si="258"/>
        <v>9405.637455713264</v>
      </c>
      <c r="AE665">
        <f t="shared" si="259"/>
        <v>540340.44680372067</v>
      </c>
    </row>
    <row r="666" spans="2:31" x14ac:dyDescent="0.3">
      <c r="B666" s="4" t="s">
        <v>49</v>
      </c>
      <c r="C666" s="4">
        <v>658</v>
      </c>
      <c r="D666" s="4">
        <v>69</v>
      </c>
      <c r="E666" s="11">
        <v>36.5</v>
      </c>
      <c r="F666" s="9">
        <f t="shared" si="243"/>
        <v>10.138888888888889</v>
      </c>
      <c r="G666" s="17">
        <f t="shared" si="260"/>
        <v>-0.68055555555555636</v>
      </c>
      <c r="H666" s="17">
        <f t="shared" si="261"/>
        <v>-2.4500000000000028</v>
      </c>
      <c r="I666">
        <f t="shared" si="240"/>
        <v>-1255.6250000000016</v>
      </c>
      <c r="J666">
        <f t="shared" si="241"/>
        <v>34.385619212962958</v>
      </c>
      <c r="K666">
        <f t="shared" si="242"/>
        <v>235.29284999999999</v>
      </c>
      <c r="L666">
        <f t="shared" si="244"/>
        <v>-985.94653078703868</v>
      </c>
      <c r="M666" s="19">
        <f t="shared" si="245"/>
        <v>-9996.4023260352533</v>
      </c>
      <c r="N666" s="28">
        <f t="shared" si="246"/>
        <v>0</v>
      </c>
      <c r="O666">
        <f t="shared" si="247"/>
        <v>-9996.4023260352533</v>
      </c>
      <c r="P666" s="18">
        <f t="shared" si="262"/>
        <v>2033643.2090552673</v>
      </c>
      <c r="Q666" s="18">
        <f t="shared" si="263"/>
        <v>-911991.82237224153</v>
      </c>
      <c r="R666" s="17">
        <f t="shared" si="248"/>
        <v>911991.82237224153</v>
      </c>
      <c r="S666" s="17">
        <f t="shared" si="249"/>
        <v>0</v>
      </c>
      <c r="T666">
        <f t="shared" si="250"/>
        <v>9996.4023260352533</v>
      </c>
      <c r="U666">
        <f t="shared" si="251"/>
        <v>0</v>
      </c>
      <c r="V666">
        <f t="shared" si="252"/>
        <v>106129.67607699973</v>
      </c>
      <c r="W666">
        <f t="shared" si="253"/>
        <v>9996.4023260352533</v>
      </c>
      <c r="X666">
        <f t="shared" si="254"/>
        <v>9796.4742795145485</v>
      </c>
      <c r="Y666">
        <f t="shared" si="255"/>
        <v>9061.7387085509581</v>
      </c>
      <c r="Z666">
        <f t="shared" si="256"/>
        <v>8155.5648376958625</v>
      </c>
      <c r="AA666">
        <f t="shared" si="256"/>
        <v>7340.008353926276</v>
      </c>
      <c r="AB666">
        <f t="shared" si="256"/>
        <v>6606.0075185336482</v>
      </c>
      <c r="AC666">
        <f t="shared" si="257"/>
        <v>6110.5569546436245</v>
      </c>
      <c r="AD666">
        <f t="shared" si="258"/>
        <v>5988.3458155507524</v>
      </c>
      <c r="AE666">
        <f t="shared" si="259"/>
        <v>546328.79261927144</v>
      </c>
    </row>
    <row r="667" spans="2:31" x14ac:dyDescent="0.3">
      <c r="B667" s="4" t="s">
        <v>49</v>
      </c>
      <c r="C667" s="4">
        <v>659</v>
      </c>
      <c r="D667" s="4">
        <v>70</v>
      </c>
      <c r="E667" s="11">
        <v>34.299999999999997</v>
      </c>
      <c r="F667" s="9">
        <f t="shared" si="243"/>
        <v>9.5277777777777768</v>
      </c>
      <c r="G667" s="17">
        <f t="shared" si="260"/>
        <v>-0.76388888888888884</v>
      </c>
      <c r="H667" s="17">
        <f t="shared" si="261"/>
        <v>-2.75</v>
      </c>
      <c r="I667">
        <f t="shared" si="240"/>
        <v>-1409.375</v>
      </c>
      <c r="J667">
        <f t="shared" si="241"/>
        <v>30.365424768518512</v>
      </c>
      <c r="K667">
        <f t="shared" si="242"/>
        <v>235.29284999999999</v>
      </c>
      <c r="L667">
        <f t="shared" si="244"/>
        <v>-1143.7167252314814</v>
      </c>
      <c r="M667" s="19">
        <f t="shared" si="245"/>
        <v>-10897.078798733281</v>
      </c>
      <c r="N667" s="28">
        <f t="shared" si="246"/>
        <v>0</v>
      </c>
      <c r="O667">
        <f t="shared" si="247"/>
        <v>-10897.078798733281</v>
      </c>
      <c r="P667" s="18">
        <f t="shared" si="262"/>
        <v>2033643.2090552673</v>
      </c>
      <c r="Q667" s="18">
        <f t="shared" si="263"/>
        <v>-922888.90117097483</v>
      </c>
      <c r="R667" s="17">
        <f t="shared" si="248"/>
        <v>922888.90117097483</v>
      </c>
      <c r="S667" s="17">
        <f t="shared" si="249"/>
        <v>0</v>
      </c>
      <c r="T667">
        <f t="shared" si="250"/>
        <v>10897.078798733281</v>
      </c>
      <c r="U667">
        <f t="shared" si="251"/>
        <v>0</v>
      </c>
      <c r="V667">
        <f t="shared" si="252"/>
        <v>117026.75487573302</v>
      </c>
      <c r="W667">
        <f t="shared" si="253"/>
        <v>10897.078798733281</v>
      </c>
      <c r="X667">
        <f t="shared" si="254"/>
        <v>10679.137222758614</v>
      </c>
      <c r="Y667">
        <f t="shared" si="255"/>
        <v>9878.2019310517189</v>
      </c>
      <c r="Z667">
        <f t="shared" si="256"/>
        <v>8890.3817379465472</v>
      </c>
      <c r="AA667">
        <f t="shared" si="256"/>
        <v>8001.3435641518927</v>
      </c>
      <c r="AB667">
        <f t="shared" si="256"/>
        <v>7201.2092077367033</v>
      </c>
      <c r="AC667">
        <f t="shared" si="257"/>
        <v>6661.1185171564512</v>
      </c>
      <c r="AD667">
        <f t="shared" si="258"/>
        <v>6527.896146813322</v>
      </c>
      <c r="AE667">
        <f t="shared" si="259"/>
        <v>552856.68876608473</v>
      </c>
    </row>
    <row r="668" spans="2:31" x14ac:dyDescent="0.3">
      <c r="B668" s="4" t="s">
        <v>49</v>
      </c>
      <c r="C668" s="4">
        <v>660</v>
      </c>
      <c r="D668" s="4">
        <v>71</v>
      </c>
      <c r="E668" s="11">
        <v>31</v>
      </c>
      <c r="F668" s="9">
        <f t="shared" si="243"/>
        <v>8.6111111111111107</v>
      </c>
      <c r="G668" s="17">
        <f t="shared" si="260"/>
        <v>-1.1527777777777775</v>
      </c>
      <c r="H668" s="17">
        <f t="shared" si="261"/>
        <v>-4.1499999999999986</v>
      </c>
      <c r="I668">
        <f t="shared" si="240"/>
        <v>-2126.8749999999995</v>
      </c>
      <c r="J668">
        <f t="shared" si="241"/>
        <v>24.803587962962958</v>
      </c>
      <c r="K668">
        <f t="shared" si="242"/>
        <v>235.29284999999999</v>
      </c>
      <c r="L668">
        <f t="shared" si="244"/>
        <v>-1866.7785620370366</v>
      </c>
      <c r="M668" s="19">
        <f t="shared" si="245"/>
        <v>-16075.037617541147</v>
      </c>
      <c r="N668" s="28">
        <f t="shared" si="246"/>
        <v>0</v>
      </c>
      <c r="O668">
        <f t="shared" si="247"/>
        <v>-16075.037617541147</v>
      </c>
      <c r="P668" s="18">
        <f t="shared" si="262"/>
        <v>2033643.2090552673</v>
      </c>
      <c r="Q668" s="18">
        <f t="shared" si="263"/>
        <v>-938963.93878851598</v>
      </c>
      <c r="R668" s="17">
        <f t="shared" si="248"/>
        <v>938963.93878851598</v>
      </c>
      <c r="S668" s="17">
        <f t="shared" si="249"/>
        <v>0</v>
      </c>
      <c r="T668">
        <f t="shared" si="250"/>
        <v>16075.037617541147</v>
      </c>
      <c r="U668">
        <f t="shared" si="251"/>
        <v>0</v>
      </c>
      <c r="V668">
        <f t="shared" si="252"/>
        <v>133101.79249327417</v>
      </c>
      <c r="W668">
        <f t="shared" si="253"/>
        <v>16075.037617541147</v>
      </c>
      <c r="X668">
        <f t="shared" si="254"/>
        <v>15753.536865190325</v>
      </c>
      <c r="Y668">
        <f t="shared" si="255"/>
        <v>14572.02160030105</v>
      </c>
      <c r="Z668">
        <f t="shared" si="256"/>
        <v>13114.819440270945</v>
      </c>
      <c r="AA668">
        <f t="shared" si="256"/>
        <v>11803.33749624385</v>
      </c>
      <c r="AB668">
        <f t="shared" si="256"/>
        <v>10623.003746619466</v>
      </c>
      <c r="AC668">
        <f t="shared" si="257"/>
        <v>9826.2784656230069</v>
      </c>
      <c r="AD668">
        <f t="shared" si="258"/>
        <v>9629.7528963105469</v>
      </c>
      <c r="AE668">
        <f t="shared" si="259"/>
        <v>562486.44166239526</v>
      </c>
    </row>
    <row r="669" spans="2:31" x14ac:dyDescent="0.3">
      <c r="B669" s="4" t="s">
        <v>49</v>
      </c>
      <c r="C669" s="4">
        <v>661</v>
      </c>
      <c r="D669" s="4">
        <v>72</v>
      </c>
      <c r="E669" s="11">
        <v>26</v>
      </c>
      <c r="F669" s="9">
        <f t="shared" si="243"/>
        <v>7.2222222222222223</v>
      </c>
      <c r="G669" s="17">
        <f t="shared" si="260"/>
        <v>-1.4305555555555556</v>
      </c>
      <c r="H669" s="17">
        <f t="shared" si="261"/>
        <v>-5.15</v>
      </c>
      <c r="I669">
        <f t="shared" si="240"/>
        <v>-2639.375</v>
      </c>
      <c r="J669">
        <f t="shared" si="241"/>
        <v>17.447685185185183</v>
      </c>
      <c r="K669">
        <f t="shared" si="242"/>
        <v>235.29284999999999</v>
      </c>
      <c r="L669">
        <f t="shared" si="244"/>
        <v>-2386.6344648148151</v>
      </c>
      <c r="M669" s="19">
        <f t="shared" si="245"/>
        <v>-17236.804468106999</v>
      </c>
      <c r="N669" s="28">
        <f t="shared" si="246"/>
        <v>0</v>
      </c>
      <c r="O669">
        <f t="shared" si="247"/>
        <v>-17236.804468106999</v>
      </c>
      <c r="P669" s="18">
        <f t="shared" si="262"/>
        <v>2033643.2090552673</v>
      </c>
      <c r="Q669" s="18">
        <f t="shared" si="263"/>
        <v>-956200.74325662293</v>
      </c>
      <c r="R669" s="17">
        <f t="shared" si="248"/>
        <v>956200.74325662293</v>
      </c>
      <c r="S669" s="17">
        <f t="shared" si="249"/>
        <v>0</v>
      </c>
      <c r="T669">
        <f t="shared" si="250"/>
        <v>17236.804468106999</v>
      </c>
      <c r="U669">
        <f t="shared" si="251"/>
        <v>0</v>
      </c>
      <c r="V669">
        <f t="shared" si="252"/>
        <v>150338.59696138118</v>
      </c>
      <c r="W669">
        <f t="shared" si="253"/>
        <v>17236.804468106999</v>
      </c>
      <c r="X669">
        <f t="shared" si="254"/>
        <v>16892.068378744858</v>
      </c>
      <c r="Y669">
        <f t="shared" si="255"/>
        <v>15625.163250338994</v>
      </c>
      <c r="Z669">
        <f t="shared" si="256"/>
        <v>14062.646925305095</v>
      </c>
      <c r="AA669">
        <f t="shared" si="256"/>
        <v>12656.382232774586</v>
      </c>
      <c r="AB669">
        <f t="shared" si="256"/>
        <v>11390.744009497128</v>
      </c>
      <c r="AC669">
        <f t="shared" si="257"/>
        <v>10536.438208784844</v>
      </c>
      <c r="AD669">
        <f t="shared" si="258"/>
        <v>10325.709444609147</v>
      </c>
      <c r="AE669">
        <f t="shared" si="259"/>
        <v>572812.15110700438</v>
      </c>
    </row>
    <row r="670" spans="2:31" x14ac:dyDescent="0.3">
      <c r="B670" s="4" t="s">
        <v>49</v>
      </c>
      <c r="C670" s="4">
        <v>662</v>
      </c>
      <c r="D670" s="4">
        <v>73</v>
      </c>
      <c r="E670" s="11">
        <v>20.7</v>
      </c>
      <c r="F670" s="9">
        <f t="shared" si="243"/>
        <v>5.75</v>
      </c>
      <c r="G670" s="17">
        <f t="shared" si="260"/>
        <v>-1.4722222222222221</v>
      </c>
      <c r="H670" s="17">
        <f t="shared" si="261"/>
        <v>-5.3</v>
      </c>
      <c r="I670">
        <f t="shared" si="240"/>
        <v>-2716.2499999999995</v>
      </c>
      <c r="J670">
        <f t="shared" si="241"/>
        <v>11.059406249999999</v>
      </c>
      <c r="K670">
        <f t="shared" si="242"/>
        <v>235.29284999999999</v>
      </c>
      <c r="L670">
        <f t="shared" si="244"/>
        <v>-2469.8977437499998</v>
      </c>
      <c r="M670" s="19">
        <f t="shared" si="245"/>
        <v>-14201.912026562499</v>
      </c>
      <c r="N670" s="28">
        <f t="shared" si="246"/>
        <v>0</v>
      </c>
      <c r="O670">
        <f t="shared" si="247"/>
        <v>-14201.912026562499</v>
      </c>
      <c r="P670" s="18">
        <f t="shared" si="262"/>
        <v>2033643.2090552673</v>
      </c>
      <c r="Q670" s="18">
        <f t="shared" si="263"/>
        <v>-970402.65528318542</v>
      </c>
      <c r="R670" s="17">
        <f t="shared" si="248"/>
        <v>970402.65528318542</v>
      </c>
      <c r="S670" s="17">
        <f t="shared" si="249"/>
        <v>0</v>
      </c>
      <c r="T670">
        <f t="shared" si="250"/>
        <v>14201.912026562499</v>
      </c>
      <c r="U670">
        <f t="shared" si="251"/>
        <v>0</v>
      </c>
      <c r="V670">
        <f t="shared" si="252"/>
        <v>164540.50898794367</v>
      </c>
      <c r="W670">
        <f t="shared" si="253"/>
        <v>14201.912026562499</v>
      </c>
      <c r="X670">
        <f t="shared" si="254"/>
        <v>13917.873786031249</v>
      </c>
      <c r="Y670">
        <f t="shared" si="255"/>
        <v>12874.033252078905</v>
      </c>
      <c r="Z670">
        <f t="shared" si="256"/>
        <v>11586.629926871015</v>
      </c>
      <c r="AA670">
        <f t="shared" si="256"/>
        <v>10427.966934183914</v>
      </c>
      <c r="AB670">
        <f t="shared" si="256"/>
        <v>9385.170240765523</v>
      </c>
      <c r="AC670">
        <f t="shared" si="257"/>
        <v>8681.2824727081097</v>
      </c>
      <c r="AD670">
        <f t="shared" si="258"/>
        <v>8507.6568232539466</v>
      </c>
      <c r="AE670">
        <f t="shared" si="259"/>
        <v>581319.80793025834</v>
      </c>
    </row>
    <row r="671" spans="2:31" x14ac:dyDescent="0.3">
      <c r="B671" s="4" t="s">
        <v>49</v>
      </c>
      <c r="C671" s="4">
        <v>663</v>
      </c>
      <c r="D671" s="4">
        <v>74</v>
      </c>
      <c r="E671" s="11">
        <v>15.4</v>
      </c>
      <c r="F671" s="9">
        <f t="shared" si="243"/>
        <v>4.2777777777777777</v>
      </c>
      <c r="G671" s="17">
        <f t="shared" si="260"/>
        <v>-1.0555555555555556</v>
      </c>
      <c r="H671" s="17">
        <f t="shared" si="261"/>
        <v>-3.8</v>
      </c>
      <c r="I671">
        <f t="shared" si="240"/>
        <v>-1947.5</v>
      </c>
      <c r="J671">
        <f t="shared" si="241"/>
        <v>6.1211435185185179</v>
      </c>
      <c r="K671">
        <f t="shared" si="242"/>
        <v>235.29284999999999</v>
      </c>
      <c r="L671">
        <f t="shared" si="244"/>
        <v>-1706.0860064814815</v>
      </c>
      <c r="M671" s="19">
        <f t="shared" si="245"/>
        <v>-7298.2568055041147</v>
      </c>
      <c r="N671" s="28">
        <f t="shared" si="246"/>
        <v>0</v>
      </c>
      <c r="O671">
        <f t="shared" si="247"/>
        <v>-7298.2568055041147</v>
      </c>
      <c r="P671" s="18">
        <f t="shared" si="262"/>
        <v>2033643.2090552673</v>
      </c>
      <c r="Q671" s="18">
        <f t="shared" si="263"/>
        <v>-977700.91208868951</v>
      </c>
      <c r="R671" s="17">
        <f t="shared" si="248"/>
        <v>977700.91208868951</v>
      </c>
      <c r="S671" s="17">
        <f t="shared" si="249"/>
        <v>0</v>
      </c>
      <c r="T671">
        <f t="shared" si="250"/>
        <v>7298.2568055041147</v>
      </c>
      <c r="U671">
        <f t="shared" si="251"/>
        <v>0</v>
      </c>
      <c r="V671">
        <f t="shared" si="252"/>
        <v>171838.76579344779</v>
      </c>
      <c r="W671">
        <f t="shared" si="253"/>
        <v>7298.2568055041147</v>
      </c>
      <c r="X671">
        <f t="shared" si="254"/>
        <v>7152.2916693940324</v>
      </c>
      <c r="Y671">
        <f t="shared" si="255"/>
        <v>6615.8697941894807</v>
      </c>
      <c r="Z671">
        <f t="shared" si="256"/>
        <v>5954.2828147705332</v>
      </c>
      <c r="AA671">
        <f t="shared" si="256"/>
        <v>5358.85453329348</v>
      </c>
      <c r="AB671">
        <f t="shared" si="256"/>
        <v>4822.9690799641321</v>
      </c>
      <c r="AC671">
        <f t="shared" si="257"/>
        <v>4461.2463989668222</v>
      </c>
      <c r="AD671">
        <f t="shared" si="258"/>
        <v>4372.0214709874854</v>
      </c>
      <c r="AE671">
        <f t="shared" si="259"/>
        <v>585691.82940124581</v>
      </c>
    </row>
    <row r="672" spans="2:31" x14ac:dyDescent="0.3">
      <c r="B672" s="4" t="s">
        <v>49</v>
      </c>
      <c r="C672" s="4">
        <v>664</v>
      </c>
      <c r="D672" s="4">
        <v>75</v>
      </c>
      <c r="E672" s="11">
        <v>13.1</v>
      </c>
      <c r="F672" s="9">
        <f t="shared" si="243"/>
        <v>3.6388888888888888</v>
      </c>
      <c r="G672" s="17">
        <f t="shared" si="260"/>
        <v>-0.47222222222222227</v>
      </c>
      <c r="H672" s="17">
        <f t="shared" si="261"/>
        <v>-1.7000000000000002</v>
      </c>
      <c r="I672">
        <f t="shared" si="240"/>
        <v>-871.25000000000011</v>
      </c>
      <c r="J672">
        <f t="shared" si="241"/>
        <v>4.4292858796296288</v>
      </c>
      <c r="K672">
        <f t="shared" si="242"/>
        <v>235.29284999999999</v>
      </c>
      <c r="L672">
        <f t="shared" si="244"/>
        <v>-631.5278641203704</v>
      </c>
      <c r="M672" s="19">
        <f t="shared" si="245"/>
        <v>-2298.0597277713478</v>
      </c>
      <c r="N672" s="28">
        <f t="shared" si="246"/>
        <v>0</v>
      </c>
      <c r="O672">
        <f t="shared" si="247"/>
        <v>-2298.0597277713478</v>
      </c>
      <c r="P672" s="18">
        <f t="shared" si="262"/>
        <v>2033643.2090552673</v>
      </c>
      <c r="Q672" s="18">
        <f t="shared" si="263"/>
        <v>-979998.97181646083</v>
      </c>
      <c r="R672" s="17">
        <f t="shared" si="248"/>
        <v>979998.97181646083</v>
      </c>
      <c r="S672" s="17">
        <f t="shared" si="249"/>
        <v>0</v>
      </c>
      <c r="T672">
        <f t="shared" si="250"/>
        <v>2298.0597277713478</v>
      </c>
      <c r="U672">
        <f t="shared" si="251"/>
        <v>0</v>
      </c>
      <c r="V672">
        <f t="shared" si="252"/>
        <v>174136.82552121914</v>
      </c>
      <c r="W672">
        <f t="shared" si="253"/>
        <v>2298.0597277713478</v>
      </c>
      <c r="X672">
        <f t="shared" si="254"/>
        <v>2252.0985332159207</v>
      </c>
      <c r="Y672">
        <f t="shared" si="255"/>
        <v>2083.1911432247266</v>
      </c>
      <c r="Z672">
        <f t="shared" si="256"/>
        <v>1874.872028902254</v>
      </c>
      <c r="AA672">
        <f t="shared" si="256"/>
        <v>1687.3848260120287</v>
      </c>
      <c r="AB672">
        <f t="shared" si="256"/>
        <v>1518.6463434108259</v>
      </c>
      <c r="AC672">
        <f t="shared" si="257"/>
        <v>1404.747867655014</v>
      </c>
      <c r="AD672">
        <f t="shared" si="258"/>
        <v>1376.6529103019138</v>
      </c>
      <c r="AE672">
        <f t="shared" si="259"/>
        <v>587068.48231154773</v>
      </c>
    </row>
    <row r="673" spans="2:31" x14ac:dyDescent="0.3">
      <c r="B673" s="4" t="s">
        <v>49</v>
      </c>
      <c r="C673" s="4">
        <v>665</v>
      </c>
      <c r="D673" s="4">
        <v>76</v>
      </c>
      <c r="E673" s="11">
        <v>12</v>
      </c>
      <c r="F673" s="9">
        <f t="shared" si="243"/>
        <v>3.3333333333333335</v>
      </c>
      <c r="G673" s="17">
        <f t="shared" si="260"/>
        <v>-8.3333333333333287E-2</v>
      </c>
      <c r="H673" s="17">
        <f t="shared" si="261"/>
        <v>-0.29999999999999982</v>
      </c>
      <c r="I673">
        <f t="shared" si="240"/>
        <v>-153.74999999999991</v>
      </c>
      <c r="J673">
        <f t="shared" si="241"/>
        <v>3.7166666666666668</v>
      </c>
      <c r="K673">
        <f t="shared" si="242"/>
        <v>235.29284999999999</v>
      </c>
      <c r="L673">
        <f t="shared" si="244"/>
        <v>85.259516666666741</v>
      </c>
      <c r="M673" s="19">
        <f t="shared" si="245"/>
        <v>284.19838888888916</v>
      </c>
      <c r="N673" s="28">
        <f t="shared" si="246"/>
        <v>284.19838888888916</v>
      </c>
      <c r="O673">
        <f t="shared" si="247"/>
        <v>0</v>
      </c>
      <c r="P673" s="18">
        <f t="shared" si="262"/>
        <v>2033927.4074441562</v>
      </c>
      <c r="Q673" s="18">
        <f t="shared" si="263"/>
        <v>-979998.97181646083</v>
      </c>
      <c r="R673" s="17">
        <f t="shared" si="248"/>
        <v>979998.97181646083</v>
      </c>
      <c r="S673" s="17">
        <f t="shared" si="249"/>
        <v>284.19838888888916</v>
      </c>
      <c r="T673">
        <f t="shared" si="250"/>
        <v>0</v>
      </c>
      <c r="U673">
        <f t="shared" si="251"/>
        <v>284.19838888888916</v>
      </c>
      <c r="V673">
        <f t="shared" si="252"/>
        <v>0</v>
      </c>
      <c r="W673">
        <f t="shared" si="253"/>
        <v>0</v>
      </c>
      <c r="X673">
        <f t="shared" si="254"/>
        <v>0</v>
      </c>
      <c r="Y673">
        <f t="shared" si="255"/>
        <v>0</v>
      </c>
      <c r="Z673">
        <f t="shared" si="256"/>
        <v>0</v>
      </c>
      <c r="AA673">
        <f t="shared" si="256"/>
        <v>0</v>
      </c>
      <c r="AB673">
        <f t="shared" si="256"/>
        <v>0</v>
      </c>
      <c r="AC673">
        <f t="shared" si="257"/>
        <v>0</v>
      </c>
      <c r="AD673">
        <f t="shared" si="258"/>
        <v>0</v>
      </c>
      <c r="AE673">
        <f t="shared" si="259"/>
        <v>587068.48231154773</v>
      </c>
    </row>
    <row r="674" spans="2:31" x14ac:dyDescent="0.3">
      <c r="B674" s="4" t="s">
        <v>49</v>
      </c>
      <c r="C674" s="4">
        <v>666</v>
      </c>
      <c r="D674" s="4">
        <v>77</v>
      </c>
      <c r="E674" s="11">
        <v>12.5</v>
      </c>
      <c r="F674" s="9">
        <f t="shared" si="243"/>
        <v>3.4722222222222223</v>
      </c>
      <c r="G674" s="17">
        <f t="shared" si="260"/>
        <v>0.27777777777777779</v>
      </c>
      <c r="H674" s="17">
        <f t="shared" si="261"/>
        <v>1</v>
      </c>
      <c r="I674">
        <f t="shared" si="240"/>
        <v>512.5</v>
      </c>
      <c r="J674">
        <f t="shared" si="241"/>
        <v>4.0328414351851851</v>
      </c>
      <c r="K674">
        <f t="shared" si="242"/>
        <v>235.29284999999999</v>
      </c>
      <c r="L674">
        <f t="shared" si="244"/>
        <v>751.82569143518526</v>
      </c>
      <c r="M674" s="19">
        <f t="shared" si="245"/>
        <v>2610.5058730388378</v>
      </c>
      <c r="N674" s="28">
        <f t="shared" si="246"/>
        <v>2610.5058730388378</v>
      </c>
      <c r="O674">
        <f t="shared" si="247"/>
        <v>0</v>
      </c>
      <c r="P674" s="18">
        <f t="shared" si="262"/>
        <v>2036537.9133171951</v>
      </c>
      <c r="Q674" s="18">
        <f t="shared" si="263"/>
        <v>-979998.97181646083</v>
      </c>
      <c r="R674" s="17">
        <f t="shared" si="248"/>
        <v>979998.97181646083</v>
      </c>
      <c r="S674" s="17">
        <f t="shared" si="249"/>
        <v>2610.5058730388378</v>
      </c>
      <c r="T674">
        <f t="shared" si="250"/>
        <v>0</v>
      </c>
      <c r="U674">
        <f t="shared" si="251"/>
        <v>2894.7042619277267</v>
      </c>
      <c r="V674">
        <f t="shared" si="252"/>
        <v>0</v>
      </c>
      <c r="W674">
        <f t="shared" si="253"/>
        <v>0</v>
      </c>
      <c r="X674">
        <f t="shared" si="254"/>
        <v>0</v>
      </c>
      <c r="Y674">
        <f t="shared" si="255"/>
        <v>0</v>
      </c>
      <c r="Z674">
        <f t="shared" si="256"/>
        <v>0</v>
      </c>
      <c r="AA674">
        <f t="shared" si="256"/>
        <v>0</v>
      </c>
      <c r="AB674">
        <f t="shared" si="256"/>
        <v>0</v>
      </c>
      <c r="AC674">
        <f t="shared" si="257"/>
        <v>0</v>
      </c>
      <c r="AD674">
        <f t="shared" si="258"/>
        <v>0</v>
      </c>
      <c r="AE674">
        <f t="shared" si="259"/>
        <v>587068.48231154773</v>
      </c>
    </row>
    <row r="675" spans="2:31" x14ac:dyDescent="0.3">
      <c r="B675" s="4" t="s">
        <v>49</v>
      </c>
      <c r="C675" s="4">
        <v>667</v>
      </c>
      <c r="D675" s="4">
        <v>78</v>
      </c>
      <c r="E675" s="11">
        <v>14</v>
      </c>
      <c r="F675" s="9">
        <f t="shared" si="243"/>
        <v>3.8888888888888893</v>
      </c>
      <c r="G675" s="17">
        <f t="shared" si="260"/>
        <v>0.90277777777777779</v>
      </c>
      <c r="H675" s="17">
        <f t="shared" si="261"/>
        <v>3.25</v>
      </c>
      <c r="I675">
        <f t="shared" si="240"/>
        <v>1665.625</v>
      </c>
      <c r="J675">
        <f t="shared" si="241"/>
        <v>5.0587962962962969</v>
      </c>
      <c r="K675">
        <f t="shared" si="242"/>
        <v>235.29284999999999</v>
      </c>
      <c r="L675">
        <f t="shared" si="244"/>
        <v>1905.9766462962964</v>
      </c>
      <c r="M675" s="19">
        <f t="shared" si="245"/>
        <v>7412.131402263376</v>
      </c>
      <c r="N675" s="28">
        <f t="shared" si="246"/>
        <v>7412.131402263376</v>
      </c>
      <c r="O675">
        <f t="shared" si="247"/>
        <v>0</v>
      </c>
      <c r="P675" s="18">
        <f t="shared" si="262"/>
        <v>2043950.0447194586</v>
      </c>
      <c r="Q675" s="18">
        <f t="shared" si="263"/>
        <v>-979998.97181646083</v>
      </c>
      <c r="R675" s="17">
        <f t="shared" si="248"/>
        <v>979998.97181646083</v>
      </c>
      <c r="S675" s="17">
        <f t="shared" si="249"/>
        <v>7412.131402263376</v>
      </c>
      <c r="T675">
        <f t="shared" si="250"/>
        <v>0</v>
      </c>
      <c r="U675">
        <f t="shared" si="251"/>
        <v>10306.835664191103</v>
      </c>
      <c r="V675">
        <f t="shared" si="252"/>
        <v>0</v>
      </c>
      <c r="W675">
        <f t="shared" si="253"/>
        <v>0</v>
      </c>
      <c r="X675">
        <f t="shared" si="254"/>
        <v>0</v>
      </c>
      <c r="Y675">
        <f t="shared" si="255"/>
        <v>0</v>
      </c>
      <c r="Z675">
        <f t="shared" si="256"/>
        <v>0</v>
      </c>
      <c r="AA675">
        <f t="shared" si="256"/>
        <v>0</v>
      </c>
      <c r="AB675">
        <f t="shared" si="256"/>
        <v>0</v>
      </c>
      <c r="AC675">
        <f t="shared" si="257"/>
        <v>0</v>
      </c>
      <c r="AD675">
        <f t="shared" si="258"/>
        <v>0</v>
      </c>
      <c r="AE675">
        <f t="shared" si="259"/>
        <v>587068.48231154773</v>
      </c>
    </row>
    <row r="676" spans="2:31" x14ac:dyDescent="0.3">
      <c r="B676" s="4" t="s">
        <v>49</v>
      </c>
      <c r="C676" s="4">
        <v>668</v>
      </c>
      <c r="D676" s="4">
        <v>79</v>
      </c>
      <c r="E676" s="11">
        <v>19</v>
      </c>
      <c r="F676" s="9">
        <f t="shared" si="243"/>
        <v>5.2777777777777777</v>
      </c>
      <c r="G676" s="17">
        <f t="shared" si="260"/>
        <v>1.2777777777777777</v>
      </c>
      <c r="H676" s="17">
        <f t="shared" si="261"/>
        <v>4.5999999999999996</v>
      </c>
      <c r="I676">
        <f t="shared" si="240"/>
        <v>2357.5</v>
      </c>
      <c r="J676">
        <f t="shared" si="241"/>
        <v>9.3174768518518505</v>
      </c>
      <c r="K676">
        <f t="shared" si="242"/>
        <v>235.29284999999999</v>
      </c>
      <c r="L676">
        <f t="shared" si="244"/>
        <v>2602.1103268518518</v>
      </c>
      <c r="M676" s="19">
        <f t="shared" si="245"/>
        <v>13733.360058384773</v>
      </c>
      <c r="N676" s="28">
        <f t="shared" si="246"/>
        <v>13733.360058384773</v>
      </c>
      <c r="O676">
        <f t="shared" si="247"/>
        <v>0</v>
      </c>
      <c r="P676" s="18">
        <f t="shared" si="262"/>
        <v>2057683.4047778433</v>
      </c>
      <c r="Q676" s="18">
        <f t="shared" si="263"/>
        <v>-979998.97181646083</v>
      </c>
      <c r="R676" s="17">
        <f t="shared" si="248"/>
        <v>979998.97181646083</v>
      </c>
      <c r="S676" s="17">
        <f t="shared" si="249"/>
        <v>13733.360058384773</v>
      </c>
      <c r="T676">
        <f t="shared" si="250"/>
        <v>0</v>
      </c>
      <c r="U676">
        <f t="shared" si="251"/>
        <v>24040.195722575874</v>
      </c>
      <c r="V676">
        <f t="shared" si="252"/>
        <v>0</v>
      </c>
      <c r="W676">
        <f t="shared" si="253"/>
        <v>0</v>
      </c>
      <c r="X676">
        <f t="shared" si="254"/>
        <v>0</v>
      </c>
      <c r="Y676">
        <f t="shared" si="255"/>
        <v>0</v>
      </c>
      <c r="Z676">
        <f t="shared" si="256"/>
        <v>0</v>
      </c>
      <c r="AA676">
        <f t="shared" si="256"/>
        <v>0</v>
      </c>
      <c r="AB676">
        <f t="shared" si="256"/>
        <v>0</v>
      </c>
      <c r="AC676">
        <f t="shared" si="257"/>
        <v>0</v>
      </c>
      <c r="AD676">
        <f t="shared" si="258"/>
        <v>0</v>
      </c>
      <c r="AE676">
        <f t="shared" si="259"/>
        <v>587068.48231154773</v>
      </c>
    </row>
    <row r="677" spans="2:31" x14ac:dyDescent="0.3">
      <c r="B677" s="4" t="s">
        <v>49</v>
      </c>
      <c r="C677" s="4">
        <v>669</v>
      </c>
      <c r="D677" s="4">
        <v>80</v>
      </c>
      <c r="E677" s="11">
        <v>23.2</v>
      </c>
      <c r="F677" s="9">
        <f t="shared" si="243"/>
        <v>6.4444444444444446</v>
      </c>
      <c r="G677" s="17">
        <f t="shared" si="260"/>
        <v>1.25</v>
      </c>
      <c r="H677" s="17">
        <f t="shared" si="261"/>
        <v>4.5</v>
      </c>
      <c r="I677">
        <f t="shared" si="240"/>
        <v>2306.25</v>
      </c>
      <c r="J677">
        <f t="shared" si="241"/>
        <v>13.892074074074074</v>
      </c>
      <c r="K677">
        <f t="shared" si="242"/>
        <v>235.29284999999999</v>
      </c>
      <c r="L677">
        <f t="shared" si="244"/>
        <v>2555.4349240740739</v>
      </c>
      <c r="M677" s="19">
        <f t="shared" si="245"/>
        <v>16468.358399588476</v>
      </c>
      <c r="N677" s="28">
        <f t="shared" si="246"/>
        <v>16468.358399588476</v>
      </c>
      <c r="O677">
        <f t="shared" si="247"/>
        <v>0</v>
      </c>
      <c r="P677" s="18">
        <f t="shared" si="262"/>
        <v>2074151.7631774317</v>
      </c>
      <c r="Q677" s="18">
        <f t="shared" si="263"/>
        <v>-979998.97181646083</v>
      </c>
      <c r="R677" s="17">
        <f t="shared" si="248"/>
        <v>979998.97181646083</v>
      </c>
      <c r="S677" s="17">
        <f t="shared" si="249"/>
        <v>16468.358399588476</v>
      </c>
      <c r="T677">
        <f t="shared" si="250"/>
        <v>0</v>
      </c>
      <c r="U677">
        <f t="shared" si="251"/>
        <v>40508.554122164351</v>
      </c>
      <c r="V677">
        <f t="shared" si="252"/>
        <v>0</v>
      </c>
      <c r="W677">
        <f t="shared" si="253"/>
        <v>0</v>
      </c>
      <c r="X677">
        <f t="shared" si="254"/>
        <v>0</v>
      </c>
      <c r="Y677">
        <f t="shared" si="255"/>
        <v>0</v>
      </c>
      <c r="Z677">
        <f t="shared" si="256"/>
        <v>0</v>
      </c>
      <c r="AA677">
        <f t="shared" si="256"/>
        <v>0</v>
      </c>
      <c r="AB677">
        <f t="shared" si="256"/>
        <v>0</v>
      </c>
      <c r="AC677">
        <f t="shared" si="257"/>
        <v>0</v>
      </c>
      <c r="AD677">
        <f t="shared" si="258"/>
        <v>0</v>
      </c>
      <c r="AE677">
        <f t="shared" si="259"/>
        <v>587068.48231154773</v>
      </c>
    </row>
    <row r="678" spans="2:31" x14ac:dyDescent="0.3">
      <c r="B678" s="4" t="s">
        <v>49</v>
      </c>
      <c r="C678" s="4">
        <v>670</v>
      </c>
      <c r="D678" s="4">
        <v>81</v>
      </c>
      <c r="E678" s="11">
        <v>28</v>
      </c>
      <c r="F678" s="9">
        <f t="shared" si="243"/>
        <v>7.7777777777777786</v>
      </c>
      <c r="G678" s="17">
        <f t="shared" si="260"/>
        <v>1.2222222222222223</v>
      </c>
      <c r="H678" s="17">
        <f t="shared" si="261"/>
        <v>4.4000000000000004</v>
      </c>
      <c r="I678">
        <f t="shared" si="240"/>
        <v>2255</v>
      </c>
      <c r="J678">
        <f t="shared" si="241"/>
        <v>20.235185185185188</v>
      </c>
      <c r="K678">
        <f t="shared" si="242"/>
        <v>235.29284999999999</v>
      </c>
      <c r="L678">
        <f t="shared" si="244"/>
        <v>2510.5280351851852</v>
      </c>
      <c r="M678" s="19">
        <f t="shared" si="245"/>
        <v>19526.329162551443</v>
      </c>
      <c r="N678" s="28">
        <f t="shared" si="246"/>
        <v>19526.329162551443</v>
      </c>
      <c r="O678">
        <f t="shared" si="247"/>
        <v>0</v>
      </c>
      <c r="P678" s="18">
        <f t="shared" si="262"/>
        <v>2093678.0923399832</v>
      </c>
      <c r="Q678" s="18">
        <f t="shared" si="263"/>
        <v>-979998.97181646083</v>
      </c>
      <c r="R678" s="17">
        <f t="shared" si="248"/>
        <v>979998.97181646083</v>
      </c>
      <c r="S678" s="17">
        <f t="shared" si="249"/>
        <v>19526.329162551443</v>
      </c>
      <c r="T678">
        <f t="shared" si="250"/>
        <v>0</v>
      </c>
      <c r="U678">
        <f t="shared" si="251"/>
        <v>60034.88328471579</v>
      </c>
      <c r="V678">
        <f t="shared" si="252"/>
        <v>0</v>
      </c>
      <c r="W678">
        <f t="shared" si="253"/>
        <v>0</v>
      </c>
      <c r="X678">
        <f t="shared" si="254"/>
        <v>0</v>
      </c>
      <c r="Y678">
        <f t="shared" si="255"/>
        <v>0</v>
      </c>
      <c r="Z678">
        <f t="shared" si="256"/>
        <v>0</v>
      </c>
      <c r="AA678">
        <f t="shared" si="256"/>
        <v>0</v>
      </c>
      <c r="AB678">
        <f t="shared" si="256"/>
        <v>0</v>
      </c>
      <c r="AC678">
        <f t="shared" si="257"/>
        <v>0</v>
      </c>
      <c r="AD678">
        <f t="shared" si="258"/>
        <v>0</v>
      </c>
      <c r="AE678">
        <f t="shared" si="259"/>
        <v>587068.48231154773</v>
      </c>
    </row>
    <row r="679" spans="2:31" x14ac:dyDescent="0.3">
      <c r="B679" s="4" t="s">
        <v>49</v>
      </c>
      <c r="C679" s="4">
        <v>671</v>
      </c>
      <c r="D679" s="4">
        <v>82</v>
      </c>
      <c r="E679" s="11">
        <v>32</v>
      </c>
      <c r="F679" s="9">
        <f t="shared" si="243"/>
        <v>8.8888888888888893</v>
      </c>
      <c r="G679" s="17">
        <f t="shared" si="260"/>
        <v>0.83333333333333326</v>
      </c>
      <c r="H679" s="17">
        <f t="shared" si="261"/>
        <v>3</v>
      </c>
      <c r="I679">
        <f t="shared" si="240"/>
        <v>1537.4999999999998</v>
      </c>
      <c r="J679">
        <f t="shared" si="241"/>
        <v>26.42962962962963</v>
      </c>
      <c r="K679">
        <f t="shared" si="242"/>
        <v>235.29284999999999</v>
      </c>
      <c r="L679">
        <f t="shared" si="244"/>
        <v>1799.2224796296293</v>
      </c>
      <c r="M679" s="19">
        <f t="shared" si="245"/>
        <v>15993.088707818928</v>
      </c>
      <c r="N679" s="28">
        <f t="shared" si="246"/>
        <v>15993.088707818928</v>
      </c>
      <c r="O679">
        <f t="shared" si="247"/>
        <v>0</v>
      </c>
      <c r="P679" s="18">
        <f t="shared" si="262"/>
        <v>2109671.1810478023</v>
      </c>
      <c r="Q679" s="18">
        <f t="shared" si="263"/>
        <v>-979998.97181646083</v>
      </c>
      <c r="R679" s="17">
        <f t="shared" si="248"/>
        <v>979998.97181646083</v>
      </c>
      <c r="S679" s="17">
        <f t="shared" si="249"/>
        <v>15993.088707818928</v>
      </c>
      <c r="T679">
        <f t="shared" si="250"/>
        <v>0</v>
      </c>
      <c r="U679">
        <f t="shared" si="251"/>
        <v>76027.971992534716</v>
      </c>
      <c r="V679">
        <f t="shared" si="252"/>
        <v>0</v>
      </c>
      <c r="W679">
        <f t="shared" si="253"/>
        <v>0</v>
      </c>
      <c r="X679">
        <f t="shared" si="254"/>
        <v>0</v>
      </c>
      <c r="Y679">
        <f t="shared" si="255"/>
        <v>0</v>
      </c>
      <c r="Z679">
        <f t="shared" si="256"/>
        <v>0</v>
      </c>
      <c r="AA679">
        <f t="shared" si="256"/>
        <v>0</v>
      </c>
      <c r="AB679">
        <f t="shared" si="256"/>
        <v>0</v>
      </c>
      <c r="AC679">
        <f t="shared" si="257"/>
        <v>0</v>
      </c>
      <c r="AD679">
        <f t="shared" si="258"/>
        <v>0</v>
      </c>
      <c r="AE679">
        <f t="shared" si="259"/>
        <v>587068.48231154773</v>
      </c>
    </row>
    <row r="680" spans="2:31" x14ac:dyDescent="0.3">
      <c r="B680" s="4" t="s">
        <v>49</v>
      </c>
      <c r="C680" s="4">
        <v>672</v>
      </c>
      <c r="D680" s="4">
        <v>83</v>
      </c>
      <c r="E680" s="11">
        <v>34</v>
      </c>
      <c r="F680" s="9">
        <f t="shared" si="243"/>
        <v>9.4444444444444446</v>
      </c>
      <c r="G680" s="17">
        <f t="shared" si="260"/>
        <v>0.55555555555555558</v>
      </c>
      <c r="H680" s="17">
        <f t="shared" si="261"/>
        <v>2</v>
      </c>
      <c r="I680">
        <f t="shared" si="240"/>
        <v>1025</v>
      </c>
      <c r="J680">
        <f t="shared" si="241"/>
        <v>29.836574074074072</v>
      </c>
      <c r="K680">
        <f t="shared" si="242"/>
        <v>235.29284999999999</v>
      </c>
      <c r="L680">
        <f t="shared" si="244"/>
        <v>1290.1294240740742</v>
      </c>
      <c r="M680" s="19">
        <f t="shared" si="245"/>
        <v>12184.555671810702</v>
      </c>
      <c r="N680" s="28">
        <f t="shared" si="246"/>
        <v>12184.555671810702</v>
      </c>
      <c r="O680">
        <f t="shared" si="247"/>
        <v>0</v>
      </c>
      <c r="P680" s="18">
        <f t="shared" si="262"/>
        <v>2121855.736719613</v>
      </c>
      <c r="Q680" s="18">
        <f t="shared" si="263"/>
        <v>-979998.97181646083</v>
      </c>
      <c r="R680" s="17">
        <f t="shared" si="248"/>
        <v>979998.97181646083</v>
      </c>
      <c r="S680" s="17">
        <f t="shared" si="249"/>
        <v>12184.555671810702</v>
      </c>
      <c r="T680">
        <f t="shared" si="250"/>
        <v>0</v>
      </c>
      <c r="U680">
        <f t="shared" si="251"/>
        <v>88212.527664345413</v>
      </c>
      <c r="V680">
        <f t="shared" si="252"/>
        <v>0</v>
      </c>
      <c r="W680">
        <f t="shared" si="253"/>
        <v>0</v>
      </c>
      <c r="X680">
        <f t="shared" si="254"/>
        <v>0</v>
      </c>
      <c r="Y680">
        <f t="shared" si="255"/>
        <v>0</v>
      </c>
      <c r="Z680">
        <f t="shared" si="256"/>
        <v>0</v>
      </c>
      <c r="AA680">
        <f t="shared" si="256"/>
        <v>0</v>
      </c>
      <c r="AB680">
        <f t="shared" si="256"/>
        <v>0</v>
      </c>
      <c r="AC680">
        <f t="shared" si="257"/>
        <v>0</v>
      </c>
      <c r="AD680">
        <f t="shared" si="258"/>
        <v>0</v>
      </c>
      <c r="AE680">
        <f t="shared" si="259"/>
        <v>587068.48231154773</v>
      </c>
    </row>
    <row r="681" spans="2:31" x14ac:dyDescent="0.3">
      <c r="B681" s="4" t="s">
        <v>49</v>
      </c>
      <c r="C681" s="4">
        <v>673</v>
      </c>
      <c r="D681" s="4">
        <v>84</v>
      </c>
      <c r="E681" s="11">
        <v>36</v>
      </c>
      <c r="F681" s="9">
        <f t="shared" si="243"/>
        <v>10</v>
      </c>
      <c r="G681" s="17">
        <f t="shared" si="260"/>
        <v>0.55555555555555558</v>
      </c>
      <c r="H681" s="17">
        <f t="shared" si="261"/>
        <v>2</v>
      </c>
      <c r="I681">
        <f t="shared" si="240"/>
        <v>1025</v>
      </c>
      <c r="J681">
        <f t="shared" si="241"/>
        <v>33.449999999999996</v>
      </c>
      <c r="K681">
        <f t="shared" si="242"/>
        <v>235.29284999999999</v>
      </c>
      <c r="L681">
        <f t="shared" si="244"/>
        <v>1293.7428500000001</v>
      </c>
      <c r="M681" s="19">
        <f t="shared" si="245"/>
        <v>12937.428500000002</v>
      </c>
      <c r="N681" s="28">
        <f t="shared" si="246"/>
        <v>12937.428500000002</v>
      </c>
      <c r="O681">
        <f t="shared" si="247"/>
        <v>0</v>
      </c>
      <c r="P681" s="18">
        <f t="shared" si="262"/>
        <v>2134793.1652196129</v>
      </c>
      <c r="Q681" s="18">
        <f t="shared" si="263"/>
        <v>-979998.97181646083</v>
      </c>
      <c r="R681" s="17">
        <f t="shared" si="248"/>
        <v>979998.97181646083</v>
      </c>
      <c r="S681" s="17">
        <f t="shared" si="249"/>
        <v>12937.428500000002</v>
      </c>
      <c r="T681">
        <f t="shared" si="250"/>
        <v>0</v>
      </c>
      <c r="U681">
        <f t="shared" si="251"/>
        <v>101149.95616434541</v>
      </c>
      <c r="V681">
        <f t="shared" si="252"/>
        <v>0</v>
      </c>
      <c r="W681">
        <f t="shared" si="253"/>
        <v>0</v>
      </c>
      <c r="X681">
        <f t="shared" si="254"/>
        <v>0</v>
      </c>
      <c r="Y681">
        <f t="shared" si="255"/>
        <v>0</v>
      </c>
      <c r="Z681">
        <f t="shared" si="256"/>
        <v>0</v>
      </c>
      <c r="AA681">
        <f t="shared" si="256"/>
        <v>0</v>
      </c>
      <c r="AB681">
        <f t="shared" si="256"/>
        <v>0</v>
      </c>
      <c r="AC681">
        <f t="shared" si="257"/>
        <v>0</v>
      </c>
      <c r="AD681">
        <f t="shared" si="258"/>
        <v>0</v>
      </c>
      <c r="AE681">
        <f t="shared" si="259"/>
        <v>587068.48231154773</v>
      </c>
    </row>
    <row r="682" spans="2:31" x14ac:dyDescent="0.3">
      <c r="B682" s="4" t="s">
        <v>49</v>
      </c>
      <c r="C682" s="4">
        <v>674</v>
      </c>
      <c r="D682" s="4">
        <v>85</v>
      </c>
      <c r="E682" s="11">
        <v>38</v>
      </c>
      <c r="F682" s="9">
        <f t="shared" si="243"/>
        <v>10.555555555555555</v>
      </c>
      <c r="G682" s="17">
        <f t="shared" si="260"/>
        <v>0.55555555555555558</v>
      </c>
      <c r="H682" s="17">
        <f t="shared" si="261"/>
        <v>2</v>
      </c>
      <c r="I682">
        <f t="shared" si="240"/>
        <v>1025</v>
      </c>
      <c r="J682">
        <f t="shared" si="241"/>
        <v>37.269907407407402</v>
      </c>
      <c r="K682">
        <f t="shared" si="242"/>
        <v>235.29284999999999</v>
      </c>
      <c r="L682">
        <f t="shared" si="244"/>
        <v>1297.5627574074074</v>
      </c>
      <c r="M682" s="19">
        <f t="shared" si="245"/>
        <v>13696.495772633745</v>
      </c>
      <c r="N682" s="28">
        <f t="shared" si="246"/>
        <v>13696.495772633745</v>
      </c>
      <c r="O682">
        <f t="shared" si="247"/>
        <v>0</v>
      </c>
      <c r="P682" s="18">
        <f t="shared" si="262"/>
        <v>2148489.6609922466</v>
      </c>
      <c r="Q682" s="18">
        <f t="shared" si="263"/>
        <v>-979998.97181646083</v>
      </c>
      <c r="R682" s="17">
        <f t="shared" si="248"/>
        <v>979998.97181646083</v>
      </c>
      <c r="S682" s="17">
        <f t="shared" si="249"/>
        <v>13696.495772633745</v>
      </c>
      <c r="T682">
        <f t="shared" si="250"/>
        <v>0</v>
      </c>
      <c r="U682">
        <f t="shared" si="251"/>
        <v>114846.45193697915</v>
      </c>
      <c r="V682">
        <f t="shared" si="252"/>
        <v>0</v>
      </c>
      <c r="W682">
        <f t="shared" si="253"/>
        <v>0</v>
      </c>
      <c r="X682">
        <f t="shared" si="254"/>
        <v>0</v>
      </c>
      <c r="Y682">
        <f t="shared" si="255"/>
        <v>0</v>
      </c>
      <c r="Z682">
        <f t="shared" si="256"/>
        <v>0</v>
      </c>
      <c r="AA682">
        <f t="shared" si="256"/>
        <v>0</v>
      </c>
      <c r="AB682">
        <f t="shared" si="256"/>
        <v>0</v>
      </c>
      <c r="AC682">
        <f t="shared" si="257"/>
        <v>0</v>
      </c>
      <c r="AD682">
        <f t="shared" si="258"/>
        <v>0</v>
      </c>
      <c r="AE682">
        <f t="shared" si="259"/>
        <v>587068.48231154773</v>
      </c>
    </row>
    <row r="683" spans="2:31" x14ac:dyDescent="0.3">
      <c r="B683" s="4" t="s">
        <v>49</v>
      </c>
      <c r="C683" s="4">
        <v>675</v>
      </c>
      <c r="D683" s="4">
        <v>86</v>
      </c>
      <c r="E683" s="11">
        <v>40</v>
      </c>
      <c r="F683" s="9">
        <f t="shared" si="243"/>
        <v>11.111111111111111</v>
      </c>
      <c r="G683" s="17">
        <f t="shared" si="260"/>
        <v>0.31944444444444403</v>
      </c>
      <c r="H683" s="17">
        <f t="shared" si="261"/>
        <v>1.1499999999999986</v>
      </c>
      <c r="I683">
        <f t="shared" si="240"/>
        <v>589.3749999999992</v>
      </c>
      <c r="J683">
        <f t="shared" si="241"/>
        <v>41.296296296296291</v>
      </c>
      <c r="K683">
        <f t="shared" si="242"/>
        <v>235.29284999999999</v>
      </c>
      <c r="L683">
        <f t="shared" si="244"/>
        <v>865.96414629629544</v>
      </c>
      <c r="M683" s="19">
        <f t="shared" si="245"/>
        <v>9621.8238477366158</v>
      </c>
      <c r="N683" s="28">
        <f t="shared" si="246"/>
        <v>9621.8238477366158</v>
      </c>
      <c r="O683">
        <f t="shared" si="247"/>
        <v>0</v>
      </c>
      <c r="P683" s="18">
        <f t="shared" si="262"/>
        <v>2158111.4848399833</v>
      </c>
      <c r="Q683" s="18">
        <f t="shared" si="263"/>
        <v>-979998.97181646083</v>
      </c>
      <c r="R683" s="17">
        <f t="shared" si="248"/>
        <v>979998.97181646083</v>
      </c>
      <c r="S683" s="17">
        <f t="shared" si="249"/>
        <v>9621.8238477366158</v>
      </c>
      <c r="T683">
        <f t="shared" si="250"/>
        <v>0</v>
      </c>
      <c r="U683">
        <f t="shared" si="251"/>
        <v>124468.27578471576</v>
      </c>
      <c r="V683">
        <f t="shared" si="252"/>
        <v>0</v>
      </c>
      <c r="W683">
        <f t="shared" si="253"/>
        <v>0</v>
      </c>
      <c r="X683">
        <f t="shared" si="254"/>
        <v>0</v>
      </c>
      <c r="Y683">
        <f t="shared" si="255"/>
        <v>0</v>
      </c>
      <c r="Z683">
        <f t="shared" si="256"/>
        <v>0</v>
      </c>
      <c r="AA683">
        <f t="shared" si="256"/>
        <v>0</v>
      </c>
      <c r="AB683">
        <f t="shared" si="256"/>
        <v>0</v>
      </c>
      <c r="AC683">
        <f t="shared" si="257"/>
        <v>0</v>
      </c>
      <c r="AD683">
        <f t="shared" si="258"/>
        <v>0</v>
      </c>
      <c r="AE683">
        <f t="shared" si="259"/>
        <v>587068.48231154773</v>
      </c>
    </row>
    <row r="684" spans="2:31" x14ac:dyDescent="0.3">
      <c r="B684" s="4" t="s">
        <v>49</v>
      </c>
      <c r="C684" s="4">
        <v>676</v>
      </c>
      <c r="D684" s="4">
        <v>87</v>
      </c>
      <c r="E684" s="11">
        <v>40.299999999999997</v>
      </c>
      <c r="F684" s="9">
        <f t="shared" si="243"/>
        <v>11.194444444444445</v>
      </c>
      <c r="G684" s="17">
        <f t="shared" si="260"/>
        <v>6.9444444444444448E-2</v>
      </c>
      <c r="H684" s="17">
        <f t="shared" si="261"/>
        <v>0.25</v>
      </c>
      <c r="I684">
        <f t="shared" si="240"/>
        <v>128.125</v>
      </c>
      <c r="J684">
        <f t="shared" si="241"/>
        <v>41.918063657407401</v>
      </c>
      <c r="K684">
        <f t="shared" si="242"/>
        <v>235.29284999999999</v>
      </c>
      <c r="L684">
        <f t="shared" si="244"/>
        <v>405.33591365740739</v>
      </c>
      <c r="M684" s="19">
        <f t="shared" si="245"/>
        <v>4537.5103667759777</v>
      </c>
      <c r="N684" s="28">
        <f t="shared" si="246"/>
        <v>4537.5103667759777</v>
      </c>
      <c r="O684">
        <f t="shared" si="247"/>
        <v>0</v>
      </c>
      <c r="P684" s="18">
        <f t="shared" si="262"/>
        <v>2162648.9952067593</v>
      </c>
      <c r="Q684" s="18">
        <f t="shared" si="263"/>
        <v>-979998.97181646083</v>
      </c>
      <c r="R684" s="17">
        <f t="shared" si="248"/>
        <v>979998.97181646083</v>
      </c>
      <c r="S684" s="17">
        <f t="shared" si="249"/>
        <v>4537.5103667759777</v>
      </c>
      <c r="T684">
        <f t="shared" si="250"/>
        <v>0</v>
      </c>
      <c r="U684">
        <f t="shared" si="251"/>
        <v>129005.78615149175</v>
      </c>
      <c r="V684">
        <f t="shared" si="252"/>
        <v>0</v>
      </c>
      <c r="W684">
        <f t="shared" si="253"/>
        <v>0</v>
      </c>
      <c r="X684">
        <f t="shared" si="254"/>
        <v>0</v>
      </c>
      <c r="Y684">
        <f t="shared" si="255"/>
        <v>0</v>
      </c>
      <c r="Z684">
        <f t="shared" si="256"/>
        <v>0</v>
      </c>
      <c r="AA684">
        <f t="shared" si="256"/>
        <v>0</v>
      </c>
      <c r="AB684">
        <f t="shared" si="256"/>
        <v>0</v>
      </c>
      <c r="AC684">
        <f t="shared" si="257"/>
        <v>0</v>
      </c>
      <c r="AD684">
        <f t="shared" si="258"/>
        <v>0</v>
      </c>
      <c r="AE684">
        <f t="shared" si="259"/>
        <v>587068.48231154773</v>
      </c>
    </row>
    <row r="685" spans="2:31" x14ac:dyDescent="0.3">
      <c r="B685" s="4" t="s">
        <v>49</v>
      </c>
      <c r="C685" s="4">
        <v>677</v>
      </c>
      <c r="D685" s="4">
        <v>88</v>
      </c>
      <c r="E685" s="11">
        <v>40.5</v>
      </c>
      <c r="F685" s="9">
        <f t="shared" si="243"/>
        <v>11.25</v>
      </c>
      <c r="G685" s="17">
        <f t="shared" si="260"/>
        <v>-0.18055555555555516</v>
      </c>
      <c r="H685" s="17">
        <f t="shared" si="261"/>
        <v>-0.64999999999999858</v>
      </c>
      <c r="I685">
        <f t="shared" si="240"/>
        <v>-333.12499999999926</v>
      </c>
      <c r="J685">
        <f t="shared" si="241"/>
        <v>42.335156249999997</v>
      </c>
      <c r="K685">
        <f t="shared" si="242"/>
        <v>235.29284999999999</v>
      </c>
      <c r="L685">
        <f t="shared" si="244"/>
        <v>-55.496993749999262</v>
      </c>
      <c r="M685" s="19">
        <f t="shared" si="245"/>
        <v>-624.34117968749172</v>
      </c>
      <c r="N685" s="28">
        <f t="shared" si="246"/>
        <v>0</v>
      </c>
      <c r="O685">
        <f t="shared" si="247"/>
        <v>-624.34117968749172</v>
      </c>
      <c r="P685" s="18">
        <f t="shared" si="262"/>
        <v>2162648.9952067593</v>
      </c>
      <c r="Q685" s="18">
        <f t="shared" si="263"/>
        <v>-980623.31299614836</v>
      </c>
      <c r="R685" s="17">
        <f t="shared" si="248"/>
        <v>980623.31299614836</v>
      </c>
      <c r="S685" s="17">
        <f t="shared" si="249"/>
        <v>0</v>
      </c>
      <c r="T685">
        <f t="shared" si="250"/>
        <v>624.34117968749172</v>
      </c>
      <c r="U685">
        <f t="shared" si="251"/>
        <v>0</v>
      </c>
      <c r="V685">
        <f t="shared" si="252"/>
        <v>624.34117968749172</v>
      </c>
      <c r="W685">
        <f t="shared" si="253"/>
        <v>624.34117968749172</v>
      </c>
      <c r="X685">
        <f t="shared" si="254"/>
        <v>611.8543560937419</v>
      </c>
      <c r="Y685">
        <f t="shared" si="255"/>
        <v>565.96527938671125</v>
      </c>
      <c r="Z685">
        <f t="shared" si="256"/>
        <v>509.36875144804014</v>
      </c>
      <c r="AA685">
        <f t="shared" si="256"/>
        <v>458.43187630323615</v>
      </c>
      <c r="AB685">
        <f t="shared" si="256"/>
        <v>412.58868867291255</v>
      </c>
      <c r="AC685">
        <f t="shared" si="257"/>
        <v>381.64453702244413</v>
      </c>
      <c r="AD685">
        <f t="shared" si="258"/>
        <v>374.01164628199524</v>
      </c>
      <c r="AE685">
        <f t="shared" si="259"/>
        <v>587442.49395782978</v>
      </c>
    </row>
    <row r="686" spans="2:31" x14ac:dyDescent="0.3">
      <c r="B686" s="4" t="s">
        <v>49</v>
      </c>
      <c r="C686" s="4">
        <v>678</v>
      </c>
      <c r="D686" s="4">
        <v>89</v>
      </c>
      <c r="E686" s="11">
        <v>39</v>
      </c>
      <c r="F686" s="9">
        <f t="shared" si="243"/>
        <v>10.833333333333334</v>
      </c>
      <c r="G686" s="17">
        <f t="shared" si="260"/>
        <v>-0.6666666666666663</v>
      </c>
      <c r="H686" s="17">
        <f t="shared" si="261"/>
        <v>-2.3999999999999986</v>
      </c>
      <c r="I686">
        <f t="shared" si="240"/>
        <v>-1229.9999999999993</v>
      </c>
      <c r="J686">
        <f t="shared" si="241"/>
        <v>39.257291666666667</v>
      </c>
      <c r="K686">
        <f t="shared" si="242"/>
        <v>235.29284999999999</v>
      </c>
      <c r="L686">
        <f t="shared" si="244"/>
        <v>-955.44985833333271</v>
      </c>
      <c r="M686" s="19">
        <f t="shared" si="245"/>
        <v>-10350.706798611105</v>
      </c>
      <c r="N686" s="28">
        <f t="shared" si="246"/>
        <v>0</v>
      </c>
      <c r="O686">
        <f t="shared" si="247"/>
        <v>-10350.706798611105</v>
      </c>
      <c r="P686" s="18">
        <f t="shared" si="262"/>
        <v>2162648.9952067593</v>
      </c>
      <c r="Q686" s="18">
        <f t="shared" si="263"/>
        <v>-990974.01979475946</v>
      </c>
      <c r="R686" s="17">
        <f t="shared" si="248"/>
        <v>990974.01979475946</v>
      </c>
      <c r="S686" s="17">
        <f t="shared" si="249"/>
        <v>0</v>
      </c>
      <c r="T686">
        <f t="shared" si="250"/>
        <v>10350.706798611105</v>
      </c>
      <c r="U686">
        <f t="shared" si="251"/>
        <v>0</v>
      </c>
      <c r="V686">
        <f t="shared" si="252"/>
        <v>10975.047978298597</v>
      </c>
      <c r="W686">
        <f t="shared" si="253"/>
        <v>10350.706798611105</v>
      </c>
      <c r="X686">
        <f t="shared" si="254"/>
        <v>10143.692662638883</v>
      </c>
      <c r="Y686">
        <f t="shared" si="255"/>
        <v>9382.9157129409668</v>
      </c>
      <c r="Z686">
        <f t="shared" si="256"/>
        <v>8444.6241416468711</v>
      </c>
      <c r="AA686">
        <f t="shared" si="256"/>
        <v>7600.1617274821838</v>
      </c>
      <c r="AB686">
        <f t="shared" si="256"/>
        <v>6840.1455547339656</v>
      </c>
      <c r="AC686">
        <f t="shared" si="257"/>
        <v>6327.1346381289186</v>
      </c>
      <c r="AD686">
        <f t="shared" si="258"/>
        <v>6200.59194536634</v>
      </c>
      <c r="AE686">
        <f t="shared" si="259"/>
        <v>593643.08590319613</v>
      </c>
    </row>
    <row r="687" spans="2:31" x14ac:dyDescent="0.3">
      <c r="B687" s="4" t="s">
        <v>49</v>
      </c>
      <c r="C687" s="4">
        <v>679</v>
      </c>
      <c r="D687" s="4">
        <v>90</v>
      </c>
      <c r="E687" s="11">
        <v>35.700000000000003</v>
      </c>
      <c r="F687" s="9">
        <f t="shared" si="243"/>
        <v>9.9166666666666679</v>
      </c>
      <c r="G687" s="17">
        <f t="shared" si="260"/>
        <v>-0.99999999999999989</v>
      </c>
      <c r="H687" s="17">
        <f t="shared" si="261"/>
        <v>-3.5999999999999996</v>
      </c>
      <c r="I687">
        <f t="shared" si="240"/>
        <v>-1844.9999999999998</v>
      </c>
      <c r="J687">
        <f t="shared" si="241"/>
        <v>32.894822916666669</v>
      </c>
      <c r="K687">
        <f t="shared" si="242"/>
        <v>235.29284999999999</v>
      </c>
      <c r="L687">
        <f t="shared" si="244"/>
        <v>-1576.812327083333</v>
      </c>
      <c r="M687" s="19">
        <f t="shared" si="245"/>
        <v>-15636.722243576387</v>
      </c>
      <c r="N687" s="28">
        <f t="shared" si="246"/>
        <v>0</v>
      </c>
      <c r="O687">
        <f t="shared" si="247"/>
        <v>-15636.722243576387</v>
      </c>
      <c r="P687" s="18">
        <f t="shared" si="262"/>
        <v>2162648.9952067593</v>
      </c>
      <c r="Q687" s="18">
        <f t="shared" si="263"/>
        <v>-1006610.7420383359</v>
      </c>
      <c r="R687" s="17">
        <f t="shared" si="248"/>
        <v>1006610.7420383359</v>
      </c>
      <c r="S687" s="17">
        <f t="shared" si="249"/>
        <v>0</v>
      </c>
      <c r="T687">
        <f t="shared" si="250"/>
        <v>15636.722243576387</v>
      </c>
      <c r="U687">
        <f t="shared" si="251"/>
        <v>0</v>
      </c>
      <c r="V687">
        <f t="shared" si="252"/>
        <v>26611.770221874984</v>
      </c>
      <c r="W687">
        <f t="shared" si="253"/>
        <v>15636.722243576387</v>
      </c>
      <c r="X687">
        <f t="shared" si="254"/>
        <v>15323.987798704859</v>
      </c>
      <c r="Y687">
        <f t="shared" si="255"/>
        <v>14174.688713801996</v>
      </c>
      <c r="Z687">
        <f t="shared" si="256"/>
        <v>12757.219842421797</v>
      </c>
      <c r="AA687">
        <f t="shared" si="256"/>
        <v>11481.497858179617</v>
      </c>
      <c r="AB687">
        <f t="shared" si="256"/>
        <v>10333.348072361656</v>
      </c>
      <c r="AC687">
        <f t="shared" si="257"/>
        <v>9558.3469669345322</v>
      </c>
      <c r="AD687">
        <f t="shared" si="258"/>
        <v>9367.1800275958412</v>
      </c>
      <c r="AE687">
        <f t="shared" si="259"/>
        <v>603010.26593079197</v>
      </c>
    </row>
    <row r="688" spans="2:31" x14ac:dyDescent="0.3">
      <c r="B688" s="4" t="s">
        <v>49</v>
      </c>
      <c r="C688" s="4">
        <v>680</v>
      </c>
      <c r="D688" s="4">
        <v>91</v>
      </c>
      <c r="E688" s="11">
        <v>31.8</v>
      </c>
      <c r="F688" s="9">
        <f t="shared" si="243"/>
        <v>8.8333333333333339</v>
      </c>
      <c r="G688" s="17">
        <f t="shared" si="260"/>
        <v>-1.1944444444444446</v>
      </c>
      <c r="H688" s="17">
        <f t="shared" si="261"/>
        <v>-4.3000000000000007</v>
      </c>
      <c r="I688">
        <f t="shared" si="240"/>
        <v>-2203.7500000000005</v>
      </c>
      <c r="J688">
        <f t="shared" si="241"/>
        <v>26.100291666666667</v>
      </c>
      <c r="K688">
        <f t="shared" si="242"/>
        <v>235.29284999999999</v>
      </c>
      <c r="L688">
        <f t="shared" si="244"/>
        <v>-1942.3568583333338</v>
      </c>
      <c r="M688" s="19">
        <f t="shared" si="245"/>
        <v>-17157.485581944449</v>
      </c>
      <c r="N688" s="28">
        <f t="shared" si="246"/>
        <v>0</v>
      </c>
      <c r="O688">
        <f t="shared" si="247"/>
        <v>-17157.485581944449</v>
      </c>
      <c r="P688" s="18">
        <f t="shared" si="262"/>
        <v>2162648.9952067593</v>
      </c>
      <c r="Q688" s="18">
        <f t="shared" si="263"/>
        <v>-1023768.2276202803</v>
      </c>
      <c r="R688" s="17">
        <f t="shared" si="248"/>
        <v>1023768.2276202803</v>
      </c>
      <c r="S688" s="17">
        <f t="shared" si="249"/>
        <v>0</v>
      </c>
      <c r="T688">
        <f t="shared" si="250"/>
        <v>17157.485581944449</v>
      </c>
      <c r="U688">
        <f t="shared" si="251"/>
        <v>0</v>
      </c>
      <c r="V688">
        <f t="shared" si="252"/>
        <v>43769.255803819433</v>
      </c>
      <c r="W688">
        <f t="shared" si="253"/>
        <v>17157.485581944449</v>
      </c>
      <c r="X688">
        <f t="shared" si="254"/>
        <v>16814.33587030556</v>
      </c>
      <c r="Y688">
        <f t="shared" si="255"/>
        <v>15553.260680032643</v>
      </c>
      <c r="Z688">
        <f t="shared" si="256"/>
        <v>13997.934612029379</v>
      </c>
      <c r="AA688">
        <f t="shared" si="256"/>
        <v>12598.141150826441</v>
      </c>
      <c r="AB688">
        <f t="shared" si="256"/>
        <v>11338.327035743798</v>
      </c>
      <c r="AC688">
        <f t="shared" si="257"/>
        <v>10487.952508063014</v>
      </c>
      <c r="AD688">
        <f t="shared" si="258"/>
        <v>10278.193457901752</v>
      </c>
      <c r="AE688">
        <f t="shared" si="259"/>
        <v>613288.45938869368</v>
      </c>
    </row>
    <row r="689" spans="2:31" x14ac:dyDescent="0.3">
      <c r="B689" s="4" t="s">
        <v>49</v>
      </c>
      <c r="C689" s="4">
        <v>681</v>
      </c>
      <c r="D689" s="4">
        <v>92</v>
      </c>
      <c r="E689" s="11">
        <v>27.1</v>
      </c>
      <c r="F689" s="9">
        <f t="shared" si="243"/>
        <v>7.5277777777777786</v>
      </c>
      <c r="G689" s="17">
        <f t="shared" si="260"/>
        <v>-1.25</v>
      </c>
      <c r="H689" s="17">
        <f t="shared" si="261"/>
        <v>-4.5</v>
      </c>
      <c r="I689">
        <f t="shared" si="240"/>
        <v>-2306.25</v>
      </c>
      <c r="J689">
        <f t="shared" si="241"/>
        <v>18.955258101851854</v>
      </c>
      <c r="K689">
        <f t="shared" si="242"/>
        <v>235.29284999999999</v>
      </c>
      <c r="L689">
        <f t="shared" si="244"/>
        <v>-2052.0018918981482</v>
      </c>
      <c r="M689" s="19">
        <f t="shared" si="245"/>
        <v>-15447.01424178884</v>
      </c>
      <c r="N689" s="28">
        <f t="shared" si="246"/>
        <v>0</v>
      </c>
      <c r="O689">
        <f t="shared" si="247"/>
        <v>-15447.01424178884</v>
      </c>
      <c r="P689" s="18">
        <f t="shared" si="262"/>
        <v>2162648.9952067593</v>
      </c>
      <c r="Q689" s="18">
        <f t="shared" si="263"/>
        <v>-1039215.2418620692</v>
      </c>
      <c r="R689" s="17">
        <f t="shared" si="248"/>
        <v>1039215.2418620692</v>
      </c>
      <c r="S689" s="17">
        <f t="shared" si="249"/>
        <v>0</v>
      </c>
      <c r="T689">
        <f t="shared" si="250"/>
        <v>15447.01424178884</v>
      </c>
      <c r="U689">
        <f t="shared" si="251"/>
        <v>0</v>
      </c>
      <c r="V689">
        <f t="shared" si="252"/>
        <v>59216.270045608275</v>
      </c>
      <c r="W689">
        <f t="shared" si="253"/>
        <v>15447.01424178884</v>
      </c>
      <c r="X689">
        <f t="shared" si="254"/>
        <v>15138.073956953063</v>
      </c>
      <c r="Y689">
        <f t="shared" si="255"/>
        <v>14002.718410181584</v>
      </c>
      <c r="Z689">
        <f t="shared" si="256"/>
        <v>12602.446569163425</v>
      </c>
      <c r="AA689">
        <f t="shared" si="256"/>
        <v>11342.201912247083</v>
      </c>
      <c r="AB689">
        <f t="shared" si="256"/>
        <v>10207.981721022375</v>
      </c>
      <c r="AC689">
        <f t="shared" si="257"/>
        <v>9442.3830919456977</v>
      </c>
      <c r="AD689">
        <f t="shared" si="258"/>
        <v>9253.5354301067837</v>
      </c>
      <c r="AE689">
        <f t="shared" si="259"/>
        <v>622541.99481880048</v>
      </c>
    </row>
    <row r="690" spans="2:31" x14ac:dyDescent="0.3">
      <c r="B690" s="4" t="s">
        <v>49</v>
      </c>
      <c r="C690" s="4">
        <v>682</v>
      </c>
      <c r="D690" s="4">
        <v>93</v>
      </c>
      <c r="E690" s="11">
        <v>22.8</v>
      </c>
      <c r="F690" s="9">
        <f t="shared" si="243"/>
        <v>6.3333333333333339</v>
      </c>
      <c r="G690" s="17">
        <f t="shared" si="260"/>
        <v>-0.83333333333333326</v>
      </c>
      <c r="H690" s="17">
        <f t="shared" si="261"/>
        <v>-3</v>
      </c>
      <c r="I690">
        <f t="shared" si="240"/>
        <v>-1537.4999999999998</v>
      </c>
      <c r="J690">
        <f t="shared" si="241"/>
        <v>13.417166666666668</v>
      </c>
      <c r="K690">
        <f t="shared" si="242"/>
        <v>235.29284999999999</v>
      </c>
      <c r="L690">
        <f t="shared" si="244"/>
        <v>-1288.7899833333331</v>
      </c>
      <c r="M690" s="19">
        <f t="shared" si="245"/>
        <v>-8162.3365611111103</v>
      </c>
      <c r="N690" s="28">
        <f t="shared" si="246"/>
        <v>0</v>
      </c>
      <c r="O690">
        <f t="shared" si="247"/>
        <v>-8162.3365611111103</v>
      </c>
      <c r="P690" s="18">
        <f t="shared" si="262"/>
        <v>2162648.9952067593</v>
      </c>
      <c r="Q690" s="18">
        <f t="shared" si="263"/>
        <v>-1047377.5784231804</v>
      </c>
      <c r="R690" s="17">
        <f t="shared" si="248"/>
        <v>1047377.5784231804</v>
      </c>
      <c r="S690" s="17">
        <f t="shared" si="249"/>
        <v>0</v>
      </c>
      <c r="T690">
        <f t="shared" si="250"/>
        <v>8162.3365611111103</v>
      </c>
      <c r="U690">
        <f t="shared" si="251"/>
        <v>0</v>
      </c>
      <c r="V690">
        <f t="shared" si="252"/>
        <v>67378.60660671939</v>
      </c>
      <c r="W690">
        <f t="shared" si="253"/>
        <v>8162.3365611111103</v>
      </c>
      <c r="X690">
        <f t="shared" si="254"/>
        <v>7999.0898298888878</v>
      </c>
      <c r="Y690">
        <f t="shared" si="255"/>
        <v>7399.1580926472216</v>
      </c>
      <c r="Z690">
        <f t="shared" si="256"/>
        <v>6659.2422833824994</v>
      </c>
      <c r="AA690">
        <f t="shared" si="256"/>
        <v>5993.3180550442494</v>
      </c>
      <c r="AB690">
        <f t="shared" si="256"/>
        <v>5393.9862495398247</v>
      </c>
      <c r="AC690">
        <f t="shared" si="257"/>
        <v>4989.4372808243379</v>
      </c>
      <c r="AD690">
        <f t="shared" si="258"/>
        <v>4889.6485352078507</v>
      </c>
      <c r="AE690">
        <f t="shared" si="259"/>
        <v>627431.64335400832</v>
      </c>
    </row>
    <row r="691" spans="2:31" x14ac:dyDescent="0.3">
      <c r="B691" s="4" t="s">
        <v>49</v>
      </c>
      <c r="C691" s="4">
        <v>683</v>
      </c>
      <c r="D691" s="4">
        <v>94</v>
      </c>
      <c r="E691" s="11">
        <v>21.1</v>
      </c>
      <c r="F691" s="9">
        <f t="shared" si="243"/>
        <v>5.8611111111111116</v>
      </c>
      <c r="G691" s="17">
        <f t="shared" si="260"/>
        <v>-0.54166666666666696</v>
      </c>
      <c r="H691" s="17">
        <f t="shared" si="261"/>
        <v>-1.9500000000000011</v>
      </c>
      <c r="I691">
        <f t="shared" si="240"/>
        <v>-999.37500000000057</v>
      </c>
      <c r="J691">
        <f t="shared" si="241"/>
        <v>11.490952546296295</v>
      </c>
      <c r="K691">
        <f t="shared" si="242"/>
        <v>235.29284999999999</v>
      </c>
      <c r="L691">
        <f t="shared" si="244"/>
        <v>-752.59119745370435</v>
      </c>
      <c r="M691" s="19">
        <f t="shared" si="245"/>
        <v>-4411.0206295203234</v>
      </c>
      <c r="N691" s="28">
        <f t="shared" si="246"/>
        <v>0</v>
      </c>
      <c r="O691">
        <f t="shared" si="247"/>
        <v>-4411.0206295203234</v>
      </c>
      <c r="P691" s="18">
        <f t="shared" si="262"/>
        <v>2162648.9952067593</v>
      </c>
      <c r="Q691" s="18">
        <f t="shared" si="263"/>
        <v>-1051788.5990527007</v>
      </c>
      <c r="R691" s="17">
        <f t="shared" si="248"/>
        <v>1051788.5990527007</v>
      </c>
      <c r="S691" s="17">
        <f t="shared" si="249"/>
        <v>0</v>
      </c>
      <c r="T691">
        <f t="shared" si="250"/>
        <v>4411.0206295203234</v>
      </c>
      <c r="U691">
        <f t="shared" si="251"/>
        <v>0</v>
      </c>
      <c r="V691">
        <f t="shared" si="252"/>
        <v>71789.627236239714</v>
      </c>
      <c r="W691">
        <f t="shared" si="253"/>
        <v>4411.0206295203234</v>
      </c>
      <c r="X691">
        <f t="shared" si="254"/>
        <v>4322.800216929917</v>
      </c>
      <c r="Y691">
        <f t="shared" si="255"/>
        <v>3998.5902006601737</v>
      </c>
      <c r="Z691">
        <f t="shared" si="256"/>
        <v>3598.7311805941563</v>
      </c>
      <c r="AA691">
        <f t="shared" si="256"/>
        <v>3238.8580625347408</v>
      </c>
      <c r="AB691">
        <f t="shared" si="256"/>
        <v>2914.9722562812667</v>
      </c>
      <c r="AC691">
        <f t="shared" si="257"/>
        <v>2696.3493370601718</v>
      </c>
      <c r="AD691">
        <f t="shared" si="258"/>
        <v>2642.4223503189683</v>
      </c>
      <c r="AE691">
        <f t="shared" si="259"/>
        <v>630074.06570432731</v>
      </c>
    </row>
    <row r="692" spans="2:31" x14ac:dyDescent="0.3">
      <c r="B692" s="4" t="s">
        <v>49</v>
      </c>
      <c r="C692" s="4">
        <v>684</v>
      </c>
      <c r="D692" s="4">
        <v>95</v>
      </c>
      <c r="E692" s="11">
        <v>18.899999999999999</v>
      </c>
      <c r="F692" s="9">
        <f t="shared" si="243"/>
        <v>5.25</v>
      </c>
      <c r="G692" s="17">
        <f t="shared" si="260"/>
        <v>-0.30555555555555597</v>
      </c>
      <c r="H692" s="17">
        <f t="shared" si="261"/>
        <v>-1.1000000000000014</v>
      </c>
      <c r="I692">
        <f t="shared" si="240"/>
        <v>-563.7500000000008</v>
      </c>
      <c r="J692">
        <f t="shared" si="241"/>
        <v>9.2196562499999999</v>
      </c>
      <c r="K692">
        <f t="shared" si="242"/>
        <v>235.29284999999999</v>
      </c>
      <c r="L692">
        <f t="shared" si="244"/>
        <v>-319.23749375000085</v>
      </c>
      <c r="M692" s="19">
        <f t="shared" si="245"/>
        <v>-1675.9968421875044</v>
      </c>
      <c r="N692" s="28">
        <f t="shared" si="246"/>
        <v>0</v>
      </c>
      <c r="O692">
        <f t="shared" si="247"/>
        <v>-1675.9968421875044</v>
      </c>
      <c r="P692" s="18">
        <f t="shared" si="262"/>
        <v>2162648.9952067593</v>
      </c>
      <c r="Q692" s="18">
        <f t="shared" si="263"/>
        <v>-1053464.5958948883</v>
      </c>
      <c r="R692" s="17">
        <f t="shared" si="248"/>
        <v>1053464.5958948883</v>
      </c>
      <c r="S692" s="17">
        <f t="shared" si="249"/>
        <v>0</v>
      </c>
      <c r="T692">
        <f t="shared" si="250"/>
        <v>1675.9968421875044</v>
      </c>
      <c r="U692">
        <f t="shared" si="251"/>
        <v>0</v>
      </c>
      <c r="V692">
        <f t="shared" si="252"/>
        <v>73465.624078427223</v>
      </c>
      <c r="W692">
        <f t="shared" si="253"/>
        <v>1675.9968421875044</v>
      </c>
      <c r="X692">
        <f t="shared" si="254"/>
        <v>1642.4769053437542</v>
      </c>
      <c r="Y692">
        <f t="shared" si="255"/>
        <v>1519.2911374429727</v>
      </c>
      <c r="Z692">
        <f t="shared" si="256"/>
        <v>1367.3620236986756</v>
      </c>
      <c r="AA692">
        <f t="shared" si="256"/>
        <v>1230.6258213288081</v>
      </c>
      <c r="AB692">
        <f t="shared" si="256"/>
        <v>1107.5632391959273</v>
      </c>
      <c r="AC692">
        <f t="shared" si="257"/>
        <v>1024.4959962562327</v>
      </c>
      <c r="AD692">
        <f t="shared" si="258"/>
        <v>1004.006076331108</v>
      </c>
      <c r="AE692">
        <f t="shared" si="259"/>
        <v>631078.07178065844</v>
      </c>
    </row>
    <row r="693" spans="2:31" x14ac:dyDescent="0.3">
      <c r="B693" s="4" t="s">
        <v>49</v>
      </c>
      <c r="C693" s="4">
        <v>685</v>
      </c>
      <c r="D693" s="4">
        <v>96</v>
      </c>
      <c r="E693" s="11">
        <v>18.899999999999999</v>
      </c>
      <c r="F693" s="9">
        <f t="shared" si="243"/>
        <v>5.25</v>
      </c>
      <c r="G693" s="17">
        <f t="shared" si="260"/>
        <v>0.33333333333333365</v>
      </c>
      <c r="H693" s="17">
        <f t="shared" si="261"/>
        <v>1.2000000000000011</v>
      </c>
      <c r="I693">
        <f t="shared" si="240"/>
        <v>615.00000000000057</v>
      </c>
      <c r="J693">
        <f t="shared" si="241"/>
        <v>9.2196562499999999</v>
      </c>
      <c r="K693">
        <f t="shared" si="242"/>
        <v>235.29284999999999</v>
      </c>
      <c r="L693">
        <f t="shared" si="244"/>
        <v>859.51250625000057</v>
      </c>
      <c r="M693" s="19">
        <f t="shared" si="245"/>
        <v>4512.4406578125026</v>
      </c>
      <c r="N693" s="28">
        <f t="shared" si="246"/>
        <v>4512.4406578125026</v>
      </c>
      <c r="O693">
        <f t="shared" si="247"/>
        <v>0</v>
      </c>
      <c r="P693" s="18">
        <f t="shared" si="262"/>
        <v>2167161.4358645719</v>
      </c>
      <c r="Q693" s="18">
        <f t="shared" si="263"/>
        <v>-1053464.5958948883</v>
      </c>
      <c r="R693" s="17">
        <f t="shared" si="248"/>
        <v>1053464.5958948883</v>
      </c>
      <c r="S693" s="17">
        <f t="shared" si="249"/>
        <v>4512.4406578125026</v>
      </c>
      <c r="T693">
        <f t="shared" si="250"/>
        <v>0</v>
      </c>
      <c r="U693">
        <f t="shared" si="251"/>
        <v>4512.4406578125026</v>
      </c>
      <c r="V693">
        <f t="shared" si="252"/>
        <v>0</v>
      </c>
      <c r="W693">
        <f t="shared" si="253"/>
        <v>0</v>
      </c>
      <c r="X693">
        <f t="shared" si="254"/>
        <v>0</v>
      </c>
      <c r="Y693">
        <f t="shared" si="255"/>
        <v>0</v>
      </c>
      <c r="Z693">
        <f t="shared" si="256"/>
        <v>0</v>
      </c>
      <c r="AA693">
        <f t="shared" si="256"/>
        <v>0</v>
      </c>
      <c r="AB693">
        <f t="shared" si="256"/>
        <v>0</v>
      </c>
      <c r="AC693">
        <f t="shared" si="257"/>
        <v>0</v>
      </c>
      <c r="AD693">
        <f t="shared" si="258"/>
        <v>0</v>
      </c>
      <c r="AE693">
        <f t="shared" si="259"/>
        <v>631078.07178065844</v>
      </c>
    </row>
    <row r="694" spans="2:31" x14ac:dyDescent="0.3">
      <c r="B694" s="4" t="s">
        <v>49</v>
      </c>
      <c r="C694" s="4">
        <v>686</v>
      </c>
      <c r="D694" s="4">
        <v>97</v>
      </c>
      <c r="E694" s="11">
        <v>21.3</v>
      </c>
      <c r="F694" s="9">
        <f t="shared" si="243"/>
        <v>5.916666666666667</v>
      </c>
      <c r="G694" s="17">
        <f t="shared" si="260"/>
        <v>0.69444444444444442</v>
      </c>
      <c r="H694" s="17">
        <f t="shared" si="261"/>
        <v>2.5</v>
      </c>
      <c r="I694">
        <f t="shared" si="240"/>
        <v>1281.25</v>
      </c>
      <c r="J694">
        <f t="shared" si="241"/>
        <v>11.709822916666667</v>
      </c>
      <c r="K694">
        <f t="shared" si="242"/>
        <v>235.29284999999999</v>
      </c>
      <c r="L694">
        <f t="shared" si="244"/>
        <v>1528.2526729166668</v>
      </c>
      <c r="M694" s="19">
        <f t="shared" si="245"/>
        <v>9042.1616480902794</v>
      </c>
      <c r="N694" s="28">
        <f t="shared" si="246"/>
        <v>9042.1616480902794</v>
      </c>
      <c r="O694">
        <f t="shared" si="247"/>
        <v>0</v>
      </c>
      <c r="P694" s="18">
        <f t="shared" si="262"/>
        <v>2176203.5975126624</v>
      </c>
      <c r="Q694" s="18">
        <f t="shared" si="263"/>
        <v>-1053464.5958948883</v>
      </c>
      <c r="R694" s="17">
        <f t="shared" si="248"/>
        <v>1053464.5958948883</v>
      </c>
      <c r="S694" s="17">
        <f t="shared" si="249"/>
        <v>9042.1616480902794</v>
      </c>
      <c r="T694">
        <f t="shared" si="250"/>
        <v>0</v>
      </c>
      <c r="U694">
        <f t="shared" si="251"/>
        <v>13554.602305902783</v>
      </c>
      <c r="V694">
        <f t="shared" si="252"/>
        <v>0</v>
      </c>
      <c r="W694">
        <f t="shared" si="253"/>
        <v>0</v>
      </c>
      <c r="X694">
        <f t="shared" si="254"/>
        <v>0</v>
      </c>
      <c r="Y694">
        <f t="shared" si="255"/>
        <v>0</v>
      </c>
      <c r="Z694">
        <f t="shared" si="256"/>
        <v>0</v>
      </c>
      <c r="AA694">
        <f t="shared" si="256"/>
        <v>0</v>
      </c>
      <c r="AB694">
        <f t="shared" si="256"/>
        <v>0</v>
      </c>
      <c r="AC694">
        <f t="shared" si="257"/>
        <v>0</v>
      </c>
      <c r="AD694">
        <f t="shared" si="258"/>
        <v>0</v>
      </c>
      <c r="AE694">
        <f t="shared" si="259"/>
        <v>631078.07178065844</v>
      </c>
    </row>
    <row r="695" spans="2:31" x14ac:dyDescent="0.3">
      <c r="B695" s="4" t="s">
        <v>49</v>
      </c>
      <c r="C695" s="4">
        <v>687</v>
      </c>
      <c r="D695" s="4">
        <v>98</v>
      </c>
      <c r="E695" s="11">
        <v>23.9</v>
      </c>
      <c r="F695" s="9">
        <f t="shared" si="243"/>
        <v>6.6388888888888884</v>
      </c>
      <c r="G695" s="17">
        <f t="shared" si="260"/>
        <v>0.63888888888888862</v>
      </c>
      <c r="H695" s="17">
        <f t="shared" si="261"/>
        <v>2.2999999999999989</v>
      </c>
      <c r="I695">
        <f t="shared" si="240"/>
        <v>1178.7499999999995</v>
      </c>
      <c r="J695">
        <f t="shared" si="241"/>
        <v>14.743035879629627</v>
      </c>
      <c r="K695">
        <f t="shared" si="242"/>
        <v>235.29284999999999</v>
      </c>
      <c r="L695">
        <f t="shared" si="244"/>
        <v>1428.7858858796292</v>
      </c>
      <c r="M695" s="19">
        <f t="shared" si="245"/>
        <v>9485.5507423675372</v>
      </c>
      <c r="N695" s="28">
        <f t="shared" si="246"/>
        <v>9485.5507423675372</v>
      </c>
      <c r="O695">
        <f t="shared" si="247"/>
        <v>0</v>
      </c>
      <c r="P695" s="18">
        <f t="shared" si="262"/>
        <v>2185689.1482550302</v>
      </c>
      <c r="Q695" s="18">
        <f t="shared" si="263"/>
        <v>-1053464.5958948883</v>
      </c>
      <c r="R695" s="17">
        <f t="shared" si="248"/>
        <v>1053464.5958948883</v>
      </c>
      <c r="S695" s="17">
        <f t="shared" si="249"/>
        <v>9485.5507423675372</v>
      </c>
      <c r="T695">
        <f t="shared" si="250"/>
        <v>0</v>
      </c>
      <c r="U695">
        <f t="shared" si="251"/>
        <v>23040.15304827032</v>
      </c>
      <c r="V695">
        <f t="shared" si="252"/>
        <v>0</v>
      </c>
      <c r="W695">
        <f t="shared" si="253"/>
        <v>0</v>
      </c>
      <c r="X695">
        <f t="shared" si="254"/>
        <v>0</v>
      </c>
      <c r="Y695">
        <f t="shared" si="255"/>
        <v>0</v>
      </c>
      <c r="Z695">
        <f t="shared" si="256"/>
        <v>0</v>
      </c>
      <c r="AA695">
        <f t="shared" si="256"/>
        <v>0</v>
      </c>
      <c r="AB695">
        <f t="shared" si="256"/>
        <v>0</v>
      </c>
      <c r="AC695">
        <f t="shared" si="257"/>
        <v>0</v>
      </c>
      <c r="AD695">
        <f t="shared" si="258"/>
        <v>0</v>
      </c>
      <c r="AE695">
        <f t="shared" si="259"/>
        <v>631078.07178065844</v>
      </c>
    </row>
    <row r="696" spans="2:31" x14ac:dyDescent="0.3">
      <c r="B696" s="4" t="s">
        <v>49</v>
      </c>
      <c r="C696" s="4">
        <v>688</v>
      </c>
      <c r="D696" s="4">
        <v>99</v>
      </c>
      <c r="E696" s="11">
        <v>25.9</v>
      </c>
      <c r="F696" s="9">
        <f t="shared" si="243"/>
        <v>7.1944444444444446</v>
      </c>
      <c r="G696" s="17">
        <f t="shared" si="260"/>
        <v>0.625</v>
      </c>
      <c r="H696" s="17">
        <f t="shared" si="261"/>
        <v>2.25</v>
      </c>
      <c r="I696">
        <f t="shared" si="240"/>
        <v>1153.125</v>
      </c>
      <c r="J696">
        <f t="shared" si="241"/>
        <v>17.313730324074072</v>
      </c>
      <c r="K696">
        <f t="shared" si="242"/>
        <v>235.29284999999999</v>
      </c>
      <c r="L696">
        <f t="shared" si="244"/>
        <v>1405.7315803240742</v>
      </c>
      <c r="M696" s="19">
        <f t="shared" si="245"/>
        <v>10113.457758442646</v>
      </c>
      <c r="N696" s="28">
        <f t="shared" si="246"/>
        <v>10113.457758442646</v>
      </c>
      <c r="O696">
        <f t="shared" si="247"/>
        <v>0</v>
      </c>
      <c r="P696" s="18">
        <f t="shared" si="262"/>
        <v>2195802.6060134727</v>
      </c>
      <c r="Q696" s="18">
        <f t="shared" si="263"/>
        <v>-1053464.5958948883</v>
      </c>
      <c r="R696" s="17">
        <f t="shared" si="248"/>
        <v>1053464.5958948883</v>
      </c>
      <c r="S696" s="17">
        <f t="shared" si="249"/>
        <v>10113.457758442646</v>
      </c>
      <c r="T696">
        <f t="shared" si="250"/>
        <v>0</v>
      </c>
      <c r="U696">
        <f t="shared" si="251"/>
        <v>33153.610806712968</v>
      </c>
      <c r="V696">
        <f t="shared" si="252"/>
        <v>0</v>
      </c>
      <c r="W696">
        <f t="shared" si="253"/>
        <v>0</v>
      </c>
      <c r="X696">
        <f t="shared" si="254"/>
        <v>0</v>
      </c>
      <c r="Y696">
        <f t="shared" si="255"/>
        <v>0</v>
      </c>
      <c r="Z696">
        <f t="shared" si="256"/>
        <v>0</v>
      </c>
      <c r="AA696">
        <f t="shared" si="256"/>
        <v>0</v>
      </c>
      <c r="AB696">
        <f t="shared" si="256"/>
        <v>0</v>
      </c>
      <c r="AC696">
        <f t="shared" si="257"/>
        <v>0</v>
      </c>
      <c r="AD696">
        <f t="shared" si="258"/>
        <v>0</v>
      </c>
      <c r="AE696">
        <f t="shared" si="259"/>
        <v>631078.07178065844</v>
      </c>
    </row>
    <row r="697" spans="2:31" x14ac:dyDescent="0.3">
      <c r="B697" s="4" t="s">
        <v>49</v>
      </c>
      <c r="C697" s="4">
        <v>689</v>
      </c>
      <c r="D697" s="4">
        <v>100</v>
      </c>
      <c r="E697" s="11">
        <v>28.4</v>
      </c>
      <c r="F697" s="9">
        <f t="shared" si="243"/>
        <v>7.8888888888888893</v>
      </c>
      <c r="G697" s="17">
        <f t="shared" si="260"/>
        <v>0.61111111111111138</v>
      </c>
      <c r="H697" s="17">
        <f t="shared" si="261"/>
        <v>2.2000000000000011</v>
      </c>
      <c r="I697">
        <f t="shared" si="240"/>
        <v>1127.5000000000005</v>
      </c>
      <c r="J697">
        <f t="shared" si="241"/>
        <v>20.817462962962964</v>
      </c>
      <c r="K697">
        <f t="shared" si="242"/>
        <v>235.29284999999999</v>
      </c>
      <c r="L697">
        <f t="shared" si="244"/>
        <v>1383.6103129629635</v>
      </c>
      <c r="M697" s="19">
        <f t="shared" si="245"/>
        <v>10915.148024485601</v>
      </c>
      <c r="N697" s="28">
        <f t="shared" si="246"/>
        <v>10915.148024485601</v>
      </c>
      <c r="O697">
        <f t="shared" si="247"/>
        <v>0</v>
      </c>
      <c r="P697" s="18">
        <f t="shared" si="262"/>
        <v>2206717.7540379581</v>
      </c>
      <c r="Q697" s="18">
        <f t="shared" si="263"/>
        <v>-1053464.5958948883</v>
      </c>
      <c r="R697" s="17">
        <f t="shared" si="248"/>
        <v>1053464.5958948883</v>
      </c>
      <c r="S697" s="17">
        <f t="shared" si="249"/>
        <v>10915.148024485601</v>
      </c>
      <c r="T697">
        <f t="shared" si="250"/>
        <v>0</v>
      </c>
      <c r="U697">
        <f t="shared" si="251"/>
        <v>44068.758831198567</v>
      </c>
      <c r="V697">
        <f t="shared" si="252"/>
        <v>0</v>
      </c>
      <c r="W697">
        <f t="shared" si="253"/>
        <v>0</v>
      </c>
      <c r="X697">
        <f t="shared" si="254"/>
        <v>0</v>
      </c>
      <c r="Y697">
        <f t="shared" si="255"/>
        <v>0</v>
      </c>
      <c r="Z697">
        <f t="shared" si="256"/>
        <v>0</v>
      </c>
      <c r="AA697">
        <f t="shared" si="256"/>
        <v>0</v>
      </c>
      <c r="AB697">
        <f t="shared" si="256"/>
        <v>0</v>
      </c>
      <c r="AC697">
        <f t="shared" si="257"/>
        <v>0</v>
      </c>
      <c r="AD697">
        <f t="shared" si="258"/>
        <v>0</v>
      </c>
      <c r="AE697">
        <f t="shared" si="259"/>
        <v>631078.07178065844</v>
      </c>
    </row>
    <row r="698" spans="2:31" x14ac:dyDescent="0.3">
      <c r="B698" s="4" t="s">
        <v>49</v>
      </c>
      <c r="C698" s="4">
        <v>690</v>
      </c>
      <c r="D698" s="4">
        <v>101</v>
      </c>
      <c r="E698" s="11">
        <v>30.3</v>
      </c>
      <c r="F698" s="9">
        <f t="shared" si="243"/>
        <v>8.4166666666666679</v>
      </c>
      <c r="G698" s="17">
        <f t="shared" si="260"/>
        <v>0.34722222222222221</v>
      </c>
      <c r="H698" s="17">
        <f t="shared" si="261"/>
        <v>1.25</v>
      </c>
      <c r="I698">
        <f t="shared" si="240"/>
        <v>640.625</v>
      </c>
      <c r="J698">
        <f t="shared" si="241"/>
        <v>23.696072916666672</v>
      </c>
      <c r="K698">
        <f t="shared" si="242"/>
        <v>235.29284999999999</v>
      </c>
      <c r="L698">
        <f t="shared" si="244"/>
        <v>899.61392291666675</v>
      </c>
      <c r="M698" s="19">
        <f t="shared" si="245"/>
        <v>7571.7505178819465</v>
      </c>
      <c r="N698" s="28">
        <f t="shared" si="246"/>
        <v>7571.7505178819465</v>
      </c>
      <c r="O698">
        <f t="shared" si="247"/>
        <v>0</v>
      </c>
      <c r="P698" s="18">
        <f t="shared" si="262"/>
        <v>2214289.50455584</v>
      </c>
      <c r="Q698" s="18">
        <f t="shared" si="263"/>
        <v>-1053464.5958948883</v>
      </c>
      <c r="R698" s="17">
        <f t="shared" si="248"/>
        <v>1053464.5958948883</v>
      </c>
      <c r="S698" s="17">
        <f t="shared" si="249"/>
        <v>7571.7505178819465</v>
      </c>
      <c r="T698">
        <f t="shared" si="250"/>
        <v>0</v>
      </c>
      <c r="U698">
        <f t="shared" si="251"/>
        <v>51640.509349080516</v>
      </c>
      <c r="V698">
        <f t="shared" si="252"/>
        <v>0</v>
      </c>
      <c r="W698">
        <f t="shared" si="253"/>
        <v>0</v>
      </c>
      <c r="X698">
        <f t="shared" si="254"/>
        <v>0</v>
      </c>
      <c r="Y698">
        <f t="shared" si="255"/>
        <v>0</v>
      </c>
      <c r="Z698">
        <f t="shared" si="256"/>
        <v>0</v>
      </c>
      <c r="AA698">
        <f t="shared" si="256"/>
        <v>0</v>
      </c>
      <c r="AB698">
        <f t="shared" si="256"/>
        <v>0</v>
      </c>
      <c r="AC698">
        <f t="shared" si="257"/>
        <v>0</v>
      </c>
      <c r="AD698">
        <f t="shared" si="258"/>
        <v>0</v>
      </c>
      <c r="AE698">
        <f t="shared" si="259"/>
        <v>631078.07178065844</v>
      </c>
    </row>
    <row r="699" spans="2:31" x14ac:dyDescent="0.3">
      <c r="B699" s="4" t="s">
        <v>49</v>
      </c>
      <c r="C699" s="4">
        <v>691</v>
      </c>
      <c r="D699" s="4">
        <v>102</v>
      </c>
      <c r="E699" s="11">
        <v>30.9</v>
      </c>
      <c r="F699" s="9">
        <f t="shared" si="243"/>
        <v>8.5833333333333339</v>
      </c>
      <c r="G699" s="17">
        <f t="shared" si="260"/>
        <v>0.1111111111111112</v>
      </c>
      <c r="H699" s="17">
        <f t="shared" si="261"/>
        <v>0.40000000000000036</v>
      </c>
      <c r="I699">
        <f t="shared" si="240"/>
        <v>205.00000000000017</v>
      </c>
      <c r="J699">
        <f t="shared" si="241"/>
        <v>24.643822916666664</v>
      </c>
      <c r="K699">
        <f t="shared" si="242"/>
        <v>235.29284999999999</v>
      </c>
      <c r="L699">
        <f t="shared" si="244"/>
        <v>464.93667291666679</v>
      </c>
      <c r="M699" s="19">
        <f t="shared" si="245"/>
        <v>3990.7064425347235</v>
      </c>
      <c r="N699" s="28">
        <f t="shared" si="246"/>
        <v>3990.7064425347235</v>
      </c>
      <c r="O699">
        <f t="shared" si="247"/>
        <v>0</v>
      </c>
      <c r="P699" s="18">
        <f t="shared" si="262"/>
        <v>2218280.210998375</v>
      </c>
      <c r="Q699" s="18">
        <f t="shared" si="263"/>
        <v>-1053464.5958948883</v>
      </c>
      <c r="R699" s="17">
        <f t="shared" si="248"/>
        <v>1053464.5958948883</v>
      </c>
      <c r="S699" s="17">
        <f t="shared" si="249"/>
        <v>3990.7064425347235</v>
      </c>
      <c r="T699">
        <f t="shared" si="250"/>
        <v>0</v>
      </c>
      <c r="U699">
        <f t="shared" si="251"/>
        <v>55631.215791615236</v>
      </c>
      <c r="V699">
        <f t="shared" si="252"/>
        <v>0</v>
      </c>
      <c r="W699">
        <f t="shared" si="253"/>
        <v>0</v>
      </c>
      <c r="X699">
        <f t="shared" si="254"/>
        <v>0</v>
      </c>
      <c r="Y699">
        <f t="shared" si="255"/>
        <v>0</v>
      </c>
      <c r="Z699">
        <f t="shared" si="256"/>
        <v>0</v>
      </c>
      <c r="AA699">
        <f t="shared" si="256"/>
        <v>0</v>
      </c>
      <c r="AB699">
        <f t="shared" si="256"/>
        <v>0</v>
      </c>
      <c r="AC699">
        <f t="shared" si="257"/>
        <v>0</v>
      </c>
      <c r="AD699">
        <f t="shared" si="258"/>
        <v>0</v>
      </c>
      <c r="AE699">
        <f t="shared" si="259"/>
        <v>631078.07178065844</v>
      </c>
    </row>
    <row r="700" spans="2:31" x14ac:dyDescent="0.3">
      <c r="B700" s="4" t="s">
        <v>49</v>
      </c>
      <c r="C700" s="4">
        <v>692</v>
      </c>
      <c r="D700" s="4">
        <v>103</v>
      </c>
      <c r="E700" s="11">
        <v>31.1</v>
      </c>
      <c r="F700" s="9">
        <f t="shared" si="243"/>
        <v>8.6388888888888893</v>
      </c>
      <c r="G700" s="17">
        <f t="shared" si="260"/>
        <v>0.12500000000000031</v>
      </c>
      <c r="H700" s="17">
        <f t="shared" si="261"/>
        <v>0.45000000000000107</v>
      </c>
      <c r="I700">
        <f t="shared" si="240"/>
        <v>230.62500000000057</v>
      </c>
      <c r="J700">
        <f t="shared" si="241"/>
        <v>24.963869212962965</v>
      </c>
      <c r="K700">
        <f t="shared" si="242"/>
        <v>235.29284999999999</v>
      </c>
      <c r="L700">
        <f t="shared" si="244"/>
        <v>490.8817192129635</v>
      </c>
      <c r="M700" s="19">
        <f t="shared" si="245"/>
        <v>4240.6726298675458</v>
      </c>
      <c r="N700" s="28">
        <f t="shared" si="246"/>
        <v>4240.6726298675458</v>
      </c>
      <c r="O700">
        <f t="shared" si="247"/>
        <v>0</v>
      </c>
      <c r="P700" s="18">
        <f t="shared" si="262"/>
        <v>2222520.8836282426</v>
      </c>
      <c r="Q700" s="18">
        <f t="shared" si="263"/>
        <v>-1053464.5958948883</v>
      </c>
      <c r="R700" s="17">
        <f t="shared" si="248"/>
        <v>1053464.5958948883</v>
      </c>
      <c r="S700" s="17">
        <f t="shared" si="249"/>
        <v>4240.6726298675458</v>
      </c>
      <c r="T700">
        <f t="shared" si="250"/>
        <v>0</v>
      </c>
      <c r="U700">
        <f t="shared" si="251"/>
        <v>59871.888421482785</v>
      </c>
      <c r="V700">
        <f t="shared" si="252"/>
        <v>0</v>
      </c>
      <c r="W700">
        <f t="shared" si="253"/>
        <v>0</v>
      </c>
      <c r="X700">
        <f t="shared" si="254"/>
        <v>0</v>
      </c>
      <c r="Y700">
        <f t="shared" si="255"/>
        <v>0</v>
      </c>
      <c r="Z700">
        <f t="shared" si="256"/>
        <v>0</v>
      </c>
      <c r="AA700">
        <f t="shared" si="256"/>
        <v>0</v>
      </c>
      <c r="AB700">
        <f t="shared" si="256"/>
        <v>0</v>
      </c>
      <c r="AC700">
        <f t="shared" si="257"/>
        <v>0</v>
      </c>
      <c r="AD700">
        <f t="shared" si="258"/>
        <v>0</v>
      </c>
      <c r="AE700">
        <f t="shared" si="259"/>
        <v>631078.07178065844</v>
      </c>
    </row>
    <row r="701" spans="2:31" x14ac:dyDescent="0.3">
      <c r="B701" s="4" t="s">
        <v>49</v>
      </c>
      <c r="C701" s="4">
        <v>693</v>
      </c>
      <c r="D701" s="4">
        <v>104</v>
      </c>
      <c r="E701" s="11">
        <v>31.8</v>
      </c>
      <c r="F701" s="9">
        <f t="shared" si="243"/>
        <v>8.8333333333333339</v>
      </c>
      <c r="G701" s="17">
        <f t="shared" si="260"/>
        <v>0.2222222222222224</v>
      </c>
      <c r="H701" s="17">
        <f t="shared" si="261"/>
        <v>0.80000000000000071</v>
      </c>
      <c r="I701">
        <f t="shared" si="240"/>
        <v>410.00000000000034</v>
      </c>
      <c r="J701">
        <f t="shared" si="241"/>
        <v>26.100291666666667</v>
      </c>
      <c r="K701">
        <f t="shared" si="242"/>
        <v>235.29284999999999</v>
      </c>
      <c r="L701">
        <f t="shared" si="244"/>
        <v>671.39314166666702</v>
      </c>
      <c r="M701" s="19">
        <f t="shared" si="245"/>
        <v>5930.639418055559</v>
      </c>
      <c r="N701" s="28">
        <f t="shared" si="246"/>
        <v>5930.639418055559</v>
      </c>
      <c r="O701">
        <f t="shared" si="247"/>
        <v>0</v>
      </c>
      <c r="P701" s="18">
        <f t="shared" si="262"/>
        <v>2228451.5230462984</v>
      </c>
      <c r="Q701" s="18">
        <f t="shared" si="263"/>
        <v>-1053464.5958948883</v>
      </c>
      <c r="R701" s="17">
        <f t="shared" si="248"/>
        <v>1053464.5958948883</v>
      </c>
      <c r="S701" s="17">
        <f t="shared" si="249"/>
        <v>5930.639418055559</v>
      </c>
      <c r="T701">
        <f t="shared" si="250"/>
        <v>0</v>
      </c>
      <c r="U701">
        <f t="shared" si="251"/>
        <v>65802.52783953835</v>
      </c>
      <c r="V701">
        <f t="shared" si="252"/>
        <v>0</v>
      </c>
      <c r="W701">
        <f t="shared" si="253"/>
        <v>0</v>
      </c>
      <c r="X701">
        <f t="shared" si="254"/>
        <v>0</v>
      </c>
      <c r="Y701">
        <f t="shared" si="255"/>
        <v>0</v>
      </c>
      <c r="Z701">
        <f t="shared" si="256"/>
        <v>0</v>
      </c>
      <c r="AA701">
        <f t="shared" si="256"/>
        <v>0</v>
      </c>
      <c r="AB701">
        <f t="shared" si="256"/>
        <v>0</v>
      </c>
      <c r="AC701">
        <f t="shared" si="257"/>
        <v>0</v>
      </c>
      <c r="AD701">
        <f t="shared" si="258"/>
        <v>0</v>
      </c>
      <c r="AE701">
        <f t="shared" si="259"/>
        <v>631078.07178065844</v>
      </c>
    </row>
    <row r="702" spans="2:31" x14ac:dyDescent="0.3">
      <c r="B702" s="4" t="s">
        <v>49</v>
      </c>
      <c r="C702" s="4">
        <v>694</v>
      </c>
      <c r="D702" s="4">
        <v>105</v>
      </c>
      <c r="E702" s="11">
        <v>32.700000000000003</v>
      </c>
      <c r="F702" s="9">
        <f t="shared" si="243"/>
        <v>9.0833333333333339</v>
      </c>
      <c r="G702" s="17">
        <f t="shared" si="260"/>
        <v>0.19444444444444473</v>
      </c>
      <c r="H702" s="17">
        <f t="shared" si="261"/>
        <v>0.70000000000000107</v>
      </c>
      <c r="I702">
        <f t="shared" si="240"/>
        <v>358.75000000000051</v>
      </c>
      <c r="J702">
        <f t="shared" si="241"/>
        <v>27.598572916666669</v>
      </c>
      <c r="K702">
        <f t="shared" si="242"/>
        <v>235.29284999999999</v>
      </c>
      <c r="L702">
        <f t="shared" si="244"/>
        <v>621.64142291666712</v>
      </c>
      <c r="M702" s="19">
        <f t="shared" si="245"/>
        <v>5646.5762581597264</v>
      </c>
      <c r="N702" s="28">
        <f t="shared" si="246"/>
        <v>5646.5762581597264</v>
      </c>
      <c r="O702">
        <f t="shared" si="247"/>
        <v>0</v>
      </c>
      <c r="P702" s="18">
        <f t="shared" si="262"/>
        <v>2234098.0993044581</v>
      </c>
      <c r="Q702" s="18">
        <f t="shared" si="263"/>
        <v>-1053464.5958948883</v>
      </c>
      <c r="R702" s="17">
        <f t="shared" si="248"/>
        <v>1053464.5958948883</v>
      </c>
      <c r="S702" s="17">
        <f t="shared" si="249"/>
        <v>5646.5762581597264</v>
      </c>
      <c r="T702">
        <f t="shared" si="250"/>
        <v>0</v>
      </c>
      <c r="U702">
        <f t="shared" si="251"/>
        <v>71449.104097698073</v>
      </c>
      <c r="V702">
        <f t="shared" si="252"/>
        <v>0</v>
      </c>
      <c r="W702">
        <f t="shared" si="253"/>
        <v>0</v>
      </c>
      <c r="X702">
        <f t="shared" si="254"/>
        <v>0</v>
      </c>
      <c r="Y702">
        <f t="shared" si="255"/>
        <v>0</v>
      </c>
      <c r="Z702">
        <f t="shared" si="256"/>
        <v>0</v>
      </c>
      <c r="AA702">
        <f t="shared" si="256"/>
        <v>0</v>
      </c>
      <c r="AB702">
        <f t="shared" si="256"/>
        <v>0</v>
      </c>
      <c r="AC702">
        <f t="shared" si="257"/>
        <v>0</v>
      </c>
      <c r="AD702">
        <f t="shared" si="258"/>
        <v>0</v>
      </c>
      <c r="AE702">
        <f t="shared" si="259"/>
        <v>631078.07178065844</v>
      </c>
    </row>
    <row r="703" spans="2:31" x14ac:dyDescent="0.3">
      <c r="B703" s="4" t="s">
        <v>49</v>
      </c>
      <c r="C703" s="4">
        <v>695</v>
      </c>
      <c r="D703" s="4">
        <v>106</v>
      </c>
      <c r="E703" s="11">
        <v>33.200000000000003</v>
      </c>
      <c r="F703" s="9">
        <f t="shared" si="243"/>
        <v>9.2222222222222232</v>
      </c>
      <c r="G703" s="17">
        <f t="shared" si="260"/>
        <v>-4.1666666666667261E-2</v>
      </c>
      <c r="H703" s="17">
        <f t="shared" si="261"/>
        <v>-0.15000000000000213</v>
      </c>
      <c r="I703">
        <f t="shared" si="240"/>
        <v>-76.875000000001094</v>
      </c>
      <c r="J703">
        <f t="shared" si="241"/>
        <v>28.449018518518525</v>
      </c>
      <c r="K703">
        <f t="shared" si="242"/>
        <v>235.29284999999999</v>
      </c>
      <c r="L703">
        <f t="shared" si="244"/>
        <v>186.86686851851744</v>
      </c>
      <c r="M703" s="19">
        <f t="shared" si="245"/>
        <v>1723.3277874485498</v>
      </c>
      <c r="N703" s="28">
        <f t="shared" si="246"/>
        <v>1723.3277874485498</v>
      </c>
      <c r="O703">
        <f t="shared" si="247"/>
        <v>0</v>
      </c>
      <c r="P703" s="18">
        <f t="shared" si="262"/>
        <v>2235821.4270919068</v>
      </c>
      <c r="Q703" s="18">
        <f t="shared" si="263"/>
        <v>-1053464.5958948883</v>
      </c>
      <c r="R703" s="17">
        <f t="shared" si="248"/>
        <v>1053464.5958948883</v>
      </c>
      <c r="S703" s="17">
        <f t="shared" si="249"/>
        <v>1723.3277874485498</v>
      </c>
      <c r="T703">
        <f t="shared" si="250"/>
        <v>0</v>
      </c>
      <c r="U703">
        <f t="shared" si="251"/>
        <v>73172.431885146623</v>
      </c>
      <c r="V703">
        <f t="shared" si="252"/>
        <v>0</v>
      </c>
      <c r="W703">
        <f t="shared" si="253"/>
        <v>0</v>
      </c>
      <c r="X703">
        <f t="shared" si="254"/>
        <v>0</v>
      </c>
      <c r="Y703">
        <f t="shared" si="255"/>
        <v>0</v>
      </c>
      <c r="Z703">
        <f t="shared" si="256"/>
        <v>0</v>
      </c>
      <c r="AA703">
        <f t="shared" si="256"/>
        <v>0</v>
      </c>
      <c r="AB703">
        <f t="shared" si="256"/>
        <v>0</v>
      </c>
      <c r="AC703">
        <f t="shared" si="257"/>
        <v>0</v>
      </c>
      <c r="AD703">
        <f t="shared" si="258"/>
        <v>0</v>
      </c>
      <c r="AE703">
        <f t="shared" si="259"/>
        <v>631078.07178065844</v>
      </c>
    </row>
    <row r="704" spans="2:31" x14ac:dyDescent="0.3">
      <c r="B704" s="4" t="s">
        <v>49</v>
      </c>
      <c r="C704" s="4">
        <v>696</v>
      </c>
      <c r="D704" s="4">
        <v>107</v>
      </c>
      <c r="E704" s="11">
        <v>32.4</v>
      </c>
      <c r="F704" s="9">
        <f t="shared" si="243"/>
        <v>9</v>
      </c>
      <c r="G704" s="17">
        <f t="shared" si="260"/>
        <v>-0.6805555555555558</v>
      </c>
      <c r="H704" s="17">
        <f t="shared" si="261"/>
        <v>-2.4500000000000011</v>
      </c>
      <c r="I704">
        <f t="shared" si="240"/>
        <v>-1255.6250000000005</v>
      </c>
      <c r="J704">
        <f t="shared" si="241"/>
        <v>27.094499999999996</v>
      </c>
      <c r="K704">
        <f t="shared" si="242"/>
        <v>235.29284999999999</v>
      </c>
      <c r="L704">
        <f t="shared" si="244"/>
        <v>-993.23765000000049</v>
      </c>
      <c r="M704" s="19">
        <f t="shared" si="245"/>
        <v>-8939.1388500000048</v>
      </c>
      <c r="N704" s="28">
        <f t="shared" si="246"/>
        <v>0</v>
      </c>
      <c r="O704">
        <f t="shared" si="247"/>
        <v>-8939.1388500000048</v>
      </c>
      <c r="P704" s="18">
        <f t="shared" si="262"/>
        <v>2235821.4270919068</v>
      </c>
      <c r="Q704" s="18">
        <f t="shared" si="263"/>
        <v>-1062403.7347448883</v>
      </c>
      <c r="R704" s="17">
        <f t="shared" si="248"/>
        <v>1062403.7347448883</v>
      </c>
      <c r="S704" s="17">
        <f t="shared" si="249"/>
        <v>0</v>
      </c>
      <c r="T704">
        <f t="shared" si="250"/>
        <v>8939.1388500000048</v>
      </c>
      <c r="U704">
        <f t="shared" si="251"/>
        <v>0</v>
      </c>
      <c r="V704">
        <f t="shared" si="252"/>
        <v>8939.1388500000048</v>
      </c>
      <c r="W704">
        <f t="shared" si="253"/>
        <v>8939.1388500000048</v>
      </c>
      <c r="X704">
        <f t="shared" si="254"/>
        <v>8760.3560730000045</v>
      </c>
      <c r="Y704">
        <f t="shared" si="255"/>
        <v>8103.3293675250043</v>
      </c>
      <c r="Z704">
        <f t="shared" si="256"/>
        <v>7292.996430772504</v>
      </c>
      <c r="AA704">
        <f t="shared" si="256"/>
        <v>6563.696787695254</v>
      </c>
      <c r="AB704">
        <f t="shared" si="256"/>
        <v>5907.3271089257287</v>
      </c>
      <c r="AC704">
        <f t="shared" si="257"/>
        <v>5464.2775757562995</v>
      </c>
      <c r="AD704">
        <f t="shared" si="258"/>
        <v>5354.9920242411736</v>
      </c>
      <c r="AE704">
        <f t="shared" si="259"/>
        <v>636433.06380489958</v>
      </c>
    </row>
    <row r="705" spans="2:31" x14ac:dyDescent="0.3">
      <c r="B705" s="4" t="s">
        <v>49</v>
      </c>
      <c r="C705" s="4">
        <v>697</v>
      </c>
      <c r="D705" s="4">
        <v>108</v>
      </c>
      <c r="E705" s="11">
        <v>28.3</v>
      </c>
      <c r="F705" s="9">
        <f t="shared" si="243"/>
        <v>7.8611111111111116</v>
      </c>
      <c r="G705" s="17">
        <f t="shared" si="260"/>
        <v>-0.9166666666666663</v>
      </c>
      <c r="H705" s="17">
        <f t="shared" si="261"/>
        <v>-3.2999999999999989</v>
      </c>
      <c r="I705">
        <f t="shared" si="240"/>
        <v>-1691.2499999999993</v>
      </c>
      <c r="J705">
        <f t="shared" si="241"/>
        <v>20.671119212962964</v>
      </c>
      <c r="K705">
        <f t="shared" si="242"/>
        <v>235.29284999999999</v>
      </c>
      <c r="L705">
        <f t="shared" si="244"/>
        <v>-1435.2860307870362</v>
      </c>
      <c r="M705" s="19">
        <f t="shared" si="245"/>
        <v>-11282.942964242535</v>
      </c>
      <c r="N705" s="28">
        <f t="shared" si="246"/>
        <v>0</v>
      </c>
      <c r="O705">
        <f t="shared" si="247"/>
        <v>-11282.942964242535</v>
      </c>
      <c r="P705" s="18">
        <f t="shared" si="262"/>
        <v>2235821.4270919068</v>
      </c>
      <c r="Q705" s="18">
        <f t="shared" si="263"/>
        <v>-1073686.6777091308</v>
      </c>
      <c r="R705" s="17">
        <f t="shared" si="248"/>
        <v>1073686.6777091308</v>
      </c>
      <c r="S705" s="17">
        <f t="shared" si="249"/>
        <v>0</v>
      </c>
      <c r="T705">
        <f t="shared" si="250"/>
        <v>11282.942964242535</v>
      </c>
      <c r="U705">
        <f t="shared" si="251"/>
        <v>0</v>
      </c>
      <c r="V705">
        <f t="shared" si="252"/>
        <v>20222.081814242541</v>
      </c>
      <c r="W705">
        <f t="shared" si="253"/>
        <v>11282.942964242535</v>
      </c>
      <c r="X705">
        <f t="shared" si="254"/>
        <v>11057.284104957684</v>
      </c>
      <c r="Y705">
        <f t="shared" si="255"/>
        <v>10227.987797085858</v>
      </c>
      <c r="Z705">
        <f t="shared" si="256"/>
        <v>9205.1890173772717</v>
      </c>
      <c r="AA705">
        <f t="shared" si="256"/>
        <v>8284.6701156395447</v>
      </c>
      <c r="AB705">
        <f t="shared" si="256"/>
        <v>7456.2031040755901</v>
      </c>
      <c r="AC705">
        <f t="shared" si="257"/>
        <v>6896.987871269921</v>
      </c>
      <c r="AD705">
        <f t="shared" si="258"/>
        <v>6759.048113844522</v>
      </c>
      <c r="AE705">
        <f t="shared" si="259"/>
        <v>643192.11191874405</v>
      </c>
    </row>
    <row r="706" spans="2:31" x14ac:dyDescent="0.3">
      <c r="B706" s="4" t="s">
        <v>49</v>
      </c>
      <c r="C706" s="4">
        <v>698</v>
      </c>
      <c r="D706" s="4">
        <v>109</v>
      </c>
      <c r="E706" s="11">
        <v>25.8</v>
      </c>
      <c r="F706" s="9">
        <f t="shared" si="243"/>
        <v>7.166666666666667</v>
      </c>
      <c r="G706" s="17">
        <f t="shared" si="260"/>
        <v>-0.7222222222222221</v>
      </c>
      <c r="H706" s="17">
        <f t="shared" si="261"/>
        <v>-2.5999999999999996</v>
      </c>
      <c r="I706">
        <f t="shared" si="240"/>
        <v>-1332.4999999999998</v>
      </c>
      <c r="J706">
        <f t="shared" si="241"/>
        <v>17.180291666666665</v>
      </c>
      <c r="K706">
        <f t="shared" si="242"/>
        <v>235.29284999999999</v>
      </c>
      <c r="L706">
        <f t="shared" si="244"/>
        <v>-1080.0268583333332</v>
      </c>
      <c r="M706" s="19">
        <f t="shared" si="245"/>
        <v>-7740.1924847222217</v>
      </c>
      <c r="N706" s="28">
        <f t="shared" si="246"/>
        <v>0</v>
      </c>
      <c r="O706">
        <f t="shared" si="247"/>
        <v>-7740.1924847222217</v>
      </c>
      <c r="P706" s="18">
        <f t="shared" si="262"/>
        <v>2235821.4270919068</v>
      </c>
      <c r="Q706" s="18">
        <f t="shared" si="263"/>
        <v>-1081426.870193853</v>
      </c>
      <c r="R706" s="17">
        <f t="shared" si="248"/>
        <v>1081426.870193853</v>
      </c>
      <c r="S706" s="17">
        <f t="shared" si="249"/>
        <v>0</v>
      </c>
      <c r="T706">
        <f t="shared" si="250"/>
        <v>7740.1924847222217</v>
      </c>
      <c r="U706">
        <f t="shared" si="251"/>
        <v>0</v>
      </c>
      <c r="V706">
        <f t="shared" si="252"/>
        <v>27962.274298964763</v>
      </c>
      <c r="W706">
        <f t="shared" si="253"/>
        <v>7740.1924847222217</v>
      </c>
      <c r="X706">
        <f t="shared" si="254"/>
        <v>7585.3886350277771</v>
      </c>
      <c r="Y706">
        <f t="shared" si="255"/>
        <v>7016.484487400694</v>
      </c>
      <c r="Z706">
        <f t="shared" si="256"/>
        <v>6314.8360386606246</v>
      </c>
      <c r="AA706">
        <f t="shared" si="256"/>
        <v>5683.3524347945622</v>
      </c>
      <c r="AB706">
        <f t="shared" si="256"/>
        <v>5115.0171913151062</v>
      </c>
      <c r="AC706">
        <f t="shared" si="257"/>
        <v>4731.3909019664734</v>
      </c>
      <c r="AD706">
        <f t="shared" si="258"/>
        <v>4636.7630839271442</v>
      </c>
      <c r="AE706">
        <f t="shared" si="259"/>
        <v>647828.87500267115</v>
      </c>
    </row>
    <row r="707" spans="2:31" x14ac:dyDescent="0.3">
      <c r="B707" s="4" t="s">
        <v>49</v>
      </c>
      <c r="C707" s="4">
        <v>699</v>
      </c>
      <c r="D707" s="4">
        <v>110</v>
      </c>
      <c r="E707" s="11">
        <v>23.1</v>
      </c>
      <c r="F707" s="9">
        <f t="shared" si="243"/>
        <v>6.416666666666667</v>
      </c>
      <c r="G707" s="17">
        <f t="shared" si="260"/>
        <v>-0.55555555555555558</v>
      </c>
      <c r="H707" s="17">
        <f t="shared" si="261"/>
        <v>-2</v>
      </c>
      <c r="I707">
        <f t="shared" si="240"/>
        <v>-1025</v>
      </c>
      <c r="J707">
        <f t="shared" si="241"/>
        <v>13.772572916666666</v>
      </c>
      <c r="K707">
        <f t="shared" si="242"/>
        <v>235.29284999999999</v>
      </c>
      <c r="L707">
        <f t="shared" si="244"/>
        <v>-775.93457708333335</v>
      </c>
      <c r="M707" s="19">
        <f t="shared" si="245"/>
        <v>-4978.9135362847228</v>
      </c>
      <c r="N707" s="28">
        <f t="shared" si="246"/>
        <v>0</v>
      </c>
      <c r="O707">
        <f t="shared" si="247"/>
        <v>-4978.9135362847228</v>
      </c>
      <c r="P707" s="18">
        <f t="shared" si="262"/>
        <v>2235821.4270919068</v>
      </c>
      <c r="Q707" s="18">
        <f t="shared" si="263"/>
        <v>-1086405.7837301379</v>
      </c>
      <c r="R707" s="17">
        <f t="shared" si="248"/>
        <v>1086405.7837301379</v>
      </c>
      <c r="S707" s="17">
        <f t="shared" si="249"/>
        <v>0</v>
      </c>
      <c r="T707">
        <f t="shared" si="250"/>
        <v>4978.9135362847228</v>
      </c>
      <c r="U707">
        <f t="shared" si="251"/>
        <v>0</v>
      </c>
      <c r="V707">
        <f t="shared" si="252"/>
        <v>32941.187835249482</v>
      </c>
      <c r="W707">
        <f t="shared" si="253"/>
        <v>4978.9135362847228</v>
      </c>
      <c r="X707">
        <f t="shared" si="254"/>
        <v>4879.3352655590279</v>
      </c>
      <c r="Y707">
        <f t="shared" si="255"/>
        <v>4513.3851206421014</v>
      </c>
      <c r="Z707">
        <f t="shared" si="256"/>
        <v>4062.0466085778912</v>
      </c>
      <c r="AA707">
        <f t="shared" si="256"/>
        <v>3655.8419477201023</v>
      </c>
      <c r="AB707">
        <f t="shared" si="256"/>
        <v>3290.2577529480923</v>
      </c>
      <c r="AC707">
        <f t="shared" si="257"/>
        <v>3043.4884214769854</v>
      </c>
      <c r="AD707">
        <f t="shared" si="258"/>
        <v>2982.6186530474456</v>
      </c>
      <c r="AE707">
        <f t="shared" si="259"/>
        <v>650811.49365571863</v>
      </c>
    </row>
    <row r="708" spans="2:31" x14ac:dyDescent="0.3">
      <c r="B708" s="4" t="s">
        <v>49</v>
      </c>
      <c r="C708" s="4">
        <v>700</v>
      </c>
      <c r="D708" s="4">
        <v>111</v>
      </c>
      <c r="E708" s="11">
        <v>21.8</v>
      </c>
      <c r="F708" s="9">
        <f t="shared" si="243"/>
        <v>6.0555555555555562</v>
      </c>
      <c r="G708" s="17">
        <f t="shared" si="260"/>
        <v>-0.26388888888888917</v>
      </c>
      <c r="H708" s="17">
        <f t="shared" si="261"/>
        <v>-0.95000000000000107</v>
      </c>
      <c r="I708">
        <f t="shared" si="240"/>
        <v>-486.87500000000051</v>
      </c>
      <c r="J708">
        <f t="shared" si="241"/>
        <v>12.266032407407408</v>
      </c>
      <c r="K708">
        <f t="shared" si="242"/>
        <v>235.29284999999999</v>
      </c>
      <c r="L708">
        <f t="shared" si="244"/>
        <v>-239.31611759259312</v>
      </c>
      <c r="M708" s="19">
        <f t="shared" si="245"/>
        <v>-1449.1920454218141</v>
      </c>
      <c r="N708" s="28">
        <f t="shared" si="246"/>
        <v>0</v>
      </c>
      <c r="O708">
        <f t="shared" si="247"/>
        <v>-1449.1920454218141</v>
      </c>
      <c r="P708" s="18">
        <f t="shared" si="262"/>
        <v>2235821.4270919068</v>
      </c>
      <c r="Q708" s="18">
        <f t="shared" si="263"/>
        <v>-1087854.9757755597</v>
      </c>
      <c r="R708" s="17">
        <f t="shared" si="248"/>
        <v>1087854.9757755597</v>
      </c>
      <c r="S708" s="17">
        <f t="shared" si="249"/>
        <v>0</v>
      </c>
      <c r="T708">
        <f t="shared" si="250"/>
        <v>1449.1920454218141</v>
      </c>
      <c r="U708">
        <f t="shared" si="251"/>
        <v>0</v>
      </c>
      <c r="V708">
        <f t="shared" si="252"/>
        <v>34390.379880671295</v>
      </c>
      <c r="W708">
        <f t="shared" si="253"/>
        <v>1449.1920454218141</v>
      </c>
      <c r="X708">
        <f t="shared" si="254"/>
        <v>1420.2082045133777</v>
      </c>
      <c r="Y708">
        <f t="shared" si="255"/>
        <v>1313.6925891748745</v>
      </c>
      <c r="Z708">
        <f t="shared" si="256"/>
        <v>1182.3233302573869</v>
      </c>
      <c r="AA708">
        <f t="shared" si="256"/>
        <v>1064.0909972316483</v>
      </c>
      <c r="AB708">
        <f t="shared" si="256"/>
        <v>957.68189750848353</v>
      </c>
      <c r="AC708">
        <f t="shared" si="257"/>
        <v>885.85575519534734</v>
      </c>
      <c r="AD708">
        <f t="shared" si="258"/>
        <v>868.13864009144038</v>
      </c>
      <c r="AE708">
        <f t="shared" si="259"/>
        <v>651679.63229581004</v>
      </c>
    </row>
    <row r="709" spans="2:31" x14ac:dyDescent="0.3">
      <c r="B709" s="4" t="s">
        <v>49</v>
      </c>
      <c r="C709" s="4">
        <v>701</v>
      </c>
      <c r="D709" s="4">
        <v>112</v>
      </c>
      <c r="E709" s="11">
        <v>21.2</v>
      </c>
      <c r="F709" s="9">
        <f t="shared" si="243"/>
        <v>5.8888888888888893</v>
      </c>
      <c r="G709" s="17">
        <f t="shared" si="260"/>
        <v>-0.1111111111111112</v>
      </c>
      <c r="H709" s="17">
        <f t="shared" si="261"/>
        <v>-0.40000000000000036</v>
      </c>
      <c r="I709">
        <f t="shared" si="240"/>
        <v>-205.00000000000017</v>
      </c>
      <c r="J709">
        <f t="shared" si="241"/>
        <v>11.600129629629631</v>
      </c>
      <c r="K709">
        <f t="shared" si="242"/>
        <v>235.29284999999999</v>
      </c>
      <c r="L709">
        <f t="shared" si="244"/>
        <v>41.892979629629451</v>
      </c>
      <c r="M709" s="19">
        <f t="shared" si="245"/>
        <v>246.70310226337344</v>
      </c>
      <c r="N709" s="28">
        <f t="shared" si="246"/>
        <v>246.70310226337344</v>
      </c>
      <c r="O709">
        <f t="shared" si="247"/>
        <v>0</v>
      </c>
      <c r="P709" s="18">
        <f t="shared" si="262"/>
        <v>2236068.1301941699</v>
      </c>
      <c r="Q709" s="18">
        <f t="shared" si="263"/>
        <v>-1087854.9757755597</v>
      </c>
      <c r="R709" s="17">
        <f t="shared" si="248"/>
        <v>1087854.9757755597</v>
      </c>
      <c r="S709" s="17">
        <f t="shared" si="249"/>
        <v>246.70310226337344</v>
      </c>
      <c r="T709">
        <f t="shared" si="250"/>
        <v>0</v>
      </c>
      <c r="U709">
        <f t="shared" si="251"/>
        <v>246.70310226337344</v>
      </c>
      <c r="V709">
        <f t="shared" si="252"/>
        <v>0</v>
      </c>
      <c r="W709">
        <f t="shared" si="253"/>
        <v>0</v>
      </c>
      <c r="X709">
        <f t="shared" si="254"/>
        <v>0</v>
      </c>
      <c r="Y709">
        <f t="shared" si="255"/>
        <v>0</v>
      </c>
      <c r="Z709">
        <f t="shared" si="256"/>
        <v>0</v>
      </c>
      <c r="AA709">
        <f t="shared" si="256"/>
        <v>0</v>
      </c>
      <c r="AB709">
        <f t="shared" si="256"/>
        <v>0</v>
      </c>
      <c r="AC709">
        <f t="shared" si="257"/>
        <v>0</v>
      </c>
      <c r="AD709">
        <f t="shared" si="258"/>
        <v>0</v>
      </c>
      <c r="AE709">
        <f t="shared" si="259"/>
        <v>651679.63229581004</v>
      </c>
    </row>
    <row r="710" spans="2:31" x14ac:dyDescent="0.3">
      <c r="B710" s="4" t="s">
        <v>49</v>
      </c>
      <c r="C710" s="4">
        <v>702</v>
      </c>
      <c r="D710" s="4">
        <v>113</v>
      </c>
      <c r="E710" s="11">
        <v>21</v>
      </c>
      <c r="F710" s="9">
        <f t="shared" si="243"/>
        <v>5.8333333333333339</v>
      </c>
      <c r="G710" s="17">
        <f t="shared" si="260"/>
        <v>-2.7777777777777679E-2</v>
      </c>
      <c r="H710" s="17">
        <f t="shared" si="261"/>
        <v>-9.9999999999999645E-2</v>
      </c>
      <c r="I710">
        <f t="shared" si="240"/>
        <v>-51.249999999999815</v>
      </c>
      <c r="J710">
        <f t="shared" si="241"/>
        <v>11.382291666666669</v>
      </c>
      <c r="K710">
        <f t="shared" si="242"/>
        <v>235.29284999999999</v>
      </c>
      <c r="L710">
        <f t="shared" si="244"/>
        <v>195.42514166666683</v>
      </c>
      <c r="M710" s="19">
        <f t="shared" si="245"/>
        <v>1139.9799930555566</v>
      </c>
      <c r="N710" s="28">
        <f t="shared" si="246"/>
        <v>1139.9799930555566</v>
      </c>
      <c r="O710">
        <f t="shared" si="247"/>
        <v>0</v>
      </c>
      <c r="P710" s="18">
        <f t="shared" si="262"/>
        <v>2237208.1101872255</v>
      </c>
      <c r="Q710" s="18">
        <f t="shared" si="263"/>
        <v>-1087854.9757755597</v>
      </c>
      <c r="R710" s="17">
        <f t="shared" si="248"/>
        <v>1087854.9757755597</v>
      </c>
      <c r="S710" s="17">
        <f t="shared" si="249"/>
        <v>1139.9799930555566</v>
      </c>
      <c r="T710">
        <f t="shared" si="250"/>
        <v>0</v>
      </c>
      <c r="U710">
        <f t="shared" si="251"/>
        <v>1386.6830953189301</v>
      </c>
      <c r="V710">
        <f t="shared" si="252"/>
        <v>0</v>
      </c>
      <c r="W710">
        <f t="shared" si="253"/>
        <v>0</v>
      </c>
      <c r="X710">
        <f t="shared" si="254"/>
        <v>0</v>
      </c>
      <c r="Y710">
        <f t="shared" si="255"/>
        <v>0</v>
      </c>
      <c r="Z710">
        <f t="shared" si="256"/>
        <v>0</v>
      </c>
      <c r="AA710">
        <f t="shared" si="256"/>
        <v>0</v>
      </c>
      <c r="AB710">
        <f t="shared" si="256"/>
        <v>0</v>
      </c>
      <c r="AC710">
        <f t="shared" si="257"/>
        <v>0</v>
      </c>
      <c r="AD710">
        <f t="shared" si="258"/>
        <v>0</v>
      </c>
      <c r="AE710">
        <f t="shared" si="259"/>
        <v>651679.63229581004</v>
      </c>
    </row>
    <row r="711" spans="2:31" x14ac:dyDescent="0.3">
      <c r="B711" s="4" t="s">
        <v>49</v>
      </c>
      <c r="C711" s="4">
        <v>703</v>
      </c>
      <c r="D711" s="4">
        <v>114</v>
      </c>
      <c r="E711" s="11">
        <v>21</v>
      </c>
      <c r="F711" s="9">
        <f t="shared" si="243"/>
        <v>5.8333333333333339</v>
      </c>
      <c r="G711" s="17">
        <f t="shared" si="260"/>
        <v>-1.3888888888889086E-2</v>
      </c>
      <c r="H711" s="17">
        <f t="shared" si="261"/>
        <v>-5.0000000000000711E-2</v>
      </c>
      <c r="I711">
        <f t="shared" si="240"/>
        <v>-25.625000000000362</v>
      </c>
      <c r="J711">
        <f t="shared" si="241"/>
        <v>11.382291666666669</v>
      </c>
      <c r="K711">
        <f t="shared" si="242"/>
        <v>235.29284999999999</v>
      </c>
      <c r="L711">
        <f t="shared" si="244"/>
        <v>221.05014166666629</v>
      </c>
      <c r="M711" s="19">
        <f t="shared" si="245"/>
        <v>1289.4591597222202</v>
      </c>
      <c r="N711" s="28">
        <f t="shared" si="246"/>
        <v>1289.4591597222202</v>
      </c>
      <c r="O711">
        <f t="shared" si="247"/>
        <v>0</v>
      </c>
      <c r="P711" s="18">
        <f t="shared" si="262"/>
        <v>2238497.5693469476</v>
      </c>
      <c r="Q711" s="18">
        <f t="shared" si="263"/>
        <v>-1087854.9757755597</v>
      </c>
      <c r="R711" s="17">
        <f t="shared" si="248"/>
        <v>1087854.9757755597</v>
      </c>
      <c r="S711" s="17">
        <f t="shared" si="249"/>
        <v>1289.4591597222202</v>
      </c>
      <c r="T711">
        <f t="shared" si="250"/>
        <v>0</v>
      </c>
      <c r="U711">
        <f t="shared" si="251"/>
        <v>2676.1422550411503</v>
      </c>
      <c r="V711">
        <f t="shared" si="252"/>
        <v>0</v>
      </c>
      <c r="W711">
        <f t="shared" si="253"/>
        <v>0</v>
      </c>
      <c r="X711">
        <f t="shared" si="254"/>
        <v>0</v>
      </c>
      <c r="Y711">
        <f t="shared" si="255"/>
        <v>0</v>
      </c>
      <c r="Z711">
        <f t="shared" si="256"/>
        <v>0</v>
      </c>
      <c r="AA711">
        <f t="shared" si="256"/>
        <v>0</v>
      </c>
      <c r="AB711">
        <f t="shared" si="256"/>
        <v>0</v>
      </c>
      <c r="AC711">
        <f t="shared" si="257"/>
        <v>0</v>
      </c>
      <c r="AD711">
        <f t="shared" si="258"/>
        <v>0</v>
      </c>
      <c r="AE711">
        <f t="shared" si="259"/>
        <v>651679.63229581004</v>
      </c>
    </row>
    <row r="712" spans="2:31" x14ac:dyDescent="0.3">
      <c r="B712" s="4" t="s">
        <v>49</v>
      </c>
      <c r="C712" s="4">
        <v>704</v>
      </c>
      <c r="D712" s="4">
        <v>115</v>
      </c>
      <c r="E712" s="11">
        <v>20.9</v>
      </c>
      <c r="F712" s="9">
        <f t="shared" si="243"/>
        <v>5.8055555555555554</v>
      </c>
      <c r="G712" s="17">
        <f t="shared" si="260"/>
        <v>-0.15277777777777798</v>
      </c>
      <c r="H712" s="17">
        <f t="shared" si="261"/>
        <v>-0.55000000000000071</v>
      </c>
      <c r="I712">
        <f t="shared" ref="I712:I775" si="264">$AQ$5*G712</f>
        <v>-281.8750000000004</v>
      </c>
      <c r="J712">
        <f t="shared" ref="J712:J775" si="265" xml:space="preserve"> 0.5*$AU$5*$AS$5*$AR$5*(F712^2)</f>
        <v>11.274146990740739</v>
      </c>
      <c r="K712">
        <f t="shared" ref="K712:K775" si="266" xml:space="preserve"> $AQ$5*9.81*$AT$5</f>
        <v>235.29284999999999</v>
      </c>
      <c r="L712">
        <f t="shared" si="244"/>
        <v>-35.308003009259664</v>
      </c>
      <c r="M712" s="19">
        <f t="shared" si="245"/>
        <v>-204.98257302597972</v>
      </c>
      <c r="N712" s="28">
        <f t="shared" si="246"/>
        <v>0</v>
      </c>
      <c r="O712">
        <f t="shared" si="247"/>
        <v>-204.98257302597972</v>
      </c>
      <c r="P712" s="18">
        <f t="shared" si="262"/>
        <v>2238497.5693469476</v>
      </c>
      <c r="Q712" s="18">
        <f t="shared" si="263"/>
        <v>-1088059.9583485858</v>
      </c>
      <c r="R712" s="17">
        <f t="shared" si="248"/>
        <v>1088059.9583485858</v>
      </c>
      <c r="S712" s="17">
        <f t="shared" si="249"/>
        <v>0</v>
      </c>
      <c r="T712">
        <f t="shared" si="250"/>
        <v>204.98257302597972</v>
      </c>
      <c r="U712">
        <f t="shared" si="251"/>
        <v>0</v>
      </c>
      <c r="V712">
        <f t="shared" si="252"/>
        <v>204.98257302597972</v>
      </c>
      <c r="W712">
        <f t="shared" si="253"/>
        <v>204.98257302597972</v>
      </c>
      <c r="X712">
        <f t="shared" si="254"/>
        <v>200.88292156546012</v>
      </c>
      <c r="Y712">
        <f t="shared" si="255"/>
        <v>185.81670244805062</v>
      </c>
      <c r="Z712">
        <f t="shared" si="256"/>
        <v>167.23503220324557</v>
      </c>
      <c r="AA712">
        <f t="shared" si="256"/>
        <v>150.51152898292102</v>
      </c>
      <c r="AB712">
        <f t="shared" si="256"/>
        <v>135.46037608462893</v>
      </c>
      <c r="AC712">
        <f t="shared" si="257"/>
        <v>125.30084787828177</v>
      </c>
      <c r="AD712">
        <f t="shared" si="258"/>
        <v>122.79483092071614</v>
      </c>
      <c r="AE712">
        <f t="shared" si="259"/>
        <v>651802.42712673079</v>
      </c>
    </row>
    <row r="713" spans="2:31" x14ac:dyDescent="0.3">
      <c r="B713" s="4" t="s">
        <v>49</v>
      </c>
      <c r="C713" s="4">
        <v>705</v>
      </c>
      <c r="D713" s="4">
        <v>116</v>
      </c>
      <c r="E713" s="11">
        <v>19.899999999999999</v>
      </c>
      <c r="F713" s="9">
        <f t="shared" ref="F713:F776" si="267">E713*(1000/3600)</f>
        <v>5.5277777777777777</v>
      </c>
      <c r="G713" s="17">
        <f t="shared" si="260"/>
        <v>-0.41666666666666663</v>
      </c>
      <c r="H713" s="17">
        <f t="shared" si="261"/>
        <v>-1.5</v>
      </c>
      <c r="I713">
        <f t="shared" si="264"/>
        <v>-768.74999999999989</v>
      </c>
      <c r="J713">
        <f t="shared" si="265"/>
        <v>10.221091435185183</v>
      </c>
      <c r="K713">
        <f t="shared" si="266"/>
        <v>235.29284999999999</v>
      </c>
      <c r="L713">
        <f t="shared" ref="L713:L776" si="268">I713+J713+K713</f>
        <v>-523.23605856481481</v>
      </c>
      <c r="M713" s="19">
        <f t="shared" ref="M713:M776" si="269">(L713*F713)</f>
        <v>-2892.332657066615</v>
      </c>
      <c r="N713" s="28">
        <f t="shared" ref="N713:N776" si="270">IF(M713&gt;0,M713,0)</f>
        <v>0</v>
      </c>
      <c r="O713">
        <f t="shared" ref="O713:O776" si="271">IF(M713&lt;0,M713,0)</f>
        <v>-2892.332657066615</v>
      </c>
      <c r="P713" s="18">
        <f t="shared" si="262"/>
        <v>2238497.5693469476</v>
      </c>
      <c r="Q713" s="18">
        <f t="shared" si="263"/>
        <v>-1090952.2910056524</v>
      </c>
      <c r="R713" s="17">
        <f t="shared" ref="R713:R776" si="272">Q713*-1</f>
        <v>1090952.2910056524</v>
      </c>
      <c r="S713" s="17">
        <f t="shared" ref="S713:S776" si="273">IF(M713&gt;0,M713,0)</f>
        <v>0</v>
      </c>
      <c r="T713">
        <f t="shared" ref="T713:T776" si="274">IF(M713&lt;0,-M713,0)</f>
        <v>2892.332657066615</v>
      </c>
      <c r="U713">
        <f t="shared" ref="U713:U776" si="275">IF(S713=0,0,U712+S713)</f>
        <v>0</v>
      </c>
      <c r="V713">
        <f t="shared" ref="V713:V776" si="276">IF(T713=0,0,V712+T713)</f>
        <v>3097.3152300925949</v>
      </c>
      <c r="W713">
        <f t="shared" ref="W713:W776" si="277">T713</f>
        <v>2892.332657066615</v>
      </c>
      <c r="X713">
        <f t="shared" ref="X713:X776" si="278">W713*0.98</f>
        <v>2834.4860039252826</v>
      </c>
      <c r="Y713">
        <f t="shared" ref="Y713:Y776" si="279">X713*0.925</f>
        <v>2621.8995536308867</v>
      </c>
      <c r="Z713">
        <f t="shared" ref="Z713:AB776" si="280">Y713*0.9</f>
        <v>2359.7095982677979</v>
      </c>
      <c r="AA713">
        <f t="shared" si="280"/>
        <v>2123.7386384410183</v>
      </c>
      <c r="AB713">
        <f t="shared" si="280"/>
        <v>1911.3647745969165</v>
      </c>
      <c r="AC713">
        <f t="shared" ref="AC713:AC776" si="281">AB713*0.925</f>
        <v>1768.0124165021477</v>
      </c>
      <c r="AD713">
        <f t="shared" ref="AD713:AD776" si="282">AC713*0.98</f>
        <v>1732.6521681721047</v>
      </c>
      <c r="AE713">
        <f t="shared" ref="AE713:AE776" si="283">AD713+AE712</f>
        <v>653535.07929490285</v>
      </c>
    </row>
    <row r="714" spans="2:31" x14ac:dyDescent="0.3">
      <c r="B714" s="4" t="s">
        <v>49</v>
      </c>
      <c r="C714" s="4">
        <v>706</v>
      </c>
      <c r="D714" s="4">
        <v>117</v>
      </c>
      <c r="E714" s="11">
        <v>17.899999999999999</v>
      </c>
      <c r="F714" s="9">
        <f t="shared" si="267"/>
        <v>4.9722222222222223</v>
      </c>
      <c r="G714" s="17">
        <f t="shared" ref="G714:G777" si="284">($E715-$E713)/2/3.6</f>
        <v>-0.66666666666666652</v>
      </c>
      <c r="H714" s="17">
        <f t="shared" ref="H714:H777" si="285">($E715-$E713)/2</f>
        <v>-2.3999999999999995</v>
      </c>
      <c r="I714">
        <f t="shared" si="264"/>
        <v>-1229.9999999999998</v>
      </c>
      <c r="J714">
        <f t="shared" si="265"/>
        <v>8.2698414351851834</v>
      </c>
      <c r="K714">
        <f t="shared" si="266"/>
        <v>235.29284999999999</v>
      </c>
      <c r="L714">
        <f t="shared" si="268"/>
        <v>-986.43730856481466</v>
      </c>
      <c r="M714" s="19">
        <f t="shared" si="269"/>
        <v>-4904.7855064750511</v>
      </c>
      <c r="N714" s="28">
        <f t="shared" si="270"/>
        <v>0</v>
      </c>
      <c r="O714">
        <f t="shared" si="271"/>
        <v>-4904.7855064750511</v>
      </c>
      <c r="P714" s="18">
        <f t="shared" ref="P714:P777" si="286">P713+N714</f>
        <v>2238497.5693469476</v>
      </c>
      <c r="Q714" s="18">
        <f t="shared" ref="Q714:Q777" si="287">Q713+O714</f>
        <v>-1095857.0765121274</v>
      </c>
      <c r="R714" s="17">
        <f t="shared" si="272"/>
        <v>1095857.0765121274</v>
      </c>
      <c r="S714" s="17">
        <f t="shared" si="273"/>
        <v>0</v>
      </c>
      <c r="T714">
        <f t="shared" si="274"/>
        <v>4904.7855064750511</v>
      </c>
      <c r="U714">
        <f t="shared" si="275"/>
        <v>0</v>
      </c>
      <c r="V714">
        <f t="shared" si="276"/>
        <v>8002.100736567646</v>
      </c>
      <c r="W714">
        <f t="shared" si="277"/>
        <v>4904.7855064750511</v>
      </c>
      <c r="X714">
        <f t="shared" si="278"/>
        <v>4806.6897963455503</v>
      </c>
      <c r="Y714">
        <f t="shared" si="279"/>
        <v>4446.188061619634</v>
      </c>
      <c r="Z714">
        <f t="shared" si="280"/>
        <v>4001.5692554576708</v>
      </c>
      <c r="AA714">
        <f t="shared" si="280"/>
        <v>3601.4123299119037</v>
      </c>
      <c r="AB714">
        <f t="shared" si="280"/>
        <v>3241.2710969207133</v>
      </c>
      <c r="AC714">
        <f t="shared" si="281"/>
        <v>2998.1757646516598</v>
      </c>
      <c r="AD714">
        <f t="shared" si="282"/>
        <v>2938.2122493586267</v>
      </c>
      <c r="AE714">
        <f t="shared" si="283"/>
        <v>656473.2915442615</v>
      </c>
    </row>
    <row r="715" spans="2:31" x14ac:dyDescent="0.3">
      <c r="B715" s="4" t="s">
        <v>49</v>
      </c>
      <c r="C715" s="4">
        <v>707</v>
      </c>
      <c r="D715" s="4">
        <v>118</v>
      </c>
      <c r="E715" s="11">
        <v>15.1</v>
      </c>
      <c r="F715" s="9">
        <f t="shared" si="267"/>
        <v>4.1944444444444446</v>
      </c>
      <c r="G715" s="17">
        <f t="shared" si="284"/>
        <v>-0.70833333333333304</v>
      </c>
      <c r="H715" s="17">
        <f t="shared" si="285"/>
        <v>-2.5499999999999989</v>
      </c>
      <c r="I715">
        <f t="shared" si="264"/>
        <v>-1306.8749999999995</v>
      </c>
      <c r="J715">
        <f t="shared" si="265"/>
        <v>5.8849803240740748</v>
      </c>
      <c r="K715">
        <f t="shared" si="266"/>
        <v>235.29284999999999</v>
      </c>
      <c r="L715">
        <f t="shared" si="268"/>
        <v>-1065.6971696759254</v>
      </c>
      <c r="M715" s="19">
        <f t="shared" si="269"/>
        <v>-4470.0075728073534</v>
      </c>
      <c r="N715" s="28">
        <f t="shared" si="270"/>
        <v>0</v>
      </c>
      <c r="O715">
        <f t="shared" si="271"/>
        <v>-4470.0075728073534</v>
      </c>
      <c r="P715" s="18">
        <f t="shared" si="286"/>
        <v>2238497.5693469476</v>
      </c>
      <c r="Q715" s="18">
        <f t="shared" si="287"/>
        <v>-1100327.0840849348</v>
      </c>
      <c r="R715" s="17">
        <f t="shared" si="272"/>
        <v>1100327.0840849348</v>
      </c>
      <c r="S715" s="17">
        <f t="shared" si="273"/>
        <v>0</v>
      </c>
      <c r="T715">
        <f t="shared" si="274"/>
        <v>4470.0075728073534</v>
      </c>
      <c r="U715">
        <f t="shared" si="275"/>
        <v>0</v>
      </c>
      <c r="V715">
        <f t="shared" si="276"/>
        <v>12472.108309374998</v>
      </c>
      <c r="W715">
        <f t="shared" si="277"/>
        <v>4470.0075728073534</v>
      </c>
      <c r="X715">
        <f t="shared" si="278"/>
        <v>4380.6074213512065</v>
      </c>
      <c r="Y715">
        <f t="shared" si="279"/>
        <v>4052.0618647498663</v>
      </c>
      <c r="Z715">
        <f t="shared" si="280"/>
        <v>3646.8556782748797</v>
      </c>
      <c r="AA715">
        <f t="shared" si="280"/>
        <v>3282.1701104473918</v>
      </c>
      <c r="AB715">
        <f t="shared" si="280"/>
        <v>2953.9530994026527</v>
      </c>
      <c r="AC715">
        <f t="shared" si="281"/>
        <v>2732.406616947454</v>
      </c>
      <c r="AD715">
        <f t="shared" si="282"/>
        <v>2677.7584846085051</v>
      </c>
      <c r="AE715">
        <f t="shared" si="283"/>
        <v>659151.05002887</v>
      </c>
    </row>
    <row r="716" spans="2:31" x14ac:dyDescent="0.3">
      <c r="B716" s="4" t="s">
        <v>49</v>
      </c>
      <c r="C716" s="4">
        <v>708</v>
      </c>
      <c r="D716" s="4">
        <v>119</v>
      </c>
      <c r="E716" s="11">
        <v>12.8</v>
      </c>
      <c r="F716" s="9">
        <f t="shared" si="267"/>
        <v>3.5555555555555558</v>
      </c>
      <c r="G716" s="17">
        <f t="shared" si="284"/>
        <v>-0.43055555555555547</v>
      </c>
      <c r="H716" s="17">
        <f t="shared" si="285"/>
        <v>-1.5499999999999998</v>
      </c>
      <c r="I716">
        <f t="shared" si="264"/>
        <v>-794.37499999999989</v>
      </c>
      <c r="J716">
        <f t="shared" si="265"/>
        <v>4.2287407407407409</v>
      </c>
      <c r="K716">
        <f t="shared" si="266"/>
        <v>235.29284999999999</v>
      </c>
      <c r="L716">
        <f t="shared" si="268"/>
        <v>-554.85340925925925</v>
      </c>
      <c r="M716" s="19">
        <f t="shared" si="269"/>
        <v>-1972.8121218106996</v>
      </c>
      <c r="N716" s="28">
        <f t="shared" si="270"/>
        <v>0</v>
      </c>
      <c r="O716">
        <f t="shared" si="271"/>
        <v>-1972.8121218106996</v>
      </c>
      <c r="P716" s="18">
        <f t="shared" si="286"/>
        <v>2238497.5693469476</v>
      </c>
      <c r="Q716" s="18">
        <f t="shared" si="287"/>
        <v>-1102299.8962067454</v>
      </c>
      <c r="R716" s="17">
        <f t="shared" si="272"/>
        <v>1102299.8962067454</v>
      </c>
      <c r="S716" s="17">
        <f t="shared" si="273"/>
        <v>0</v>
      </c>
      <c r="T716">
        <f t="shared" si="274"/>
        <v>1972.8121218106996</v>
      </c>
      <c r="U716">
        <f t="shared" si="275"/>
        <v>0</v>
      </c>
      <c r="V716">
        <f t="shared" si="276"/>
        <v>14444.920431185697</v>
      </c>
      <c r="W716">
        <f t="shared" si="277"/>
        <v>1972.8121218106996</v>
      </c>
      <c r="X716">
        <f t="shared" si="278"/>
        <v>1933.3558793744855</v>
      </c>
      <c r="Y716">
        <f t="shared" si="279"/>
        <v>1788.3541884213992</v>
      </c>
      <c r="Z716">
        <f t="shared" si="280"/>
        <v>1609.5187695792592</v>
      </c>
      <c r="AA716">
        <f t="shared" si="280"/>
        <v>1448.5668926213334</v>
      </c>
      <c r="AB716">
        <f t="shared" si="280"/>
        <v>1303.7102033592</v>
      </c>
      <c r="AC716">
        <f t="shared" si="281"/>
        <v>1205.9319381072601</v>
      </c>
      <c r="AD716">
        <f t="shared" si="282"/>
        <v>1181.813299345115</v>
      </c>
      <c r="AE716">
        <f t="shared" si="283"/>
        <v>660332.86332821508</v>
      </c>
    </row>
    <row r="717" spans="2:31" x14ac:dyDescent="0.3">
      <c r="B717" s="4" t="s">
        <v>49</v>
      </c>
      <c r="C717" s="4">
        <v>709</v>
      </c>
      <c r="D717" s="4">
        <v>120</v>
      </c>
      <c r="E717" s="11">
        <v>12</v>
      </c>
      <c r="F717" s="9">
        <f t="shared" si="267"/>
        <v>3.3333333333333335</v>
      </c>
      <c r="G717" s="17">
        <f t="shared" si="284"/>
        <v>5.5555555555555358E-2</v>
      </c>
      <c r="H717" s="17">
        <f t="shared" si="285"/>
        <v>0.19999999999999929</v>
      </c>
      <c r="I717">
        <f t="shared" si="264"/>
        <v>102.49999999999963</v>
      </c>
      <c r="J717">
        <f t="shared" si="265"/>
        <v>3.7166666666666668</v>
      </c>
      <c r="K717">
        <f t="shared" si="266"/>
        <v>235.29284999999999</v>
      </c>
      <c r="L717">
        <f t="shared" si="268"/>
        <v>341.50951666666629</v>
      </c>
      <c r="M717" s="19">
        <f t="shared" si="269"/>
        <v>1138.3650555555544</v>
      </c>
      <c r="N717" s="28">
        <f t="shared" si="270"/>
        <v>1138.3650555555544</v>
      </c>
      <c r="O717">
        <f t="shared" si="271"/>
        <v>0</v>
      </c>
      <c r="P717" s="18">
        <f t="shared" si="286"/>
        <v>2239635.9344025031</v>
      </c>
      <c r="Q717" s="18">
        <f t="shared" si="287"/>
        <v>-1102299.8962067454</v>
      </c>
      <c r="R717" s="17">
        <f t="shared" si="272"/>
        <v>1102299.8962067454</v>
      </c>
      <c r="S717" s="17">
        <f t="shared" si="273"/>
        <v>1138.3650555555544</v>
      </c>
      <c r="T717">
        <f t="shared" si="274"/>
        <v>0</v>
      </c>
      <c r="U717">
        <f t="shared" si="275"/>
        <v>1138.3650555555544</v>
      </c>
      <c r="V717">
        <f t="shared" si="276"/>
        <v>0</v>
      </c>
      <c r="W717">
        <f t="shared" si="277"/>
        <v>0</v>
      </c>
      <c r="X717">
        <f t="shared" si="278"/>
        <v>0</v>
      </c>
      <c r="Y717">
        <f t="shared" si="279"/>
        <v>0</v>
      </c>
      <c r="Z717">
        <f t="shared" si="280"/>
        <v>0</v>
      </c>
      <c r="AA717">
        <f t="shared" si="280"/>
        <v>0</v>
      </c>
      <c r="AB717">
        <f t="shared" si="280"/>
        <v>0</v>
      </c>
      <c r="AC717">
        <f t="shared" si="281"/>
        <v>0</v>
      </c>
      <c r="AD717">
        <f t="shared" si="282"/>
        <v>0</v>
      </c>
      <c r="AE717">
        <f t="shared" si="283"/>
        <v>660332.86332821508</v>
      </c>
    </row>
    <row r="718" spans="2:31" x14ac:dyDescent="0.3">
      <c r="B718" s="4" t="s">
        <v>49</v>
      </c>
      <c r="C718" s="4">
        <v>710</v>
      </c>
      <c r="D718" s="4">
        <v>121</v>
      </c>
      <c r="E718" s="11">
        <v>13.2</v>
      </c>
      <c r="F718" s="9">
        <f t="shared" si="267"/>
        <v>3.6666666666666665</v>
      </c>
      <c r="G718" s="17">
        <f t="shared" si="284"/>
        <v>0.70833333333333348</v>
      </c>
      <c r="H718" s="17">
        <f t="shared" si="285"/>
        <v>2.5500000000000007</v>
      </c>
      <c r="I718">
        <f t="shared" si="264"/>
        <v>1306.8750000000002</v>
      </c>
      <c r="J718">
        <f t="shared" si="265"/>
        <v>4.4971666666666659</v>
      </c>
      <c r="K718">
        <f t="shared" si="266"/>
        <v>235.29284999999999</v>
      </c>
      <c r="L718">
        <f t="shared" si="268"/>
        <v>1546.665016666667</v>
      </c>
      <c r="M718" s="19">
        <f t="shared" si="269"/>
        <v>5671.1050611111123</v>
      </c>
      <c r="N718" s="28">
        <f t="shared" si="270"/>
        <v>5671.1050611111123</v>
      </c>
      <c r="O718">
        <f t="shared" si="271"/>
        <v>0</v>
      </c>
      <c r="P718" s="18">
        <f t="shared" si="286"/>
        <v>2245307.0394636141</v>
      </c>
      <c r="Q718" s="18">
        <f t="shared" si="287"/>
        <v>-1102299.8962067454</v>
      </c>
      <c r="R718" s="17">
        <f t="shared" si="272"/>
        <v>1102299.8962067454</v>
      </c>
      <c r="S718" s="17">
        <f t="shared" si="273"/>
        <v>5671.1050611111123</v>
      </c>
      <c r="T718">
        <f t="shared" si="274"/>
        <v>0</v>
      </c>
      <c r="U718">
        <f t="shared" si="275"/>
        <v>6809.4701166666664</v>
      </c>
      <c r="V718">
        <f t="shared" si="276"/>
        <v>0</v>
      </c>
      <c r="W718">
        <f t="shared" si="277"/>
        <v>0</v>
      </c>
      <c r="X718">
        <f t="shared" si="278"/>
        <v>0</v>
      </c>
      <c r="Y718">
        <f t="shared" si="279"/>
        <v>0</v>
      </c>
      <c r="Z718">
        <f t="shared" si="280"/>
        <v>0</v>
      </c>
      <c r="AA718">
        <f t="shared" si="280"/>
        <v>0</v>
      </c>
      <c r="AB718">
        <f t="shared" si="280"/>
        <v>0</v>
      </c>
      <c r="AC718">
        <f t="shared" si="281"/>
        <v>0</v>
      </c>
      <c r="AD718">
        <f t="shared" si="282"/>
        <v>0</v>
      </c>
      <c r="AE718">
        <f t="shared" si="283"/>
        <v>660332.86332821508</v>
      </c>
    </row>
    <row r="719" spans="2:31" x14ac:dyDescent="0.3">
      <c r="B719" s="4" t="s">
        <v>49</v>
      </c>
      <c r="C719" s="4">
        <v>711</v>
      </c>
      <c r="D719" s="4">
        <v>122</v>
      </c>
      <c r="E719" s="11">
        <v>17.100000000000001</v>
      </c>
      <c r="F719" s="9">
        <f t="shared" si="267"/>
        <v>4.7500000000000009</v>
      </c>
      <c r="G719" s="17">
        <f t="shared" si="284"/>
        <v>1.0972222222222225</v>
      </c>
      <c r="H719" s="17">
        <f t="shared" si="285"/>
        <v>3.9500000000000011</v>
      </c>
      <c r="I719">
        <f t="shared" si="264"/>
        <v>2024.3750000000007</v>
      </c>
      <c r="J719">
        <f t="shared" si="265"/>
        <v>7.5471562500000013</v>
      </c>
      <c r="K719">
        <f t="shared" si="266"/>
        <v>235.29284999999999</v>
      </c>
      <c r="L719">
        <f t="shared" si="268"/>
        <v>2267.2150062500004</v>
      </c>
      <c r="M719" s="19">
        <f t="shared" si="269"/>
        <v>10769.271279687504</v>
      </c>
      <c r="N719" s="28">
        <f t="shared" si="270"/>
        <v>10769.271279687504</v>
      </c>
      <c r="O719">
        <f t="shared" si="271"/>
        <v>0</v>
      </c>
      <c r="P719" s="18">
        <f t="shared" si="286"/>
        <v>2256076.3107433016</v>
      </c>
      <c r="Q719" s="18">
        <f t="shared" si="287"/>
        <v>-1102299.8962067454</v>
      </c>
      <c r="R719" s="17">
        <f t="shared" si="272"/>
        <v>1102299.8962067454</v>
      </c>
      <c r="S719" s="17">
        <f t="shared" si="273"/>
        <v>10769.271279687504</v>
      </c>
      <c r="T719">
        <f t="shared" si="274"/>
        <v>0</v>
      </c>
      <c r="U719">
        <f t="shared" si="275"/>
        <v>17578.741396354169</v>
      </c>
      <c r="V719">
        <f t="shared" si="276"/>
        <v>0</v>
      </c>
      <c r="W719">
        <f t="shared" si="277"/>
        <v>0</v>
      </c>
      <c r="X719">
        <f t="shared" si="278"/>
        <v>0</v>
      </c>
      <c r="Y719">
        <f t="shared" si="279"/>
        <v>0</v>
      </c>
      <c r="Z719">
        <f t="shared" si="280"/>
        <v>0</v>
      </c>
      <c r="AA719">
        <f t="shared" si="280"/>
        <v>0</v>
      </c>
      <c r="AB719">
        <f t="shared" si="280"/>
        <v>0</v>
      </c>
      <c r="AC719">
        <f t="shared" si="281"/>
        <v>0</v>
      </c>
      <c r="AD719">
        <f t="shared" si="282"/>
        <v>0</v>
      </c>
      <c r="AE719">
        <f t="shared" si="283"/>
        <v>660332.86332821508</v>
      </c>
    </row>
    <row r="720" spans="2:31" x14ac:dyDescent="0.3">
      <c r="B720" s="4" t="s">
        <v>49</v>
      </c>
      <c r="C720" s="4">
        <v>712</v>
      </c>
      <c r="D720" s="4">
        <v>123</v>
      </c>
      <c r="E720" s="11">
        <v>21.1</v>
      </c>
      <c r="F720" s="9">
        <f t="shared" si="267"/>
        <v>5.8611111111111116</v>
      </c>
      <c r="G720" s="17">
        <f t="shared" si="284"/>
        <v>0.65277777777777768</v>
      </c>
      <c r="H720" s="17">
        <f t="shared" si="285"/>
        <v>2.3499999999999996</v>
      </c>
      <c r="I720">
        <f t="shared" si="264"/>
        <v>1204.3749999999998</v>
      </c>
      <c r="J720">
        <f t="shared" si="265"/>
        <v>11.490952546296295</v>
      </c>
      <c r="K720">
        <f t="shared" si="266"/>
        <v>235.29284999999999</v>
      </c>
      <c r="L720">
        <f t="shared" si="268"/>
        <v>1451.1588025462961</v>
      </c>
      <c r="M720" s="19">
        <f t="shared" si="269"/>
        <v>8505.4029815907925</v>
      </c>
      <c r="N720" s="28">
        <f t="shared" si="270"/>
        <v>8505.4029815907925</v>
      </c>
      <c r="O720">
        <f t="shared" si="271"/>
        <v>0</v>
      </c>
      <c r="P720" s="18">
        <f t="shared" si="286"/>
        <v>2264581.7137248926</v>
      </c>
      <c r="Q720" s="18">
        <f t="shared" si="287"/>
        <v>-1102299.8962067454</v>
      </c>
      <c r="R720" s="17">
        <f t="shared" si="272"/>
        <v>1102299.8962067454</v>
      </c>
      <c r="S720" s="17">
        <f t="shared" si="273"/>
        <v>8505.4029815907925</v>
      </c>
      <c r="T720">
        <f t="shared" si="274"/>
        <v>0</v>
      </c>
      <c r="U720">
        <f t="shared" si="275"/>
        <v>26084.144377944962</v>
      </c>
      <c r="V720">
        <f t="shared" si="276"/>
        <v>0</v>
      </c>
      <c r="W720">
        <f t="shared" si="277"/>
        <v>0</v>
      </c>
      <c r="X720">
        <f t="shared" si="278"/>
        <v>0</v>
      </c>
      <c r="Y720">
        <f t="shared" si="279"/>
        <v>0</v>
      </c>
      <c r="Z720">
        <f t="shared" si="280"/>
        <v>0</v>
      </c>
      <c r="AA720">
        <f t="shared" si="280"/>
        <v>0</v>
      </c>
      <c r="AB720">
        <f t="shared" si="280"/>
        <v>0</v>
      </c>
      <c r="AC720">
        <f t="shared" si="281"/>
        <v>0</v>
      </c>
      <c r="AD720">
        <f t="shared" si="282"/>
        <v>0</v>
      </c>
      <c r="AE720">
        <f t="shared" si="283"/>
        <v>660332.86332821508</v>
      </c>
    </row>
    <row r="721" spans="2:31" x14ac:dyDescent="0.3">
      <c r="B721" s="4" t="s">
        <v>49</v>
      </c>
      <c r="C721" s="4">
        <v>713</v>
      </c>
      <c r="D721" s="4">
        <v>124</v>
      </c>
      <c r="E721" s="11">
        <v>21.8</v>
      </c>
      <c r="F721" s="9">
        <f t="shared" si="267"/>
        <v>6.0555555555555562</v>
      </c>
      <c r="G721" s="17">
        <f t="shared" si="284"/>
        <v>1.3888888888888593E-2</v>
      </c>
      <c r="H721" s="17">
        <f t="shared" si="285"/>
        <v>4.9999999999998934E-2</v>
      </c>
      <c r="I721">
        <f t="shared" si="264"/>
        <v>25.624999999999453</v>
      </c>
      <c r="J721">
        <f t="shared" si="265"/>
        <v>12.266032407407408</v>
      </c>
      <c r="K721">
        <f t="shared" si="266"/>
        <v>235.29284999999999</v>
      </c>
      <c r="L721">
        <f t="shared" si="268"/>
        <v>273.18388240740683</v>
      </c>
      <c r="M721" s="19">
        <f t="shared" si="269"/>
        <v>1654.2801768004083</v>
      </c>
      <c r="N721" s="28">
        <f t="shared" si="270"/>
        <v>1654.2801768004083</v>
      </c>
      <c r="O721">
        <f t="shared" si="271"/>
        <v>0</v>
      </c>
      <c r="P721" s="18">
        <f t="shared" si="286"/>
        <v>2266235.9939016928</v>
      </c>
      <c r="Q721" s="18">
        <f t="shared" si="287"/>
        <v>-1102299.8962067454</v>
      </c>
      <c r="R721" s="17">
        <f t="shared" si="272"/>
        <v>1102299.8962067454</v>
      </c>
      <c r="S721" s="17">
        <f t="shared" si="273"/>
        <v>1654.2801768004083</v>
      </c>
      <c r="T721">
        <f t="shared" si="274"/>
        <v>0</v>
      </c>
      <c r="U721">
        <f t="shared" si="275"/>
        <v>27738.424554745368</v>
      </c>
      <c r="V721">
        <f t="shared" si="276"/>
        <v>0</v>
      </c>
      <c r="W721">
        <f t="shared" si="277"/>
        <v>0</v>
      </c>
      <c r="X721">
        <f t="shared" si="278"/>
        <v>0</v>
      </c>
      <c r="Y721">
        <f t="shared" si="279"/>
        <v>0</v>
      </c>
      <c r="Z721">
        <f t="shared" si="280"/>
        <v>0</v>
      </c>
      <c r="AA721">
        <f t="shared" si="280"/>
        <v>0</v>
      </c>
      <c r="AB721">
        <f t="shared" si="280"/>
        <v>0</v>
      </c>
      <c r="AC721">
        <f t="shared" si="281"/>
        <v>0</v>
      </c>
      <c r="AD721">
        <f t="shared" si="282"/>
        <v>0</v>
      </c>
      <c r="AE721">
        <f t="shared" si="283"/>
        <v>660332.86332821508</v>
      </c>
    </row>
    <row r="722" spans="2:31" x14ac:dyDescent="0.3">
      <c r="B722" s="4" t="s">
        <v>49</v>
      </c>
      <c r="C722" s="4">
        <v>714</v>
      </c>
      <c r="D722" s="4">
        <v>125</v>
      </c>
      <c r="E722" s="11">
        <v>21.2</v>
      </c>
      <c r="F722" s="9">
        <f t="shared" si="267"/>
        <v>5.8888888888888893</v>
      </c>
      <c r="G722" s="17">
        <f t="shared" si="284"/>
        <v>-0.45833333333333343</v>
      </c>
      <c r="H722" s="17">
        <f t="shared" si="285"/>
        <v>-1.6500000000000004</v>
      </c>
      <c r="I722">
        <f t="shared" si="264"/>
        <v>-845.62500000000023</v>
      </c>
      <c r="J722">
        <f t="shared" si="265"/>
        <v>11.600129629629631</v>
      </c>
      <c r="K722">
        <f t="shared" si="266"/>
        <v>235.29284999999999</v>
      </c>
      <c r="L722">
        <f t="shared" si="268"/>
        <v>-598.73202037037072</v>
      </c>
      <c r="M722" s="19">
        <f t="shared" si="269"/>
        <v>-3525.8663421810725</v>
      </c>
      <c r="N722" s="28">
        <f t="shared" si="270"/>
        <v>0</v>
      </c>
      <c r="O722">
        <f t="shared" si="271"/>
        <v>-3525.8663421810725</v>
      </c>
      <c r="P722" s="18">
        <f t="shared" si="286"/>
        <v>2266235.9939016928</v>
      </c>
      <c r="Q722" s="18">
        <f t="shared" si="287"/>
        <v>-1105825.7625489265</v>
      </c>
      <c r="R722" s="17">
        <f t="shared" si="272"/>
        <v>1105825.7625489265</v>
      </c>
      <c r="S722" s="17">
        <f t="shared" si="273"/>
        <v>0</v>
      </c>
      <c r="T722">
        <f t="shared" si="274"/>
        <v>3525.8663421810725</v>
      </c>
      <c r="U722">
        <f t="shared" si="275"/>
        <v>0</v>
      </c>
      <c r="V722">
        <f t="shared" si="276"/>
        <v>3525.8663421810725</v>
      </c>
      <c r="W722">
        <f t="shared" si="277"/>
        <v>3525.8663421810725</v>
      </c>
      <c r="X722">
        <f t="shared" si="278"/>
        <v>3455.349015337451</v>
      </c>
      <c r="Y722">
        <f t="shared" si="279"/>
        <v>3196.1978391871421</v>
      </c>
      <c r="Z722">
        <f t="shared" si="280"/>
        <v>2876.5780552684278</v>
      </c>
      <c r="AA722">
        <f t="shared" si="280"/>
        <v>2588.9202497415849</v>
      </c>
      <c r="AB722">
        <f t="shared" si="280"/>
        <v>2330.0282247674263</v>
      </c>
      <c r="AC722">
        <f t="shared" si="281"/>
        <v>2155.2761079098696</v>
      </c>
      <c r="AD722">
        <f t="shared" si="282"/>
        <v>2112.1705857516722</v>
      </c>
      <c r="AE722">
        <f t="shared" si="283"/>
        <v>662445.03391396673</v>
      </c>
    </row>
    <row r="723" spans="2:31" x14ac:dyDescent="0.3">
      <c r="B723" s="4" t="s">
        <v>49</v>
      </c>
      <c r="C723" s="4">
        <v>715</v>
      </c>
      <c r="D723" s="4">
        <v>126</v>
      </c>
      <c r="E723" s="11">
        <v>18.5</v>
      </c>
      <c r="F723" s="9">
        <f t="shared" si="267"/>
        <v>5.1388888888888893</v>
      </c>
      <c r="G723" s="17">
        <f t="shared" si="284"/>
        <v>-1.0138888888888886</v>
      </c>
      <c r="H723" s="17">
        <f t="shared" si="285"/>
        <v>-3.6499999999999995</v>
      </c>
      <c r="I723">
        <f t="shared" si="264"/>
        <v>-1870.6249999999995</v>
      </c>
      <c r="J723">
        <f t="shared" si="265"/>
        <v>8.8335358796296308</v>
      </c>
      <c r="K723">
        <f t="shared" si="266"/>
        <v>235.29284999999999</v>
      </c>
      <c r="L723">
        <f t="shared" si="268"/>
        <v>-1626.4986141203699</v>
      </c>
      <c r="M723" s="19">
        <f t="shared" si="269"/>
        <v>-8358.3956558963455</v>
      </c>
      <c r="N723" s="28">
        <f t="shared" si="270"/>
        <v>0</v>
      </c>
      <c r="O723">
        <f t="shared" si="271"/>
        <v>-8358.3956558963455</v>
      </c>
      <c r="P723" s="18">
        <f t="shared" si="286"/>
        <v>2266235.9939016928</v>
      </c>
      <c r="Q723" s="18">
        <f t="shared" si="287"/>
        <v>-1114184.1582048228</v>
      </c>
      <c r="R723" s="17">
        <f t="shared" si="272"/>
        <v>1114184.1582048228</v>
      </c>
      <c r="S723" s="17">
        <f t="shared" si="273"/>
        <v>0</v>
      </c>
      <c r="T723">
        <f t="shared" si="274"/>
        <v>8358.3956558963455</v>
      </c>
      <c r="U723">
        <f t="shared" si="275"/>
        <v>0</v>
      </c>
      <c r="V723">
        <f t="shared" si="276"/>
        <v>11884.261998077418</v>
      </c>
      <c r="W723">
        <f t="shared" si="277"/>
        <v>8358.3956558963455</v>
      </c>
      <c r="X723">
        <f t="shared" si="278"/>
        <v>8191.2277427784184</v>
      </c>
      <c r="Y723">
        <f t="shared" si="279"/>
        <v>7576.8856620700371</v>
      </c>
      <c r="Z723">
        <f t="shared" si="280"/>
        <v>6819.1970958630336</v>
      </c>
      <c r="AA723">
        <f t="shared" si="280"/>
        <v>6137.2773862767308</v>
      </c>
      <c r="AB723">
        <f t="shared" si="280"/>
        <v>5523.549647649058</v>
      </c>
      <c r="AC723">
        <f t="shared" si="281"/>
        <v>5109.2834240753791</v>
      </c>
      <c r="AD723">
        <f t="shared" si="282"/>
        <v>5007.0977555938716</v>
      </c>
      <c r="AE723">
        <f t="shared" si="283"/>
        <v>667452.13166956056</v>
      </c>
    </row>
    <row r="724" spans="2:31" x14ac:dyDescent="0.3">
      <c r="B724" s="4" t="s">
        <v>49</v>
      </c>
      <c r="C724" s="4">
        <v>716</v>
      </c>
      <c r="D724" s="4">
        <v>127</v>
      </c>
      <c r="E724" s="11">
        <v>13.9</v>
      </c>
      <c r="F724" s="9">
        <f t="shared" si="267"/>
        <v>3.8611111111111112</v>
      </c>
      <c r="G724" s="17">
        <f t="shared" si="284"/>
        <v>-0.90277777777777779</v>
      </c>
      <c r="H724" s="17">
        <f t="shared" si="285"/>
        <v>-3.25</v>
      </c>
      <c r="I724">
        <f t="shared" si="264"/>
        <v>-1665.625</v>
      </c>
      <c r="J724">
        <f t="shared" si="265"/>
        <v>4.9867858796296289</v>
      </c>
      <c r="K724">
        <f t="shared" si="266"/>
        <v>235.29284999999999</v>
      </c>
      <c r="L724">
        <f t="shared" si="268"/>
        <v>-1425.3453641203703</v>
      </c>
      <c r="M724" s="19">
        <f t="shared" si="269"/>
        <v>-5503.416822575874</v>
      </c>
      <c r="N724" s="28">
        <f t="shared" si="270"/>
        <v>0</v>
      </c>
      <c r="O724">
        <f t="shared" si="271"/>
        <v>-5503.416822575874</v>
      </c>
      <c r="P724" s="18">
        <f t="shared" si="286"/>
        <v>2266235.9939016928</v>
      </c>
      <c r="Q724" s="18">
        <f t="shared" si="287"/>
        <v>-1119687.5750273988</v>
      </c>
      <c r="R724" s="17">
        <f t="shared" si="272"/>
        <v>1119687.5750273988</v>
      </c>
      <c r="S724" s="17">
        <f t="shared" si="273"/>
        <v>0</v>
      </c>
      <c r="T724">
        <f t="shared" si="274"/>
        <v>5503.416822575874</v>
      </c>
      <c r="U724">
        <f t="shared" si="275"/>
        <v>0</v>
      </c>
      <c r="V724">
        <f t="shared" si="276"/>
        <v>17387.678820653291</v>
      </c>
      <c r="W724">
        <f t="shared" si="277"/>
        <v>5503.416822575874</v>
      </c>
      <c r="X724">
        <f t="shared" si="278"/>
        <v>5393.348486124356</v>
      </c>
      <c r="Y724">
        <f t="shared" si="279"/>
        <v>4988.8473496650295</v>
      </c>
      <c r="Z724">
        <f t="shared" si="280"/>
        <v>4489.9626146985265</v>
      </c>
      <c r="AA724">
        <f t="shared" si="280"/>
        <v>4040.9663532286741</v>
      </c>
      <c r="AB724">
        <f t="shared" si="280"/>
        <v>3636.8697179058067</v>
      </c>
      <c r="AC724">
        <f t="shared" si="281"/>
        <v>3364.1044890628714</v>
      </c>
      <c r="AD724">
        <f t="shared" si="282"/>
        <v>3296.8223992816138</v>
      </c>
      <c r="AE724">
        <f t="shared" si="283"/>
        <v>670748.95406884223</v>
      </c>
    </row>
    <row r="725" spans="2:31" x14ac:dyDescent="0.3">
      <c r="B725" s="4" t="s">
        <v>49</v>
      </c>
      <c r="C725" s="4">
        <v>717</v>
      </c>
      <c r="D725" s="4">
        <v>128</v>
      </c>
      <c r="E725" s="11">
        <v>12</v>
      </c>
      <c r="F725" s="9">
        <f t="shared" si="267"/>
        <v>3.3333333333333335</v>
      </c>
      <c r="G725" s="17">
        <f t="shared" si="284"/>
        <v>-0.26388888888888895</v>
      </c>
      <c r="H725" s="17">
        <f t="shared" si="285"/>
        <v>-0.95000000000000018</v>
      </c>
      <c r="I725">
        <f t="shared" si="264"/>
        <v>-486.87500000000011</v>
      </c>
      <c r="J725">
        <f t="shared" si="265"/>
        <v>3.7166666666666668</v>
      </c>
      <c r="K725">
        <f t="shared" si="266"/>
        <v>235.29284999999999</v>
      </c>
      <c r="L725">
        <f t="shared" si="268"/>
        <v>-247.86548333333349</v>
      </c>
      <c r="M725" s="19">
        <f t="shared" si="269"/>
        <v>-826.21827777777833</v>
      </c>
      <c r="N725" s="28">
        <f t="shared" si="270"/>
        <v>0</v>
      </c>
      <c r="O725">
        <f t="shared" si="271"/>
        <v>-826.21827777777833</v>
      </c>
      <c r="P725" s="18">
        <f t="shared" si="286"/>
        <v>2266235.9939016928</v>
      </c>
      <c r="Q725" s="18">
        <f t="shared" si="287"/>
        <v>-1120513.7933051765</v>
      </c>
      <c r="R725" s="17">
        <f t="shared" si="272"/>
        <v>1120513.7933051765</v>
      </c>
      <c r="S725" s="17">
        <f t="shared" si="273"/>
        <v>0</v>
      </c>
      <c r="T725">
        <f t="shared" si="274"/>
        <v>826.21827777777833</v>
      </c>
      <c r="U725">
        <f t="shared" si="275"/>
        <v>0</v>
      </c>
      <c r="V725">
        <f t="shared" si="276"/>
        <v>18213.897098431069</v>
      </c>
      <c r="W725">
        <f t="shared" si="277"/>
        <v>826.21827777777833</v>
      </c>
      <c r="X725">
        <f t="shared" si="278"/>
        <v>809.69391222222271</v>
      </c>
      <c r="Y725">
        <f t="shared" si="279"/>
        <v>748.96686880555603</v>
      </c>
      <c r="Z725">
        <f t="shared" si="280"/>
        <v>674.0701819250005</v>
      </c>
      <c r="AA725">
        <f t="shared" si="280"/>
        <v>606.66316373250049</v>
      </c>
      <c r="AB725">
        <f t="shared" si="280"/>
        <v>545.99684735925041</v>
      </c>
      <c r="AC725">
        <f t="shared" si="281"/>
        <v>505.04708380730665</v>
      </c>
      <c r="AD725">
        <f t="shared" si="282"/>
        <v>494.94614213116051</v>
      </c>
      <c r="AE725">
        <f t="shared" si="283"/>
        <v>671243.90021097334</v>
      </c>
    </row>
    <row r="726" spans="2:31" x14ac:dyDescent="0.3">
      <c r="B726" s="4" t="s">
        <v>49</v>
      </c>
      <c r="C726" s="4">
        <v>718</v>
      </c>
      <c r="D726" s="4">
        <v>129</v>
      </c>
      <c r="E726" s="11">
        <v>12</v>
      </c>
      <c r="F726" s="9">
        <f t="shared" si="267"/>
        <v>3.3333333333333335</v>
      </c>
      <c r="G726" s="17">
        <f t="shared" si="284"/>
        <v>0.1388888888888889</v>
      </c>
      <c r="H726" s="17">
        <f t="shared" si="285"/>
        <v>0.5</v>
      </c>
      <c r="I726">
        <f t="shared" si="264"/>
        <v>256.25</v>
      </c>
      <c r="J726">
        <f t="shared" si="265"/>
        <v>3.7166666666666668</v>
      </c>
      <c r="K726">
        <f t="shared" si="266"/>
        <v>235.29284999999999</v>
      </c>
      <c r="L726">
        <f t="shared" si="268"/>
        <v>495.25951666666663</v>
      </c>
      <c r="M726" s="19">
        <f t="shared" si="269"/>
        <v>1650.8650555555555</v>
      </c>
      <c r="N726" s="28">
        <f t="shared" si="270"/>
        <v>1650.8650555555555</v>
      </c>
      <c r="O726">
        <f t="shared" si="271"/>
        <v>0</v>
      </c>
      <c r="P726" s="18">
        <f t="shared" si="286"/>
        <v>2267886.8589572483</v>
      </c>
      <c r="Q726" s="18">
        <f t="shared" si="287"/>
        <v>-1120513.7933051765</v>
      </c>
      <c r="R726" s="17">
        <f t="shared" si="272"/>
        <v>1120513.7933051765</v>
      </c>
      <c r="S726" s="17">
        <f t="shared" si="273"/>
        <v>1650.8650555555555</v>
      </c>
      <c r="T726">
        <f t="shared" si="274"/>
        <v>0</v>
      </c>
      <c r="U726">
        <f t="shared" si="275"/>
        <v>1650.8650555555555</v>
      </c>
      <c r="V726">
        <f t="shared" si="276"/>
        <v>0</v>
      </c>
      <c r="W726">
        <f t="shared" si="277"/>
        <v>0</v>
      </c>
      <c r="X726">
        <f t="shared" si="278"/>
        <v>0</v>
      </c>
      <c r="Y726">
        <f t="shared" si="279"/>
        <v>0</v>
      </c>
      <c r="Z726">
        <f t="shared" si="280"/>
        <v>0</v>
      </c>
      <c r="AA726">
        <f t="shared" si="280"/>
        <v>0</v>
      </c>
      <c r="AB726">
        <f t="shared" si="280"/>
        <v>0</v>
      </c>
      <c r="AC726">
        <f t="shared" si="281"/>
        <v>0</v>
      </c>
      <c r="AD726">
        <f t="shared" si="282"/>
        <v>0</v>
      </c>
      <c r="AE726">
        <f t="shared" si="283"/>
        <v>671243.90021097334</v>
      </c>
    </row>
    <row r="727" spans="2:31" x14ac:dyDescent="0.3">
      <c r="B727" s="4" t="s">
        <v>49</v>
      </c>
      <c r="C727" s="4">
        <v>719</v>
      </c>
      <c r="D727" s="4">
        <v>130</v>
      </c>
      <c r="E727" s="11">
        <v>13</v>
      </c>
      <c r="F727" s="9">
        <f t="shared" si="267"/>
        <v>3.6111111111111112</v>
      </c>
      <c r="G727" s="17">
        <f t="shared" si="284"/>
        <v>0.55555555555555558</v>
      </c>
      <c r="H727" s="17">
        <f t="shared" si="285"/>
        <v>2</v>
      </c>
      <c r="I727">
        <f t="shared" si="264"/>
        <v>1025</v>
      </c>
      <c r="J727">
        <f t="shared" si="265"/>
        <v>4.3619212962962957</v>
      </c>
      <c r="K727">
        <f t="shared" si="266"/>
        <v>235.29284999999999</v>
      </c>
      <c r="L727">
        <f t="shared" si="268"/>
        <v>1264.6547712962963</v>
      </c>
      <c r="M727" s="19">
        <f t="shared" si="269"/>
        <v>4566.8088963477367</v>
      </c>
      <c r="N727" s="28">
        <f t="shared" si="270"/>
        <v>4566.8088963477367</v>
      </c>
      <c r="O727">
        <f t="shared" si="271"/>
        <v>0</v>
      </c>
      <c r="P727" s="18">
        <f t="shared" si="286"/>
        <v>2272453.6678535962</v>
      </c>
      <c r="Q727" s="18">
        <f t="shared" si="287"/>
        <v>-1120513.7933051765</v>
      </c>
      <c r="R727" s="17">
        <f t="shared" si="272"/>
        <v>1120513.7933051765</v>
      </c>
      <c r="S727" s="17">
        <f t="shared" si="273"/>
        <v>4566.8088963477367</v>
      </c>
      <c r="T727">
        <f t="shared" si="274"/>
        <v>0</v>
      </c>
      <c r="U727">
        <f t="shared" si="275"/>
        <v>6217.6739519032926</v>
      </c>
      <c r="V727">
        <f t="shared" si="276"/>
        <v>0</v>
      </c>
      <c r="W727">
        <f t="shared" si="277"/>
        <v>0</v>
      </c>
      <c r="X727">
        <f t="shared" si="278"/>
        <v>0</v>
      </c>
      <c r="Y727">
        <f t="shared" si="279"/>
        <v>0</v>
      </c>
      <c r="Z727">
        <f t="shared" si="280"/>
        <v>0</v>
      </c>
      <c r="AA727">
        <f t="shared" si="280"/>
        <v>0</v>
      </c>
      <c r="AB727">
        <f t="shared" si="280"/>
        <v>0</v>
      </c>
      <c r="AC727">
        <f t="shared" si="281"/>
        <v>0</v>
      </c>
      <c r="AD727">
        <f t="shared" si="282"/>
        <v>0</v>
      </c>
      <c r="AE727">
        <f t="shared" si="283"/>
        <v>671243.90021097334</v>
      </c>
    </row>
    <row r="728" spans="2:31" x14ac:dyDescent="0.3">
      <c r="B728" s="4" t="s">
        <v>49</v>
      </c>
      <c r="C728" s="4">
        <v>720</v>
      </c>
      <c r="D728" s="4">
        <v>131</v>
      </c>
      <c r="E728" s="11">
        <v>16</v>
      </c>
      <c r="F728" s="9">
        <f t="shared" si="267"/>
        <v>4.4444444444444446</v>
      </c>
      <c r="G728" s="17">
        <f t="shared" si="284"/>
        <v>0.76388888888888884</v>
      </c>
      <c r="H728" s="17">
        <f t="shared" si="285"/>
        <v>2.75</v>
      </c>
      <c r="I728">
        <f t="shared" si="264"/>
        <v>1409.375</v>
      </c>
      <c r="J728">
        <f t="shared" si="265"/>
        <v>6.6074074074074076</v>
      </c>
      <c r="K728">
        <f t="shared" si="266"/>
        <v>235.29284999999999</v>
      </c>
      <c r="L728">
        <f t="shared" si="268"/>
        <v>1651.2752574074075</v>
      </c>
      <c r="M728" s="19">
        <f t="shared" si="269"/>
        <v>7339.0011440329226</v>
      </c>
      <c r="N728" s="28">
        <f t="shared" si="270"/>
        <v>7339.0011440329226</v>
      </c>
      <c r="O728">
        <f t="shared" si="271"/>
        <v>0</v>
      </c>
      <c r="P728" s="18">
        <f t="shared" si="286"/>
        <v>2279792.6689976291</v>
      </c>
      <c r="Q728" s="18">
        <f t="shared" si="287"/>
        <v>-1120513.7933051765</v>
      </c>
      <c r="R728" s="17">
        <f t="shared" si="272"/>
        <v>1120513.7933051765</v>
      </c>
      <c r="S728" s="17">
        <f t="shared" si="273"/>
        <v>7339.0011440329226</v>
      </c>
      <c r="T728">
        <f t="shared" si="274"/>
        <v>0</v>
      </c>
      <c r="U728">
        <f t="shared" si="275"/>
        <v>13556.675095936214</v>
      </c>
      <c r="V728">
        <f t="shared" si="276"/>
        <v>0</v>
      </c>
      <c r="W728">
        <f t="shared" si="277"/>
        <v>0</v>
      </c>
      <c r="X728">
        <f t="shared" si="278"/>
        <v>0</v>
      </c>
      <c r="Y728">
        <f t="shared" si="279"/>
        <v>0</v>
      </c>
      <c r="Z728">
        <f t="shared" si="280"/>
        <v>0</v>
      </c>
      <c r="AA728">
        <f t="shared" si="280"/>
        <v>0</v>
      </c>
      <c r="AB728">
        <f t="shared" si="280"/>
        <v>0</v>
      </c>
      <c r="AC728">
        <f t="shared" si="281"/>
        <v>0</v>
      </c>
      <c r="AD728">
        <f t="shared" si="282"/>
        <v>0</v>
      </c>
      <c r="AE728">
        <f t="shared" si="283"/>
        <v>671243.90021097334</v>
      </c>
    </row>
    <row r="729" spans="2:31" x14ac:dyDescent="0.3">
      <c r="B729" s="4" t="s">
        <v>49</v>
      </c>
      <c r="C729" s="4">
        <v>721</v>
      </c>
      <c r="D729" s="4">
        <v>132</v>
      </c>
      <c r="E729" s="11">
        <v>18.5</v>
      </c>
      <c r="F729" s="9">
        <f t="shared" si="267"/>
        <v>5.1388888888888893</v>
      </c>
      <c r="G729" s="17">
        <f t="shared" si="284"/>
        <v>0.63888888888888906</v>
      </c>
      <c r="H729" s="17">
        <f t="shared" si="285"/>
        <v>2.3000000000000007</v>
      </c>
      <c r="I729">
        <f t="shared" si="264"/>
        <v>1178.7500000000002</v>
      </c>
      <c r="J729">
        <f t="shared" si="265"/>
        <v>8.8335358796296308</v>
      </c>
      <c r="K729">
        <f t="shared" si="266"/>
        <v>235.29284999999999</v>
      </c>
      <c r="L729">
        <f t="shared" si="268"/>
        <v>1422.8763858796299</v>
      </c>
      <c r="M729" s="19">
        <f t="shared" si="269"/>
        <v>7312.0036496592093</v>
      </c>
      <c r="N729" s="28">
        <f t="shared" si="270"/>
        <v>7312.0036496592093</v>
      </c>
      <c r="O729">
        <f t="shared" si="271"/>
        <v>0</v>
      </c>
      <c r="P729" s="18">
        <f t="shared" si="286"/>
        <v>2287104.6726472881</v>
      </c>
      <c r="Q729" s="18">
        <f t="shared" si="287"/>
        <v>-1120513.7933051765</v>
      </c>
      <c r="R729" s="17">
        <f t="shared" si="272"/>
        <v>1120513.7933051765</v>
      </c>
      <c r="S729" s="17">
        <f t="shared" si="273"/>
        <v>7312.0036496592093</v>
      </c>
      <c r="T729">
        <f t="shared" si="274"/>
        <v>0</v>
      </c>
      <c r="U729">
        <f t="shared" si="275"/>
        <v>20868.678745595425</v>
      </c>
      <c r="V729">
        <f t="shared" si="276"/>
        <v>0</v>
      </c>
      <c r="W729">
        <f t="shared" si="277"/>
        <v>0</v>
      </c>
      <c r="X729">
        <f t="shared" si="278"/>
        <v>0</v>
      </c>
      <c r="Y729">
        <f t="shared" si="279"/>
        <v>0</v>
      </c>
      <c r="Z729">
        <f t="shared" si="280"/>
        <v>0</v>
      </c>
      <c r="AA729">
        <f t="shared" si="280"/>
        <v>0</v>
      </c>
      <c r="AB729">
        <f t="shared" si="280"/>
        <v>0</v>
      </c>
      <c r="AC729">
        <f t="shared" si="281"/>
        <v>0</v>
      </c>
      <c r="AD729">
        <f t="shared" si="282"/>
        <v>0</v>
      </c>
      <c r="AE729">
        <f t="shared" si="283"/>
        <v>671243.90021097334</v>
      </c>
    </row>
    <row r="730" spans="2:31" x14ac:dyDescent="0.3">
      <c r="B730" s="4" t="s">
        <v>49</v>
      </c>
      <c r="C730" s="4">
        <v>722</v>
      </c>
      <c r="D730" s="4">
        <v>133</v>
      </c>
      <c r="E730" s="11">
        <v>20.6</v>
      </c>
      <c r="F730" s="9">
        <f t="shared" si="267"/>
        <v>5.7222222222222232</v>
      </c>
      <c r="G730" s="17">
        <f t="shared" si="284"/>
        <v>0.55555555555555558</v>
      </c>
      <c r="H730" s="17">
        <f t="shared" si="285"/>
        <v>2</v>
      </c>
      <c r="I730">
        <f t="shared" si="264"/>
        <v>1025</v>
      </c>
      <c r="J730">
        <f t="shared" si="265"/>
        <v>10.952810185185188</v>
      </c>
      <c r="K730">
        <f t="shared" si="266"/>
        <v>235.29284999999999</v>
      </c>
      <c r="L730">
        <f t="shared" si="268"/>
        <v>1271.2456601851852</v>
      </c>
      <c r="M730" s="19">
        <f t="shared" si="269"/>
        <v>7274.3501666152279</v>
      </c>
      <c r="N730" s="28">
        <f t="shared" si="270"/>
        <v>7274.3501666152279</v>
      </c>
      <c r="O730">
        <f t="shared" si="271"/>
        <v>0</v>
      </c>
      <c r="P730" s="18">
        <f t="shared" si="286"/>
        <v>2294379.0228139032</v>
      </c>
      <c r="Q730" s="18">
        <f t="shared" si="287"/>
        <v>-1120513.7933051765</v>
      </c>
      <c r="R730" s="17">
        <f t="shared" si="272"/>
        <v>1120513.7933051765</v>
      </c>
      <c r="S730" s="17">
        <f t="shared" si="273"/>
        <v>7274.3501666152279</v>
      </c>
      <c r="T730">
        <f t="shared" si="274"/>
        <v>0</v>
      </c>
      <c r="U730">
        <f t="shared" si="275"/>
        <v>28143.028912210655</v>
      </c>
      <c r="V730">
        <f t="shared" si="276"/>
        <v>0</v>
      </c>
      <c r="W730">
        <f t="shared" si="277"/>
        <v>0</v>
      </c>
      <c r="X730">
        <f t="shared" si="278"/>
        <v>0</v>
      </c>
      <c r="Y730">
        <f t="shared" si="279"/>
        <v>0</v>
      </c>
      <c r="Z730">
        <f t="shared" si="280"/>
        <v>0</v>
      </c>
      <c r="AA730">
        <f t="shared" si="280"/>
        <v>0</v>
      </c>
      <c r="AB730">
        <f t="shared" si="280"/>
        <v>0</v>
      </c>
      <c r="AC730">
        <f t="shared" si="281"/>
        <v>0</v>
      </c>
      <c r="AD730">
        <f t="shared" si="282"/>
        <v>0</v>
      </c>
      <c r="AE730">
        <f t="shared" si="283"/>
        <v>671243.90021097334</v>
      </c>
    </row>
    <row r="731" spans="2:31" x14ac:dyDescent="0.3">
      <c r="B731" s="4" t="s">
        <v>49</v>
      </c>
      <c r="C731" s="4">
        <v>723</v>
      </c>
      <c r="D731" s="4">
        <v>134</v>
      </c>
      <c r="E731" s="11">
        <v>22.5</v>
      </c>
      <c r="F731" s="9">
        <f t="shared" si="267"/>
        <v>6.25</v>
      </c>
      <c r="G731" s="17">
        <f t="shared" si="284"/>
        <v>0.47222222222222199</v>
      </c>
      <c r="H731" s="17">
        <f t="shared" si="285"/>
        <v>1.6999999999999993</v>
      </c>
      <c r="I731">
        <f t="shared" si="264"/>
        <v>871.24999999999955</v>
      </c>
      <c r="J731">
        <f t="shared" si="265"/>
        <v>13.066406249999998</v>
      </c>
      <c r="K731">
        <f t="shared" si="266"/>
        <v>235.29284999999999</v>
      </c>
      <c r="L731">
        <f t="shared" si="268"/>
        <v>1119.6092562499996</v>
      </c>
      <c r="M731" s="19">
        <f t="shared" si="269"/>
        <v>6997.5578515624975</v>
      </c>
      <c r="N731" s="28">
        <f t="shared" si="270"/>
        <v>6997.5578515624975</v>
      </c>
      <c r="O731">
        <f t="shared" si="271"/>
        <v>0</v>
      </c>
      <c r="P731" s="18">
        <f t="shared" si="286"/>
        <v>2301376.5806654654</v>
      </c>
      <c r="Q731" s="18">
        <f t="shared" si="287"/>
        <v>-1120513.7933051765</v>
      </c>
      <c r="R731" s="17">
        <f t="shared" si="272"/>
        <v>1120513.7933051765</v>
      </c>
      <c r="S731" s="17">
        <f t="shared" si="273"/>
        <v>6997.5578515624975</v>
      </c>
      <c r="T731">
        <f t="shared" si="274"/>
        <v>0</v>
      </c>
      <c r="U731">
        <f t="shared" si="275"/>
        <v>35140.58676377315</v>
      </c>
      <c r="V731">
        <f t="shared" si="276"/>
        <v>0</v>
      </c>
      <c r="W731">
        <f t="shared" si="277"/>
        <v>0</v>
      </c>
      <c r="X731">
        <f t="shared" si="278"/>
        <v>0</v>
      </c>
      <c r="Y731">
        <f t="shared" si="279"/>
        <v>0</v>
      </c>
      <c r="Z731">
        <f t="shared" si="280"/>
        <v>0</v>
      </c>
      <c r="AA731">
        <f t="shared" si="280"/>
        <v>0</v>
      </c>
      <c r="AB731">
        <f t="shared" si="280"/>
        <v>0</v>
      </c>
      <c r="AC731">
        <f t="shared" si="281"/>
        <v>0</v>
      </c>
      <c r="AD731">
        <f t="shared" si="282"/>
        <v>0</v>
      </c>
      <c r="AE731">
        <f t="shared" si="283"/>
        <v>671243.90021097334</v>
      </c>
    </row>
    <row r="732" spans="2:31" x14ac:dyDescent="0.3">
      <c r="B732" s="4" t="s">
        <v>49</v>
      </c>
      <c r="C732" s="4">
        <v>724</v>
      </c>
      <c r="D732" s="4">
        <v>135</v>
      </c>
      <c r="E732" s="11">
        <v>24</v>
      </c>
      <c r="F732" s="9">
        <f t="shared" si="267"/>
        <v>6.666666666666667</v>
      </c>
      <c r="G732" s="17">
        <f t="shared" si="284"/>
        <v>0.56944444444444464</v>
      </c>
      <c r="H732" s="17">
        <f t="shared" si="285"/>
        <v>2.0500000000000007</v>
      </c>
      <c r="I732">
        <f t="shared" si="264"/>
        <v>1050.6250000000005</v>
      </c>
      <c r="J732">
        <f t="shared" si="265"/>
        <v>14.866666666666667</v>
      </c>
      <c r="K732">
        <f t="shared" si="266"/>
        <v>235.29284999999999</v>
      </c>
      <c r="L732">
        <f t="shared" si="268"/>
        <v>1300.7845166666671</v>
      </c>
      <c r="M732" s="19">
        <f t="shared" si="269"/>
        <v>8671.8967777777816</v>
      </c>
      <c r="N732" s="28">
        <f t="shared" si="270"/>
        <v>8671.8967777777816</v>
      </c>
      <c r="O732">
        <f t="shared" si="271"/>
        <v>0</v>
      </c>
      <c r="P732" s="18">
        <f t="shared" si="286"/>
        <v>2310048.4774432434</v>
      </c>
      <c r="Q732" s="18">
        <f t="shared" si="287"/>
        <v>-1120513.7933051765</v>
      </c>
      <c r="R732" s="17">
        <f t="shared" si="272"/>
        <v>1120513.7933051765</v>
      </c>
      <c r="S732" s="17">
        <f t="shared" si="273"/>
        <v>8671.8967777777816</v>
      </c>
      <c r="T732">
        <f t="shared" si="274"/>
        <v>0</v>
      </c>
      <c r="U732">
        <f t="shared" si="275"/>
        <v>43812.48354155093</v>
      </c>
      <c r="V732">
        <f t="shared" si="276"/>
        <v>0</v>
      </c>
      <c r="W732">
        <f t="shared" si="277"/>
        <v>0</v>
      </c>
      <c r="X732">
        <f t="shared" si="278"/>
        <v>0</v>
      </c>
      <c r="Y732">
        <f t="shared" si="279"/>
        <v>0</v>
      </c>
      <c r="Z732">
        <f t="shared" si="280"/>
        <v>0</v>
      </c>
      <c r="AA732">
        <f t="shared" si="280"/>
        <v>0</v>
      </c>
      <c r="AB732">
        <f t="shared" si="280"/>
        <v>0</v>
      </c>
      <c r="AC732">
        <f t="shared" si="281"/>
        <v>0</v>
      </c>
      <c r="AD732">
        <f t="shared" si="282"/>
        <v>0</v>
      </c>
      <c r="AE732">
        <f t="shared" si="283"/>
        <v>671243.90021097334</v>
      </c>
    </row>
    <row r="733" spans="2:31" x14ac:dyDescent="0.3">
      <c r="B733" s="4" t="s">
        <v>49</v>
      </c>
      <c r="C733" s="4">
        <v>725</v>
      </c>
      <c r="D733" s="4">
        <v>136</v>
      </c>
      <c r="E733" s="11">
        <v>26.6</v>
      </c>
      <c r="F733" s="9">
        <f t="shared" si="267"/>
        <v>7.3888888888888893</v>
      </c>
      <c r="G733" s="17">
        <f t="shared" si="284"/>
        <v>0.8194444444444442</v>
      </c>
      <c r="H733" s="17">
        <f t="shared" si="285"/>
        <v>2.9499999999999993</v>
      </c>
      <c r="I733">
        <f t="shared" si="264"/>
        <v>1511.8749999999995</v>
      </c>
      <c r="J733">
        <f t="shared" si="265"/>
        <v>18.262254629629631</v>
      </c>
      <c r="K733">
        <f t="shared" si="266"/>
        <v>235.29284999999999</v>
      </c>
      <c r="L733">
        <f t="shared" si="268"/>
        <v>1765.4301046296291</v>
      </c>
      <c r="M733" s="19">
        <f t="shared" si="269"/>
        <v>13044.566884207816</v>
      </c>
      <c r="N733" s="28">
        <f t="shared" si="270"/>
        <v>13044.566884207816</v>
      </c>
      <c r="O733">
        <f t="shared" si="271"/>
        <v>0</v>
      </c>
      <c r="P733" s="18">
        <f t="shared" si="286"/>
        <v>2323093.0443274514</v>
      </c>
      <c r="Q733" s="18">
        <f t="shared" si="287"/>
        <v>-1120513.7933051765</v>
      </c>
      <c r="R733" s="17">
        <f t="shared" si="272"/>
        <v>1120513.7933051765</v>
      </c>
      <c r="S733" s="17">
        <f t="shared" si="273"/>
        <v>13044.566884207816</v>
      </c>
      <c r="T733">
        <f t="shared" si="274"/>
        <v>0</v>
      </c>
      <c r="U733">
        <f t="shared" si="275"/>
        <v>56857.050425758745</v>
      </c>
      <c r="V733">
        <f t="shared" si="276"/>
        <v>0</v>
      </c>
      <c r="W733">
        <f t="shared" si="277"/>
        <v>0</v>
      </c>
      <c r="X733">
        <f t="shared" si="278"/>
        <v>0</v>
      </c>
      <c r="Y733">
        <f t="shared" si="279"/>
        <v>0</v>
      </c>
      <c r="Z733">
        <f t="shared" si="280"/>
        <v>0</v>
      </c>
      <c r="AA733">
        <f t="shared" si="280"/>
        <v>0</v>
      </c>
      <c r="AB733">
        <f t="shared" si="280"/>
        <v>0</v>
      </c>
      <c r="AC733">
        <f t="shared" si="281"/>
        <v>0</v>
      </c>
      <c r="AD733">
        <f t="shared" si="282"/>
        <v>0</v>
      </c>
      <c r="AE733">
        <f t="shared" si="283"/>
        <v>671243.90021097334</v>
      </c>
    </row>
    <row r="734" spans="2:31" x14ac:dyDescent="0.3">
      <c r="B734" s="4" t="s">
        <v>49</v>
      </c>
      <c r="C734" s="4">
        <v>726</v>
      </c>
      <c r="D734" s="4">
        <v>137</v>
      </c>
      <c r="E734" s="11">
        <v>29.9</v>
      </c>
      <c r="F734" s="9">
        <f t="shared" si="267"/>
        <v>8.3055555555555554</v>
      </c>
      <c r="G734" s="17">
        <f t="shared" si="284"/>
        <v>1.1388888888888882</v>
      </c>
      <c r="H734" s="17">
        <f t="shared" si="285"/>
        <v>4.0999999999999979</v>
      </c>
      <c r="I734">
        <f t="shared" si="264"/>
        <v>2101.2499999999986</v>
      </c>
      <c r="J734">
        <f t="shared" si="265"/>
        <v>23.074563657407403</v>
      </c>
      <c r="K734">
        <f t="shared" si="266"/>
        <v>235.29284999999999</v>
      </c>
      <c r="L734">
        <f t="shared" si="268"/>
        <v>2359.6174136574059</v>
      </c>
      <c r="M734" s="19">
        <f t="shared" si="269"/>
        <v>19597.933518987898</v>
      </c>
      <c r="N734" s="28">
        <f t="shared" si="270"/>
        <v>19597.933518987898</v>
      </c>
      <c r="O734">
        <f t="shared" si="271"/>
        <v>0</v>
      </c>
      <c r="P734" s="18">
        <f t="shared" si="286"/>
        <v>2342690.9778464395</v>
      </c>
      <c r="Q734" s="18">
        <f t="shared" si="287"/>
        <v>-1120513.7933051765</v>
      </c>
      <c r="R734" s="17">
        <f t="shared" si="272"/>
        <v>1120513.7933051765</v>
      </c>
      <c r="S734" s="17">
        <f t="shared" si="273"/>
        <v>19597.933518987898</v>
      </c>
      <c r="T734">
        <f t="shared" si="274"/>
        <v>0</v>
      </c>
      <c r="U734">
        <f t="shared" si="275"/>
        <v>76454.983944746637</v>
      </c>
      <c r="V734">
        <f t="shared" si="276"/>
        <v>0</v>
      </c>
      <c r="W734">
        <f t="shared" si="277"/>
        <v>0</v>
      </c>
      <c r="X734">
        <f t="shared" si="278"/>
        <v>0</v>
      </c>
      <c r="Y734">
        <f t="shared" si="279"/>
        <v>0</v>
      </c>
      <c r="Z734">
        <f t="shared" si="280"/>
        <v>0</v>
      </c>
      <c r="AA734">
        <f t="shared" si="280"/>
        <v>0</v>
      </c>
      <c r="AB734">
        <f t="shared" si="280"/>
        <v>0</v>
      </c>
      <c r="AC734">
        <f t="shared" si="281"/>
        <v>0</v>
      </c>
      <c r="AD734">
        <f t="shared" si="282"/>
        <v>0</v>
      </c>
      <c r="AE734">
        <f t="shared" si="283"/>
        <v>671243.90021097334</v>
      </c>
    </row>
    <row r="735" spans="2:31" x14ac:dyDescent="0.3">
      <c r="B735" s="4" t="s">
        <v>49</v>
      </c>
      <c r="C735" s="4">
        <v>727</v>
      </c>
      <c r="D735" s="4">
        <v>138</v>
      </c>
      <c r="E735" s="11">
        <v>34.799999999999997</v>
      </c>
      <c r="F735" s="9">
        <f t="shared" si="267"/>
        <v>9.6666666666666661</v>
      </c>
      <c r="G735" s="17">
        <f t="shared" si="284"/>
        <v>1.0972222222222221</v>
      </c>
      <c r="H735" s="17">
        <f t="shared" si="285"/>
        <v>3.9499999999999993</v>
      </c>
      <c r="I735">
        <f t="shared" si="264"/>
        <v>2024.3749999999998</v>
      </c>
      <c r="J735">
        <f t="shared" si="265"/>
        <v>31.257166666666659</v>
      </c>
      <c r="K735">
        <f t="shared" si="266"/>
        <v>235.29284999999999</v>
      </c>
      <c r="L735">
        <f t="shared" si="268"/>
        <v>2290.9250166666661</v>
      </c>
      <c r="M735" s="19">
        <f t="shared" si="269"/>
        <v>22145.608494444437</v>
      </c>
      <c r="N735" s="28">
        <f t="shared" si="270"/>
        <v>22145.608494444437</v>
      </c>
      <c r="O735">
        <f t="shared" si="271"/>
        <v>0</v>
      </c>
      <c r="P735" s="18">
        <f t="shared" si="286"/>
        <v>2364836.5863408837</v>
      </c>
      <c r="Q735" s="18">
        <f t="shared" si="287"/>
        <v>-1120513.7933051765</v>
      </c>
      <c r="R735" s="17">
        <f t="shared" si="272"/>
        <v>1120513.7933051765</v>
      </c>
      <c r="S735" s="17">
        <f t="shared" si="273"/>
        <v>22145.608494444437</v>
      </c>
      <c r="T735">
        <f t="shared" si="274"/>
        <v>0</v>
      </c>
      <c r="U735">
        <f t="shared" si="275"/>
        <v>98600.592439191067</v>
      </c>
      <c r="V735">
        <f t="shared" si="276"/>
        <v>0</v>
      </c>
      <c r="W735">
        <f t="shared" si="277"/>
        <v>0</v>
      </c>
      <c r="X735">
        <f t="shared" si="278"/>
        <v>0</v>
      </c>
      <c r="Y735">
        <f t="shared" si="279"/>
        <v>0</v>
      </c>
      <c r="Z735">
        <f t="shared" si="280"/>
        <v>0</v>
      </c>
      <c r="AA735">
        <f t="shared" si="280"/>
        <v>0</v>
      </c>
      <c r="AB735">
        <f t="shared" si="280"/>
        <v>0</v>
      </c>
      <c r="AC735">
        <f t="shared" si="281"/>
        <v>0</v>
      </c>
      <c r="AD735">
        <f t="shared" si="282"/>
        <v>0</v>
      </c>
      <c r="AE735">
        <f t="shared" si="283"/>
        <v>671243.90021097334</v>
      </c>
    </row>
    <row r="736" spans="2:31" x14ac:dyDescent="0.3">
      <c r="B736" s="4" t="s">
        <v>49</v>
      </c>
      <c r="C736" s="4">
        <v>728</v>
      </c>
      <c r="D736" s="4">
        <v>139</v>
      </c>
      <c r="E736" s="11">
        <v>37.799999999999997</v>
      </c>
      <c r="F736" s="9">
        <f t="shared" si="267"/>
        <v>10.5</v>
      </c>
      <c r="G736" s="17">
        <f t="shared" si="284"/>
        <v>0.75000000000000078</v>
      </c>
      <c r="H736" s="17">
        <f t="shared" si="285"/>
        <v>2.7000000000000028</v>
      </c>
      <c r="I736">
        <f t="shared" si="264"/>
        <v>1383.7500000000014</v>
      </c>
      <c r="J736">
        <f t="shared" si="265"/>
        <v>36.878625</v>
      </c>
      <c r="K736">
        <f t="shared" si="266"/>
        <v>235.29284999999999</v>
      </c>
      <c r="L736">
        <f t="shared" si="268"/>
        <v>1655.9214750000015</v>
      </c>
      <c r="M736" s="19">
        <f t="shared" si="269"/>
        <v>17387.175487500015</v>
      </c>
      <c r="N736" s="28">
        <f t="shared" si="270"/>
        <v>17387.175487500015</v>
      </c>
      <c r="O736">
        <f t="shared" si="271"/>
        <v>0</v>
      </c>
      <c r="P736" s="18">
        <f t="shared" si="286"/>
        <v>2382223.7618283839</v>
      </c>
      <c r="Q736" s="18">
        <f t="shared" si="287"/>
        <v>-1120513.7933051765</v>
      </c>
      <c r="R736" s="17">
        <f t="shared" si="272"/>
        <v>1120513.7933051765</v>
      </c>
      <c r="S736" s="17">
        <f t="shared" si="273"/>
        <v>17387.175487500015</v>
      </c>
      <c r="T736">
        <f t="shared" si="274"/>
        <v>0</v>
      </c>
      <c r="U736">
        <f t="shared" si="275"/>
        <v>115987.76792669109</v>
      </c>
      <c r="V736">
        <f t="shared" si="276"/>
        <v>0</v>
      </c>
      <c r="W736">
        <f t="shared" si="277"/>
        <v>0</v>
      </c>
      <c r="X736">
        <f t="shared" si="278"/>
        <v>0</v>
      </c>
      <c r="Y736">
        <f t="shared" si="279"/>
        <v>0</v>
      </c>
      <c r="Z736">
        <f t="shared" si="280"/>
        <v>0</v>
      </c>
      <c r="AA736">
        <f t="shared" si="280"/>
        <v>0</v>
      </c>
      <c r="AB736">
        <f t="shared" si="280"/>
        <v>0</v>
      </c>
      <c r="AC736">
        <f t="shared" si="281"/>
        <v>0</v>
      </c>
      <c r="AD736">
        <f t="shared" si="282"/>
        <v>0</v>
      </c>
      <c r="AE736">
        <f t="shared" si="283"/>
        <v>671243.90021097334</v>
      </c>
    </row>
    <row r="737" spans="2:31" x14ac:dyDescent="0.3">
      <c r="B737" s="4" t="s">
        <v>49</v>
      </c>
      <c r="C737" s="4">
        <v>729</v>
      </c>
      <c r="D737" s="4">
        <v>140</v>
      </c>
      <c r="E737" s="11">
        <v>40.200000000000003</v>
      </c>
      <c r="F737" s="9">
        <f t="shared" si="267"/>
        <v>11.166666666666668</v>
      </c>
      <c r="G737" s="17">
        <f t="shared" si="284"/>
        <v>0.52777777777777835</v>
      </c>
      <c r="H737" s="17">
        <f t="shared" si="285"/>
        <v>1.9000000000000021</v>
      </c>
      <c r="I737">
        <f t="shared" si="264"/>
        <v>973.75000000000102</v>
      </c>
      <c r="J737">
        <f t="shared" si="265"/>
        <v>41.71029166666667</v>
      </c>
      <c r="K737">
        <f t="shared" si="266"/>
        <v>235.29284999999999</v>
      </c>
      <c r="L737">
        <f t="shared" si="268"/>
        <v>1250.7531416666677</v>
      </c>
      <c r="M737" s="19">
        <f t="shared" si="269"/>
        <v>13966.743415277791</v>
      </c>
      <c r="N737" s="28">
        <f t="shared" si="270"/>
        <v>13966.743415277791</v>
      </c>
      <c r="O737">
        <f t="shared" si="271"/>
        <v>0</v>
      </c>
      <c r="P737" s="18">
        <f t="shared" si="286"/>
        <v>2396190.5052436618</v>
      </c>
      <c r="Q737" s="18">
        <f t="shared" si="287"/>
        <v>-1120513.7933051765</v>
      </c>
      <c r="R737" s="17">
        <f t="shared" si="272"/>
        <v>1120513.7933051765</v>
      </c>
      <c r="S737" s="17">
        <f t="shared" si="273"/>
        <v>13966.743415277791</v>
      </c>
      <c r="T737">
        <f t="shared" si="274"/>
        <v>0</v>
      </c>
      <c r="U737">
        <f t="shared" si="275"/>
        <v>129954.51134196887</v>
      </c>
      <c r="V737">
        <f t="shared" si="276"/>
        <v>0</v>
      </c>
      <c r="W737">
        <f t="shared" si="277"/>
        <v>0</v>
      </c>
      <c r="X737">
        <f t="shared" si="278"/>
        <v>0</v>
      </c>
      <c r="Y737">
        <f t="shared" si="279"/>
        <v>0</v>
      </c>
      <c r="Z737">
        <f t="shared" si="280"/>
        <v>0</v>
      </c>
      <c r="AA737">
        <f t="shared" si="280"/>
        <v>0</v>
      </c>
      <c r="AB737">
        <f t="shared" si="280"/>
        <v>0</v>
      </c>
      <c r="AC737">
        <f t="shared" si="281"/>
        <v>0</v>
      </c>
      <c r="AD737">
        <f t="shared" si="282"/>
        <v>0</v>
      </c>
      <c r="AE737">
        <f t="shared" si="283"/>
        <v>671243.90021097334</v>
      </c>
    </row>
    <row r="738" spans="2:31" x14ac:dyDescent="0.3">
      <c r="B738" s="4" t="s">
        <v>49</v>
      </c>
      <c r="C738" s="4">
        <v>730</v>
      </c>
      <c r="D738" s="4">
        <v>141</v>
      </c>
      <c r="E738" s="11">
        <v>41.6</v>
      </c>
      <c r="F738" s="9">
        <f t="shared" si="267"/>
        <v>11.555555555555557</v>
      </c>
      <c r="G738" s="17">
        <f t="shared" si="284"/>
        <v>0.23611111111111052</v>
      </c>
      <c r="H738" s="17">
        <f t="shared" si="285"/>
        <v>0.84999999999999787</v>
      </c>
      <c r="I738">
        <f t="shared" si="264"/>
        <v>435.62499999999892</v>
      </c>
      <c r="J738">
        <f t="shared" si="265"/>
        <v>44.666074074074075</v>
      </c>
      <c r="K738">
        <f t="shared" si="266"/>
        <v>235.29284999999999</v>
      </c>
      <c r="L738">
        <f t="shared" si="268"/>
        <v>715.58392407407291</v>
      </c>
      <c r="M738" s="19">
        <f t="shared" si="269"/>
        <v>8268.9697893003995</v>
      </c>
      <c r="N738" s="28">
        <f t="shared" si="270"/>
        <v>8268.9697893003995</v>
      </c>
      <c r="O738">
        <f t="shared" si="271"/>
        <v>0</v>
      </c>
      <c r="P738" s="18">
        <f t="shared" si="286"/>
        <v>2404459.4750329624</v>
      </c>
      <c r="Q738" s="18">
        <f t="shared" si="287"/>
        <v>-1120513.7933051765</v>
      </c>
      <c r="R738" s="17">
        <f t="shared" si="272"/>
        <v>1120513.7933051765</v>
      </c>
      <c r="S738" s="17">
        <f t="shared" si="273"/>
        <v>8268.9697893003995</v>
      </c>
      <c r="T738">
        <f t="shared" si="274"/>
        <v>0</v>
      </c>
      <c r="U738">
        <f t="shared" si="275"/>
        <v>138223.48113126928</v>
      </c>
      <c r="V738">
        <f t="shared" si="276"/>
        <v>0</v>
      </c>
      <c r="W738">
        <f t="shared" si="277"/>
        <v>0</v>
      </c>
      <c r="X738">
        <f t="shared" si="278"/>
        <v>0</v>
      </c>
      <c r="Y738">
        <f t="shared" si="279"/>
        <v>0</v>
      </c>
      <c r="Z738">
        <f t="shared" si="280"/>
        <v>0</v>
      </c>
      <c r="AA738">
        <f t="shared" si="280"/>
        <v>0</v>
      </c>
      <c r="AB738">
        <f t="shared" si="280"/>
        <v>0</v>
      </c>
      <c r="AC738">
        <f t="shared" si="281"/>
        <v>0</v>
      </c>
      <c r="AD738">
        <f t="shared" si="282"/>
        <v>0</v>
      </c>
      <c r="AE738">
        <f t="shared" si="283"/>
        <v>671243.90021097334</v>
      </c>
    </row>
    <row r="739" spans="2:31" x14ac:dyDescent="0.3">
      <c r="B739" s="4" t="s">
        <v>49</v>
      </c>
      <c r="C739" s="4">
        <v>731</v>
      </c>
      <c r="D739" s="4">
        <v>142</v>
      </c>
      <c r="E739" s="11">
        <v>41.9</v>
      </c>
      <c r="F739" s="9">
        <f t="shared" si="267"/>
        <v>11.638888888888889</v>
      </c>
      <c r="G739" s="17">
        <f t="shared" si="284"/>
        <v>5.5555555555555358E-2</v>
      </c>
      <c r="H739" s="17">
        <f t="shared" si="285"/>
        <v>0.19999999999999929</v>
      </c>
      <c r="I739">
        <f t="shared" si="264"/>
        <v>102.49999999999963</v>
      </c>
      <c r="J739">
        <f t="shared" si="265"/>
        <v>45.312619212962957</v>
      </c>
      <c r="K739">
        <f t="shared" si="266"/>
        <v>235.29284999999999</v>
      </c>
      <c r="L739">
        <f t="shared" si="268"/>
        <v>383.10546921296259</v>
      </c>
      <c r="M739" s="19">
        <f t="shared" si="269"/>
        <v>4458.9219888953148</v>
      </c>
      <c r="N739" s="28">
        <f t="shared" si="270"/>
        <v>4458.9219888953148</v>
      </c>
      <c r="O739">
        <f t="shared" si="271"/>
        <v>0</v>
      </c>
      <c r="P739" s="18">
        <f t="shared" si="286"/>
        <v>2408918.3970218576</v>
      </c>
      <c r="Q739" s="18">
        <f t="shared" si="287"/>
        <v>-1120513.7933051765</v>
      </c>
      <c r="R739" s="17">
        <f t="shared" si="272"/>
        <v>1120513.7933051765</v>
      </c>
      <c r="S739" s="17">
        <f t="shared" si="273"/>
        <v>4458.9219888953148</v>
      </c>
      <c r="T739">
        <f t="shared" si="274"/>
        <v>0</v>
      </c>
      <c r="U739">
        <f t="shared" si="275"/>
        <v>142682.40312016458</v>
      </c>
      <c r="V739">
        <f t="shared" si="276"/>
        <v>0</v>
      </c>
      <c r="W739">
        <f t="shared" si="277"/>
        <v>0</v>
      </c>
      <c r="X739">
        <f t="shared" si="278"/>
        <v>0</v>
      </c>
      <c r="Y739">
        <f t="shared" si="279"/>
        <v>0</v>
      </c>
      <c r="Z739">
        <f t="shared" si="280"/>
        <v>0</v>
      </c>
      <c r="AA739">
        <f t="shared" si="280"/>
        <v>0</v>
      </c>
      <c r="AB739">
        <f t="shared" si="280"/>
        <v>0</v>
      </c>
      <c r="AC739">
        <f t="shared" si="281"/>
        <v>0</v>
      </c>
      <c r="AD739">
        <f t="shared" si="282"/>
        <v>0</v>
      </c>
      <c r="AE739">
        <f t="shared" si="283"/>
        <v>671243.90021097334</v>
      </c>
    </row>
    <row r="740" spans="2:31" x14ac:dyDescent="0.3">
      <c r="B740" s="4" t="s">
        <v>49</v>
      </c>
      <c r="C740" s="4">
        <v>732</v>
      </c>
      <c r="D740" s="4">
        <v>143</v>
      </c>
      <c r="E740" s="11">
        <v>42</v>
      </c>
      <c r="F740" s="9">
        <f t="shared" si="267"/>
        <v>11.666666666666668</v>
      </c>
      <c r="G740" s="17">
        <f t="shared" si="284"/>
        <v>4.1666666666667261E-2</v>
      </c>
      <c r="H740" s="17">
        <f t="shared" si="285"/>
        <v>0.15000000000000213</v>
      </c>
      <c r="I740">
        <f t="shared" si="264"/>
        <v>76.875000000001094</v>
      </c>
      <c r="J740">
        <f t="shared" si="265"/>
        <v>45.529166666666676</v>
      </c>
      <c r="K740">
        <f t="shared" si="266"/>
        <v>235.29284999999999</v>
      </c>
      <c r="L740">
        <f t="shared" si="268"/>
        <v>357.69701666666776</v>
      </c>
      <c r="M740" s="19">
        <f t="shared" si="269"/>
        <v>4173.1318611111246</v>
      </c>
      <c r="N740" s="28">
        <f t="shared" si="270"/>
        <v>4173.1318611111246</v>
      </c>
      <c r="O740">
        <f t="shared" si="271"/>
        <v>0</v>
      </c>
      <c r="P740" s="18">
        <f t="shared" si="286"/>
        <v>2413091.5288829687</v>
      </c>
      <c r="Q740" s="18">
        <f t="shared" si="287"/>
        <v>-1120513.7933051765</v>
      </c>
      <c r="R740" s="17">
        <f t="shared" si="272"/>
        <v>1120513.7933051765</v>
      </c>
      <c r="S740" s="17">
        <f t="shared" si="273"/>
        <v>4173.1318611111246</v>
      </c>
      <c r="T740">
        <f t="shared" si="274"/>
        <v>0</v>
      </c>
      <c r="U740">
        <f t="shared" si="275"/>
        <v>146855.5349812757</v>
      </c>
      <c r="V740">
        <f t="shared" si="276"/>
        <v>0</v>
      </c>
      <c r="W740">
        <f t="shared" si="277"/>
        <v>0</v>
      </c>
      <c r="X740">
        <f t="shared" si="278"/>
        <v>0</v>
      </c>
      <c r="Y740">
        <f t="shared" si="279"/>
        <v>0</v>
      </c>
      <c r="Z740">
        <f t="shared" si="280"/>
        <v>0</v>
      </c>
      <c r="AA740">
        <f t="shared" si="280"/>
        <v>0</v>
      </c>
      <c r="AB740">
        <f t="shared" si="280"/>
        <v>0</v>
      </c>
      <c r="AC740">
        <f t="shared" si="281"/>
        <v>0</v>
      </c>
      <c r="AD740">
        <f t="shared" si="282"/>
        <v>0</v>
      </c>
      <c r="AE740">
        <f t="shared" si="283"/>
        <v>671243.90021097334</v>
      </c>
    </row>
    <row r="741" spans="2:31" x14ac:dyDescent="0.3">
      <c r="B741" s="4" t="s">
        <v>49</v>
      </c>
      <c r="C741" s="4">
        <v>733</v>
      </c>
      <c r="D741" s="4">
        <v>144</v>
      </c>
      <c r="E741" s="11">
        <v>42.2</v>
      </c>
      <c r="F741" s="9">
        <f t="shared" si="267"/>
        <v>11.722222222222223</v>
      </c>
      <c r="G741" s="17">
        <f t="shared" si="284"/>
        <v>5.5555555555555358E-2</v>
      </c>
      <c r="H741" s="17">
        <f t="shared" si="285"/>
        <v>0.19999999999999929</v>
      </c>
      <c r="I741">
        <f t="shared" si="264"/>
        <v>102.49999999999963</v>
      </c>
      <c r="J741">
        <f t="shared" si="265"/>
        <v>45.963810185185181</v>
      </c>
      <c r="K741">
        <f t="shared" si="266"/>
        <v>235.29284999999999</v>
      </c>
      <c r="L741">
        <f t="shared" si="268"/>
        <v>383.75666018518478</v>
      </c>
      <c r="M741" s="19">
        <f t="shared" si="269"/>
        <v>4498.4808499485553</v>
      </c>
      <c r="N741" s="28">
        <f t="shared" si="270"/>
        <v>4498.4808499485553</v>
      </c>
      <c r="O741">
        <f t="shared" si="271"/>
        <v>0</v>
      </c>
      <c r="P741" s="18">
        <f t="shared" si="286"/>
        <v>2417590.0097329174</v>
      </c>
      <c r="Q741" s="18">
        <f t="shared" si="287"/>
        <v>-1120513.7933051765</v>
      </c>
      <c r="R741" s="17">
        <f t="shared" si="272"/>
        <v>1120513.7933051765</v>
      </c>
      <c r="S741" s="17">
        <f t="shared" si="273"/>
        <v>4498.4808499485553</v>
      </c>
      <c r="T741">
        <f t="shared" si="274"/>
        <v>0</v>
      </c>
      <c r="U741">
        <f t="shared" si="275"/>
        <v>151354.01583122427</v>
      </c>
      <c r="V741">
        <f t="shared" si="276"/>
        <v>0</v>
      </c>
      <c r="W741">
        <f t="shared" si="277"/>
        <v>0</v>
      </c>
      <c r="X741">
        <f t="shared" si="278"/>
        <v>0</v>
      </c>
      <c r="Y741">
        <f t="shared" si="279"/>
        <v>0</v>
      </c>
      <c r="Z741">
        <f t="shared" si="280"/>
        <v>0</v>
      </c>
      <c r="AA741">
        <f t="shared" si="280"/>
        <v>0</v>
      </c>
      <c r="AB741">
        <f t="shared" si="280"/>
        <v>0</v>
      </c>
      <c r="AC741">
        <f t="shared" si="281"/>
        <v>0</v>
      </c>
      <c r="AD741">
        <f t="shared" si="282"/>
        <v>0</v>
      </c>
      <c r="AE741">
        <f t="shared" si="283"/>
        <v>671243.90021097334</v>
      </c>
    </row>
    <row r="742" spans="2:31" x14ac:dyDescent="0.3">
      <c r="B742" s="4" t="s">
        <v>49</v>
      </c>
      <c r="C742" s="4">
        <v>734</v>
      </c>
      <c r="D742" s="4">
        <v>145</v>
      </c>
      <c r="E742" s="11">
        <v>42.4</v>
      </c>
      <c r="F742" s="9">
        <f t="shared" si="267"/>
        <v>11.777777777777779</v>
      </c>
      <c r="G742" s="17">
        <f t="shared" si="284"/>
        <v>6.9444444444444448E-2</v>
      </c>
      <c r="H742" s="17">
        <f t="shared" si="285"/>
        <v>0.25</v>
      </c>
      <c r="I742">
        <f t="shared" si="264"/>
        <v>128.125</v>
      </c>
      <c r="J742">
        <f t="shared" si="265"/>
        <v>46.400518518518524</v>
      </c>
      <c r="K742">
        <f t="shared" si="266"/>
        <v>235.29284999999999</v>
      </c>
      <c r="L742">
        <f t="shared" si="268"/>
        <v>409.81836851851853</v>
      </c>
      <c r="M742" s="19">
        <f t="shared" si="269"/>
        <v>4826.7496736625517</v>
      </c>
      <c r="N742" s="28">
        <f t="shared" si="270"/>
        <v>4826.7496736625517</v>
      </c>
      <c r="O742">
        <f t="shared" si="271"/>
        <v>0</v>
      </c>
      <c r="P742" s="18">
        <f t="shared" si="286"/>
        <v>2422416.7594065801</v>
      </c>
      <c r="Q742" s="18">
        <f t="shared" si="287"/>
        <v>-1120513.7933051765</v>
      </c>
      <c r="R742" s="17">
        <f t="shared" si="272"/>
        <v>1120513.7933051765</v>
      </c>
      <c r="S742" s="17">
        <f t="shared" si="273"/>
        <v>4826.7496736625517</v>
      </c>
      <c r="T742">
        <f t="shared" si="274"/>
        <v>0</v>
      </c>
      <c r="U742">
        <f t="shared" si="275"/>
        <v>156180.76550488683</v>
      </c>
      <c r="V742">
        <f t="shared" si="276"/>
        <v>0</v>
      </c>
      <c r="W742">
        <f t="shared" si="277"/>
        <v>0</v>
      </c>
      <c r="X742">
        <f t="shared" si="278"/>
        <v>0</v>
      </c>
      <c r="Y742">
        <f t="shared" si="279"/>
        <v>0</v>
      </c>
      <c r="Z742">
        <f t="shared" si="280"/>
        <v>0</v>
      </c>
      <c r="AA742">
        <f t="shared" si="280"/>
        <v>0</v>
      </c>
      <c r="AB742">
        <f t="shared" si="280"/>
        <v>0</v>
      </c>
      <c r="AC742">
        <f t="shared" si="281"/>
        <v>0</v>
      </c>
      <c r="AD742">
        <f t="shared" si="282"/>
        <v>0</v>
      </c>
      <c r="AE742">
        <f t="shared" si="283"/>
        <v>671243.90021097334</v>
      </c>
    </row>
    <row r="743" spans="2:31" x14ac:dyDescent="0.3">
      <c r="B743" s="4" t="s">
        <v>49</v>
      </c>
      <c r="C743" s="4">
        <v>735</v>
      </c>
      <c r="D743" s="4">
        <v>146</v>
      </c>
      <c r="E743" s="11">
        <v>42.7</v>
      </c>
      <c r="F743" s="9">
        <f t="shared" si="267"/>
        <v>11.861111111111112</v>
      </c>
      <c r="G743" s="17">
        <f t="shared" si="284"/>
        <v>9.7222222222222612E-2</v>
      </c>
      <c r="H743" s="17">
        <f t="shared" si="285"/>
        <v>0.35000000000000142</v>
      </c>
      <c r="I743">
        <f t="shared" si="264"/>
        <v>179.37500000000071</v>
      </c>
      <c r="J743">
        <f t="shared" si="265"/>
        <v>47.059452546296306</v>
      </c>
      <c r="K743">
        <f t="shared" si="266"/>
        <v>235.29284999999999</v>
      </c>
      <c r="L743">
        <f t="shared" si="268"/>
        <v>461.72730254629698</v>
      </c>
      <c r="M743" s="19">
        <f t="shared" si="269"/>
        <v>5476.5988385352457</v>
      </c>
      <c r="N743" s="28">
        <f t="shared" si="270"/>
        <v>5476.5988385352457</v>
      </c>
      <c r="O743">
        <f t="shared" si="271"/>
        <v>0</v>
      </c>
      <c r="P743" s="18">
        <f t="shared" si="286"/>
        <v>2427893.3582451153</v>
      </c>
      <c r="Q743" s="18">
        <f t="shared" si="287"/>
        <v>-1120513.7933051765</v>
      </c>
      <c r="R743" s="17">
        <f t="shared" si="272"/>
        <v>1120513.7933051765</v>
      </c>
      <c r="S743" s="17">
        <f t="shared" si="273"/>
        <v>5476.5988385352457</v>
      </c>
      <c r="T743">
        <f t="shared" si="274"/>
        <v>0</v>
      </c>
      <c r="U743">
        <f t="shared" si="275"/>
        <v>161657.36434342209</v>
      </c>
      <c r="V743">
        <f t="shared" si="276"/>
        <v>0</v>
      </c>
      <c r="W743">
        <f t="shared" si="277"/>
        <v>0</v>
      </c>
      <c r="X743">
        <f t="shared" si="278"/>
        <v>0</v>
      </c>
      <c r="Y743">
        <f t="shared" si="279"/>
        <v>0</v>
      </c>
      <c r="Z743">
        <f t="shared" si="280"/>
        <v>0</v>
      </c>
      <c r="AA743">
        <f t="shared" si="280"/>
        <v>0</v>
      </c>
      <c r="AB743">
        <f t="shared" si="280"/>
        <v>0</v>
      </c>
      <c r="AC743">
        <f t="shared" si="281"/>
        <v>0</v>
      </c>
      <c r="AD743">
        <f t="shared" si="282"/>
        <v>0</v>
      </c>
      <c r="AE743">
        <f t="shared" si="283"/>
        <v>671243.90021097334</v>
      </c>
    </row>
    <row r="744" spans="2:31" x14ac:dyDescent="0.3">
      <c r="B744" s="4" t="s">
        <v>49</v>
      </c>
      <c r="C744" s="4">
        <v>736</v>
      </c>
      <c r="D744" s="4">
        <v>147</v>
      </c>
      <c r="E744" s="11">
        <v>43.1</v>
      </c>
      <c r="F744" s="9">
        <f t="shared" si="267"/>
        <v>11.972222222222223</v>
      </c>
      <c r="G744" s="17">
        <f t="shared" si="284"/>
        <v>0.1388888888888889</v>
      </c>
      <c r="H744" s="17">
        <f t="shared" si="285"/>
        <v>0.5</v>
      </c>
      <c r="I744">
        <f t="shared" si="264"/>
        <v>256.25</v>
      </c>
      <c r="J744">
        <f t="shared" si="265"/>
        <v>47.945258101851856</v>
      </c>
      <c r="K744">
        <f t="shared" si="266"/>
        <v>235.29284999999999</v>
      </c>
      <c r="L744">
        <f t="shared" si="268"/>
        <v>539.48810810185182</v>
      </c>
      <c r="M744" s="19">
        <f t="shared" si="269"/>
        <v>6458.8715164416153</v>
      </c>
      <c r="N744" s="28">
        <f t="shared" si="270"/>
        <v>6458.8715164416153</v>
      </c>
      <c r="O744">
        <f t="shared" si="271"/>
        <v>0</v>
      </c>
      <c r="P744" s="18">
        <f t="shared" si="286"/>
        <v>2434352.2297615567</v>
      </c>
      <c r="Q744" s="18">
        <f t="shared" si="287"/>
        <v>-1120513.7933051765</v>
      </c>
      <c r="R744" s="17">
        <f t="shared" si="272"/>
        <v>1120513.7933051765</v>
      </c>
      <c r="S744" s="17">
        <f t="shared" si="273"/>
        <v>6458.8715164416153</v>
      </c>
      <c r="T744">
        <f t="shared" si="274"/>
        <v>0</v>
      </c>
      <c r="U744">
        <f t="shared" si="275"/>
        <v>168116.23585986369</v>
      </c>
      <c r="V744">
        <f t="shared" si="276"/>
        <v>0</v>
      </c>
      <c r="W744">
        <f t="shared" si="277"/>
        <v>0</v>
      </c>
      <c r="X744">
        <f t="shared" si="278"/>
        <v>0</v>
      </c>
      <c r="Y744">
        <f t="shared" si="279"/>
        <v>0</v>
      </c>
      <c r="Z744">
        <f t="shared" si="280"/>
        <v>0</v>
      </c>
      <c r="AA744">
        <f t="shared" si="280"/>
        <v>0</v>
      </c>
      <c r="AB744">
        <f t="shared" si="280"/>
        <v>0</v>
      </c>
      <c r="AC744">
        <f t="shared" si="281"/>
        <v>0</v>
      </c>
      <c r="AD744">
        <f t="shared" si="282"/>
        <v>0</v>
      </c>
      <c r="AE744">
        <f t="shared" si="283"/>
        <v>671243.90021097334</v>
      </c>
    </row>
    <row r="745" spans="2:31" x14ac:dyDescent="0.3">
      <c r="B745" s="4" t="s">
        <v>49</v>
      </c>
      <c r="C745" s="4">
        <v>737</v>
      </c>
      <c r="D745" s="4">
        <v>148</v>
      </c>
      <c r="E745" s="11">
        <v>43.7</v>
      </c>
      <c r="F745" s="9">
        <f t="shared" si="267"/>
        <v>12.138888888888891</v>
      </c>
      <c r="G745" s="17">
        <f t="shared" si="284"/>
        <v>0.12499999999999981</v>
      </c>
      <c r="H745" s="17">
        <f t="shared" si="285"/>
        <v>0.44999999999999929</v>
      </c>
      <c r="I745">
        <f t="shared" si="264"/>
        <v>230.62499999999963</v>
      </c>
      <c r="J745">
        <f t="shared" si="265"/>
        <v>49.28945254629631</v>
      </c>
      <c r="K745">
        <f t="shared" si="266"/>
        <v>235.29284999999999</v>
      </c>
      <c r="L745">
        <f t="shared" si="268"/>
        <v>515.20730254629598</v>
      </c>
      <c r="M745" s="19">
        <f t="shared" si="269"/>
        <v>6254.0442003536491</v>
      </c>
      <c r="N745" s="28">
        <f t="shared" si="270"/>
        <v>6254.0442003536491</v>
      </c>
      <c r="O745">
        <f t="shared" si="271"/>
        <v>0</v>
      </c>
      <c r="P745" s="18">
        <f t="shared" si="286"/>
        <v>2440606.2739619105</v>
      </c>
      <c r="Q745" s="18">
        <f t="shared" si="287"/>
        <v>-1120513.7933051765</v>
      </c>
      <c r="R745" s="17">
        <f t="shared" si="272"/>
        <v>1120513.7933051765</v>
      </c>
      <c r="S745" s="17">
        <f t="shared" si="273"/>
        <v>6254.0442003536491</v>
      </c>
      <c r="T745">
        <f t="shared" si="274"/>
        <v>0</v>
      </c>
      <c r="U745">
        <f t="shared" si="275"/>
        <v>174370.28006021734</v>
      </c>
      <c r="V745">
        <f t="shared" si="276"/>
        <v>0</v>
      </c>
      <c r="W745">
        <f t="shared" si="277"/>
        <v>0</v>
      </c>
      <c r="X745">
        <f t="shared" si="278"/>
        <v>0</v>
      </c>
      <c r="Y745">
        <f t="shared" si="279"/>
        <v>0</v>
      </c>
      <c r="Z745">
        <f t="shared" si="280"/>
        <v>0</v>
      </c>
      <c r="AA745">
        <f t="shared" si="280"/>
        <v>0</v>
      </c>
      <c r="AB745">
        <f t="shared" si="280"/>
        <v>0</v>
      </c>
      <c r="AC745">
        <f t="shared" si="281"/>
        <v>0</v>
      </c>
      <c r="AD745">
        <f t="shared" si="282"/>
        <v>0</v>
      </c>
      <c r="AE745">
        <f t="shared" si="283"/>
        <v>671243.90021097334</v>
      </c>
    </row>
    <row r="746" spans="2:31" x14ac:dyDescent="0.3">
      <c r="B746" s="4" t="s">
        <v>49</v>
      </c>
      <c r="C746" s="4">
        <v>738</v>
      </c>
      <c r="D746" s="4">
        <v>149</v>
      </c>
      <c r="E746" s="11">
        <v>44</v>
      </c>
      <c r="F746" s="9">
        <f t="shared" si="267"/>
        <v>12.222222222222223</v>
      </c>
      <c r="G746" s="17">
        <f t="shared" si="284"/>
        <v>5.5555555555555358E-2</v>
      </c>
      <c r="H746" s="17">
        <f t="shared" si="285"/>
        <v>0.19999999999999929</v>
      </c>
      <c r="I746">
        <f t="shared" si="264"/>
        <v>102.49999999999963</v>
      </c>
      <c r="J746">
        <f t="shared" si="265"/>
        <v>49.968518518518522</v>
      </c>
      <c r="K746">
        <f t="shared" si="266"/>
        <v>235.29284999999999</v>
      </c>
      <c r="L746">
        <f t="shared" si="268"/>
        <v>387.76136851851811</v>
      </c>
      <c r="M746" s="19">
        <f t="shared" si="269"/>
        <v>4739.3056152263325</v>
      </c>
      <c r="N746" s="28">
        <f t="shared" si="270"/>
        <v>4739.3056152263325</v>
      </c>
      <c r="O746">
        <f t="shared" si="271"/>
        <v>0</v>
      </c>
      <c r="P746" s="18">
        <f t="shared" si="286"/>
        <v>2445345.5795771368</v>
      </c>
      <c r="Q746" s="18">
        <f t="shared" si="287"/>
        <v>-1120513.7933051765</v>
      </c>
      <c r="R746" s="17">
        <f t="shared" si="272"/>
        <v>1120513.7933051765</v>
      </c>
      <c r="S746" s="17">
        <f t="shared" si="273"/>
        <v>4739.3056152263325</v>
      </c>
      <c r="T746">
        <f t="shared" si="274"/>
        <v>0</v>
      </c>
      <c r="U746">
        <f t="shared" si="275"/>
        <v>179109.58567544367</v>
      </c>
      <c r="V746">
        <f t="shared" si="276"/>
        <v>0</v>
      </c>
      <c r="W746">
        <f t="shared" si="277"/>
        <v>0</v>
      </c>
      <c r="X746">
        <f t="shared" si="278"/>
        <v>0</v>
      </c>
      <c r="Y746">
        <f t="shared" si="279"/>
        <v>0</v>
      </c>
      <c r="Z746">
        <f t="shared" si="280"/>
        <v>0</v>
      </c>
      <c r="AA746">
        <f t="shared" si="280"/>
        <v>0</v>
      </c>
      <c r="AB746">
        <f t="shared" si="280"/>
        <v>0</v>
      </c>
      <c r="AC746">
        <f t="shared" si="281"/>
        <v>0</v>
      </c>
      <c r="AD746">
        <f t="shared" si="282"/>
        <v>0</v>
      </c>
      <c r="AE746">
        <f t="shared" si="283"/>
        <v>671243.90021097334</v>
      </c>
    </row>
    <row r="747" spans="2:31" x14ac:dyDescent="0.3">
      <c r="B747" s="4" t="s">
        <v>49</v>
      </c>
      <c r="C747" s="4">
        <v>739</v>
      </c>
      <c r="D747" s="4">
        <v>150</v>
      </c>
      <c r="E747" s="11">
        <v>44.1</v>
      </c>
      <c r="F747" s="9">
        <f t="shared" si="267"/>
        <v>12.250000000000002</v>
      </c>
      <c r="G747" s="17">
        <f t="shared" si="284"/>
        <v>0.18055555555555516</v>
      </c>
      <c r="H747" s="17">
        <f t="shared" si="285"/>
        <v>0.64999999999999858</v>
      </c>
      <c r="I747">
        <f t="shared" si="264"/>
        <v>333.12499999999926</v>
      </c>
      <c r="J747">
        <f t="shared" si="265"/>
        <v>50.195906250000014</v>
      </c>
      <c r="K747">
        <f t="shared" si="266"/>
        <v>235.29284999999999</v>
      </c>
      <c r="L747">
        <f t="shared" si="268"/>
        <v>618.61375624999926</v>
      </c>
      <c r="M747" s="19">
        <f t="shared" si="269"/>
        <v>7578.0185140624917</v>
      </c>
      <c r="N747" s="28">
        <f t="shared" si="270"/>
        <v>7578.0185140624917</v>
      </c>
      <c r="O747">
        <f t="shared" si="271"/>
        <v>0</v>
      </c>
      <c r="P747" s="18">
        <f t="shared" si="286"/>
        <v>2452923.5980911991</v>
      </c>
      <c r="Q747" s="18">
        <f t="shared" si="287"/>
        <v>-1120513.7933051765</v>
      </c>
      <c r="R747" s="17">
        <f t="shared" si="272"/>
        <v>1120513.7933051765</v>
      </c>
      <c r="S747" s="17">
        <f t="shared" si="273"/>
        <v>7578.0185140624917</v>
      </c>
      <c r="T747">
        <f t="shared" si="274"/>
        <v>0</v>
      </c>
      <c r="U747">
        <f t="shared" si="275"/>
        <v>186687.60418950615</v>
      </c>
      <c r="V747">
        <f t="shared" si="276"/>
        <v>0</v>
      </c>
      <c r="W747">
        <f t="shared" si="277"/>
        <v>0</v>
      </c>
      <c r="X747">
        <f t="shared" si="278"/>
        <v>0</v>
      </c>
      <c r="Y747">
        <f t="shared" si="279"/>
        <v>0</v>
      </c>
      <c r="Z747">
        <f t="shared" si="280"/>
        <v>0</v>
      </c>
      <c r="AA747">
        <f t="shared" si="280"/>
        <v>0</v>
      </c>
      <c r="AB747">
        <f t="shared" si="280"/>
        <v>0</v>
      </c>
      <c r="AC747">
        <f t="shared" si="281"/>
        <v>0</v>
      </c>
      <c r="AD747">
        <f t="shared" si="282"/>
        <v>0</v>
      </c>
      <c r="AE747">
        <f t="shared" si="283"/>
        <v>671243.90021097334</v>
      </c>
    </row>
    <row r="748" spans="2:31" x14ac:dyDescent="0.3">
      <c r="B748" s="4" t="s">
        <v>49</v>
      </c>
      <c r="C748" s="4">
        <v>740</v>
      </c>
      <c r="D748" s="4">
        <v>151</v>
      </c>
      <c r="E748" s="11">
        <v>45.3</v>
      </c>
      <c r="F748" s="9">
        <f t="shared" si="267"/>
        <v>12.583333333333334</v>
      </c>
      <c r="G748" s="17">
        <f t="shared" si="284"/>
        <v>0.31944444444444403</v>
      </c>
      <c r="H748" s="17">
        <f t="shared" si="285"/>
        <v>1.1499999999999986</v>
      </c>
      <c r="I748">
        <f t="shared" si="264"/>
        <v>589.3749999999992</v>
      </c>
      <c r="J748">
        <f t="shared" si="265"/>
        <v>52.96482291666667</v>
      </c>
      <c r="K748">
        <f t="shared" si="266"/>
        <v>235.29284999999999</v>
      </c>
      <c r="L748">
        <f t="shared" si="268"/>
        <v>877.6326729166658</v>
      </c>
      <c r="M748" s="19">
        <f t="shared" si="269"/>
        <v>11043.544467534712</v>
      </c>
      <c r="N748" s="28">
        <f t="shared" si="270"/>
        <v>11043.544467534712</v>
      </c>
      <c r="O748">
        <f t="shared" si="271"/>
        <v>0</v>
      </c>
      <c r="P748" s="18">
        <f t="shared" si="286"/>
        <v>2463967.1425587339</v>
      </c>
      <c r="Q748" s="18">
        <f t="shared" si="287"/>
        <v>-1120513.7933051765</v>
      </c>
      <c r="R748" s="17">
        <f t="shared" si="272"/>
        <v>1120513.7933051765</v>
      </c>
      <c r="S748" s="17">
        <f t="shared" si="273"/>
        <v>11043.544467534712</v>
      </c>
      <c r="T748">
        <f t="shared" si="274"/>
        <v>0</v>
      </c>
      <c r="U748">
        <f t="shared" si="275"/>
        <v>197731.14865704087</v>
      </c>
      <c r="V748">
        <f t="shared" si="276"/>
        <v>0</v>
      </c>
      <c r="W748">
        <f t="shared" si="277"/>
        <v>0</v>
      </c>
      <c r="X748">
        <f t="shared" si="278"/>
        <v>0</v>
      </c>
      <c r="Y748">
        <f t="shared" si="279"/>
        <v>0</v>
      </c>
      <c r="Z748">
        <f t="shared" si="280"/>
        <v>0</v>
      </c>
      <c r="AA748">
        <f t="shared" si="280"/>
        <v>0</v>
      </c>
      <c r="AB748">
        <f t="shared" si="280"/>
        <v>0</v>
      </c>
      <c r="AC748">
        <f t="shared" si="281"/>
        <v>0</v>
      </c>
      <c r="AD748">
        <f t="shared" si="282"/>
        <v>0</v>
      </c>
      <c r="AE748">
        <f t="shared" si="283"/>
        <v>671243.90021097334</v>
      </c>
    </row>
    <row r="749" spans="2:31" x14ac:dyDescent="0.3">
      <c r="B749" s="4" t="s">
        <v>49</v>
      </c>
      <c r="C749" s="4">
        <v>741</v>
      </c>
      <c r="D749" s="4">
        <v>152</v>
      </c>
      <c r="E749" s="11">
        <v>46.4</v>
      </c>
      <c r="F749" s="9">
        <f t="shared" si="267"/>
        <v>12.888888888888889</v>
      </c>
      <c r="G749" s="17">
        <f t="shared" si="284"/>
        <v>0.26388888888888967</v>
      </c>
      <c r="H749" s="17">
        <f t="shared" si="285"/>
        <v>0.95000000000000284</v>
      </c>
      <c r="I749">
        <f t="shared" si="264"/>
        <v>486.87500000000142</v>
      </c>
      <c r="J749">
        <f t="shared" si="265"/>
        <v>55.568296296296296</v>
      </c>
      <c r="K749">
        <f t="shared" si="266"/>
        <v>235.29284999999999</v>
      </c>
      <c r="L749">
        <f t="shared" si="268"/>
        <v>777.73614629629765</v>
      </c>
      <c r="M749" s="19">
        <f t="shared" si="269"/>
        <v>10024.154774485614</v>
      </c>
      <c r="N749" s="28">
        <f t="shared" si="270"/>
        <v>10024.154774485614</v>
      </c>
      <c r="O749">
        <f t="shared" si="271"/>
        <v>0</v>
      </c>
      <c r="P749" s="18">
        <f t="shared" si="286"/>
        <v>2473991.2973332196</v>
      </c>
      <c r="Q749" s="18">
        <f t="shared" si="287"/>
        <v>-1120513.7933051765</v>
      </c>
      <c r="R749" s="17">
        <f t="shared" si="272"/>
        <v>1120513.7933051765</v>
      </c>
      <c r="S749" s="17">
        <f t="shared" si="273"/>
        <v>10024.154774485614</v>
      </c>
      <c r="T749">
        <f t="shared" si="274"/>
        <v>0</v>
      </c>
      <c r="U749">
        <f t="shared" si="275"/>
        <v>207755.3034315265</v>
      </c>
      <c r="V749">
        <f t="shared" si="276"/>
        <v>0</v>
      </c>
      <c r="W749">
        <f t="shared" si="277"/>
        <v>0</v>
      </c>
      <c r="X749">
        <f t="shared" si="278"/>
        <v>0</v>
      </c>
      <c r="Y749">
        <f t="shared" si="279"/>
        <v>0</v>
      </c>
      <c r="Z749">
        <f t="shared" si="280"/>
        <v>0</v>
      </c>
      <c r="AA749">
        <f t="shared" si="280"/>
        <v>0</v>
      </c>
      <c r="AB749">
        <f t="shared" si="280"/>
        <v>0</v>
      </c>
      <c r="AC749">
        <f t="shared" si="281"/>
        <v>0</v>
      </c>
      <c r="AD749">
        <f t="shared" si="282"/>
        <v>0</v>
      </c>
      <c r="AE749">
        <f t="shared" si="283"/>
        <v>671243.90021097334</v>
      </c>
    </row>
    <row r="750" spans="2:31" x14ac:dyDescent="0.3">
      <c r="B750" s="4" t="s">
        <v>49</v>
      </c>
      <c r="C750" s="4">
        <v>742</v>
      </c>
      <c r="D750" s="4">
        <v>153</v>
      </c>
      <c r="E750" s="11">
        <v>47.2</v>
      </c>
      <c r="F750" s="9">
        <f t="shared" si="267"/>
        <v>13.111111111111112</v>
      </c>
      <c r="G750" s="17">
        <f t="shared" si="284"/>
        <v>0.12499999999999981</v>
      </c>
      <c r="H750" s="17">
        <f t="shared" si="285"/>
        <v>0.44999999999999929</v>
      </c>
      <c r="I750">
        <f t="shared" si="264"/>
        <v>230.62499999999963</v>
      </c>
      <c r="J750">
        <f t="shared" si="265"/>
        <v>57.500962962962966</v>
      </c>
      <c r="K750">
        <f t="shared" si="266"/>
        <v>235.29284999999999</v>
      </c>
      <c r="L750">
        <f t="shared" si="268"/>
        <v>523.41881296296265</v>
      </c>
      <c r="M750" s="19">
        <f t="shared" si="269"/>
        <v>6862.6022144032886</v>
      </c>
      <c r="N750" s="28">
        <f t="shared" si="270"/>
        <v>6862.6022144032886</v>
      </c>
      <c r="O750">
        <f t="shared" si="271"/>
        <v>0</v>
      </c>
      <c r="P750" s="18">
        <f t="shared" si="286"/>
        <v>2480853.899547623</v>
      </c>
      <c r="Q750" s="18">
        <f t="shared" si="287"/>
        <v>-1120513.7933051765</v>
      </c>
      <c r="R750" s="17">
        <f t="shared" si="272"/>
        <v>1120513.7933051765</v>
      </c>
      <c r="S750" s="17">
        <f t="shared" si="273"/>
        <v>6862.6022144032886</v>
      </c>
      <c r="T750">
        <f t="shared" si="274"/>
        <v>0</v>
      </c>
      <c r="U750">
        <f t="shared" si="275"/>
        <v>214617.90564592977</v>
      </c>
      <c r="V750">
        <f t="shared" si="276"/>
        <v>0</v>
      </c>
      <c r="W750">
        <f t="shared" si="277"/>
        <v>0</v>
      </c>
      <c r="X750">
        <f t="shared" si="278"/>
        <v>0</v>
      </c>
      <c r="Y750">
        <f t="shared" si="279"/>
        <v>0</v>
      </c>
      <c r="Z750">
        <f t="shared" si="280"/>
        <v>0</v>
      </c>
      <c r="AA750">
        <f t="shared" si="280"/>
        <v>0</v>
      </c>
      <c r="AB750">
        <f t="shared" si="280"/>
        <v>0</v>
      </c>
      <c r="AC750">
        <f t="shared" si="281"/>
        <v>0</v>
      </c>
      <c r="AD750">
        <f t="shared" si="282"/>
        <v>0</v>
      </c>
      <c r="AE750">
        <f t="shared" si="283"/>
        <v>671243.90021097334</v>
      </c>
    </row>
    <row r="751" spans="2:31" x14ac:dyDescent="0.3">
      <c r="B751" s="4" t="s">
        <v>49</v>
      </c>
      <c r="C751" s="4">
        <v>743</v>
      </c>
      <c r="D751" s="4">
        <v>154</v>
      </c>
      <c r="E751" s="11">
        <v>47.3</v>
      </c>
      <c r="F751" s="9">
        <f t="shared" si="267"/>
        <v>13.138888888888889</v>
      </c>
      <c r="G751" s="17">
        <f t="shared" si="284"/>
        <v>2.7777777777777186E-2</v>
      </c>
      <c r="H751" s="17">
        <f t="shared" si="285"/>
        <v>9.9999999999997868E-2</v>
      </c>
      <c r="I751">
        <f t="shared" si="264"/>
        <v>51.249999999998906</v>
      </c>
      <c r="J751">
        <f t="shared" si="265"/>
        <v>57.744869212962953</v>
      </c>
      <c r="K751">
        <f t="shared" si="266"/>
        <v>235.29284999999999</v>
      </c>
      <c r="L751">
        <f t="shared" si="268"/>
        <v>344.28771921296186</v>
      </c>
      <c r="M751" s="19">
        <f t="shared" si="269"/>
        <v>4523.5580885480822</v>
      </c>
      <c r="N751" s="28">
        <f t="shared" si="270"/>
        <v>4523.5580885480822</v>
      </c>
      <c r="O751">
        <f t="shared" si="271"/>
        <v>0</v>
      </c>
      <c r="P751" s="18">
        <f t="shared" si="286"/>
        <v>2485377.457636171</v>
      </c>
      <c r="Q751" s="18">
        <f t="shared" si="287"/>
        <v>-1120513.7933051765</v>
      </c>
      <c r="R751" s="17">
        <f t="shared" si="272"/>
        <v>1120513.7933051765</v>
      </c>
      <c r="S751" s="17">
        <f t="shared" si="273"/>
        <v>4523.5580885480822</v>
      </c>
      <c r="T751">
        <f t="shared" si="274"/>
        <v>0</v>
      </c>
      <c r="U751">
        <f t="shared" si="275"/>
        <v>219141.46373447785</v>
      </c>
      <c r="V751">
        <f t="shared" si="276"/>
        <v>0</v>
      </c>
      <c r="W751">
        <f t="shared" si="277"/>
        <v>0</v>
      </c>
      <c r="X751">
        <f t="shared" si="278"/>
        <v>0</v>
      </c>
      <c r="Y751">
        <f t="shared" si="279"/>
        <v>0</v>
      </c>
      <c r="Z751">
        <f t="shared" si="280"/>
        <v>0</v>
      </c>
      <c r="AA751">
        <f t="shared" si="280"/>
        <v>0</v>
      </c>
      <c r="AB751">
        <f t="shared" si="280"/>
        <v>0</v>
      </c>
      <c r="AC751">
        <f t="shared" si="281"/>
        <v>0</v>
      </c>
      <c r="AD751">
        <f t="shared" si="282"/>
        <v>0</v>
      </c>
      <c r="AE751">
        <f t="shared" si="283"/>
        <v>671243.90021097334</v>
      </c>
    </row>
    <row r="752" spans="2:31" x14ac:dyDescent="0.3">
      <c r="B752" s="4" t="s">
        <v>49</v>
      </c>
      <c r="C752" s="4">
        <v>744</v>
      </c>
      <c r="D752" s="4">
        <v>155</v>
      </c>
      <c r="E752" s="11">
        <v>47.4</v>
      </c>
      <c r="F752" s="9">
        <f t="shared" si="267"/>
        <v>13.166666666666666</v>
      </c>
      <c r="G752" s="17">
        <f t="shared" si="284"/>
        <v>1.3888888888889086E-2</v>
      </c>
      <c r="H752" s="17">
        <f t="shared" si="285"/>
        <v>5.0000000000000711E-2</v>
      </c>
      <c r="I752">
        <f t="shared" si="264"/>
        <v>25.625000000000362</v>
      </c>
      <c r="J752">
        <f t="shared" si="265"/>
        <v>57.989291666666652</v>
      </c>
      <c r="K752">
        <f t="shared" si="266"/>
        <v>235.29284999999999</v>
      </c>
      <c r="L752">
        <f t="shared" si="268"/>
        <v>318.90714166666703</v>
      </c>
      <c r="M752" s="19">
        <f t="shared" si="269"/>
        <v>4198.9440319444493</v>
      </c>
      <c r="N752" s="28">
        <f t="shared" si="270"/>
        <v>4198.9440319444493</v>
      </c>
      <c r="O752">
        <f t="shared" si="271"/>
        <v>0</v>
      </c>
      <c r="P752" s="18">
        <f t="shared" si="286"/>
        <v>2489576.4016681155</v>
      </c>
      <c r="Q752" s="18">
        <f t="shared" si="287"/>
        <v>-1120513.7933051765</v>
      </c>
      <c r="R752" s="17">
        <f t="shared" si="272"/>
        <v>1120513.7933051765</v>
      </c>
      <c r="S752" s="17">
        <f t="shared" si="273"/>
        <v>4198.9440319444493</v>
      </c>
      <c r="T752">
        <f t="shared" si="274"/>
        <v>0</v>
      </c>
      <c r="U752">
        <f t="shared" si="275"/>
        <v>223340.40776642229</v>
      </c>
      <c r="V752">
        <f t="shared" si="276"/>
        <v>0</v>
      </c>
      <c r="W752">
        <f t="shared" si="277"/>
        <v>0</v>
      </c>
      <c r="X752">
        <f t="shared" si="278"/>
        <v>0</v>
      </c>
      <c r="Y752">
        <f t="shared" si="279"/>
        <v>0</v>
      </c>
      <c r="Z752">
        <f t="shared" si="280"/>
        <v>0</v>
      </c>
      <c r="AA752">
        <f t="shared" si="280"/>
        <v>0</v>
      </c>
      <c r="AB752">
        <f t="shared" si="280"/>
        <v>0</v>
      </c>
      <c r="AC752">
        <f t="shared" si="281"/>
        <v>0</v>
      </c>
      <c r="AD752">
        <f t="shared" si="282"/>
        <v>0</v>
      </c>
      <c r="AE752">
        <f t="shared" si="283"/>
        <v>671243.90021097334</v>
      </c>
    </row>
    <row r="753" spans="2:31" x14ac:dyDescent="0.3">
      <c r="B753" s="4" t="s">
        <v>49</v>
      </c>
      <c r="C753" s="4">
        <v>745</v>
      </c>
      <c r="D753" s="4">
        <v>156</v>
      </c>
      <c r="E753" s="11">
        <v>47.4</v>
      </c>
      <c r="F753" s="9">
        <f t="shared" si="267"/>
        <v>13.166666666666666</v>
      </c>
      <c r="G753" s="17">
        <f t="shared" si="284"/>
        <v>1.3888888888889086E-2</v>
      </c>
      <c r="H753" s="17">
        <f t="shared" si="285"/>
        <v>5.0000000000000711E-2</v>
      </c>
      <c r="I753">
        <f t="shared" si="264"/>
        <v>25.625000000000362</v>
      </c>
      <c r="J753">
        <f t="shared" si="265"/>
        <v>57.989291666666652</v>
      </c>
      <c r="K753">
        <f t="shared" si="266"/>
        <v>235.29284999999999</v>
      </c>
      <c r="L753">
        <f t="shared" si="268"/>
        <v>318.90714166666703</v>
      </c>
      <c r="M753" s="19">
        <f t="shared" si="269"/>
        <v>4198.9440319444493</v>
      </c>
      <c r="N753" s="28">
        <f t="shared" si="270"/>
        <v>4198.9440319444493</v>
      </c>
      <c r="O753">
        <f t="shared" si="271"/>
        <v>0</v>
      </c>
      <c r="P753" s="18">
        <f t="shared" si="286"/>
        <v>2493775.34570006</v>
      </c>
      <c r="Q753" s="18">
        <f t="shared" si="287"/>
        <v>-1120513.7933051765</v>
      </c>
      <c r="R753" s="17">
        <f t="shared" si="272"/>
        <v>1120513.7933051765</v>
      </c>
      <c r="S753" s="17">
        <f t="shared" si="273"/>
        <v>4198.9440319444493</v>
      </c>
      <c r="T753">
        <f t="shared" si="274"/>
        <v>0</v>
      </c>
      <c r="U753">
        <f t="shared" si="275"/>
        <v>227539.35179836673</v>
      </c>
      <c r="V753">
        <f t="shared" si="276"/>
        <v>0</v>
      </c>
      <c r="W753">
        <f t="shared" si="277"/>
        <v>0</v>
      </c>
      <c r="X753">
        <f t="shared" si="278"/>
        <v>0</v>
      </c>
      <c r="Y753">
        <f t="shared" si="279"/>
        <v>0</v>
      </c>
      <c r="Z753">
        <f t="shared" si="280"/>
        <v>0</v>
      </c>
      <c r="AA753">
        <f t="shared" si="280"/>
        <v>0</v>
      </c>
      <c r="AB753">
        <f t="shared" si="280"/>
        <v>0</v>
      </c>
      <c r="AC753">
        <f t="shared" si="281"/>
        <v>0</v>
      </c>
      <c r="AD753">
        <f t="shared" si="282"/>
        <v>0</v>
      </c>
      <c r="AE753">
        <f t="shared" si="283"/>
        <v>671243.90021097334</v>
      </c>
    </row>
    <row r="754" spans="2:31" x14ac:dyDescent="0.3">
      <c r="B754" s="4" t="s">
        <v>49</v>
      </c>
      <c r="C754" s="4">
        <v>746</v>
      </c>
      <c r="D754" s="4">
        <v>157</v>
      </c>
      <c r="E754" s="11">
        <v>47.5</v>
      </c>
      <c r="F754" s="9">
        <f t="shared" si="267"/>
        <v>13.194444444444445</v>
      </c>
      <c r="G754" s="17">
        <f t="shared" si="284"/>
        <v>6.9444444444444448E-2</v>
      </c>
      <c r="H754" s="17">
        <f t="shared" si="285"/>
        <v>0.25</v>
      </c>
      <c r="I754">
        <f t="shared" si="264"/>
        <v>128.125</v>
      </c>
      <c r="J754">
        <f t="shared" si="265"/>
        <v>58.234230324074069</v>
      </c>
      <c r="K754">
        <f t="shared" si="266"/>
        <v>235.29284999999999</v>
      </c>
      <c r="L754">
        <f t="shared" si="268"/>
        <v>421.65208032407406</v>
      </c>
      <c r="M754" s="19">
        <f t="shared" si="269"/>
        <v>5563.4649487204215</v>
      </c>
      <c r="N754" s="28">
        <f t="shared" si="270"/>
        <v>5563.4649487204215</v>
      </c>
      <c r="O754">
        <f t="shared" si="271"/>
        <v>0</v>
      </c>
      <c r="P754" s="18">
        <f t="shared" si="286"/>
        <v>2499338.8106487803</v>
      </c>
      <c r="Q754" s="18">
        <f t="shared" si="287"/>
        <v>-1120513.7933051765</v>
      </c>
      <c r="R754" s="17">
        <f t="shared" si="272"/>
        <v>1120513.7933051765</v>
      </c>
      <c r="S754" s="17">
        <f t="shared" si="273"/>
        <v>5563.4649487204215</v>
      </c>
      <c r="T754">
        <f t="shared" si="274"/>
        <v>0</v>
      </c>
      <c r="U754">
        <f t="shared" si="275"/>
        <v>233102.81674708714</v>
      </c>
      <c r="V754">
        <f t="shared" si="276"/>
        <v>0</v>
      </c>
      <c r="W754">
        <f t="shared" si="277"/>
        <v>0</v>
      </c>
      <c r="X754">
        <f t="shared" si="278"/>
        <v>0</v>
      </c>
      <c r="Y754">
        <f t="shared" si="279"/>
        <v>0</v>
      </c>
      <c r="Z754">
        <f t="shared" si="280"/>
        <v>0</v>
      </c>
      <c r="AA754">
        <f t="shared" si="280"/>
        <v>0</v>
      </c>
      <c r="AB754">
        <f t="shared" si="280"/>
        <v>0</v>
      </c>
      <c r="AC754">
        <f t="shared" si="281"/>
        <v>0</v>
      </c>
      <c r="AD754">
        <f t="shared" si="282"/>
        <v>0</v>
      </c>
      <c r="AE754">
        <f t="shared" si="283"/>
        <v>671243.90021097334</v>
      </c>
    </row>
    <row r="755" spans="2:31" x14ac:dyDescent="0.3">
      <c r="B755" s="4" t="s">
        <v>49</v>
      </c>
      <c r="C755" s="4">
        <v>747</v>
      </c>
      <c r="D755" s="4">
        <v>158</v>
      </c>
      <c r="E755" s="11">
        <v>47.9</v>
      </c>
      <c r="F755" s="9">
        <f t="shared" si="267"/>
        <v>13.305555555555555</v>
      </c>
      <c r="G755" s="17">
        <f t="shared" si="284"/>
        <v>0.15277777777777798</v>
      </c>
      <c r="H755" s="17">
        <f t="shared" si="285"/>
        <v>0.55000000000000071</v>
      </c>
      <c r="I755">
        <f t="shared" si="264"/>
        <v>281.8750000000004</v>
      </c>
      <c r="J755">
        <f t="shared" si="265"/>
        <v>59.21914699074074</v>
      </c>
      <c r="K755">
        <f t="shared" si="266"/>
        <v>235.29284999999999</v>
      </c>
      <c r="L755">
        <f t="shared" si="268"/>
        <v>576.38699699074118</v>
      </c>
      <c r="M755" s="19">
        <f t="shared" si="269"/>
        <v>7669.1492099601392</v>
      </c>
      <c r="N755" s="28">
        <f t="shared" si="270"/>
        <v>7669.1492099601392</v>
      </c>
      <c r="O755">
        <f t="shared" si="271"/>
        <v>0</v>
      </c>
      <c r="P755" s="18">
        <f t="shared" si="286"/>
        <v>2507007.9598587407</v>
      </c>
      <c r="Q755" s="18">
        <f t="shared" si="287"/>
        <v>-1120513.7933051765</v>
      </c>
      <c r="R755" s="17">
        <f t="shared" si="272"/>
        <v>1120513.7933051765</v>
      </c>
      <c r="S755" s="17">
        <f t="shared" si="273"/>
        <v>7669.1492099601392</v>
      </c>
      <c r="T755">
        <f t="shared" si="274"/>
        <v>0</v>
      </c>
      <c r="U755">
        <f t="shared" si="275"/>
        <v>240771.96595704727</v>
      </c>
      <c r="V755">
        <f t="shared" si="276"/>
        <v>0</v>
      </c>
      <c r="W755">
        <f t="shared" si="277"/>
        <v>0</v>
      </c>
      <c r="X755">
        <f t="shared" si="278"/>
        <v>0</v>
      </c>
      <c r="Y755">
        <f t="shared" si="279"/>
        <v>0</v>
      </c>
      <c r="Z755">
        <f t="shared" si="280"/>
        <v>0</v>
      </c>
      <c r="AA755">
        <f t="shared" si="280"/>
        <v>0</v>
      </c>
      <c r="AB755">
        <f t="shared" si="280"/>
        <v>0</v>
      </c>
      <c r="AC755">
        <f t="shared" si="281"/>
        <v>0</v>
      </c>
      <c r="AD755">
        <f t="shared" si="282"/>
        <v>0</v>
      </c>
      <c r="AE755">
        <f t="shared" si="283"/>
        <v>671243.90021097334</v>
      </c>
    </row>
    <row r="756" spans="2:31" x14ac:dyDescent="0.3">
      <c r="B756" s="4" t="s">
        <v>49</v>
      </c>
      <c r="C756" s="4">
        <v>748</v>
      </c>
      <c r="D756" s="4">
        <v>159</v>
      </c>
      <c r="E756" s="11">
        <v>48.6</v>
      </c>
      <c r="F756" s="9">
        <f t="shared" si="267"/>
        <v>13.500000000000002</v>
      </c>
      <c r="G756" s="17">
        <f t="shared" si="284"/>
        <v>0.20833333333333331</v>
      </c>
      <c r="H756" s="17">
        <f t="shared" si="285"/>
        <v>0.75</v>
      </c>
      <c r="I756">
        <f t="shared" si="264"/>
        <v>384.37499999999994</v>
      </c>
      <c r="J756">
        <f t="shared" si="265"/>
        <v>60.96262500000001</v>
      </c>
      <c r="K756">
        <f t="shared" si="266"/>
        <v>235.29284999999999</v>
      </c>
      <c r="L756">
        <f t="shared" si="268"/>
        <v>680.63047499999993</v>
      </c>
      <c r="M756" s="19">
        <f t="shared" si="269"/>
        <v>9188.5114125</v>
      </c>
      <c r="N756" s="28">
        <f t="shared" si="270"/>
        <v>9188.5114125</v>
      </c>
      <c r="O756">
        <f t="shared" si="271"/>
        <v>0</v>
      </c>
      <c r="P756" s="18">
        <f t="shared" si="286"/>
        <v>2516196.4712712406</v>
      </c>
      <c r="Q756" s="18">
        <f t="shared" si="287"/>
        <v>-1120513.7933051765</v>
      </c>
      <c r="R756" s="17">
        <f t="shared" si="272"/>
        <v>1120513.7933051765</v>
      </c>
      <c r="S756" s="17">
        <f t="shared" si="273"/>
        <v>9188.5114125</v>
      </c>
      <c r="T756">
        <f t="shared" si="274"/>
        <v>0</v>
      </c>
      <c r="U756">
        <f t="shared" si="275"/>
        <v>249960.47736954727</v>
      </c>
      <c r="V756">
        <f t="shared" si="276"/>
        <v>0</v>
      </c>
      <c r="W756">
        <f t="shared" si="277"/>
        <v>0</v>
      </c>
      <c r="X756">
        <f t="shared" si="278"/>
        <v>0</v>
      </c>
      <c r="Y756">
        <f t="shared" si="279"/>
        <v>0</v>
      </c>
      <c r="Z756">
        <f t="shared" si="280"/>
        <v>0</v>
      </c>
      <c r="AA756">
        <f t="shared" si="280"/>
        <v>0</v>
      </c>
      <c r="AB756">
        <f t="shared" si="280"/>
        <v>0</v>
      </c>
      <c r="AC756">
        <f t="shared" si="281"/>
        <v>0</v>
      </c>
      <c r="AD756">
        <f t="shared" si="282"/>
        <v>0</v>
      </c>
      <c r="AE756">
        <f t="shared" si="283"/>
        <v>671243.90021097334</v>
      </c>
    </row>
    <row r="757" spans="2:31" x14ac:dyDescent="0.3">
      <c r="B757" s="4" t="s">
        <v>49</v>
      </c>
      <c r="C757" s="4">
        <v>749</v>
      </c>
      <c r="D757" s="4">
        <v>160</v>
      </c>
      <c r="E757" s="11">
        <v>49.4</v>
      </c>
      <c r="F757" s="9">
        <f t="shared" si="267"/>
        <v>13.722222222222223</v>
      </c>
      <c r="G757" s="17">
        <f t="shared" si="284"/>
        <v>0.16666666666666607</v>
      </c>
      <c r="H757" s="17">
        <f t="shared" si="285"/>
        <v>0.59999999999999787</v>
      </c>
      <c r="I757">
        <f t="shared" si="264"/>
        <v>307.49999999999892</v>
      </c>
      <c r="J757">
        <f t="shared" si="265"/>
        <v>62.986143518518524</v>
      </c>
      <c r="K757">
        <f t="shared" si="266"/>
        <v>235.29284999999999</v>
      </c>
      <c r="L757">
        <f t="shared" si="268"/>
        <v>605.77899351851738</v>
      </c>
      <c r="M757" s="19">
        <f t="shared" si="269"/>
        <v>8312.6339666152107</v>
      </c>
      <c r="N757" s="28">
        <f t="shared" si="270"/>
        <v>8312.6339666152107</v>
      </c>
      <c r="O757">
        <f t="shared" si="271"/>
        <v>0</v>
      </c>
      <c r="P757" s="18">
        <f t="shared" si="286"/>
        <v>2524509.105237856</v>
      </c>
      <c r="Q757" s="18">
        <f t="shared" si="287"/>
        <v>-1120513.7933051765</v>
      </c>
      <c r="R757" s="17">
        <f t="shared" si="272"/>
        <v>1120513.7933051765</v>
      </c>
      <c r="S757" s="17">
        <f t="shared" si="273"/>
        <v>8312.6339666152107</v>
      </c>
      <c r="T757">
        <f t="shared" si="274"/>
        <v>0</v>
      </c>
      <c r="U757">
        <f t="shared" si="275"/>
        <v>258273.11133616249</v>
      </c>
      <c r="V757">
        <f t="shared" si="276"/>
        <v>0</v>
      </c>
      <c r="W757">
        <f t="shared" si="277"/>
        <v>0</v>
      </c>
      <c r="X757">
        <f t="shared" si="278"/>
        <v>0</v>
      </c>
      <c r="Y757">
        <f t="shared" si="279"/>
        <v>0</v>
      </c>
      <c r="Z757">
        <f t="shared" si="280"/>
        <v>0</v>
      </c>
      <c r="AA757">
        <f t="shared" si="280"/>
        <v>0</v>
      </c>
      <c r="AB757">
        <f t="shared" si="280"/>
        <v>0</v>
      </c>
      <c r="AC757">
        <f t="shared" si="281"/>
        <v>0</v>
      </c>
      <c r="AD757">
        <f t="shared" si="282"/>
        <v>0</v>
      </c>
      <c r="AE757">
        <f t="shared" si="283"/>
        <v>671243.90021097334</v>
      </c>
    </row>
    <row r="758" spans="2:31" x14ac:dyDescent="0.3">
      <c r="B758" s="4" t="s">
        <v>49</v>
      </c>
      <c r="C758" s="4">
        <v>750</v>
      </c>
      <c r="D758" s="4">
        <v>161</v>
      </c>
      <c r="E758" s="11">
        <v>49.8</v>
      </c>
      <c r="F758" s="9">
        <f t="shared" si="267"/>
        <v>13.833333333333334</v>
      </c>
      <c r="G758" s="17">
        <f t="shared" si="284"/>
        <v>5.5555555555555358E-2</v>
      </c>
      <c r="H758" s="17">
        <f t="shared" si="285"/>
        <v>0.19999999999999929</v>
      </c>
      <c r="I758">
        <f t="shared" si="264"/>
        <v>102.49999999999963</v>
      </c>
      <c r="J758">
        <f t="shared" si="265"/>
        <v>64.01029166666666</v>
      </c>
      <c r="K758">
        <f t="shared" si="266"/>
        <v>235.29284999999999</v>
      </c>
      <c r="L758">
        <f t="shared" si="268"/>
        <v>401.80314166666631</v>
      </c>
      <c r="M758" s="19">
        <f t="shared" si="269"/>
        <v>5558.276793055551</v>
      </c>
      <c r="N758" s="28">
        <f t="shared" si="270"/>
        <v>5558.276793055551</v>
      </c>
      <c r="O758">
        <f t="shared" si="271"/>
        <v>0</v>
      </c>
      <c r="P758" s="18">
        <f t="shared" si="286"/>
        <v>2530067.3820309117</v>
      </c>
      <c r="Q758" s="18">
        <f t="shared" si="287"/>
        <v>-1120513.7933051765</v>
      </c>
      <c r="R758" s="17">
        <f t="shared" si="272"/>
        <v>1120513.7933051765</v>
      </c>
      <c r="S758" s="17">
        <f t="shared" si="273"/>
        <v>5558.276793055551</v>
      </c>
      <c r="T758">
        <f t="shared" si="274"/>
        <v>0</v>
      </c>
      <c r="U758">
        <f t="shared" si="275"/>
        <v>263831.38812921802</v>
      </c>
      <c r="V758">
        <f t="shared" si="276"/>
        <v>0</v>
      </c>
      <c r="W758">
        <f t="shared" si="277"/>
        <v>0</v>
      </c>
      <c r="X758">
        <f t="shared" si="278"/>
        <v>0</v>
      </c>
      <c r="Y758">
        <f t="shared" si="279"/>
        <v>0</v>
      </c>
      <c r="Z758">
        <f t="shared" si="280"/>
        <v>0</v>
      </c>
      <c r="AA758">
        <f t="shared" si="280"/>
        <v>0</v>
      </c>
      <c r="AB758">
        <f t="shared" si="280"/>
        <v>0</v>
      </c>
      <c r="AC758">
        <f t="shared" si="281"/>
        <v>0</v>
      </c>
      <c r="AD758">
        <f t="shared" si="282"/>
        <v>0</v>
      </c>
      <c r="AE758">
        <f t="shared" si="283"/>
        <v>671243.90021097334</v>
      </c>
    </row>
    <row r="759" spans="2:31" x14ac:dyDescent="0.3">
      <c r="B759" s="4" t="s">
        <v>49</v>
      </c>
      <c r="C759" s="4">
        <v>751</v>
      </c>
      <c r="D759" s="4">
        <v>162</v>
      </c>
      <c r="E759" s="11">
        <v>49.8</v>
      </c>
      <c r="F759" s="9">
        <f t="shared" si="267"/>
        <v>13.833333333333334</v>
      </c>
      <c r="G759" s="17">
        <f t="shared" si="284"/>
        <v>-1.3888888888888099E-2</v>
      </c>
      <c r="H759" s="17">
        <f t="shared" si="285"/>
        <v>-4.9999999999997158E-2</v>
      </c>
      <c r="I759">
        <f t="shared" si="264"/>
        <v>-25.624999999998543</v>
      </c>
      <c r="J759">
        <f t="shared" si="265"/>
        <v>64.01029166666666</v>
      </c>
      <c r="K759">
        <f t="shared" si="266"/>
        <v>235.29284999999999</v>
      </c>
      <c r="L759">
        <f t="shared" si="268"/>
        <v>273.67814166666813</v>
      </c>
      <c r="M759" s="19">
        <f t="shared" si="269"/>
        <v>3785.8809597222426</v>
      </c>
      <c r="N759" s="28">
        <f t="shared" si="270"/>
        <v>3785.8809597222426</v>
      </c>
      <c r="O759">
        <f t="shared" si="271"/>
        <v>0</v>
      </c>
      <c r="P759" s="18">
        <f t="shared" si="286"/>
        <v>2533853.262990634</v>
      </c>
      <c r="Q759" s="18">
        <f t="shared" si="287"/>
        <v>-1120513.7933051765</v>
      </c>
      <c r="R759" s="17">
        <f t="shared" si="272"/>
        <v>1120513.7933051765</v>
      </c>
      <c r="S759" s="17">
        <f t="shared" si="273"/>
        <v>3785.8809597222426</v>
      </c>
      <c r="T759">
        <f t="shared" si="274"/>
        <v>0</v>
      </c>
      <c r="U759">
        <f t="shared" si="275"/>
        <v>267617.26908894023</v>
      </c>
      <c r="V759">
        <f t="shared" si="276"/>
        <v>0</v>
      </c>
      <c r="W759">
        <f t="shared" si="277"/>
        <v>0</v>
      </c>
      <c r="X759">
        <f t="shared" si="278"/>
        <v>0</v>
      </c>
      <c r="Y759">
        <f t="shared" si="279"/>
        <v>0</v>
      </c>
      <c r="Z759">
        <f t="shared" si="280"/>
        <v>0</v>
      </c>
      <c r="AA759">
        <f t="shared" si="280"/>
        <v>0</v>
      </c>
      <c r="AB759">
        <f t="shared" si="280"/>
        <v>0</v>
      </c>
      <c r="AC759">
        <f t="shared" si="281"/>
        <v>0</v>
      </c>
      <c r="AD759">
        <f t="shared" si="282"/>
        <v>0</v>
      </c>
      <c r="AE759">
        <f t="shared" si="283"/>
        <v>671243.90021097334</v>
      </c>
    </row>
    <row r="760" spans="2:31" x14ac:dyDescent="0.3">
      <c r="B760" s="4" t="s">
        <v>49</v>
      </c>
      <c r="C760" s="4">
        <v>752</v>
      </c>
      <c r="D760" s="4">
        <v>163</v>
      </c>
      <c r="E760" s="11">
        <v>49.7</v>
      </c>
      <c r="F760" s="9">
        <f t="shared" si="267"/>
        <v>13.805555555555557</v>
      </c>
      <c r="G760" s="17">
        <f t="shared" si="284"/>
        <v>-6.9444444444444448E-2</v>
      </c>
      <c r="H760" s="17">
        <f t="shared" si="285"/>
        <v>-0.25</v>
      </c>
      <c r="I760">
        <f t="shared" si="264"/>
        <v>-128.125</v>
      </c>
      <c r="J760">
        <f t="shared" si="265"/>
        <v>63.753480324074083</v>
      </c>
      <c r="K760">
        <f t="shared" si="266"/>
        <v>235.29284999999999</v>
      </c>
      <c r="L760">
        <f t="shared" si="268"/>
        <v>170.92133032407406</v>
      </c>
      <c r="M760" s="19">
        <f t="shared" si="269"/>
        <v>2359.663921418467</v>
      </c>
      <c r="N760" s="28">
        <f t="shared" si="270"/>
        <v>2359.663921418467</v>
      </c>
      <c r="O760">
        <f t="shared" si="271"/>
        <v>0</v>
      </c>
      <c r="P760" s="18">
        <f t="shared" si="286"/>
        <v>2536212.9269120526</v>
      </c>
      <c r="Q760" s="18">
        <f t="shared" si="287"/>
        <v>-1120513.7933051765</v>
      </c>
      <c r="R760" s="17">
        <f t="shared" si="272"/>
        <v>1120513.7933051765</v>
      </c>
      <c r="S760" s="17">
        <f t="shared" si="273"/>
        <v>2359.663921418467</v>
      </c>
      <c r="T760">
        <f t="shared" si="274"/>
        <v>0</v>
      </c>
      <c r="U760">
        <f t="shared" si="275"/>
        <v>269976.93301035871</v>
      </c>
      <c r="V760">
        <f t="shared" si="276"/>
        <v>0</v>
      </c>
      <c r="W760">
        <f t="shared" si="277"/>
        <v>0</v>
      </c>
      <c r="X760">
        <f t="shared" si="278"/>
        <v>0</v>
      </c>
      <c r="Y760">
        <f t="shared" si="279"/>
        <v>0</v>
      </c>
      <c r="Z760">
        <f t="shared" si="280"/>
        <v>0</v>
      </c>
      <c r="AA760">
        <f t="shared" si="280"/>
        <v>0</v>
      </c>
      <c r="AB760">
        <f t="shared" si="280"/>
        <v>0</v>
      </c>
      <c r="AC760">
        <f t="shared" si="281"/>
        <v>0</v>
      </c>
      <c r="AD760">
        <f t="shared" si="282"/>
        <v>0</v>
      </c>
      <c r="AE760">
        <f t="shared" si="283"/>
        <v>671243.90021097334</v>
      </c>
    </row>
    <row r="761" spans="2:31" x14ac:dyDescent="0.3">
      <c r="B761" s="4" t="s">
        <v>49</v>
      </c>
      <c r="C761" s="4">
        <v>753</v>
      </c>
      <c r="D761" s="4">
        <v>164</v>
      </c>
      <c r="E761" s="11">
        <v>49.3</v>
      </c>
      <c r="F761" s="9">
        <f t="shared" si="267"/>
        <v>13.694444444444445</v>
      </c>
      <c r="G761" s="17">
        <f t="shared" si="284"/>
        <v>-0.16666666666666705</v>
      </c>
      <c r="H761" s="17">
        <f t="shared" si="285"/>
        <v>-0.60000000000000142</v>
      </c>
      <c r="I761">
        <f t="shared" si="264"/>
        <v>-307.50000000000068</v>
      </c>
      <c r="J761">
        <f t="shared" si="265"/>
        <v>62.731396990740734</v>
      </c>
      <c r="K761">
        <f t="shared" si="266"/>
        <v>235.29284999999999</v>
      </c>
      <c r="L761">
        <f t="shared" si="268"/>
        <v>-9.4757530092599609</v>
      </c>
      <c r="M761" s="19">
        <f t="shared" si="269"/>
        <v>-129.76517315458781</v>
      </c>
      <c r="N761" s="28">
        <f t="shared" si="270"/>
        <v>0</v>
      </c>
      <c r="O761">
        <f t="shared" si="271"/>
        <v>-129.76517315458781</v>
      </c>
      <c r="P761" s="18">
        <f t="shared" si="286"/>
        <v>2536212.9269120526</v>
      </c>
      <c r="Q761" s="18">
        <f t="shared" si="287"/>
        <v>-1120643.5584783312</v>
      </c>
      <c r="R761" s="17">
        <f t="shared" si="272"/>
        <v>1120643.5584783312</v>
      </c>
      <c r="S761" s="17">
        <f t="shared" si="273"/>
        <v>0</v>
      </c>
      <c r="T761">
        <f t="shared" si="274"/>
        <v>129.76517315458781</v>
      </c>
      <c r="U761">
        <f t="shared" si="275"/>
        <v>0</v>
      </c>
      <c r="V761">
        <f t="shared" si="276"/>
        <v>129.76517315458781</v>
      </c>
      <c r="W761">
        <f t="shared" si="277"/>
        <v>129.76517315458781</v>
      </c>
      <c r="X761">
        <f t="shared" si="278"/>
        <v>127.16986969149606</v>
      </c>
      <c r="Y761">
        <f t="shared" si="279"/>
        <v>117.63212946463386</v>
      </c>
      <c r="Z761">
        <f t="shared" si="280"/>
        <v>105.86891651817048</v>
      </c>
      <c r="AA761">
        <f t="shared" si="280"/>
        <v>95.282024866353439</v>
      </c>
      <c r="AB761">
        <f t="shared" si="280"/>
        <v>85.753822379718102</v>
      </c>
      <c r="AC761">
        <f t="shared" si="281"/>
        <v>79.322285701239252</v>
      </c>
      <c r="AD761">
        <f t="shared" si="282"/>
        <v>77.735839987214462</v>
      </c>
      <c r="AE761">
        <f t="shared" si="283"/>
        <v>671321.63605096051</v>
      </c>
    </row>
    <row r="762" spans="2:31" x14ac:dyDescent="0.3">
      <c r="B762" s="4" t="s">
        <v>49</v>
      </c>
      <c r="C762" s="4">
        <v>754</v>
      </c>
      <c r="D762" s="4">
        <v>165</v>
      </c>
      <c r="E762" s="11">
        <v>48.5</v>
      </c>
      <c r="F762" s="9">
        <f t="shared" si="267"/>
        <v>13.472222222222223</v>
      </c>
      <c r="G762" s="17">
        <f t="shared" si="284"/>
        <v>-0.23611111111111052</v>
      </c>
      <c r="H762" s="17">
        <f t="shared" si="285"/>
        <v>-0.84999999999999787</v>
      </c>
      <c r="I762">
        <f t="shared" si="264"/>
        <v>-435.62499999999892</v>
      </c>
      <c r="J762">
        <f t="shared" si="265"/>
        <v>60.712008101851858</v>
      </c>
      <c r="K762">
        <f t="shared" si="266"/>
        <v>235.29284999999999</v>
      </c>
      <c r="L762">
        <f t="shared" si="268"/>
        <v>-139.6201418981471</v>
      </c>
      <c r="M762" s="19">
        <f t="shared" si="269"/>
        <v>-1880.9935783500375</v>
      </c>
      <c r="N762" s="28">
        <f t="shared" si="270"/>
        <v>0</v>
      </c>
      <c r="O762">
        <f t="shared" si="271"/>
        <v>-1880.9935783500375</v>
      </c>
      <c r="P762" s="18">
        <f t="shared" si="286"/>
        <v>2536212.9269120526</v>
      </c>
      <c r="Q762" s="18">
        <f t="shared" si="287"/>
        <v>-1122524.5520566811</v>
      </c>
      <c r="R762" s="17">
        <f t="shared" si="272"/>
        <v>1122524.5520566811</v>
      </c>
      <c r="S762" s="17">
        <f t="shared" si="273"/>
        <v>0</v>
      </c>
      <c r="T762">
        <f t="shared" si="274"/>
        <v>1880.9935783500375</v>
      </c>
      <c r="U762">
        <f t="shared" si="275"/>
        <v>0</v>
      </c>
      <c r="V762">
        <f t="shared" si="276"/>
        <v>2010.7587515046253</v>
      </c>
      <c r="W762">
        <f t="shared" si="277"/>
        <v>1880.9935783500375</v>
      </c>
      <c r="X762">
        <f t="shared" si="278"/>
        <v>1843.3737067830368</v>
      </c>
      <c r="Y762">
        <f t="shared" si="279"/>
        <v>1705.1206787743092</v>
      </c>
      <c r="Z762">
        <f t="shared" si="280"/>
        <v>1534.6086108968784</v>
      </c>
      <c r="AA762">
        <f t="shared" si="280"/>
        <v>1381.1477498071906</v>
      </c>
      <c r="AB762">
        <f t="shared" si="280"/>
        <v>1243.0329748264717</v>
      </c>
      <c r="AC762">
        <f t="shared" si="281"/>
        <v>1149.8055017144864</v>
      </c>
      <c r="AD762">
        <f t="shared" si="282"/>
        <v>1126.8093916801965</v>
      </c>
      <c r="AE762">
        <f t="shared" si="283"/>
        <v>672448.44544264069</v>
      </c>
    </row>
    <row r="763" spans="2:31" x14ac:dyDescent="0.3">
      <c r="B763" s="4" t="s">
        <v>49</v>
      </c>
      <c r="C763" s="4">
        <v>755</v>
      </c>
      <c r="D763" s="4">
        <v>166</v>
      </c>
      <c r="E763" s="11">
        <v>47.6</v>
      </c>
      <c r="F763" s="9">
        <f t="shared" si="267"/>
        <v>13.222222222222223</v>
      </c>
      <c r="G763" s="17">
        <f t="shared" si="284"/>
        <v>-0.30555555555555597</v>
      </c>
      <c r="H763" s="17">
        <f t="shared" si="285"/>
        <v>-1.1000000000000014</v>
      </c>
      <c r="I763">
        <f t="shared" si="264"/>
        <v>-563.7500000000008</v>
      </c>
      <c r="J763">
        <f t="shared" si="265"/>
        <v>58.47968518518519</v>
      </c>
      <c r="K763">
        <f t="shared" si="266"/>
        <v>235.29284999999999</v>
      </c>
      <c r="L763">
        <f t="shared" si="268"/>
        <v>-269.97746481481562</v>
      </c>
      <c r="M763" s="19">
        <f t="shared" si="269"/>
        <v>-3569.7020347736734</v>
      </c>
      <c r="N763" s="28">
        <f t="shared" si="270"/>
        <v>0</v>
      </c>
      <c r="O763">
        <f t="shared" si="271"/>
        <v>-3569.7020347736734</v>
      </c>
      <c r="P763" s="18">
        <f t="shared" si="286"/>
        <v>2536212.9269120526</v>
      </c>
      <c r="Q763" s="18">
        <f t="shared" si="287"/>
        <v>-1126094.2540914549</v>
      </c>
      <c r="R763" s="17">
        <f t="shared" si="272"/>
        <v>1126094.2540914549</v>
      </c>
      <c r="S763" s="17">
        <f t="shared" si="273"/>
        <v>0</v>
      </c>
      <c r="T763">
        <f t="shared" si="274"/>
        <v>3569.7020347736734</v>
      </c>
      <c r="U763">
        <f t="shared" si="275"/>
        <v>0</v>
      </c>
      <c r="V763">
        <f t="shared" si="276"/>
        <v>5580.4607862782987</v>
      </c>
      <c r="W763">
        <f t="shared" si="277"/>
        <v>3569.7020347736734</v>
      </c>
      <c r="X763">
        <f t="shared" si="278"/>
        <v>3498.3079940782</v>
      </c>
      <c r="Y763">
        <f t="shared" si="279"/>
        <v>3235.9348945223351</v>
      </c>
      <c r="Z763">
        <f t="shared" si="280"/>
        <v>2912.3414050701017</v>
      </c>
      <c r="AA763">
        <f t="shared" si="280"/>
        <v>2621.1072645630916</v>
      </c>
      <c r="AB763">
        <f t="shared" si="280"/>
        <v>2358.9965381067823</v>
      </c>
      <c r="AC763">
        <f t="shared" si="281"/>
        <v>2182.0717977487739</v>
      </c>
      <c r="AD763">
        <f t="shared" si="282"/>
        <v>2138.4303617937985</v>
      </c>
      <c r="AE763">
        <f t="shared" si="283"/>
        <v>674586.87580443453</v>
      </c>
    </row>
    <row r="764" spans="2:31" x14ac:dyDescent="0.3">
      <c r="B764" s="4" t="s">
        <v>49</v>
      </c>
      <c r="C764" s="4">
        <v>756</v>
      </c>
      <c r="D764" s="4">
        <v>167</v>
      </c>
      <c r="E764" s="11">
        <v>46.3</v>
      </c>
      <c r="F764" s="9">
        <f t="shared" si="267"/>
        <v>12.861111111111111</v>
      </c>
      <c r="G764" s="17">
        <f t="shared" si="284"/>
        <v>-0.54166666666666641</v>
      </c>
      <c r="H764" s="17">
        <f t="shared" si="285"/>
        <v>-1.9499999999999993</v>
      </c>
      <c r="I764">
        <f t="shared" si="264"/>
        <v>-999.37499999999955</v>
      </c>
      <c r="J764">
        <f t="shared" si="265"/>
        <v>55.329035879629622</v>
      </c>
      <c r="K764">
        <f t="shared" si="266"/>
        <v>235.29284999999999</v>
      </c>
      <c r="L764">
        <f t="shared" si="268"/>
        <v>-708.7531141203699</v>
      </c>
      <c r="M764" s="19">
        <f t="shared" si="269"/>
        <v>-9115.3525510480904</v>
      </c>
      <c r="N764" s="28">
        <f t="shared" si="270"/>
        <v>0</v>
      </c>
      <c r="O764">
        <f t="shared" si="271"/>
        <v>-9115.3525510480904</v>
      </c>
      <c r="P764" s="18">
        <f t="shared" si="286"/>
        <v>2536212.9269120526</v>
      </c>
      <c r="Q764" s="18">
        <f t="shared" si="287"/>
        <v>-1135209.6066425031</v>
      </c>
      <c r="R764" s="17">
        <f t="shared" si="272"/>
        <v>1135209.6066425031</v>
      </c>
      <c r="S764" s="17">
        <f t="shared" si="273"/>
        <v>0</v>
      </c>
      <c r="T764">
        <f t="shared" si="274"/>
        <v>9115.3525510480904</v>
      </c>
      <c r="U764">
        <f t="shared" si="275"/>
        <v>0</v>
      </c>
      <c r="V764">
        <f t="shared" si="276"/>
        <v>14695.813337326388</v>
      </c>
      <c r="W764">
        <f t="shared" si="277"/>
        <v>9115.3525510480904</v>
      </c>
      <c r="X764">
        <f t="shared" si="278"/>
        <v>8933.0455000271286</v>
      </c>
      <c r="Y764">
        <f t="shared" si="279"/>
        <v>8263.0670875250944</v>
      </c>
      <c r="Z764">
        <f t="shared" si="280"/>
        <v>7436.7603787725848</v>
      </c>
      <c r="AA764">
        <f t="shared" si="280"/>
        <v>6693.084340895326</v>
      </c>
      <c r="AB764">
        <f t="shared" si="280"/>
        <v>6023.775906805794</v>
      </c>
      <c r="AC764">
        <f t="shared" si="281"/>
        <v>5571.99271379536</v>
      </c>
      <c r="AD764">
        <f t="shared" si="282"/>
        <v>5460.5528595194528</v>
      </c>
      <c r="AE764">
        <f t="shared" si="283"/>
        <v>680047.42866395402</v>
      </c>
    </row>
    <row r="765" spans="2:31" x14ac:dyDescent="0.3">
      <c r="B765" s="4" t="s">
        <v>49</v>
      </c>
      <c r="C765" s="4">
        <v>757</v>
      </c>
      <c r="D765" s="4">
        <v>168</v>
      </c>
      <c r="E765" s="11">
        <v>43.7</v>
      </c>
      <c r="F765" s="9">
        <f t="shared" si="267"/>
        <v>12.138888888888891</v>
      </c>
      <c r="G765" s="17">
        <f t="shared" si="284"/>
        <v>-0.97222222222222221</v>
      </c>
      <c r="H765" s="17">
        <f t="shared" si="285"/>
        <v>-3.5</v>
      </c>
      <c r="I765">
        <f t="shared" si="264"/>
        <v>-1793.75</v>
      </c>
      <c r="J765">
        <f t="shared" si="265"/>
        <v>49.28945254629631</v>
      </c>
      <c r="K765">
        <f t="shared" si="266"/>
        <v>235.29284999999999</v>
      </c>
      <c r="L765">
        <f t="shared" si="268"/>
        <v>-1509.1676974537036</v>
      </c>
      <c r="M765" s="19">
        <f t="shared" si="269"/>
        <v>-18319.618994090793</v>
      </c>
      <c r="N765" s="28">
        <f t="shared" si="270"/>
        <v>0</v>
      </c>
      <c r="O765">
        <f t="shared" si="271"/>
        <v>-18319.618994090793</v>
      </c>
      <c r="P765" s="18">
        <f t="shared" si="286"/>
        <v>2536212.9269120526</v>
      </c>
      <c r="Q765" s="18">
        <f t="shared" si="287"/>
        <v>-1153529.2256365938</v>
      </c>
      <c r="R765" s="17">
        <f t="shared" si="272"/>
        <v>1153529.2256365938</v>
      </c>
      <c r="S765" s="17">
        <f t="shared" si="273"/>
        <v>0</v>
      </c>
      <c r="T765">
        <f t="shared" si="274"/>
        <v>18319.618994090793</v>
      </c>
      <c r="U765">
        <f t="shared" si="275"/>
        <v>0</v>
      </c>
      <c r="V765">
        <f t="shared" si="276"/>
        <v>33015.432331417178</v>
      </c>
      <c r="W765">
        <f t="shared" si="277"/>
        <v>18319.618994090793</v>
      </c>
      <c r="X765">
        <f t="shared" si="278"/>
        <v>17953.226614208976</v>
      </c>
      <c r="Y765">
        <f t="shared" si="279"/>
        <v>16606.734618143302</v>
      </c>
      <c r="Z765">
        <f t="shared" si="280"/>
        <v>14946.061156328973</v>
      </c>
      <c r="AA765">
        <f t="shared" si="280"/>
        <v>13451.455040696075</v>
      </c>
      <c r="AB765">
        <f t="shared" si="280"/>
        <v>12106.309536626468</v>
      </c>
      <c r="AC765">
        <f t="shared" si="281"/>
        <v>11198.336321379484</v>
      </c>
      <c r="AD765">
        <f t="shared" si="282"/>
        <v>10974.369594951893</v>
      </c>
      <c r="AE765">
        <f t="shared" si="283"/>
        <v>691021.79825890588</v>
      </c>
    </row>
    <row r="766" spans="2:31" x14ac:dyDescent="0.3">
      <c r="B766" s="4" t="s">
        <v>49</v>
      </c>
      <c r="C766" s="4">
        <v>758</v>
      </c>
      <c r="D766" s="4">
        <v>169</v>
      </c>
      <c r="E766" s="11">
        <v>39.299999999999997</v>
      </c>
      <c r="F766" s="9">
        <f t="shared" si="267"/>
        <v>10.916666666666666</v>
      </c>
      <c r="G766" s="17">
        <f t="shared" si="284"/>
        <v>-1.3333333333333335</v>
      </c>
      <c r="H766" s="17">
        <f t="shared" si="285"/>
        <v>-4.8000000000000007</v>
      </c>
      <c r="I766">
        <f t="shared" si="264"/>
        <v>-2460.0000000000005</v>
      </c>
      <c r="J766">
        <f t="shared" si="265"/>
        <v>39.863572916666662</v>
      </c>
      <c r="K766">
        <f t="shared" si="266"/>
        <v>235.29284999999999</v>
      </c>
      <c r="L766">
        <f t="shared" si="268"/>
        <v>-2184.8435770833339</v>
      </c>
      <c r="M766" s="19">
        <f t="shared" si="269"/>
        <v>-23851.209049826393</v>
      </c>
      <c r="N766" s="28">
        <f t="shared" si="270"/>
        <v>0</v>
      </c>
      <c r="O766">
        <f t="shared" si="271"/>
        <v>-23851.209049826393</v>
      </c>
      <c r="P766" s="18">
        <f t="shared" si="286"/>
        <v>2536212.9269120526</v>
      </c>
      <c r="Q766" s="18">
        <f t="shared" si="287"/>
        <v>-1177380.4346864203</v>
      </c>
      <c r="R766" s="17">
        <f t="shared" si="272"/>
        <v>1177380.4346864203</v>
      </c>
      <c r="S766" s="17">
        <f t="shared" si="273"/>
        <v>0</v>
      </c>
      <c r="T766">
        <f t="shared" si="274"/>
        <v>23851.209049826393</v>
      </c>
      <c r="U766">
        <f t="shared" si="275"/>
        <v>0</v>
      </c>
      <c r="V766">
        <f t="shared" si="276"/>
        <v>56866.641381243571</v>
      </c>
      <c r="W766">
        <f t="shared" si="277"/>
        <v>23851.209049826393</v>
      </c>
      <c r="X766">
        <f t="shared" si="278"/>
        <v>23374.184868829863</v>
      </c>
      <c r="Y766">
        <f t="shared" si="279"/>
        <v>21621.121003667624</v>
      </c>
      <c r="Z766">
        <f t="shared" si="280"/>
        <v>19459.008903300863</v>
      </c>
      <c r="AA766">
        <f t="shared" si="280"/>
        <v>17513.108012970777</v>
      </c>
      <c r="AB766">
        <f t="shared" si="280"/>
        <v>15761.7972116737</v>
      </c>
      <c r="AC766">
        <f t="shared" si="281"/>
        <v>14579.662420798173</v>
      </c>
      <c r="AD766">
        <f t="shared" si="282"/>
        <v>14288.069172382209</v>
      </c>
      <c r="AE766">
        <f t="shared" si="283"/>
        <v>705309.86743128812</v>
      </c>
    </row>
    <row r="767" spans="2:31" x14ac:dyDescent="0.3">
      <c r="B767" s="4" t="s">
        <v>49</v>
      </c>
      <c r="C767" s="4">
        <v>759</v>
      </c>
      <c r="D767" s="4">
        <v>170</v>
      </c>
      <c r="E767" s="11">
        <v>34.1</v>
      </c>
      <c r="F767" s="9">
        <f t="shared" si="267"/>
        <v>9.4722222222222232</v>
      </c>
      <c r="G767" s="17">
        <f t="shared" si="284"/>
        <v>-1.4305555555555551</v>
      </c>
      <c r="H767" s="17">
        <f t="shared" si="285"/>
        <v>-5.1499999999999986</v>
      </c>
      <c r="I767">
        <f t="shared" si="264"/>
        <v>-2639.3749999999991</v>
      </c>
      <c r="J767">
        <f t="shared" si="265"/>
        <v>30.012341435185185</v>
      </c>
      <c r="K767">
        <f t="shared" si="266"/>
        <v>235.29284999999999</v>
      </c>
      <c r="L767">
        <f t="shared" si="268"/>
        <v>-2374.0698085648141</v>
      </c>
      <c r="M767" s="19">
        <f t="shared" si="269"/>
        <v>-22487.716797794492</v>
      </c>
      <c r="N767" s="28">
        <f t="shared" si="270"/>
        <v>0</v>
      </c>
      <c r="O767">
        <f t="shared" si="271"/>
        <v>-22487.716797794492</v>
      </c>
      <c r="P767" s="18">
        <f t="shared" si="286"/>
        <v>2536212.9269120526</v>
      </c>
      <c r="Q767" s="18">
        <f t="shared" si="287"/>
        <v>-1199868.1514842147</v>
      </c>
      <c r="R767" s="17">
        <f t="shared" si="272"/>
        <v>1199868.1514842147</v>
      </c>
      <c r="S767" s="17">
        <f t="shared" si="273"/>
        <v>0</v>
      </c>
      <c r="T767">
        <f t="shared" si="274"/>
        <v>22487.716797794492</v>
      </c>
      <c r="U767">
        <f t="shared" si="275"/>
        <v>0</v>
      </c>
      <c r="V767">
        <f t="shared" si="276"/>
        <v>79354.35817903807</v>
      </c>
      <c r="W767">
        <f t="shared" si="277"/>
        <v>22487.716797794492</v>
      </c>
      <c r="X767">
        <f t="shared" si="278"/>
        <v>22037.962461838601</v>
      </c>
      <c r="Y767">
        <f t="shared" si="279"/>
        <v>20385.115277200708</v>
      </c>
      <c r="Z767">
        <f t="shared" si="280"/>
        <v>18346.603749480637</v>
      </c>
      <c r="AA767">
        <f t="shared" si="280"/>
        <v>16511.943374532573</v>
      </c>
      <c r="AB767">
        <f t="shared" si="280"/>
        <v>14860.749037079317</v>
      </c>
      <c r="AC767">
        <f t="shared" si="281"/>
        <v>13746.192859298368</v>
      </c>
      <c r="AD767">
        <f t="shared" si="282"/>
        <v>13471.2690021124</v>
      </c>
      <c r="AE767">
        <f t="shared" si="283"/>
        <v>718781.13643340056</v>
      </c>
    </row>
    <row r="768" spans="2:31" x14ac:dyDescent="0.3">
      <c r="B768" s="4" t="s">
        <v>49</v>
      </c>
      <c r="C768" s="4">
        <v>760</v>
      </c>
      <c r="D768" s="4">
        <v>171</v>
      </c>
      <c r="E768" s="11">
        <v>29</v>
      </c>
      <c r="F768" s="9">
        <f t="shared" si="267"/>
        <v>8.0555555555555554</v>
      </c>
      <c r="G768" s="17">
        <f t="shared" si="284"/>
        <v>-1.4444444444444446</v>
      </c>
      <c r="H768" s="17">
        <f t="shared" si="285"/>
        <v>-5.2000000000000011</v>
      </c>
      <c r="I768">
        <f t="shared" si="264"/>
        <v>-2665.0000000000005</v>
      </c>
      <c r="J768">
        <f t="shared" si="265"/>
        <v>21.70636574074074</v>
      </c>
      <c r="K768">
        <f t="shared" si="266"/>
        <v>235.29284999999999</v>
      </c>
      <c r="L768">
        <f t="shared" si="268"/>
        <v>-2408.0007842592599</v>
      </c>
      <c r="M768" s="19">
        <f t="shared" si="269"/>
        <v>-19397.784095421815</v>
      </c>
      <c r="N768" s="28">
        <f t="shared" si="270"/>
        <v>0</v>
      </c>
      <c r="O768">
        <f t="shared" si="271"/>
        <v>-19397.784095421815</v>
      </c>
      <c r="P768" s="18">
        <f t="shared" si="286"/>
        <v>2536212.9269120526</v>
      </c>
      <c r="Q768" s="18">
        <f t="shared" si="287"/>
        <v>-1219265.9355796366</v>
      </c>
      <c r="R768" s="17">
        <f t="shared" si="272"/>
        <v>1219265.9355796366</v>
      </c>
      <c r="S768" s="17">
        <f t="shared" si="273"/>
        <v>0</v>
      </c>
      <c r="T768">
        <f t="shared" si="274"/>
        <v>19397.784095421815</v>
      </c>
      <c r="U768">
        <f t="shared" si="275"/>
        <v>0</v>
      </c>
      <c r="V768">
        <f t="shared" si="276"/>
        <v>98752.142274459882</v>
      </c>
      <c r="W768">
        <f t="shared" si="277"/>
        <v>19397.784095421815</v>
      </c>
      <c r="X768">
        <f t="shared" si="278"/>
        <v>19009.82841351338</v>
      </c>
      <c r="Y768">
        <f t="shared" si="279"/>
        <v>17584.091282499878</v>
      </c>
      <c r="Z768">
        <f t="shared" si="280"/>
        <v>15825.682154249891</v>
      </c>
      <c r="AA768">
        <f t="shared" si="280"/>
        <v>14243.113938824903</v>
      </c>
      <c r="AB768">
        <f t="shared" si="280"/>
        <v>12818.802544942413</v>
      </c>
      <c r="AC768">
        <f t="shared" si="281"/>
        <v>11857.392354071733</v>
      </c>
      <c r="AD768">
        <f t="shared" si="282"/>
        <v>11620.244506990299</v>
      </c>
      <c r="AE768">
        <f t="shared" si="283"/>
        <v>730401.38094039087</v>
      </c>
    </row>
    <row r="769" spans="2:31" x14ac:dyDescent="0.3">
      <c r="B769" s="4" t="s">
        <v>49</v>
      </c>
      <c r="C769" s="4">
        <v>761</v>
      </c>
      <c r="D769" s="4">
        <v>172</v>
      </c>
      <c r="E769" s="11">
        <v>23.7</v>
      </c>
      <c r="F769" s="9">
        <f t="shared" si="267"/>
        <v>6.583333333333333</v>
      </c>
      <c r="G769" s="17">
        <f t="shared" si="284"/>
        <v>-1.4722222222222223</v>
      </c>
      <c r="H769" s="17">
        <f t="shared" si="285"/>
        <v>-5.3000000000000007</v>
      </c>
      <c r="I769">
        <f t="shared" si="264"/>
        <v>-2716.25</v>
      </c>
      <c r="J769">
        <f t="shared" si="265"/>
        <v>14.497322916666663</v>
      </c>
      <c r="K769">
        <f t="shared" si="266"/>
        <v>235.29284999999999</v>
      </c>
      <c r="L769">
        <f t="shared" si="268"/>
        <v>-2466.4598270833335</v>
      </c>
      <c r="M769" s="19">
        <f t="shared" si="269"/>
        <v>-16237.527194965278</v>
      </c>
      <c r="N769" s="28">
        <f t="shared" si="270"/>
        <v>0</v>
      </c>
      <c r="O769">
        <f t="shared" si="271"/>
        <v>-16237.527194965278</v>
      </c>
      <c r="P769" s="18">
        <f t="shared" si="286"/>
        <v>2536212.9269120526</v>
      </c>
      <c r="Q769" s="18">
        <f t="shared" si="287"/>
        <v>-1235503.4627746018</v>
      </c>
      <c r="R769" s="17">
        <f t="shared" si="272"/>
        <v>1235503.4627746018</v>
      </c>
      <c r="S769" s="17">
        <f t="shared" si="273"/>
        <v>0</v>
      </c>
      <c r="T769">
        <f t="shared" si="274"/>
        <v>16237.527194965278</v>
      </c>
      <c r="U769">
        <f t="shared" si="275"/>
        <v>0</v>
      </c>
      <c r="V769">
        <f t="shared" si="276"/>
        <v>114989.66946942516</v>
      </c>
      <c r="W769">
        <f t="shared" si="277"/>
        <v>16237.527194965278</v>
      </c>
      <c r="X769">
        <f t="shared" si="278"/>
        <v>15912.776651065971</v>
      </c>
      <c r="Y769">
        <f t="shared" si="279"/>
        <v>14719.318402236024</v>
      </c>
      <c r="Z769">
        <f t="shared" si="280"/>
        <v>13247.386562012422</v>
      </c>
      <c r="AA769">
        <f t="shared" si="280"/>
        <v>11922.64790581118</v>
      </c>
      <c r="AB769">
        <f t="shared" si="280"/>
        <v>10730.383115230063</v>
      </c>
      <c r="AC769">
        <f t="shared" si="281"/>
        <v>9925.6043815878093</v>
      </c>
      <c r="AD769">
        <f t="shared" si="282"/>
        <v>9727.0922939560533</v>
      </c>
      <c r="AE769">
        <f t="shared" si="283"/>
        <v>740128.47323434695</v>
      </c>
    </row>
    <row r="770" spans="2:31" x14ac:dyDescent="0.3">
      <c r="B770" s="4" t="s">
        <v>49</v>
      </c>
      <c r="C770" s="4">
        <v>762</v>
      </c>
      <c r="D770" s="4">
        <v>173</v>
      </c>
      <c r="E770" s="11">
        <v>18.399999999999999</v>
      </c>
      <c r="F770" s="9">
        <f t="shared" si="267"/>
        <v>5.1111111111111107</v>
      </c>
      <c r="G770" s="17">
        <f t="shared" si="284"/>
        <v>-1.3055555555555554</v>
      </c>
      <c r="H770" s="17">
        <f t="shared" si="285"/>
        <v>-4.6999999999999993</v>
      </c>
      <c r="I770">
        <f t="shared" si="264"/>
        <v>-2408.7499999999995</v>
      </c>
      <c r="J770">
        <f t="shared" si="265"/>
        <v>8.7382962962962942</v>
      </c>
      <c r="K770">
        <f t="shared" si="266"/>
        <v>235.29284999999999</v>
      </c>
      <c r="L770">
        <f t="shared" si="268"/>
        <v>-2164.7188537037036</v>
      </c>
      <c r="M770" s="19">
        <f t="shared" si="269"/>
        <v>-11064.118585596707</v>
      </c>
      <c r="N770" s="28">
        <f t="shared" si="270"/>
        <v>0</v>
      </c>
      <c r="O770">
        <f t="shared" si="271"/>
        <v>-11064.118585596707</v>
      </c>
      <c r="P770" s="18">
        <f t="shared" si="286"/>
        <v>2536212.9269120526</v>
      </c>
      <c r="Q770" s="18">
        <f t="shared" si="287"/>
        <v>-1246567.5813601986</v>
      </c>
      <c r="R770" s="17">
        <f t="shared" si="272"/>
        <v>1246567.5813601986</v>
      </c>
      <c r="S770" s="17">
        <f t="shared" si="273"/>
        <v>0</v>
      </c>
      <c r="T770">
        <f t="shared" si="274"/>
        <v>11064.118585596707</v>
      </c>
      <c r="U770">
        <f t="shared" si="275"/>
        <v>0</v>
      </c>
      <c r="V770">
        <f t="shared" si="276"/>
        <v>126053.78805502187</v>
      </c>
      <c r="W770">
        <f t="shared" si="277"/>
        <v>11064.118585596707</v>
      </c>
      <c r="X770">
        <f t="shared" si="278"/>
        <v>10842.836213884773</v>
      </c>
      <c r="Y770">
        <f t="shared" si="279"/>
        <v>10029.623497843415</v>
      </c>
      <c r="Z770">
        <f t="shared" si="280"/>
        <v>9026.6611480590745</v>
      </c>
      <c r="AA770">
        <f t="shared" si="280"/>
        <v>8123.9950332531671</v>
      </c>
      <c r="AB770">
        <f t="shared" si="280"/>
        <v>7311.5955299278503</v>
      </c>
      <c r="AC770">
        <f t="shared" si="281"/>
        <v>6763.2258651832617</v>
      </c>
      <c r="AD770">
        <f t="shared" si="282"/>
        <v>6627.9613478795964</v>
      </c>
      <c r="AE770">
        <f t="shared" si="283"/>
        <v>746756.43458222656</v>
      </c>
    </row>
    <row r="771" spans="2:31" x14ac:dyDescent="0.3">
      <c r="B771" s="4" t="s">
        <v>49</v>
      </c>
      <c r="C771" s="4">
        <v>763</v>
      </c>
      <c r="D771" s="4">
        <v>174</v>
      </c>
      <c r="E771" s="11">
        <v>14.3</v>
      </c>
      <c r="F771" s="9">
        <f t="shared" si="267"/>
        <v>3.9722222222222228</v>
      </c>
      <c r="G771" s="17">
        <f t="shared" si="284"/>
        <v>-0.88888888888888862</v>
      </c>
      <c r="H771" s="17">
        <f t="shared" si="285"/>
        <v>-3.1999999999999993</v>
      </c>
      <c r="I771">
        <f t="shared" si="264"/>
        <v>-1639.9999999999995</v>
      </c>
      <c r="J771">
        <f t="shared" si="265"/>
        <v>5.2779247685185195</v>
      </c>
      <c r="K771">
        <f t="shared" si="266"/>
        <v>235.29284999999999</v>
      </c>
      <c r="L771">
        <f t="shared" si="268"/>
        <v>-1399.429225231481</v>
      </c>
      <c r="M771" s="19">
        <f t="shared" si="269"/>
        <v>-5558.843866891717</v>
      </c>
      <c r="N771" s="28">
        <f t="shared" si="270"/>
        <v>0</v>
      </c>
      <c r="O771">
        <f t="shared" si="271"/>
        <v>-5558.843866891717</v>
      </c>
      <c r="P771" s="18">
        <f t="shared" si="286"/>
        <v>2536212.9269120526</v>
      </c>
      <c r="Q771" s="18">
        <f t="shared" si="287"/>
        <v>-1252126.4252270903</v>
      </c>
      <c r="R771" s="17">
        <f t="shared" si="272"/>
        <v>1252126.4252270903</v>
      </c>
      <c r="S771" s="17">
        <f t="shared" si="273"/>
        <v>0</v>
      </c>
      <c r="T771">
        <f t="shared" si="274"/>
        <v>5558.843866891717</v>
      </c>
      <c r="U771">
        <f t="shared" si="275"/>
        <v>0</v>
      </c>
      <c r="V771">
        <f t="shared" si="276"/>
        <v>131612.63192191359</v>
      </c>
      <c r="W771">
        <f t="shared" si="277"/>
        <v>5558.843866891717</v>
      </c>
      <c r="X771">
        <f t="shared" si="278"/>
        <v>5447.6669895538826</v>
      </c>
      <c r="Y771">
        <f t="shared" si="279"/>
        <v>5039.0919653373412</v>
      </c>
      <c r="Z771">
        <f t="shared" si="280"/>
        <v>4535.1827688036074</v>
      </c>
      <c r="AA771">
        <f t="shared" si="280"/>
        <v>4081.6644919232467</v>
      </c>
      <c r="AB771">
        <f t="shared" si="280"/>
        <v>3673.498042730922</v>
      </c>
      <c r="AC771">
        <f t="shared" si="281"/>
        <v>3397.9856895261028</v>
      </c>
      <c r="AD771">
        <f t="shared" si="282"/>
        <v>3330.0259757355807</v>
      </c>
      <c r="AE771">
        <f t="shared" si="283"/>
        <v>750086.46055796219</v>
      </c>
    </row>
    <row r="772" spans="2:31" x14ac:dyDescent="0.3">
      <c r="B772" s="4" t="s">
        <v>49</v>
      </c>
      <c r="C772" s="4">
        <v>764</v>
      </c>
      <c r="D772" s="4">
        <v>175</v>
      </c>
      <c r="E772" s="11">
        <v>12</v>
      </c>
      <c r="F772" s="9">
        <f t="shared" si="267"/>
        <v>3.3333333333333335</v>
      </c>
      <c r="G772" s="17">
        <f t="shared" si="284"/>
        <v>-0.20833333333333331</v>
      </c>
      <c r="H772" s="17">
        <f t="shared" si="285"/>
        <v>-0.75</v>
      </c>
      <c r="I772">
        <f t="shared" si="264"/>
        <v>-384.37499999999994</v>
      </c>
      <c r="J772">
        <f t="shared" si="265"/>
        <v>3.7166666666666668</v>
      </c>
      <c r="K772">
        <f t="shared" si="266"/>
        <v>235.29284999999999</v>
      </c>
      <c r="L772">
        <f t="shared" si="268"/>
        <v>-145.36548333333332</v>
      </c>
      <c r="M772" s="19">
        <f t="shared" si="269"/>
        <v>-484.55161111111107</v>
      </c>
      <c r="N772" s="28">
        <f t="shared" si="270"/>
        <v>0</v>
      </c>
      <c r="O772">
        <f t="shared" si="271"/>
        <v>-484.55161111111107</v>
      </c>
      <c r="P772" s="18">
        <f t="shared" si="286"/>
        <v>2536212.9269120526</v>
      </c>
      <c r="Q772" s="18">
        <f t="shared" si="287"/>
        <v>-1252610.9768382013</v>
      </c>
      <c r="R772" s="17">
        <f t="shared" si="272"/>
        <v>1252610.9768382013</v>
      </c>
      <c r="S772" s="17">
        <f t="shared" si="273"/>
        <v>0</v>
      </c>
      <c r="T772">
        <f t="shared" si="274"/>
        <v>484.55161111111107</v>
      </c>
      <c r="U772">
        <f t="shared" si="275"/>
        <v>0</v>
      </c>
      <c r="V772">
        <f t="shared" si="276"/>
        <v>132097.18353302471</v>
      </c>
      <c r="W772">
        <f t="shared" si="277"/>
        <v>484.55161111111107</v>
      </c>
      <c r="X772">
        <f t="shared" si="278"/>
        <v>474.86057888888882</v>
      </c>
      <c r="Y772">
        <f t="shared" si="279"/>
        <v>439.24603547222216</v>
      </c>
      <c r="Z772">
        <f t="shared" si="280"/>
        <v>395.32143192499996</v>
      </c>
      <c r="AA772">
        <f t="shared" si="280"/>
        <v>355.78928873249998</v>
      </c>
      <c r="AB772">
        <f t="shared" si="280"/>
        <v>320.21035985924999</v>
      </c>
      <c r="AC772">
        <f t="shared" si="281"/>
        <v>296.19458286980625</v>
      </c>
      <c r="AD772">
        <f t="shared" si="282"/>
        <v>290.2706912124101</v>
      </c>
      <c r="AE772">
        <f t="shared" si="283"/>
        <v>750376.73124917457</v>
      </c>
    </row>
    <row r="773" spans="2:31" x14ac:dyDescent="0.3">
      <c r="B773" s="4" t="s">
        <v>49</v>
      </c>
      <c r="C773" s="4">
        <v>765</v>
      </c>
      <c r="D773" s="4">
        <v>176</v>
      </c>
      <c r="E773" s="11">
        <v>12.8</v>
      </c>
      <c r="F773" s="9">
        <f t="shared" si="267"/>
        <v>3.5555555555555558</v>
      </c>
      <c r="G773" s="17">
        <f t="shared" si="284"/>
        <v>0.55555555555555558</v>
      </c>
      <c r="H773" s="17">
        <f t="shared" si="285"/>
        <v>2</v>
      </c>
      <c r="I773">
        <f t="shared" si="264"/>
        <v>1025</v>
      </c>
      <c r="J773">
        <f t="shared" si="265"/>
        <v>4.2287407407407409</v>
      </c>
      <c r="K773">
        <f t="shared" si="266"/>
        <v>235.29284999999999</v>
      </c>
      <c r="L773">
        <f t="shared" si="268"/>
        <v>1264.5215907407407</v>
      </c>
      <c r="M773" s="19">
        <f t="shared" si="269"/>
        <v>4496.0767670781897</v>
      </c>
      <c r="N773" s="28">
        <f t="shared" si="270"/>
        <v>4496.0767670781897</v>
      </c>
      <c r="O773">
        <f t="shared" si="271"/>
        <v>0</v>
      </c>
      <c r="P773" s="18">
        <f t="shared" si="286"/>
        <v>2540709.0036791307</v>
      </c>
      <c r="Q773" s="18">
        <f t="shared" si="287"/>
        <v>-1252610.9768382013</v>
      </c>
      <c r="R773" s="17">
        <f t="shared" si="272"/>
        <v>1252610.9768382013</v>
      </c>
      <c r="S773" s="17">
        <f t="shared" si="273"/>
        <v>4496.0767670781897</v>
      </c>
      <c r="T773">
        <f t="shared" si="274"/>
        <v>0</v>
      </c>
      <c r="U773">
        <f t="shared" si="275"/>
        <v>4496.0767670781897</v>
      </c>
      <c r="V773">
        <f t="shared" si="276"/>
        <v>0</v>
      </c>
      <c r="W773">
        <f t="shared" si="277"/>
        <v>0</v>
      </c>
      <c r="X773">
        <f t="shared" si="278"/>
        <v>0</v>
      </c>
      <c r="Y773">
        <f t="shared" si="279"/>
        <v>0</v>
      </c>
      <c r="Z773">
        <f t="shared" si="280"/>
        <v>0</v>
      </c>
      <c r="AA773">
        <f t="shared" si="280"/>
        <v>0</v>
      </c>
      <c r="AB773">
        <f t="shared" si="280"/>
        <v>0</v>
      </c>
      <c r="AC773">
        <f t="shared" si="281"/>
        <v>0</v>
      </c>
      <c r="AD773">
        <f t="shared" si="282"/>
        <v>0</v>
      </c>
      <c r="AE773">
        <f t="shared" si="283"/>
        <v>750376.73124917457</v>
      </c>
    </row>
    <row r="774" spans="2:31" x14ac:dyDescent="0.3">
      <c r="B774" s="4" t="s">
        <v>49</v>
      </c>
      <c r="C774" s="4">
        <v>766</v>
      </c>
      <c r="D774" s="4">
        <v>177</v>
      </c>
      <c r="E774" s="11">
        <v>16</v>
      </c>
      <c r="F774" s="9">
        <f t="shared" si="267"/>
        <v>4.4444444444444446</v>
      </c>
      <c r="G774" s="17">
        <f t="shared" si="284"/>
        <v>0.87500000000000011</v>
      </c>
      <c r="H774" s="17">
        <f t="shared" si="285"/>
        <v>3.1500000000000004</v>
      </c>
      <c r="I774">
        <f t="shared" si="264"/>
        <v>1614.3750000000002</v>
      </c>
      <c r="J774">
        <f t="shared" si="265"/>
        <v>6.6074074074074076</v>
      </c>
      <c r="K774">
        <f t="shared" si="266"/>
        <v>235.29284999999999</v>
      </c>
      <c r="L774">
        <f t="shared" si="268"/>
        <v>1856.2752574074077</v>
      </c>
      <c r="M774" s="19">
        <f t="shared" si="269"/>
        <v>8250.1122551440349</v>
      </c>
      <c r="N774" s="28">
        <f t="shared" si="270"/>
        <v>8250.1122551440349</v>
      </c>
      <c r="O774">
        <f t="shared" si="271"/>
        <v>0</v>
      </c>
      <c r="P774" s="18">
        <f t="shared" si="286"/>
        <v>2548959.1159342746</v>
      </c>
      <c r="Q774" s="18">
        <f t="shared" si="287"/>
        <v>-1252610.9768382013</v>
      </c>
      <c r="R774" s="17">
        <f t="shared" si="272"/>
        <v>1252610.9768382013</v>
      </c>
      <c r="S774" s="17">
        <f t="shared" si="273"/>
        <v>8250.1122551440349</v>
      </c>
      <c r="T774">
        <f t="shared" si="274"/>
        <v>0</v>
      </c>
      <c r="U774">
        <f t="shared" si="275"/>
        <v>12746.189022222225</v>
      </c>
      <c r="V774">
        <f t="shared" si="276"/>
        <v>0</v>
      </c>
      <c r="W774">
        <f t="shared" si="277"/>
        <v>0</v>
      </c>
      <c r="X774">
        <f t="shared" si="278"/>
        <v>0</v>
      </c>
      <c r="Y774">
        <f t="shared" si="279"/>
        <v>0</v>
      </c>
      <c r="Z774">
        <f t="shared" si="280"/>
        <v>0</v>
      </c>
      <c r="AA774">
        <f t="shared" si="280"/>
        <v>0</v>
      </c>
      <c r="AB774">
        <f t="shared" si="280"/>
        <v>0</v>
      </c>
      <c r="AC774">
        <f t="shared" si="281"/>
        <v>0</v>
      </c>
      <c r="AD774">
        <f t="shared" si="282"/>
        <v>0</v>
      </c>
      <c r="AE774">
        <f t="shared" si="283"/>
        <v>750376.73124917457</v>
      </c>
    </row>
    <row r="775" spans="2:31" x14ac:dyDescent="0.3">
      <c r="B775" s="4" t="s">
        <v>49</v>
      </c>
      <c r="C775" s="4">
        <v>767</v>
      </c>
      <c r="D775" s="4">
        <v>178</v>
      </c>
      <c r="E775" s="11">
        <v>19.100000000000001</v>
      </c>
      <c r="F775" s="9">
        <f t="shared" si="267"/>
        <v>5.3055555555555562</v>
      </c>
      <c r="G775" s="17">
        <f t="shared" si="284"/>
        <v>0.88888888888888862</v>
      </c>
      <c r="H775" s="17">
        <f t="shared" si="285"/>
        <v>3.1999999999999993</v>
      </c>
      <c r="I775">
        <f t="shared" si="264"/>
        <v>1639.9999999999995</v>
      </c>
      <c r="J775">
        <f t="shared" si="265"/>
        <v>9.4158136574074085</v>
      </c>
      <c r="K775">
        <f t="shared" si="266"/>
        <v>235.29284999999999</v>
      </c>
      <c r="L775">
        <f t="shared" si="268"/>
        <v>1884.708663657407</v>
      </c>
      <c r="M775" s="19">
        <f t="shared" si="269"/>
        <v>9999.4265210712438</v>
      </c>
      <c r="N775" s="28">
        <f t="shared" si="270"/>
        <v>9999.4265210712438</v>
      </c>
      <c r="O775">
        <f t="shared" si="271"/>
        <v>0</v>
      </c>
      <c r="P775" s="18">
        <f t="shared" si="286"/>
        <v>2558958.5424553459</v>
      </c>
      <c r="Q775" s="18">
        <f t="shared" si="287"/>
        <v>-1252610.9768382013</v>
      </c>
      <c r="R775" s="17">
        <f t="shared" si="272"/>
        <v>1252610.9768382013</v>
      </c>
      <c r="S775" s="17">
        <f t="shared" si="273"/>
        <v>9999.4265210712438</v>
      </c>
      <c r="T775">
        <f t="shared" si="274"/>
        <v>0</v>
      </c>
      <c r="U775">
        <f t="shared" si="275"/>
        <v>22745.615543293468</v>
      </c>
      <c r="V775">
        <f t="shared" si="276"/>
        <v>0</v>
      </c>
      <c r="W775">
        <f t="shared" si="277"/>
        <v>0</v>
      </c>
      <c r="X775">
        <f t="shared" si="278"/>
        <v>0</v>
      </c>
      <c r="Y775">
        <f t="shared" si="279"/>
        <v>0</v>
      </c>
      <c r="Z775">
        <f t="shared" si="280"/>
        <v>0</v>
      </c>
      <c r="AA775">
        <f t="shared" si="280"/>
        <v>0</v>
      </c>
      <c r="AB775">
        <f t="shared" si="280"/>
        <v>0</v>
      </c>
      <c r="AC775">
        <f t="shared" si="281"/>
        <v>0</v>
      </c>
      <c r="AD775">
        <f t="shared" si="282"/>
        <v>0</v>
      </c>
      <c r="AE775">
        <f t="shared" si="283"/>
        <v>750376.73124917457</v>
      </c>
    </row>
    <row r="776" spans="2:31" x14ac:dyDescent="0.3">
      <c r="B776" s="4" t="s">
        <v>49</v>
      </c>
      <c r="C776" s="4">
        <v>768</v>
      </c>
      <c r="D776" s="4">
        <v>179</v>
      </c>
      <c r="E776" s="11">
        <v>22.4</v>
      </c>
      <c r="F776" s="9">
        <f t="shared" si="267"/>
        <v>6.2222222222222223</v>
      </c>
      <c r="G776" s="17">
        <f t="shared" si="284"/>
        <v>0.90277777777777779</v>
      </c>
      <c r="H776" s="17">
        <f t="shared" si="285"/>
        <v>3.25</v>
      </c>
      <c r="I776">
        <f t="shared" ref="I776:I839" si="288">$AQ$5*G776</f>
        <v>1665.625</v>
      </c>
      <c r="J776">
        <f t="shared" ref="J776:J839" si="289" xml:space="preserve"> 0.5*$AU$5*$AS$5*$AR$5*(F776^2)</f>
        <v>12.950518518518518</v>
      </c>
      <c r="K776">
        <f t="shared" ref="K776:K839" si="290" xml:space="preserve"> $AQ$5*9.81*$AT$5</f>
        <v>235.29284999999999</v>
      </c>
      <c r="L776">
        <f t="shared" si="268"/>
        <v>1913.8683685185185</v>
      </c>
      <c r="M776" s="19">
        <f t="shared" si="269"/>
        <v>11908.514293004115</v>
      </c>
      <c r="N776" s="28">
        <f t="shared" si="270"/>
        <v>11908.514293004115</v>
      </c>
      <c r="O776">
        <f t="shared" si="271"/>
        <v>0</v>
      </c>
      <c r="P776" s="18">
        <f t="shared" si="286"/>
        <v>2570867.0567483502</v>
      </c>
      <c r="Q776" s="18">
        <f t="shared" si="287"/>
        <v>-1252610.9768382013</v>
      </c>
      <c r="R776" s="17">
        <f t="shared" si="272"/>
        <v>1252610.9768382013</v>
      </c>
      <c r="S776" s="17">
        <f t="shared" si="273"/>
        <v>11908.514293004115</v>
      </c>
      <c r="T776">
        <f t="shared" si="274"/>
        <v>0</v>
      </c>
      <c r="U776">
        <f t="shared" si="275"/>
        <v>34654.129836297579</v>
      </c>
      <c r="V776">
        <f t="shared" si="276"/>
        <v>0</v>
      </c>
      <c r="W776">
        <f t="shared" si="277"/>
        <v>0</v>
      </c>
      <c r="X776">
        <f t="shared" si="278"/>
        <v>0</v>
      </c>
      <c r="Y776">
        <f t="shared" si="279"/>
        <v>0</v>
      </c>
      <c r="Z776">
        <f t="shared" si="280"/>
        <v>0</v>
      </c>
      <c r="AA776">
        <f t="shared" si="280"/>
        <v>0</v>
      </c>
      <c r="AB776">
        <f t="shared" si="280"/>
        <v>0</v>
      </c>
      <c r="AC776">
        <f t="shared" si="281"/>
        <v>0</v>
      </c>
      <c r="AD776">
        <f t="shared" si="282"/>
        <v>0</v>
      </c>
      <c r="AE776">
        <f t="shared" si="283"/>
        <v>750376.73124917457</v>
      </c>
    </row>
    <row r="777" spans="2:31" x14ac:dyDescent="0.3">
      <c r="B777" s="4" t="s">
        <v>49</v>
      </c>
      <c r="C777" s="4">
        <v>769</v>
      </c>
      <c r="D777" s="4">
        <v>180</v>
      </c>
      <c r="E777" s="11">
        <v>25.6</v>
      </c>
      <c r="F777" s="9">
        <f t="shared" ref="F777:F840" si="291">E777*(1000/3600)</f>
        <v>7.1111111111111116</v>
      </c>
      <c r="G777" s="17">
        <f t="shared" si="284"/>
        <v>1.0694444444444449</v>
      </c>
      <c r="H777" s="17">
        <f t="shared" si="285"/>
        <v>3.8500000000000014</v>
      </c>
      <c r="I777">
        <f t="shared" si="288"/>
        <v>1973.1250000000007</v>
      </c>
      <c r="J777">
        <f t="shared" si="289"/>
        <v>16.914962962962964</v>
      </c>
      <c r="K777">
        <f t="shared" si="290"/>
        <v>235.29284999999999</v>
      </c>
      <c r="L777">
        <f t="shared" ref="L777:L840" si="292">I777+J777+K777</f>
        <v>2225.3328129629635</v>
      </c>
      <c r="M777" s="19">
        <f t="shared" ref="M777:M840" si="293">(L777*F777)</f>
        <v>15824.588892181075</v>
      </c>
      <c r="N777" s="28">
        <f t="shared" ref="N777:N840" si="294">IF(M777&gt;0,M777,0)</f>
        <v>15824.588892181075</v>
      </c>
      <c r="O777">
        <f t="shared" ref="O777:O840" si="295">IF(M777&lt;0,M777,0)</f>
        <v>0</v>
      </c>
      <c r="P777" s="18">
        <f t="shared" si="286"/>
        <v>2586691.6456405311</v>
      </c>
      <c r="Q777" s="18">
        <f t="shared" si="287"/>
        <v>-1252610.9768382013</v>
      </c>
      <c r="R777" s="17">
        <f t="shared" ref="R777:R840" si="296">Q777*-1</f>
        <v>1252610.9768382013</v>
      </c>
      <c r="S777" s="17">
        <f t="shared" ref="S777:S840" si="297">IF(M777&gt;0,M777,0)</f>
        <v>15824.588892181075</v>
      </c>
      <c r="T777">
        <f t="shared" ref="T777:T840" si="298">IF(M777&lt;0,-M777,0)</f>
        <v>0</v>
      </c>
      <c r="U777">
        <f t="shared" ref="U777:U840" si="299">IF(S777=0,0,U776+S777)</f>
        <v>50478.718728478656</v>
      </c>
      <c r="V777">
        <f t="shared" ref="V777:V840" si="300">IF(T777=0,0,V776+T777)</f>
        <v>0</v>
      </c>
      <c r="W777">
        <f t="shared" ref="W777:W840" si="301">T777</f>
        <v>0</v>
      </c>
      <c r="X777">
        <f t="shared" ref="X777:X840" si="302">W777*0.98</f>
        <v>0</v>
      </c>
      <c r="Y777">
        <f t="shared" ref="Y777:Y840" si="303">X777*0.925</f>
        <v>0</v>
      </c>
      <c r="Z777">
        <f t="shared" ref="Z777:AB840" si="304">Y777*0.9</f>
        <v>0</v>
      </c>
      <c r="AA777">
        <f t="shared" si="304"/>
        <v>0</v>
      </c>
      <c r="AB777">
        <f t="shared" si="304"/>
        <v>0</v>
      </c>
      <c r="AC777">
        <f t="shared" ref="AC777:AC840" si="305">AB777*0.925</f>
        <v>0</v>
      </c>
      <c r="AD777">
        <f t="shared" ref="AD777:AD840" si="306">AC777*0.98</f>
        <v>0</v>
      </c>
      <c r="AE777">
        <f t="shared" ref="AE777:AE840" si="307">AD777+AE776</f>
        <v>750376.73124917457</v>
      </c>
    </row>
    <row r="778" spans="2:31" x14ac:dyDescent="0.3">
      <c r="B778" s="4" t="s">
        <v>49</v>
      </c>
      <c r="C778" s="4">
        <v>770</v>
      </c>
      <c r="D778" s="4">
        <v>181</v>
      </c>
      <c r="E778" s="11">
        <v>30.1</v>
      </c>
      <c r="F778" s="9">
        <f t="shared" si="291"/>
        <v>8.3611111111111125</v>
      </c>
      <c r="G778" s="17">
        <f t="shared" ref="G778:G841" si="308">($E779-$E777)/2/3.6</f>
        <v>1.3472222222222217</v>
      </c>
      <c r="H778" s="17">
        <f t="shared" ref="H778:H841" si="309">($E779-$E777)/2</f>
        <v>4.8499999999999979</v>
      </c>
      <c r="I778">
        <f t="shared" si="288"/>
        <v>2485.6249999999991</v>
      </c>
      <c r="J778">
        <f t="shared" si="289"/>
        <v>23.384285879629633</v>
      </c>
      <c r="K778">
        <f t="shared" si="290"/>
        <v>235.29284999999999</v>
      </c>
      <c r="L778">
        <f t="shared" si="292"/>
        <v>2744.3021358796286</v>
      </c>
      <c r="M778" s="19">
        <f t="shared" si="293"/>
        <v>22945.415080549123</v>
      </c>
      <c r="N778" s="28">
        <f t="shared" si="294"/>
        <v>22945.415080549123</v>
      </c>
      <c r="O778">
        <f t="shared" si="295"/>
        <v>0</v>
      </c>
      <c r="P778" s="18">
        <f t="shared" ref="P778:P841" si="310">P777+N778</f>
        <v>2609637.0607210803</v>
      </c>
      <c r="Q778" s="18">
        <f t="shared" ref="Q778:Q841" si="311">Q777+O778</f>
        <v>-1252610.9768382013</v>
      </c>
      <c r="R778" s="17">
        <f t="shared" si="296"/>
        <v>1252610.9768382013</v>
      </c>
      <c r="S778" s="17">
        <f t="shared" si="297"/>
        <v>22945.415080549123</v>
      </c>
      <c r="T778">
        <f t="shared" si="298"/>
        <v>0</v>
      </c>
      <c r="U778">
        <f t="shared" si="299"/>
        <v>73424.133809027786</v>
      </c>
      <c r="V778">
        <f t="shared" si="300"/>
        <v>0</v>
      </c>
      <c r="W778">
        <f t="shared" si="301"/>
        <v>0</v>
      </c>
      <c r="X778">
        <f t="shared" si="302"/>
        <v>0</v>
      </c>
      <c r="Y778">
        <f t="shared" si="303"/>
        <v>0</v>
      </c>
      <c r="Z778">
        <f t="shared" si="304"/>
        <v>0</v>
      </c>
      <c r="AA778">
        <f t="shared" si="304"/>
        <v>0</v>
      </c>
      <c r="AB778">
        <f t="shared" si="304"/>
        <v>0</v>
      </c>
      <c r="AC778">
        <f t="shared" si="305"/>
        <v>0</v>
      </c>
      <c r="AD778">
        <f t="shared" si="306"/>
        <v>0</v>
      </c>
      <c r="AE778">
        <f t="shared" si="307"/>
        <v>750376.73124917457</v>
      </c>
    </row>
    <row r="779" spans="2:31" x14ac:dyDescent="0.3">
      <c r="B779" s="4" t="s">
        <v>49</v>
      </c>
      <c r="C779" s="4">
        <v>771</v>
      </c>
      <c r="D779" s="4">
        <v>182</v>
      </c>
      <c r="E779" s="11">
        <v>35.299999999999997</v>
      </c>
      <c r="F779" s="9">
        <f t="shared" si="291"/>
        <v>9.8055555555555554</v>
      </c>
      <c r="G779" s="17">
        <f t="shared" si="308"/>
        <v>1.3611111111111107</v>
      </c>
      <c r="H779" s="17">
        <f t="shared" si="309"/>
        <v>4.8999999999999986</v>
      </c>
      <c r="I779">
        <f t="shared" si="288"/>
        <v>2511.2499999999991</v>
      </c>
      <c r="J779">
        <f t="shared" si="289"/>
        <v>32.1618136574074</v>
      </c>
      <c r="K779">
        <f t="shared" si="290"/>
        <v>235.29284999999999</v>
      </c>
      <c r="L779">
        <f t="shared" si="292"/>
        <v>2778.7046636574064</v>
      </c>
      <c r="M779" s="19">
        <f t="shared" si="293"/>
        <v>27246.742951974011</v>
      </c>
      <c r="N779" s="28">
        <f t="shared" si="294"/>
        <v>27246.742951974011</v>
      </c>
      <c r="O779">
        <f t="shared" si="295"/>
        <v>0</v>
      </c>
      <c r="P779" s="18">
        <f t="shared" si="310"/>
        <v>2636883.8036730541</v>
      </c>
      <c r="Q779" s="18">
        <f t="shared" si="311"/>
        <v>-1252610.9768382013</v>
      </c>
      <c r="R779" s="17">
        <f t="shared" si="296"/>
        <v>1252610.9768382013</v>
      </c>
      <c r="S779" s="17">
        <f t="shared" si="297"/>
        <v>27246.742951974011</v>
      </c>
      <c r="T779">
        <f t="shared" si="298"/>
        <v>0</v>
      </c>
      <c r="U779">
        <f t="shared" si="299"/>
        <v>100670.8767610018</v>
      </c>
      <c r="V779">
        <f t="shared" si="300"/>
        <v>0</v>
      </c>
      <c r="W779">
        <f t="shared" si="301"/>
        <v>0</v>
      </c>
      <c r="X779">
        <f t="shared" si="302"/>
        <v>0</v>
      </c>
      <c r="Y779">
        <f t="shared" si="303"/>
        <v>0</v>
      </c>
      <c r="Z779">
        <f t="shared" si="304"/>
        <v>0</v>
      </c>
      <c r="AA779">
        <f t="shared" si="304"/>
        <v>0</v>
      </c>
      <c r="AB779">
        <f t="shared" si="304"/>
        <v>0</v>
      </c>
      <c r="AC779">
        <f t="shared" si="305"/>
        <v>0</v>
      </c>
      <c r="AD779">
        <f t="shared" si="306"/>
        <v>0</v>
      </c>
      <c r="AE779">
        <f t="shared" si="307"/>
        <v>750376.73124917457</v>
      </c>
    </row>
    <row r="780" spans="2:31" x14ac:dyDescent="0.3">
      <c r="B780" s="4" t="s">
        <v>49</v>
      </c>
      <c r="C780" s="4">
        <v>772</v>
      </c>
      <c r="D780" s="4">
        <v>183</v>
      </c>
      <c r="E780" s="11">
        <v>39.9</v>
      </c>
      <c r="F780" s="9">
        <f t="shared" si="291"/>
        <v>11.083333333333334</v>
      </c>
      <c r="G780" s="17">
        <f t="shared" si="308"/>
        <v>1.2777777777777781</v>
      </c>
      <c r="H780" s="17">
        <f t="shared" si="309"/>
        <v>4.6000000000000014</v>
      </c>
      <c r="I780">
        <f t="shared" si="288"/>
        <v>2357.5000000000005</v>
      </c>
      <c r="J780">
        <f t="shared" si="289"/>
        <v>41.090072916666664</v>
      </c>
      <c r="K780">
        <f t="shared" si="290"/>
        <v>235.29284999999999</v>
      </c>
      <c r="L780">
        <f t="shared" si="292"/>
        <v>2633.8829229166668</v>
      </c>
      <c r="M780" s="19">
        <f t="shared" si="293"/>
        <v>29192.202395659726</v>
      </c>
      <c r="N780" s="28">
        <f t="shared" si="294"/>
        <v>29192.202395659726</v>
      </c>
      <c r="O780">
        <f t="shared" si="295"/>
        <v>0</v>
      </c>
      <c r="P780" s="18">
        <f t="shared" si="310"/>
        <v>2666076.006068714</v>
      </c>
      <c r="Q780" s="18">
        <f t="shared" si="311"/>
        <v>-1252610.9768382013</v>
      </c>
      <c r="R780" s="17">
        <f t="shared" si="296"/>
        <v>1252610.9768382013</v>
      </c>
      <c r="S780" s="17">
        <f t="shared" si="297"/>
        <v>29192.202395659726</v>
      </c>
      <c r="T780">
        <f t="shared" si="298"/>
        <v>0</v>
      </c>
      <c r="U780">
        <f t="shared" si="299"/>
        <v>129863.07915666152</v>
      </c>
      <c r="V780">
        <f t="shared" si="300"/>
        <v>0</v>
      </c>
      <c r="W780">
        <f t="shared" si="301"/>
        <v>0</v>
      </c>
      <c r="X780">
        <f t="shared" si="302"/>
        <v>0</v>
      </c>
      <c r="Y780">
        <f t="shared" si="303"/>
        <v>0</v>
      </c>
      <c r="Z780">
        <f t="shared" si="304"/>
        <v>0</v>
      </c>
      <c r="AA780">
        <f t="shared" si="304"/>
        <v>0</v>
      </c>
      <c r="AB780">
        <f t="shared" si="304"/>
        <v>0</v>
      </c>
      <c r="AC780">
        <f t="shared" si="305"/>
        <v>0</v>
      </c>
      <c r="AD780">
        <f t="shared" si="306"/>
        <v>0</v>
      </c>
      <c r="AE780">
        <f t="shared" si="307"/>
        <v>750376.73124917457</v>
      </c>
    </row>
    <row r="781" spans="2:31" x14ac:dyDescent="0.3">
      <c r="B781" s="4" t="s">
        <v>49</v>
      </c>
      <c r="C781" s="4">
        <v>773</v>
      </c>
      <c r="D781" s="4">
        <v>184</v>
      </c>
      <c r="E781" s="11">
        <v>44.5</v>
      </c>
      <c r="F781" s="9">
        <f t="shared" si="291"/>
        <v>12.361111111111112</v>
      </c>
      <c r="G781" s="17">
        <f t="shared" si="308"/>
        <v>1.0555555555555558</v>
      </c>
      <c r="H781" s="17">
        <f t="shared" si="309"/>
        <v>3.8000000000000007</v>
      </c>
      <c r="I781">
        <f t="shared" si="288"/>
        <v>1947.5000000000005</v>
      </c>
      <c r="J781">
        <f t="shared" si="289"/>
        <v>51.110619212962973</v>
      </c>
      <c r="K781">
        <f t="shared" si="290"/>
        <v>235.29284999999999</v>
      </c>
      <c r="L781">
        <f t="shared" si="292"/>
        <v>2233.9034692129635</v>
      </c>
      <c r="M781" s="19">
        <f t="shared" si="293"/>
        <v>27613.528994438024</v>
      </c>
      <c r="N781" s="28">
        <f t="shared" si="294"/>
        <v>27613.528994438024</v>
      </c>
      <c r="O781">
        <f t="shared" si="295"/>
        <v>0</v>
      </c>
      <c r="P781" s="18">
        <f t="shared" si="310"/>
        <v>2693689.5350631522</v>
      </c>
      <c r="Q781" s="18">
        <f t="shared" si="311"/>
        <v>-1252610.9768382013</v>
      </c>
      <c r="R781" s="17">
        <f t="shared" si="296"/>
        <v>1252610.9768382013</v>
      </c>
      <c r="S781" s="17">
        <f t="shared" si="297"/>
        <v>27613.528994438024</v>
      </c>
      <c r="T781">
        <f t="shared" si="298"/>
        <v>0</v>
      </c>
      <c r="U781">
        <f t="shared" si="299"/>
        <v>157476.60815109956</v>
      </c>
      <c r="V781">
        <f t="shared" si="300"/>
        <v>0</v>
      </c>
      <c r="W781">
        <f t="shared" si="301"/>
        <v>0</v>
      </c>
      <c r="X781">
        <f t="shared" si="302"/>
        <v>0</v>
      </c>
      <c r="Y781">
        <f t="shared" si="303"/>
        <v>0</v>
      </c>
      <c r="Z781">
        <f t="shared" si="304"/>
        <v>0</v>
      </c>
      <c r="AA781">
        <f t="shared" si="304"/>
        <v>0</v>
      </c>
      <c r="AB781">
        <f t="shared" si="304"/>
        <v>0</v>
      </c>
      <c r="AC781">
        <f t="shared" si="305"/>
        <v>0</v>
      </c>
      <c r="AD781">
        <f t="shared" si="306"/>
        <v>0</v>
      </c>
      <c r="AE781">
        <f t="shared" si="307"/>
        <v>750376.73124917457</v>
      </c>
    </row>
    <row r="782" spans="2:31" x14ac:dyDescent="0.3">
      <c r="B782" s="4" t="s">
        <v>49</v>
      </c>
      <c r="C782" s="4">
        <v>774</v>
      </c>
      <c r="D782" s="4">
        <v>185</v>
      </c>
      <c r="E782" s="11">
        <v>47.5</v>
      </c>
      <c r="F782" s="9">
        <f t="shared" si="291"/>
        <v>13.194444444444445</v>
      </c>
      <c r="G782" s="17">
        <f t="shared" si="308"/>
        <v>0.88888888888888862</v>
      </c>
      <c r="H782" s="17">
        <f t="shared" si="309"/>
        <v>3.1999999999999993</v>
      </c>
      <c r="I782">
        <f t="shared" si="288"/>
        <v>1639.9999999999995</v>
      </c>
      <c r="J782">
        <f t="shared" si="289"/>
        <v>58.234230324074069</v>
      </c>
      <c r="K782">
        <f t="shared" si="290"/>
        <v>235.29284999999999</v>
      </c>
      <c r="L782">
        <f t="shared" si="292"/>
        <v>1933.5270803240737</v>
      </c>
      <c r="M782" s="19">
        <f t="shared" si="293"/>
        <v>25511.81564316486</v>
      </c>
      <c r="N782" s="28">
        <f t="shared" si="294"/>
        <v>25511.81564316486</v>
      </c>
      <c r="O782">
        <f t="shared" si="295"/>
        <v>0</v>
      </c>
      <c r="P782" s="18">
        <f t="shared" si="310"/>
        <v>2719201.350706317</v>
      </c>
      <c r="Q782" s="18">
        <f t="shared" si="311"/>
        <v>-1252610.9768382013</v>
      </c>
      <c r="R782" s="17">
        <f t="shared" si="296"/>
        <v>1252610.9768382013</v>
      </c>
      <c r="S782" s="17">
        <f t="shared" si="297"/>
        <v>25511.81564316486</v>
      </c>
      <c r="T782">
        <f t="shared" si="298"/>
        <v>0</v>
      </c>
      <c r="U782">
        <f t="shared" si="299"/>
        <v>182988.42379426441</v>
      </c>
      <c r="V782">
        <f t="shared" si="300"/>
        <v>0</v>
      </c>
      <c r="W782">
        <f t="shared" si="301"/>
        <v>0</v>
      </c>
      <c r="X782">
        <f t="shared" si="302"/>
        <v>0</v>
      </c>
      <c r="Y782">
        <f t="shared" si="303"/>
        <v>0</v>
      </c>
      <c r="Z782">
        <f t="shared" si="304"/>
        <v>0</v>
      </c>
      <c r="AA782">
        <f t="shared" si="304"/>
        <v>0</v>
      </c>
      <c r="AB782">
        <f t="shared" si="304"/>
        <v>0</v>
      </c>
      <c r="AC782">
        <f t="shared" si="305"/>
        <v>0</v>
      </c>
      <c r="AD782">
        <f t="shared" si="306"/>
        <v>0</v>
      </c>
      <c r="AE782">
        <f t="shared" si="307"/>
        <v>750376.73124917457</v>
      </c>
    </row>
    <row r="783" spans="2:31" x14ac:dyDescent="0.3">
      <c r="B783" s="4" t="s">
        <v>49</v>
      </c>
      <c r="C783" s="4">
        <v>775</v>
      </c>
      <c r="D783" s="4">
        <v>186</v>
      </c>
      <c r="E783" s="11">
        <v>50.9</v>
      </c>
      <c r="F783" s="9">
        <f t="shared" si="291"/>
        <v>14.138888888888889</v>
      </c>
      <c r="G783" s="17">
        <f t="shared" si="308"/>
        <v>0.91666666666666685</v>
      </c>
      <c r="H783" s="17">
        <f t="shared" si="309"/>
        <v>3.3000000000000007</v>
      </c>
      <c r="I783">
        <f t="shared" si="288"/>
        <v>1691.2500000000005</v>
      </c>
      <c r="J783">
        <f t="shared" si="289"/>
        <v>66.869285879629629</v>
      </c>
      <c r="K783">
        <f t="shared" si="290"/>
        <v>235.29284999999999</v>
      </c>
      <c r="L783">
        <f t="shared" si="292"/>
        <v>1993.4121358796301</v>
      </c>
      <c r="M783" s="19">
        <f t="shared" si="293"/>
        <v>28184.632698964771</v>
      </c>
      <c r="N783" s="28">
        <f t="shared" si="294"/>
        <v>28184.632698964771</v>
      </c>
      <c r="O783">
        <f t="shared" si="295"/>
        <v>0</v>
      </c>
      <c r="P783" s="18">
        <f t="shared" si="310"/>
        <v>2747385.9834052818</v>
      </c>
      <c r="Q783" s="18">
        <f t="shared" si="311"/>
        <v>-1252610.9768382013</v>
      </c>
      <c r="R783" s="17">
        <f t="shared" si="296"/>
        <v>1252610.9768382013</v>
      </c>
      <c r="S783" s="17">
        <f t="shared" si="297"/>
        <v>28184.632698964771</v>
      </c>
      <c r="T783">
        <f t="shared" si="298"/>
        <v>0</v>
      </c>
      <c r="U783">
        <f t="shared" si="299"/>
        <v>211173.05649322917</v>
      </c>
      <c r="V783">
        <f t="shared" si="300"/>
        <v>0</v>
      </c>
      <c r="W783">
        <f t="shared" si="301"/>
        <v>0</v>
      </c>
      <c r="X783">
        <f t="shared" si="302"/>
        <v>0</v>
      </c>
      <c r="Y783">
        <f t="shared" si="303"/>
        <v>0</v>
      </c>
      <c r="Z783">
        <f t="shared" si="304"/>
        <v>0</v>
      </c>
      <c r="AA783">
        <f t="shared" si="304"/>
        <v>0</v>
      </c>
      <c r="AB783">
        <f t="shared" si="304"/>
        <v>0</v>
      </c>
      <c r="AC783">
        <f t="shared" si="305"/>
        <v>0</v>
      </c>
      <c r="AD783">
        <f t="shared" si="306"/>
        <v>0</v>
      </c>
      <c r="AE783">
        <f t="shared" si="307"/>
        <v>750376.73124917457</v>
      </c>
    </row>
    <row r="784" spans="2:31" x14ac:dyDescent="0.3">
      <c r="B784" s="4" t="s">
        <v>49</v>
      </c>
      <c r="C784" s="4">
        <v>776</v>
      </c>
      <c r="D784" s="4">
        <v>187</v>
      </c>
      <c r="E784" s="11">
        <v>54.1</v>
      </c>
      <c r="F784" s="9">
        <f t="shared" si="291"/>
        <v>15.027777777777779</v>
      </c>
      <c r="G784" s="17">
        <f t="shared" si="308"/>
        <v>0.74999999999999978</v>
      </c>
      <c r="H784" s="17">
        <f t="shared" si="309"/>
        <v>2.6999999999999993</v>
      </c>
      <c r="I784">
        <f t="shared" si="288"/>
        <v>1383.7499999999995</v>
      </c>
      <c r="J784">
        <f t="shared" si="289"/>
        <v>75.541508101851846</v>
      </c>
      <c r="K784">
        <f t="shared" si="290"/>
        <v>235.29284999999999</v>
      </c>
      <c r="L784">
        <f t="shared" si="292"/>
        <v>1694.5843581018514</v>
      </c>
      <c r="M784" s="19">
        <f t="shared" si="293"/>
        <v>25465.837159252824</v>
      </c>
      <c r="N784" s="28">
        <f t="shared" si="294"/>
        <v>25465.837159252824</v>
      </c>
      <c r="O784">
        <f t="shared" si="295"/>
        <v>0</v>
      </c>
      <c r="P784" s="18">
        <f t="shared" si="310"/>
        <v>2772851.8205645345</v>
      </c>
      <c r="Q784" s="18">
        <f t="shared" si="311"/>
        <v>-1252610.9768382013</v>
      </c>
      <c r="R784" s="17">
        <f t="shared" si="296"/>
        <v>1252610.9768382013</v>
      </c>
      <c r="S784" s="17">
        <f t="shared" si="297"/>
        <v>25465.837159252824</v>
      </c>
      <c r="T784">
        <f t="shared" si="298"/>
        <v>0</v>
      </c>
      <c r="U784">
        <f t="shared" si="299"/>
        <v>236638.89365248199</v>
      </c>
      <c r="V784">
        <f t="shared" si="300"/>
        <v>0</v>
      </c>
      <c r="W784">
        <f t="shared" si="301"/>
        <v>0</v>
      </c>
      <c r="X784">
        <f t="shared" si="302"/>
        <v>0</v>
      </c>
      <c r="Y784">
        <f t="shared" si="303"/>
        <v>0</v>
      </c>
      <c r="Z784">
        <f t="shared" si="304"/>
        <v>0</v>
      </c>
      <c r="AA784">
        <f t="shared" si="304"/>
        <v>0</v>
      </c>
      <c r="AB784">
        <f t="shared" si="304"/>
        <v>0</v>
      </c>
      <c r="AC784">
        <f t="shared" si="305"/>
        <v>0</v>
      </c>
      <c r="AD784">
        <f t="shared" si="306"/>
        <v>0</v>
      </c>
      <c r="AE784">
        <f t="shared" si="307"/>
        <v>750376.73124917457</v>
      </c>
    </row>
    <row r="785" spans="2:31" x14ac:dyDescent="0.3">
      <c r="B785" s="4" t="s">
        <v>49</v>
      </c>
      <c r="C785" s="4">
        <v>777</v>
      </c>
      <c r="D785" s="4">
        <v>188</v>
      </c>
      <c r="E785" s="11">
        <v>56.3</v>
      </c>
      <c r="F785" s="9">
        <f t="shared" si="291"/>
        <v>15.638888888888889</v>
      </c>
      <c r="G785" s="17">
        <f t="shared" si="308"/>
        <v>0.55555555555555558</v>
      </c>
      <c r="H785" s="17">
        <f t="shared" si="309"/>
        <v>2</v>
      </c>
      <c r="I785">
        <f t="shared" si="288"/>
        <v>1025</v>
      </c>
      <c r="J785">
        <f t="shared" si="289"/>
        <v>81.810285879629618</v>
      </c>
      <c r="K785">
        <f t="shared" si="290"/>
        <v>235.29284999999999</v>
      </c>
      <c r="L785">
        <f t="shared" si="292"/>
        <v>1342.1031358796297</v>
      </c>
      <c r="M785" s="19">
        <f t="shared" si="293"/>
        <v>20989.001819450878</v>
      </c>
      <c r="N785" s="28">
        <f t="shared" si="294"/>
        <v>20989.001819450878</v>
      </c>
      <c r="O785">
        <f t="shared" si="295"/>
        <v>0</v>
      </c>
      <c r="P785" s="18">
        <f t="shared" si="310"/>
        <v>2793840.8223839854</v>
      </c>
      <c r="Q785" s="18">
        <f t="shared" si="311"/>
        <v>-1252610.9768382013</v>
      </c>
      <c r="R785" s="17">
        <f t="shared" si="296"/>
        <v>1252610.9768382013</v>
      </c>
      <c r="S785" s="17">
        <f t="shared" si="297"/>
        <v>20989.001819450878</v>
      </c>
      <c r="T785">
        <f t="shared" si="298"/>
        <v>0</v>
      </c>
      <c r="U785">
        <f t="shared" si="299"/>
        <v>257627.89547193286</v>
      </c>
      <c r="V785">
        <f t="shared" si="300"/>
        <v>0</v>
      </c>
      <c r="W785">
        <f t="shared" si="301"/>
        <v>0</v>
      </c>
      <c r="X785">
        <f t="shared" si="302"/>
        <v>0</v>
      </c>
      <c r="Y785">
        <f t="shared" si="303"/>
        <v>0</v>
      </c>
      <c r="Z785">
        <f t="shared" si="304"/>
        <v>0</v>
      </c>
      <c r="AA785">
        <f t="shared" si="304"/>
        <v>0</v>
      </c>
      <c r="AB785">
        <f t="shared" si="304"/>
        <v>0</v>
      </c>
      <c r="AC785">
        <f t="shared" si="305"/>
        <v>0</v>
      </c>
      <c r="AD785">
        <f t="shared" si="306"/>
        <v>0</v>
      </c>
      <c r="AE785">
        <f t="shared" si="307"/>
        <v>750376.73124917457</v>
      </c>
    </row>
    <row r="786" spans="2:31" x14ac:dyDescent="0.3">
      <c r="B786" s="4" t="s">
        <v>49</v>
      </c>
      <c r="C786" s="4">
        <v>778</v>
      </c>
      <c r="D786" s="4">
        <v>189</v>
      </c>
      <c r="E786" s="11">
        <v>58.1</v>
      </c>
      <c r="F786" s="9">
        <f t="shared" si="291"/>
        <v>16.138888888888889</v>
      </c>
      <c r="G786" s="17">
        <f t="shared" si="308"/>
        <v>0.4861111111111111</v>
      </c>
      <c r="H786" s="17">
        <f t="shared" si="309"/>
        <v>1.75</v>
      </c>
      <c r="I786">
        <f t="shared" si="288"/>
        <v>896.875</v>
      </c>
      <c r="J786">
        <f t="shared" si="289"/>
        <v>87.125119212962971</v>
      </c>
      <c r="K786">
        <f t="shared" si="290"/>
        <v>235.29284999999999</v>
      </c>
      <c r="L786">
        <f t="shared" si="292"/>
        <v>1219.292969212963</v>
      </c>
      <c r="M786" s="19">
        <f t="shared" si="293"/>
        <v>19678.033753131433</v>
      </c>
      <c r="N786" s="28">
        <f t="shared" si="294"/>
        <v>19678.033753131433</v>
      </c>
      <c r="O786">
        <f t="shared" si="295"/>
        <v>0</v>
      </c>
      <c r="P786" s="18">
        <f t="shared" si="310"/>
        <v>2813518.8561371169</v>
      </c>
      <c r="Q786" s="18">
        <f t="shared" si="311"/>
        <v>-1252610.9768382013</v>
      </c>
      <c r="R786" s="17">
        <f t="shared" si="296"/>
        <v>1252610.9768382013</v>
      </c>
      <c r="S786" s="17">
        <f t="shared" si="297"/>
        <v>19678.033753131433</v>
      </c>
      <c r="T786">
        <f t="shared" si="298"/>
        <v>0</v>
      </c>
      <c r="U786">
        <f t="shared" si="299"/>
        <v>277305.92922506429</v>
      </c>
      <c r="V786">
        <f t="shared" si="300"/>
        <v>0</v>
      </c>
      <c r="W786">
        <f t="shared" si="301"/>
        <v>0</v>
      </c>
      <c r="X786">
        <f t="shared" si="302"/>
        <v>0</v>
      </c>
      <c r="Y786">
        <f t="shared" si="303"/>
        <v>0</v>
      </c>
      <c r="Z786">
        <f t="shared" si="304"/>
        <v>0</v>
      </c>
      <c r="AA786">
        <f t="shared" si="304"/>
        <v>0</v>
      </c>
      <c r="AB786">
        <f t="shared" si="304"/>
        <v>0</v>
      </c>
      <c r="AC786">
        <f t="shared" si="305"/>
        <v>0</v>
      </c>
      <c r="AD786">
        <f t="shared" si="306"/>
        <v>0</v>
      </c>
      <c r="AE786">
        <f t="shared" si="307"/>
        <v>750376.73124917457</v>
      </c>
    </row>
    <row r="787" spans="2:31" x14ac:dyDescent="0.3">
      <c r="B787" s="4" t="s">
        <v>49</v>
      </c>
      <c r="C787" s="4">
        <v>779</v>
      </c>
      <c r="D787" s="4">
        <v>190</v>
      </c>
      <c r="E787" s="11">
        <v>59.8</v>
      </c>
      <c r="F787" s="9">
        <f t="shared" si="291"/>
        <v>16.611111111111111</v>
      </c>
      <c r="G787" s="17">
        <f t="shared" si="308"/>
        <v>0.41666666666666663</v>
      </c>
      <c r="H787" s="17">
        <f t="shared" si="309"/>
        <v>1.5</v>
      </c>
      <c r="I787">
        <f t="shared" si="288"/>
        <v>768.74999999999989</v>
      </c>
      <c r="J787">
        <f t="shared" si="289"/>
        <v>92.298254629629611</v>
      </c>
      <c r="K787">
        <f t="shared" si="290"/>
        <v>235.29284999999999</v>
      </c>
      <c r="L787">
        <f t="shared" si="292"/>
        <v>1096.3411046296294</v>
      </c>
      <c r="M787" s="19">
        <f t="shared" si="293"/>
        <v>18211.443904681066</v>
      </c>
      <c r="N787" s="28">
        <f t="shared" si="294"/>
        <v>18211.443904681066</v>
      </c>
      <c r="O787">
        <f t="shared" si="295"/>
        <v>0</v>
      </c>
      <c r="P787" s="18">
        <f t="shared" si="310"/>
        <v>2831730.300041798</v>
      </c>
      <c r="Q787" s="18">
        <f t="shared" si="311"/>
        <v>-1252610.9768382013</v>
      </c>
      <c r="R787" s="17">
        <f t="shared" si="296"/>
        <v>1252610.9768382013</v>
      </c>
      <c r="S787" s="17">
        <f t="shared" si="297"/>
        <v>18211.443904681066</v>
      </c>
      <c r="T787">
        <f t="shared" si="298"/>
        <v>0</v>
      </c>
      <c r="U787">
        <f t="shared" si="299"/>
        <v>295517.37312974536</v>
      </c>
      <c r="V787">
        <f t="shared" si="300"/>
        <v>0</v>
      </c>
      <c r="W787">
        <f t="shared" si="301"/>
        <v>0</v>
      </c>
      <c r="X787">
        <f t="shared" si="302"/>
        <v>0</v>
      </c>
      <c r="Y787">
        <f t="shared" si="303"/>
        <v>0</v>
      </c>
      <c r="Z787">
        <f t="shared" si="304"/>
        <v>0</v>
      </c>
      <c r="AA787">
        <f t="shared" si="304"/>
        <v>0</v>
      </c>
      <c r="AB787">
        <f t="shared" si="304"/>
        <v>0</v>
      </c>
      <c r="AC787">
        <f t="shared" si="305"/>
        <v>0</v>
      </c>
      <c r="AD787">
        <f t="shared" si="306"/>
        <v>0</v>
      </c>
      <c r="AE787">
        <f t="shared" si="307"/>
        <v>750376.73124917457</v>
      </c>
    </row>
    <row r="788" spans="2:31" x14ac:dyDescent="0.3">
      <c r="B788" s="4" t="s">
        <v>49</v>
      </c>
      <c r="C788" s="4">
        <v>780</v>
      </c>
      <c r="D788" s="4">
        <v>191</v>
      </c>
      <c r="E788" s="11">
        <v>61.1</v>
      </c>
      <c r="F788" s="9">
        <f t="shared" si="291"/>
        <v>16.972222222222225</v>
      </c>
      <c r="G788" s="17">
        <f t="shared" si="308"/>
        <v>0.31944444444444503</v>
      </c>
      <c r="H788" s="17">
        <f t="shared" si="309"/>
        <v>1.1500000000000021</v>
      </c>
      <c r="I788">
        <f t="shared" si="288"/>
        <v>589.37500000000114</v>
      </c>
      <c r="J788">
        <f t="shared" si="289"/>
        <v>96.354841435185207</v>
      </c>
      <c r="K788">
        <f t="shared" si="290"/>
        <v>235.29284999999999</v>
      </c>
      <c r="L788">
        <f t="shared" si="292"/>
        <v>921.02269143518629</v>
      </c>
      <c r="M788" s="19">
        <f t="shared" si="293"/>
        <v>15631.801790747191</v>
      </c>
      <c r="N788" s="28">
        <f t="shared" si="294"/>
        <v>15631.801790747191</v>
      </c>
      <c r="O788">
        <f t="shared" si="295"/>
        <v>0</v>
      </c>
      <c r="P788" s="18">
        <f t="shared" si="310"/>
        <v>2847362.1018325454</v>
      </c>
      <c r="Q788" s="18">
        <f t="shared" si="311"/>
        <v>-1252610.9768382013</v>
      </c>
      <c r="R788" s="17">
        <f t="shared" si="296"/>
        <v>1252610.9768382013</v>
      </c>
      <c r="S788" s="17">
        <f t="shared" si="297"/>
        <v>15631.801790747191</v>
      </c>
      <c r="T788">
        <f t="shared" si="298"/>
        <v>0</v>
      </c>
      <c r="U788">
        <f t="shared" si="299"/>
        <v>311149.17492049257</v>
      </c>
      <c r="V788">
        <f t="shared" si="300"/>
        <v>0</v>
      </c>
      <c r="W788">
        <f t="shared" si="301"/>
        <v>0</v>
      </c>
      <c r="X788">
        <f t="shared" si="302"/>
        <v>0</v>
      </c>
      <c r="Y788">
        <f t="shared" si="303"/>
        <v>0</v>
      </c>
      <c r="Z788">
        <f t="shared" si="304"/>
        <v>0</v>
      </c>
      <c r="AA788">
        <f t="shared" si="304"/>
        <v>0</v>
      </c>
      <c r="AB788">
        <f t="shared" si="304"/>
        <v>0</v>
      </c>
      <c r="AC788">
        <f t="shared" si="305"/>
        <v>0</v>
      </c>
      <c r="AD788">
        <f t="shared" si="306"/>
        <v>0</v>
      </c>
      <c r="AE788">
        <f t="shared" si="307"/>
        <v>750376.73124917457</v>
      </c>
    </row>
    <row r="789" spans="2:31" x14ac:dyDescent="0.3">
      <c r="B789" s="4" t="s">
        <v>49</v>
      </c>
      <c r="C789" s="4">
        <v>781</v>
      </c>
      <c r="D789" s="4">
        <v>192</v>
      </c>
      <c r="E789" s="11">
        <v>62.1</v>
      </c>
      <c r="F789" s="9">
        <f t="shared" si="291"/>
        <v>17.25</v>
      </c>
      <c r="G789" s="17">
        <f t="shared" si="308"/>
        <v>0.23611111111111052</v>
      </c>
      <c r="H789" s="17">
        <f t="shared" si="309"/>
        <v>0.84999999999999787</v>
      </c>
      <c r="I789">
        <f t="shared" si="288"/>
        <v>435.62499999999892</v>
      </c>
      <c r="J789">
        <f t="shared" si="289"/>
        <v>99.534656249999983</v>
      </c>
      <c r="K789">
        <f t="shared" si="290"/>
        <v>235.29284999999999</v>
      </c>
      <c r="L789">
        <f t="shared" si="292"/>
        <v>770.45250624999881</v>
      </c>
      <c r="M789" s="19">
        <f t="shared" si="293"/>
        <v>13290.30573281248</v>
      </c>
      <c r="N789" s="28">
        <f t="shared" si="294"/>
        <v>13290.30573281248</v>
      </c>
      <c r="O789">
        <f t="shared" si="295"/>
        <v>0</v>
      </c>
      <c r="P789" s="18">
        <f t="shared" si="310"/>
        <v>2860652.4075653576</v>
      </c>
      <c r="Q789" s="18">
        <f t="shared" si="311"/>
        <v>-1252610.9768382013</v>
      </c>
      <c r="R789" s="17">
        <f t="shared" si="296"/>
        <v>1252610.9768382013</v>
      </c>
      <c r="S789" s="17">
        <f t="shared" si="297"/>
        <v>13290.30573281248</v>
      </c>
      <c r="T789">
        <f t="shared" si="298"/>
        <v>0</v>
      </c>
      <c r="U789">
        <f t="shared" si="299"/>
        <v>324439.48065330507</v>
      </c>
      <c r="V789">
        <f t="shared" si="300"/>
        <v>0</v>
      </c>
      <c r="W789">
        <f t="shared" si="301"/>
        <v>0</v>
      </c>
      <c r="X789">
        <f t="shared" si="302"/>
        <v>0</v>
      </c>
      <c r="Y789">
        <f t="shared" si="303"/>
        <v>0</v>
      </c>
      <c r="Z789">
        <f t="shared" si="304"/>
        <v>0</v>
      </c>
      <c r="AA789">
        <f t="shared" si="304"/>
        <v>0</v>
      </c>
      <c r="AB789">
        <f t="shared" si="304"/>
        <v>0</v>
      </c>
      <c r="AC789">
        <f t="shared" si="305"/>
        <v>0</v>
      </c>
      <c r="AD789">
        <f t="shared" si="306"/>
        <v>0</v>
      </c>
      <c r="AE789">
        <f t="shared" si="307"/>
        <v>750376.73124917457</v>
      </c>
    </row>
    <row r="790" spans="2:31" x14ac:dyDescent="0.3">
      <c r="B790" s="4" t="s">
        <v>49</v>
      </c>
      <c r="C790" s="4">
        <v>782</v>
      </c>
      <c r="D790" s="4">
        <v>193</v>
      </c>
      <c r="E790" s="11">
        <v>62.8</v>
      </c>
      <c r="F790" s="9">
        <f t="shared" si="291"/>
        <v>17.444444444444443</v>
      </c>
      <c r="G790" s="17">
        <f t="shared" si="308"/>
        <v>0.16666666666666607</v>
      </c>
      <c r="H790" s="17">
        <f t="shared" si="309"/>
        <v>0.59999999999999787</v>
      </c>
      <c r="I790">
        <f t="shared" si="288"/>
        <v>307.49999999999892</v>
      </c>
      <c r="J790">
        <f t="shared" si="289"/>
        <v>101.79124074074072</v>
      </c>
      <c r="K790">
        <f t="shared" si="290"/>
        <v>235.29284999999999</v>
      </c>
      <c r="L790">
        <f t="shared" si="292"/>
        <v>644.58409074073961</v>
      </c>
      <c r="M790" s="19">
        <f t="shared" si="293"/>
        <v>11244.411360699567</v>
      </c>
      <c r="N790" s="28">
        <f t="shared" si="294"/>
        <v>11244.411360699567</v>
      </c>
      <c r="O790">
        <f t="shared" si="295"/>
        <v>0</v>
      </c>
      <c r="P790" s="18">
        <f t="shared" si="310"/>
        <v>2871896.8189260573</v>
      </c>
      <c r="Q790" s="18">
        <f t="shared" si="311"/>
        <v>-1252610.9768382013</v>
      </c>
      <c r="R790" s="17">
        <f t="shared" si="296"/>
        <v>1252610.9768382013</v>
      </c>
      <c r="S790" s="17">
        <f t="shared" si="297"/>
        <v>11244.411360699567</v>
      </c>
      <c r="T790">
        <f t="shared" si="298"/>
        <v>0</v>
      </c>
      <c r="U790">
        <f t="shared" si="299"/>
        <v>335683.89201400464</v>
      </c>
      <c r="V790">
        <f t="shared" si="300"/>
        <v>0</v>
      </c>
      <c r="W790">
        <f t="shared" si="301"/>
        <v>0</v>
      </c>
      <c r="X790">
        <f t="shared" si="302"/>
        <v>0</v>
      </c>
      <c r="Y790">
        <f t="shared" si="303"/>
        <v>0</v>
      </c>
      <c r="Z790">
        <f t="shared" si="304"/>
        <v>0</v>
      </c>
      <c r="AA790">
        <f t="shared" si="304"/>
        <v>0</v>
      </c>
      <c r="AB790">
        <f t="shared" si="304"/>
        <v>0</v>
      </c>
      <c r="AC790">
        <f t="shared" si="305"/>
        <v>0</v>
      </c>
      <c r="AD790">
        <f t="shared" si="306"/>
        <v>0</v>
      </c>
      <c r="AE790">
        <f t="shared" si="307"/>
        <v>750376.73124917457</v>
      </c>
    </row>
    <row r="791" spans="2:31" x14ac:dyDescent="0.3">
      <c r="B791" s="4" t="s">
        <v>49</v>
      </c>
      <c r="C791" s="4">
        <v>783</v>
      </c>
      <c r="D791" s="4">
        <v>194</v>
      </c>
      <c r="E791" s="11">
        <v>63.3</v>
      </c>
      <c r="F791" s="9">
        <f t="shared" si="291"/>
        <v>17.583333333333332</v>
      </c>
      <c r="G791" s="17">
        <f t="shared" si="308"/>
        <v>0.1111111111111117</v>
      </c>
      <c r="H791" s="17">
        <f t="shared" si="309"/>
        <v>0.40000000000000213</v>
      </c>
      <c r="I791">
        <f t="shared" si="288"/>
        <v>205.00000000000108</v>
      </c>
      <c r="J791">
        <f t="shared" si="289"/>
        <v>103.41857291666665</v>
      </c>
      <c r="K791">
        <f t="shared" si="290"/>
        <v>235.29284999999999</v>
      </c>
      <c r="L791">
        <f t="shared" si="292"/>
        <v>543.71142291666774</v>
      </c>
      <c r="M791" s="19">
        <f t="shared" si="293"/>
        <v>9560.2591862847403</v>
      </c>
      <c r="N791" s="28">
        <f t="shared" si="294"/>
        <v>9560.2591862847403</v>
      </c>
      <c r="O791">
        <f t="shared" si="295"/>
        <v>0</v>
      </c>
      <c r="P791" s="18">
        <f t="shared" si="310"/>
        <v>2881457.0781123419</v>
      </c>
      <c r="Q791" s="18">
        <f t="shared" si="311"/>
        <v>-1252610.9768382013</v>
      </c>
      <c r="R791" s="17">
        <f t="shared" si="296"/>
        <v>1252610.9768382013</v>
      </c>
      <c r="S791" s="17">
        <f t="shared" si="297"/>
        <v>9560.2591862847403</v>
      </c>
      <c r="T791">
        <f t="shared" si="298"/>
        <v>0</v>
      </c>
      <c r="U791">
        <f t="shared" si="299"/>
        <v>345244.15120028937</v>
      </c>
      <c r="V791">
        <f t="shared" si="300"/>
        <v>0</v>
      </c>
      <c r="W791">
        <f t="shared" si="301"/>
        <v>0</v>
      </c>
      <c r="X791">
        <f t="shared" si="302"/>
        <v>0</v>
      </c>
      <c r="Y791">
        <f t="shared" si="303"/>
        <v>0</v>
      </c>
      <c r="Z791">
        <f t="shared" si="304"/>
        <v>0</v>
      </c>
      <c r="AA791">
        <f t="shared" si="304"/>
        <v>0</v>
      </c>
      <c r="AB791">
        <f t="shared" si="304"/>
        <v>0</v>
      </c>
      <c r="AC791">
        <f t="shared" si="305"/>
        <v>0</v>
      </c>
      <c r="AD791">
        <f t="shared" si="306"/>
        <v>0</v>
      </c>
      <c r="AE791">
        <f t="shared" si="307"/>
        <v>750376.73124917457</v>
      </c>
    </row>
    <row r="792" spans="2:31" x14ac:dyDescent="0.3">
      <c r="B792" s="4" t="s">
        <v>49</v>
      </c>
      <c r="C792" s="4">
        <v>784</v>
      </c>
      <c r="D792" s="4">
        <v>195</v>
      </c>
      <c r="E792" s="11">
        <v>63.6</v>
      </c>
      <c r="F792" s="9">
        <f t="shared" si="291"/>
        <v>17.666666666666668</v>
      </c>
      <c r="G792" s="17">
        <f t="shared" si="308"/>
        <v>9.7222222222222612E-2</v>
      </c>
      <c r="H792" s="17">
        <f t="shared" si="309"/>
        <v>0.35000000000000142</v>
      </c>
      <c r="I792">
        <f t="shared" si="288"/>
        <v>179.37500000000071</v>
      </c>
      <c r="J792">
        <f t="shared" si="289"/>
        <v>104.40116666666667</v>
      </c>
      <c r="K792">
        <f t="shared" si="290"/>
        <v>235.29284999999999</v>
      </c>
      <c r="L792">
        <f t="shared" si="292"/>
        <v>519.06901666666738</v>
      </c>
      <c r="M792" s="19">
        <f t="shared" si="293"/>
        <v>9170.2192944444578</v>
      </c>
      <c r="N792" s="28">
        <f t="shared" si="294"/>
        <v>9170.2192944444578</v>
      </c>
      <c r="O792">
        <f t="shared" si="295"/>
        <v>0</v>
      </c>
      <c r="P792" s="18">
        <f t="shared" si="310"/>
        <v>2890627.2974067866</v>
      </c>
      <c r="Q792" s="18">
        <f t="shared" si="311"/>
        <v>-1252610.9768382013</v>
      </c>
      <c r="R792" s="17">
        <f t="shared" si="296"/>
        <v>1252610.9768382013</v>
      </c>
      <c r="S792" s="17">
        <f t="shared" si="297"/>
        <v>9170.2192944444578</v>
      </c>
      <c r="T792">
        <f t="shared" si="298"/>
        <v>0</v>
      </c>
      <c r="U792">
        <f t="shared" si="299"/>
        <v>354414.37049473386</v>
      </c>
      <c r="V792">
        <f t="shared" si="300"/>
        <v>0</v>
      </c>
      <c r="W792">
        <f t="shared" si="301"/>
        <v>0</v>
      </c>
      <c r="X792">
        <f t="shared" si="302"/>
        <v>0</v>
      </c>
      <c r="Y792">
        <f t="shared" si="303"/>
        <v>0</v>
      </c>
      <c r="Z792">
        <f t="shared" si="304"/>
        <v>0</v>
      </c>
      <c r="AA792">
        <f t="shared" si="304"/>
        <v>0</v>
      </c>
      <c r="AB792">
        <f t="shared" si="304"/>
        <v>0</v>
      </c>
      <c r="AC792">
        <f t="shared" si="305"/>
        <v>0</v>
      </c>
      <c r="AD792">
        <f t="shared" si="306"/>
        <v>0</v>
      </c>
      <c r="AE792">
        <f t="shared" si="307"/>
        <v>750376.73124917457</v>
      </c>
    </row>
    <row r="793" spans="2:31" x14ac:dyDescent="0.3">
      <c r="B793" s="4" t="s">
        <v>49</v>
      </c>
      <c r="C793" s="4">
        <v>785</v>
      </c>
      <c r="D793" s="4">
        <v>196</v>
      </c>
      <c r="E793" s="11">
        <v>64</v>
      </c>
      <c r="F793" s="9">
        <f t="shared" si="291"/>
        <v>17.777777777777779</v>
      </c>
      <c r="G793" s="17">
        <f t="shared" si="308"/>
        <v>0.15277777777777798</v>
      </c>
      <c r="H793" s="17">
        <f t="shared" si="309"/>
        <v>0.55000000000000071</v>
      </c>
      <c r="I793">
        <f t="shared" si="288"/>
        <v>281.8750000000004</v>
      </c>
      <c r="J793">
        <f t="shared" si="289"/>
        <v>105.71851851851852</v>
      </c>
      <c r="K793">
        <f t="shared" si="290"/>
        <v>235.29284999999999</v>
      </c>
      <c r="L793">
        <f t="shared" si="292"/>
        <v>622.88636851851891</v>
      </c>
      <c r="M793" s="19">
        <f t="shared" si="293"/>
        <v>11073.535440329226</v>
      </c>
      <c r="N793" s="28">
        <f t="shared" si="294"/>
        <v>11073.535440329226</v>
      </c>
      <c r="O793">
        <f t="shared" si="295"/>
        <v>0</v>
      </c>
      <c r="P793" s="18">
        <f t="shared" si="310"/>
        <v>2901700.8328471156</v>
      </c>
      <c r="Q793" s="18">
        <f t="shared" si="311"/>
        <v>-1252610.9768382013</v>
      </c>
      <c r="R793" s="17">
        <f t="shared" si="296"/>
        <v>1252610.9768382013</v>
      </c>
      <c r="S793" s="17">
        <f t="shared" si="297"/>
        <v>11073.535440329226</v>
      </c>
      <c r="T793">
        <f t="shared" si="298"/>
        <v>0</v>
      </c>
      <c r="U793">
        <f t="shared" si="299"/>
        <v>365487.90593506309</v>
      </c>
      <c r="V793">
        <f t="shared" si="300"/>
        <v>0</v>
      </c>
      <c r="W793">
        <f t="shared" si="301"/>
        <v>0</v>
      </c>
      <c r="X793">
        <f t="shared" si="302"/>
        <v>0</v>
      </c>
      <c r="Y793">
        <f t="shared" si="303"/>
        <v>0</v>
      </c>
      <c r="Z793">
        <f t="shared" si="304"/>
        <v>0</v>
      </c>
      <c r="AA793">
        <f t="shared" si="304"/>
        <v>0</v>
      </c>
      <c r="AB793">
        <f t="shared" si="304"/>
        <v>0</v>
      </c>
      <c r="AC793">
        <f t="shared" si="305"/>
        <v>0</v>
      </c>
      <c r="AD793">
        <f t="shared" si="306"/>
        <v>0</v>
      </c>
      <c r="AE793">
        <f t="shared" si="307"/>
        <v>750376.73124917457</v>
      </c>
    </row>
    <row r="794" spans="2:31" x14ac:dyDescent="0.3">
      <c r="B794" s="4" t="s">
        <v>49</v>
      </c>
      <c r="C794" s="4">
        <v>786</v>
      </c>
      <c r="D794" s="4">
        <v>197</v>
      </c>
      <c r="E794" s="11">
        <v>64.7</v>
      </c>
      <c r="F794" s="9">
        <f t="shared" si="291"/>
        <v>17.972222222222225</v>
      </c>
      <c r="G794" s="17">
        <f t="shared" si="308"/>
        <v>0.16666666666666705</v>
      </c>
      <c r="H794" s="17">
        <f t="shared" si="309"/>
        <v>0.60000000000000142</v>
      </c>
      <c r="I794">
        <f t="shared" si="288"/>
        <v>307.50000000000068</v>
      </c>
      <c r="J794">
        <f t="shared" si="289"/>
        <v>108.04375810185188</v>
      </c>
      <c r="K794">
        <f t="shared" si="290"/>
        <v>235.29284999999999</v>
      </c>
      <c r="L794">
        <f t="shared" si="292"/>
        <v>650.83660810185256</v>
      </c>
      <c r="M794" s="19">
        <f t="shared" si="293"/>
        <v>11696.980151163852</v>
      </c>
      <c r="N794" s="28">
        <f t="shared" si="294"/>
        <v>11696.980151163852</v>
      </c>
      <c r="O794">
        <f t="shared" si="295"/>
        <v>0</v>
      </c>
      <c r="P794" s="18">
        <f t="shared" si="310"/>
        <v>2913397.8129982795</v>
      </c>
      <c r="Q794" s="18">
        <f t="shared" si="311"/>
        <v>-1252610.9768382013</v>
      </c>
      <c r="R794" s="17">
        <f t="shared" si="296"/>
        <v>1252610.9768382013</v>
      </c>
      <c r="S794" s="17">
        <f t="shared" si="297"/>
        <v>11696.980151163852</v>
      </c>
      <c r="T794">
        <f t="shared" si="298"/>
        <v>0</v>
      </c>
      <c r="U794">
        <f t="shared" si="299"/>
        <v>377184.88608622696</v>
      </c>
      <c r="V794">
        <f t="shared" si="300"/>
        <v>0</v>
      </c>
      <c r="W794">
        <f t="shared" si="301"/>
        <v>0</v>
      </c>
      <c r="X794">
        <f t="shared" si="302"/>
        <v>0</v>
      </c>
      <c r="Y794">
        <f t="shared" si="303"/>
        <v>0</v>
      </c>
      <c r="Z794">
        <f t="shared" si="304"/>
        <v>0</v>
      </c>
      <c r="AA794">
        <f t="shared" si="304"/>
        <v>0</v>
      </c>
      <c r="AB794">
        <f t="shared" si="304"/>
        <v>0</v>
      </c>
      <c r="AC794">
        <f t="shared" si="305"/>
        <v>0</v>
      </c>
      <c r="AD794">
        <f t="shared" si="306"/>
        <v>0</v>
      </c>
      <c r="AE794">
        <f t="shared" si="307"/>
        <v>750376.73124917457</v>
      </c>
    </row>
    <row r="795" spans="2:31" x14ac:dyDescent="0.3">
      <c r="B795" s="4" t="s">
        <v>49</v>
      </c>
      <c r="C795" s="4">
        <v>787</v>
      </c>
      <c r="D795" s="4">
        <v>198</v>
      </c>
      <c r="E795" s="11">
        <v>65.2</v>
      </c>
      <c r="F795" s="9">
        <f t="shared" si="291"/>
        <v>18.111111111111114</v>
      </c>
      <c r="G795" s="17">
        <f t="shared" si="308"/>
        <v>8.3333333333332538E-2</v>
      </c>
      <c r="H795" s="17">
        <f t="shared" si="309"/>
        <v>0.29999999999999716</v>
      </c>
      <c r="I795">
        <f t="shared" si="288"/>
        <v>153.74999999999852</v>
      </c>
      <c r="J795">
        <f t="shared" si="289"/>
        <v>109.72012962962965</v>
      </c>
      <c r="K795">
        <f t="shared" si="290"/>
        <v>235.29284999999999</v>
      </c>
      <c r="L795">
        <f t="shared" si="292"/>
        <v>498.76297962962815</v>
      </c>
      <c r="M795" s="19">
        <f t="shared" si="293"/>
        <v>9033.151742181044</v>
      </c>
      <c r="N795" s="28">
        <f t="shared" si="294"/>
        <v>9033.151742181044</v>
      </c>
      <c r="O795">
        <f t="shared" si="295"/>
        <v>0</v>
      </c>
      <c r="P795" s="18">
        <f t="shared" si="310"/>
        <v>2922430.9647404607</v>
      </c>
      <c r="Q795" s="18">
        <f t="shared" si="311"/>
        <v>-1252610.9768382013</v>
      </c>
      <c r="R795" s="17">
        <f t="shared" si="296"/>
        <v>1252610.9768382013</v>
      </c>
      <c r="S795" s="17">
        <f t="shared" si="297"/>
        <v>9033.151742181044</v>
      </c>
      <c r="T795">
        <f t="shared" si="298"/>
        <v>0</v>
      </c>
      <c r="U795">
        <f t="shared" si="299"/>
        <v>386218.03782840801</v>
      </c>
      <c r="V795">
        <f t="shared" si="300"/>
        <v>0</v>
      </c>
      <c r="W795">
        <f t="shared" si="301"/>
        <v>0</v>
      </c>
      <c r="X795">
        <f t="shared" si="302"/>
        <v>0</v>
      </c>
      <c r="Y795">
        <f t="shared" si="303"/>
        <v>0</v>
      </c>
      <c r="Z795">
        <f t="shared" si="304"/>
        <v>0</v>
      </c>
      <c r="AA795">
        <f t="shared" si="304"/>
        <v>0</v>
      </c>
      <c r="AB795">
        <f t="shared" si="304"/>
        <v>0</v>
      </c>
      <c r="AC795">
        <f t="shared" si="305"/>
        <v>0</v>
      </c>
      <c r="AD795">
        <f t="shared" si="306"/>
        <v>0</v>
      </c>
      <c r="AE795">
        <f t="shared" si="307"/>
        <v>750376.73124917457</v>
      </c>
    </row>
    <row r="796" spans="2:31" x14ac:dyDescent="0.3">
      <c r="B796" s="4" t="s">
        <v>49</v>
      </c>
      <c r="C796" s="4">
        <v>788</v>
      </c>
      <c r="D796" s="4">
        <v>199</v>
      </c>
      <c r="E796" s="11">
        <v>65.3</v>
      </c>
      <c r="F796" s="9">
        <f t="shared" si="291"/>
        <v>18.138888888888889</v>
      </c>
      <c r="G796" s="17">
        <f t="shared" si="308"/>
        <v>1.3888888888888099E-2</v>
      </c>
      <c r="H796" s="17">
        <f t="shared" si="309"/>
        <v>4.9999999999997158E-2</v>
      </c>
      <c r="I796">
        <f t="shared" si="288"/>
        <v>25.624999999998543</v>
      </c>
      <c r="J796">
        <f t="shared" si="289"/>
        <v>110.05695254629629</v>
      </c>
      <c r="K796">
        <f t="shared" si="290"/>
        <v>235.29284999999999</v>
      </c>
      <c r="L796">
        <f t="shared" si="292"/>
        <v>370.97480254629482</v>
      </c>
      <c r="M796" s="19">
        <f t="shared" si="293"/>
        <v>6729.0707239647372</v>
      </c>
      <c r="N796" s="28">
        <f t="shared" si="294"/>
        <v>6729.0707239647372</v>
      </c>
      <c r="O796">
        <f t="shared" si="295"/>
        <v>0</v>
      </c>
      <c r="P796" s="18">
        <f t="shared" si="310"/>
        <v>2929160.0354644256</v>
      </c>
      <c r="Q796" s="18">
        <f t="shared" si="311"/>
        <v>-1252610.9768382013</v>
      </c>
      <c r="R796" s="17">
        <f t="shared" si="296"/>
        <v>1252610.9768382013</v>
      </c>
      <c r="S796" s="17">
        <f t="shared" si="297"/>
        <v>6729.0707239647372</v>
      </c>
      <c r="T796">
        <f t="shared" si="298"/>
        <v>0</v>
      </c>
      <c r="U796">
        <f t="shared" si="299"/>
        <v>392947.10855237272</v>
      </c>
      <c r="V796">
        <f t="shared" si="300"/>
        <v>0</v>
      </c>
      <c r="W796">
        <f t="shared" si="301"/>
        <v>0</v>
      </c>
      <c r="X796">
        <f t="shared" si="302"/>
        <v>0</v>
      </c>
      <c r="Y796">
        <f t="shared" si="303"/>
        <v>0</v>
      </c>
      <c r="Z796">
        <f t="shared" si="304"/>
        <v>0</v>
      </c>
      <c r="AA796">
        <f t="shared" si="304"/>
        <v>0</v>
      </c>
      <c r="AB796">
        <f t="shared" si="304"/>
        <v>0</v>
      </c>
      <c r="AC796">
        <f t="shared" si="305"/>
        <v>0</v>
      </c>
      <c r="AD796">
        <f t="shared" si="306"/>
        <v>0</v>
      </c>
      <c r="AE796">
        <f t="shared" si="307"/>
        <v>750376.73124917457</v>
      </c>
    </row>
    <row r="797" spans="2:31" x14ac:dyDescent="0.3">
      <c r="B797" s="4" t="s">
        <v>49</v>
      </c>
      <c r="C797" s="4">
        <v>789</v>
      </c>
      <c r="D797" s="4">
        <v>200</v>
      </c>
      <c r="E797" s="11">
        <v>65.3</v>
      </c>
      <c r="F797" s="9">
        <f t="shared" si="291"/>
        <v>18.138888888888889</v>
      </c>
      <c r="G797" s="17">
        <f t="shared" si="308"/>
        <v>1.3888888888890073E-2</v>
      </c>
      <c r="H797" s="17">
        <f t="shared" si="309"/>
        <v>5.0000000000004263E-2</v>
      </c>
      <c r="I797">
        <f t="shared" si="288"/>
        <v>25.625000000002185</v>
      </c>
      <c r="J797">
        <f t="shared" si="289"/>
        <v>110.05695254629629</v>
      </c>
      <c r="K797">
        <f t="shared" si="290"/>
        <v>235.29284999999999</v>
      </c>
      <c r="L797">
        <f t="shared" si="292"/>
        <v>370.97480254629846</v>
      </c>
      <c r="M797" s="19">
        <f t="shared" si="293"/>
        <v>6729.0707239648027</v>
      </c>
      <c r="N797" s="28">
        <f t="shared" si="294"/>
        <v>6729.0707239648027</v>
      </c>
      <c r="O797">
        <f t="shared" si="295"/>
        <v>0</v>
      </c>
      <c r="P797" s="18">
        <f t="shared" si="310"/>
        <v>2935889.1061883904</v>
      </c>
      <c r="Q797" s="18">
        <f t="shared" si="311"/>
        <v>-1252610.9768382013</v>
      </c>
      <c r="R797" s="17">
        <f t="shared" si="296"/>
        <v>1252610.9768382013</v>
      </c>
      <c r="S797" s="17">
        <f t="shared" si="297"/>
        <v>6729.0707239648027</v>
      </c>
      <c r="T797">
        <f t="shared" si="298"/>
        <v>0</v>
      </c>
      <c r="U797">
        <f t="shared" si="299"/>
        <v>399676.1792763375</v>
      </c>
      <c r="V797">
        <f t="shared" si="300"/>
        <v>0</v>
      </c>
      <c r="W797">
        <f t="shared" si="301"/>
        <v>0</v>
      </c>
      <c r="X797">
        <f t="shared" si="302"/>
        <v>0</v>
      </c>
      <c r="Y797">
        <f t="shared" si="303"/>
        <v>0</v>
      </c>
      <c r="Z797">
        <f t="shared" si="304"/>
        <v>0</v>
      </c>
      <c r="AA797">
        <f t="shared" si="304"/>
        <v>0</v>
      </c>
      <c r="AB797">
        <f t="shared" si="304"/>
        <v>0</v>
      </c>
      <c r="AC797">
        <f t="shared" si="305"/>
        <v>0</v>
      </c>
      <c r="AD797">
        <f t="shared" si="306"/>
        <v>0</v>
      </c>
      <c r="AE797">
        <f t="shared" si="307"/>
        <v>750376.73124917457</v>
      </c>
    </row>
    <row r="798" spans="2:31" x14ac:dyDescent="0.3">
      <c r="B798" s="4" t="s">
        <v>49</v>
      </c>
      <c r="C798" s="4">
        <v>790</v>
      </c>
      <c r="D798" s="4">
        <v>201</v>
      </c>
      <c r="E798" s="11">
        <v>65.400000000000006</v>
      </c>
      <c r="F798" s="9">
        <f t="shared" si="291"/>
        <v>18.166666666666668</v>
      </c>
      <c r="G798" s="17">
        <f t="shared" si="308"/>
        <v>5.5555555555556344E-2</v>
      </c>
      <c r="H798" s="17">
        <f t="shared" si="309"/>
        <v>0.20000000000000284</v>
      </c>
      <c r="I798">
        <f t="shared" si="288"/>
        <v>102.50000000000145</v>
      </c>
      <c r="J798">
        <f t="shared" si="289"/>
        <v>110.39429166666667</v>
      </c>
      <c r="K798">
        <f t="shared" si="290"/>
        <v>235.29284999999999</v>
      </c>
      <c r="L798">
        <f t="shared" si="292"/>
        <v>448.18714166666814</v>
      </c>
      <c r="M798" s="19">
        <f t="shared" si="293"/>
        <v>8142.066406944472</v>
      </c>
      <c r="N798" s="28">
        <f t="shared" si="294"/>
        <v>8142.066406944472</v>
      </c>
      <c r="O798">
        <f t="shared" si="295"/>
        <v>0</v>
      </c>
      <c r="P798" s="18">
        <f t="shared" si="310"/>
        <v>2944031.1725953347</v>
      </c>
      <c r="Q798" s="18">
        <f t="shared" si="311"/>
        <v>-1252610.9768382013</v>
      </c>
      <c r="R798" s="17">
        <f t="shared" si="296"/>
        <v>1252610.9768382013</v>
      </c>
      <c r="S798" s="17">
        <f t="shared" si="297"/>
        <v>8142.066406944472</v>
      </c>
      <c r="T798">
        <f t="shared" si="298"/>
        <v>0</v>
      </c>
      <c r="U798">
        <f t="shared" si="299"/>
        <v>407818.24568328197</v>
      </c>
      <c r="V798">
        <f t="shared" si="300"/>
        <v>0</v>
      </c>
      <c r="W798">
        <f t="shared" si="301"/>
        <v>0</v>
      </c>
      <c r="X798">
        <f t="shared" si="302"/>
        <v>0</v>
      </c>
      <c r="Y798">
        <f t="shared" si="303"/>
        <v>0</v>
      </c>
      <c r="Z798">
        <f t="shared" si="304"/>
        <v>0</v>
      </c>
      <c r="AA798">
        <f t="shared" si="304"/>
        <v>0</v>
      </c>
      <c r="AB798">
        <f t="shared" si="304"/>
        <v>0</v>
      </c>
      <c r="AC798">
        <f t="shared" si="305"/>
        <v>0</v>
      </c>
      <c r="AD798">
        <f t="shared" si="306"/>
        <v>0</v>
      </c>
      <c r="AE798">
        <f t="shared" si="307"/>
        <v>750376.73124917457</v>
      </c>
    </row>
    <row r="799" spans="2:31" x14ac:dyDescent="0.3">
      <c r="B799" s="4" t="s">
        <v>49</v>
      </c>
      <c r="C799" s="4">
        <v>791</v>
      </c>
      <c r="D799" s="4">
        <v>202</v>
      </c>
      <c r="E799" s="11">
        <v>65.7</v>
      </c>
      <c r="F799" s="9">
        <f t="shared" si="291"/>
        <v>18.25</v>
      </c>
      <c r="G799" s="17">
        <f t="shared" si="308"/>
        <v>8.3333333333332538E-2</v>
      </c>
      <c r="H799" s="17">
        <f t="shared" si="309"/>
        <v>0.29999999999999716</v>
      </c>
      <c r="I799">
        <f t="shared" si="288"/>
        <v>153.74999999999852</v>
      </c>
      <c r="J799">
        <f t="shared" si="289"/>
        <v>111.40940624999999</v>
      </c>
      <c r="K799">
        <f t="shared" si="290"/>
        <v>235.29284999999999</v>
      </c>
      <c r="L799">
        <f t="shared" si="292"/>
        <v>500.45225624999847</v>
      </c>
      <c r="M799" s="19">
        <f t="shared" si="293"/>
        <v>9133.2536765624718</v>
      </c>
      <c r="N799" s="28">
        <f t="shared" si="294"/>
        <v>9133.2536765624718</v>
      </c>
      <c r="O799">
        <f t="shared" si="295"/>
        <v>0</v>
      </c>
      <c r="P799" s="18">
        <f t="shared" si="310"/>
        <v>2953164.4262718973</v>
      </c>
      <c r="Q799" s="18">
        <f t="shared" si="311"/>
        <v>-1252610.9768382013</v>
      </c>
      <c r="R799" s="17">
        <f t="shared" si="296"/>
        <v>1252610.9768382013</v>
      </c>
      <c r="S799" s="17">
        <f t="shared" si="297"/>
        <v>9133.2536765624718</v>
      </c>
      <c r="T799">
        <f t="shared" si="298"/>
        <v>0</v>
      </c>
      <c r="U799">
        <f t="shared" si="299"/>
        <v>416951.49935984443</v>
      </c>
      <c r="V799">
        <f t="shared" si="300"/>
        <v>0</v>
      </c>
      <c r="W799">
        <f t="shared" si="301"/>
        <v>0</v>
      </c>
      <c r="X799">
        <f t="shared" si="302"/>
        <v>0</v>
      </c>
      <c r="Y799">
        <f t="shared" si="303"/>
        <v>0</v>
      </c>
      <c r="Z799">
        <f t="shared" si="304"/>
        <v>0</v>
      </c>
      <c r="AA799">
        <f t="shared" si="304"/>
        <v>0</v>
      </c>
      <c r="AB799">
        <f t="shared" si="304"/>
        <v>0</v>
      </c>
      <c r="AC799">
        <f t="shared" si="305"/>
        <v>0</v>
      </c>
      <c r="AD799">
        <f t="shared" si="306"/>
        <v>0</v>
      </c>
      <c r="AE799">
        <f t="shared" si="307"/>
        <v>750376.73124917457</v>
      </c>
    </row>
    <row r="800" spans="2:31" x14ac:dyDescent="0.3">
      <c r="B800" s="4" t="s">
        <v>49</v>
      </c>
      <c r="C800" s="4">
        <v>792</v>
      </c>
      <c r="D800" s="4">
        <v>203</v>
      </c>
      <c r="E800" s="11">
        <v>66</v>
      </c>
      <c r="F800" s="9">
        <f t="shared" si="291"/>
        <v>18.333333333333336</v>
      </c>
      <c r="G800" s="17">
        <f t="shared" si="308"/>
        <v>-1.3888888888890073E-2</v>
      </c>
      <c r="H800" s="17">
        <f t="shared" si="309"/>
        <v>-5.0000000000004263E-2</v>
      </c>
      <c r="I800">
        <f t="shared" si="288"/>
        <v>-25.625000000002185</v>
      </c>
      <c r="J800">
        <f t="shared" si="289"/>
        <v>112.42916666666669</v>
      </c>
      <c r="K800">
        <f t="shared" si="290"/>
        <v>235.29284999999999</v>
      </c>
      <c r="L800">
        <f t="shared" si="292"/>
        <v>322.0970166666645</v>
      </c>
      <c r="M800" s="19">
        <f t="shared" si="293"/>
        <v>5905.1119722221829</v>
      </c>
      <c r="N800" s="28">
        <f t="shared" si="294"/>
        <v>5905.1119722221829</v>
      </c>
      <c r="O800">
        <f t="shared" si="295"/>
        <v>0</v>
      </c>
      <c r="P800" s="18">
        <f t="shared" si="310"/>
        <v>2959069.5382441194</v>
      </c>
      <c r="Q800" s="18">
        <f t="shared" si="311"/>
        <v>-1252610.9768382013</v>
      </c>
      <c r="R800" s="17">
        <f t="shared" si="296"/>
        <v>1252610.9768382013</v>
      </c>
      <c r="S800" s="17">
        <f t="shared" si="297"/>
        <v>5905.1119722221829</v>
      </c>
      <c r="T800">
        <f t="shared" si="298"/>
        <v>0</v>
      </c>
      <c r="U800">
        <f t="shared" si="299"/>
        <v>422856.61133206659</v>
      </c>
      <c r="V800">
        <f t="shared" si="300"/>
        <v>0</v>
      </c>
      <c r="W800">
        <f t="shared" si="301"/>
        <v>0</v>
      </c>
      <c r="X800">
        <f t="shared" si="302"/>
        <v>0</v>
      </c>
      <c r="Y800">
        <f t="shared" si="303"/>
        <v>0</v>
      </c>
      <c r="Z800">
        <f t="shared" si="304"/>
        <v>0</v>
      </c>
      <c r="AA800">
        <f t="shared" si="304"/>
        <v>0</v>
      </c>
      <c r="AB800">
        <f t="shared" si="304"/>
        <v>0</v>
      </c>
      <c r="AC800">
        <f t="shared" si="305"/>
        <v>0</v>
      </c>
      <c r="AD800">
        <f t="shared" si="306"/>
        <v>0</v>
      </c>
      <c r="AE800">
        <f t="shared" si="307"/>
        <v>750376.73124917457</v>
      </c>
    </row>
    <row r="801" spans="2:31" x14ac:dyDescent="0.3">
      <c r="B801" s="4" t="s">
        <v>49</v>
      </c>
      <c r="C801" s="4">
        <v>793</v>
      </c>
      <c r="D801" s="4">
        <v>204</v>
      </c>
      <c r="E801" s="11">
        <v>65.599999999999994</v>
      </c>
      <c r="F801" s="9">
        <f t="shared" si="291"/>
        <v>18.222222222222221</v>
      </c>
      <c r="G801" s="17">
        <f t="shared" si="308"/>
        <v>-0.34722222222222221</v>
      </c>
      <c r="H801" s="17">
        <f t="shared" si="309"/>
        <v>-1.25</v>
      </c>
      <c r="I801">
        <f t="shared" si="288"/>
        <v>-640.625</v>
      </c>
      <c r="J801">
        <f t="shared" si="289"/>
        <v>111.0705185185185</v>
      </c>
      <c r="K801">
        <f t="shared" si="290"/>
        <v>235.29284999999999</v>
      </c>
      <c r="L801">
        <f t="shared" si="292"/>
        <v>-294.26163148148152</v>
      </c>
      <c r="M801" s="19">
        <f t="shared" si="293"/>
        <v>-5362.100840329218</v>
      </c>
      <c r="N801" s="28">
        <f t="shared" si="294"/>
        <v>0</v>
      </c>
      <c r="O801">
        <f t="shared" si="295"/>
        <v>-5362.100840329218</v>
      </c>
      <c r="P801" s="18">
        <f t="shared" si="310"/>
        <v>2959069.5382441194</v>
      </c>
      <c r="Q801" s="18">
        <f t="shared" si="311"/>
        <v>-1257973.0776785305</v>
      </c>
      <c r="R801" s="17">
        <f t="shared" si="296"/>
        <v>1257973.0776785305</v>
      </c>
      <c r="S801" s="17">
        <f t="shared" si="297"/>
        <v>0</v>
      </c>
      <c r="T801">
        <f t="shared" si="298"/>
        <v>5362.100840329218</v>
      </c>
      <c r="U801">
        <f t="shared" si="299"/>
        <v>0</v>
      </c>
      <c r="V801">
        <f t="shared" si="300"/>
        <v>5362.100840329218</v>
      </c>
      <c r="W801">
        <f t="shared" si="301"/>
        <v>5362.100840329218</v>
      </c>
      <c r="X801">
        <f t="shared" si="302"/>
        <v>5254.8588235226334</v>
      </c>
      <c r="Y801">
        <f t="shared" si="303"/>
        <v>4860.7444117584364</v>
      </c>
      <c r="Z801">
        <f t="shared" si="304"/>
        <v>4374.6699705825931</v>
      </c>
      <c r="AA801">
        <f t="shared" si="304"/>
        <v>3937.2029735243341</v>
      </c>
      <c r="AB801">
        <f t="shared" si="304"/>
        <v>3543.4826761719009</v>
      </c>
      <c r="AC801">
        <f t="shared" si="305"/>
        <v>3277.7214754590086</v>
      </c>
      <c r="AD801">
        <f t="shared" si="306"/>
        <v>3212.1670459498282</v>
      </c>
      <c r="AE801">
        <f t="shared" si="307"/>
        <v>753588.89829512441</v>
      </c>
    </row>
    <row r="802" spans="2:31" x14ac:dyDescent="0.3">
      <c r="B802" s="4" t="s">
        <v>49</v>
      </c>
      <c r="C802" s="4">
        <v>794</v>
      </c>
      <c r="D802" s="4">
        <v>205</v>
      </c>
      <c r="E802" s="11">
        <v>63.5</v>
      </c>
      <c r="F802" s="9">
        <f t="shared" si="291"/>
        <v>17.638888888888889</v>
      </c>
      <c r="G802" s="17">
        <f t="shared" si="308"/>
        <v>-0.8194444444444432</v>
      </c>
      <c r="H802" s="17">
        <f t="shared" si="309"/>
        <v>-2.9499999999999957</v>
      </c>
      <c r="I802">
        <f t="shared" si="288"/>
        <v>-1511.8749999999977</v>
      </c>
      <c r="J802">
        <f t="shared" si="289"/>
        <v>104.07311921296295</v>
      </c>
      <c r="K802">
        <f t="shared" si="290"/>
        <v>235.29284999999999</v>
      </c>
      <c r="L802">
        <f t="shared" si="292"/>
        <v>-1172.5090307870348</v>
      </c>
      <c r="M802" s="19">
        <f t="shared" si="293"/>
        <v>-20681.75651527131</v>
      </c>
      <c r="N802" s="28">
        <f t="shared" si="294"/>
        <v>0</v>
      </c>
      <c r="O802">
        <f t="shared" si="295"/>
        <v>-20681.75651527131</v>
      </c>
      <c r="P802" s="18">
        <f t="shared" si="310"/>
        <v>2959069.5382441194</v>
      </c>
      <c r="Q802" s="18">
        <f t="shared" si="311"/>
        <v>-1278654.8341938017</v>
      </c>
      <c r="R802" s="17">
        <f t="shared" si="296"/>
        <v>1278654.8341938017</v>
      </c>
      <c r="S802" s="17">
        <f t="shared" si="297"/>
        <v>0</v>
      </c>
      <c r="T802">
        <f t="shared" si="298"/>
        <v>20681.75651527131</v>
      </c>
      <c r="U802">
        <f t="shared" si="299"/>
        <v>0</v>
      </c>
      <c r="V802">
        <f t="shared" si="300"/>
        <v>26043.857355600529</v>
      </c>
      <c r="W802">
        <f t="shared" si="301"/>
        <v>20681.75651527131</v>
      </c>
      <c r="X802">
        <f t="shared" si="302"/>
        <v>20268.121384965885</v>
      </c>
      <c r="Y802">
        <f t="shared" si="303"/>
        <v>18748.012281093444</v>
      </c>
      <c r="Z802">
        <f t="shared" si="304"/>
        <v>16873.211052984101</v>
      </c>
      <c r="AA802">
        <f t="shared" si="304"/>
        <v>15185.889947685691</v>
      </c>
      <c r="AB802">
        <f t="shared" si="304"/>
        <v>13667.300952917123</v>
      </c>
      <c r="AC802">
        <f t="shared" si="305"/>
        <v>12642.253381448339</v>
      </c>
      <c r="AD802">
        <f t="shared" si="306"/>
        <v>12389.408313819373</v>
      </c>
      <c r="AE802">
        <f t="shared" si="307"/>
        <v>765978.30660894373</v>
      </c>
    </row>
    <row r="803" spans="2:31" x14ac:dyDescent="0.3">
      <c r="B803" s="4" t="s">
        <v>49</v>
      </c>
      <c r="C803" s="4">
        <v>795</v>
      </c>
      <c r="D803" s="4">
        <v>206</v>
      </c>
      <c r="E803" s="11">
        <v>59.7</v>
      </c>
      <c r="F803" s="9">
        <f t="shared" si="291"/>
        <v>16.583333333333336</v>
      </c>
      <c r="G803" s="17">
        <f t="shared" si="308"/>
        <v>-1.2361111111111109</v>
      </c>
      <c r="H803" s="17">
        <f t="shared" si="309"/>
        <v>-4.4499999999999993</v>
      </c>
      <c r="I803">
        <f t="shared" si="288"/>
        <v>-2280.6249999999995</v>
      </c>
      <c r="J803">
        <f t="shared" si="289"/>
        <v>91.989822916666682</v>
      </c>
      <c r="K803">
        <f t="shared" si="290"/>
        <v>235.29284999999999</v>
      </c>
      <c r="L803">
        <f t="shared" si="292"/>
        <v>-1953.342327083333</v>
      </c>
      <c r="M803" s="19">
        <f t="shared" si="293"/>
        <v>-32392.926924131942</v>
      </c>
      <c r="N803" s="28">
        <f t="shared" si="294"/>
        <v>0</v>
      </c>
      <c r="O803">
        <f t="shared" si="295"/>
        <v>-32392.926924131942</v>
      </c>
      <c r="P803" s="18">
        <f t="shared" si="310"/>
        <v>2959069.5382441194</v>
      </c>
      <c r="Q803" s="18">
        <f t="shared" si="311"/>
        <v>-1311047.7611179338</v>
      </c>
      <c r="R803" s="17">
        <f t="shared" si="296"/>
        <v>1311047.7611179338</v>
      </c>
      <c r="S803" s="17">
        <f t="shared" si="297"/>
        <v>0</v>
      </c>
      <c r="T803">
        <f t="shared" si="298"/>
        <v>32392.926924131942</v>
      </c>
      <c r="U803">
        <f t="shared" si="299"/>
        <v>0</v>
      </c>
      <c r="V803">
        <f t="shared" si="300"/>
        <v>58436.78427973247</v>
      </c>
      <c r="W803">
        <f t="shared" si="301"/>
        <v>32392.926924131942</v>
      </c>
      <c r="X803">
        <f t="shared" si="302"/>
        <v>31745.068385649301</v>
      </c>
      <c r="Y803">
        <f t="shared" si="303"/>
        <v>29364.188256725607</v>
      </c>
      <c r="Z803">
        <f t="shared" si="304"/>
        <v>26427.769431053046</v>
      </c>
      <c r="AA803">
        <f t="shared" si="304"/>
        <v>23784.99248794774</v>
      </c>
      <c r="AB803">
        <f t="shared" si="304"/>
        <v>21406.493239152966</v>
      </c>
      <c r="AC803">
        <f t="shared" si="305"/>
        <v>19801.006246216493</v>
      </c>
      <c r="AD803">
        <f t="shared" si="306"/>
        <v>19404.986121292164</v>
      </c>
      <c r="AE803">
        <f t="shared" si="307"/>
        <v>785383.29273023584</v>
      </c>
    </row>
    <row r="804" spans="2:31" x14ac:dyDescent="0.3">
      <c r="B804" s="4" t="s">
        <v>49</v>
      </c>
      <c r="C804" s="4">
        <v>796</v>
      </c>
      <c r="D804" s="4">
        <v>207</v>
      </c>
      <c r="E804" s="11">
        <v>54.6</v>
      </c>
      <c r="F804" s="9">
        <f t="shared" si="291"/>
        <v>15.166666666666668</v>
      </c>
      <c r="G804" s="17">
        <f t="shared" si="308"/>
        <v>-1.4444444444444453</v>
      </c>
      <c r="H804" s="17">
        <f t="shared" si="309"/>
        <v>-5.2000000000000028</v>
      </c>
      <c r="I804">
        <f t="shared" si="288"/>
        <v>-2665.0000000000018</v>
      </c>
      <c r="J804">
        <f t="shared" si="289"/>
        <v>76.944291666666672</v>
      </c>
      <c r="K804">
        <f t="shared" si="290"/>
        <v>235.29284999999999</v>
      </c>
      <c r="L804">
        <f t="shared" si="292"/>
        <v>-2352.7628583333353</v>
      </c>
      <c r="M804" s="19">
        <f t="shared" si="293"/>
        <v>-35683.570018055587</v>
      </c>
      <c r="N804" s="28">
        <f t="shared" si="294"/>
        <v>0</v>
      </c>
      <c r="O804">
        <f t="shared" si="295"/>
        <v>-35683.570018055587</v>
      </c>
      <c r="P804" s="18">
        <f t="shared" si="310"/>
        <v>2959069.5382441194</v>
      </c>
      <c r="Q804" s="18">
        <f t="shared" si="311"/>
        <v>-1346731.3311359894</v>
      </c>
      <c r="R804" s="17">
        <f t="shared" si="296"/>
        <v>1346731.3311359894</v>
      </c>
      <c r="S804" s="17">
        <f t="shared" si="297"/>
        <v>0</v>
      </c>
      <c r="T804">
        <f t="shared" si="298"/>
        <v>35683.570018055587</v>
      </c>
      <c r="U804">
        <f t="shared" si="299"/>
        <v>0</v>
      </c>
      <c r="V804">
        <f t="shared" si="300"/>
        <v>94120.354297788057</v>
      </c>
      <c r="W804">
        <f t="shared" si="301"/>
        <v>35683.570018055587</v>
      </c>
      <c r="X804">
        <f t="shared" si="302"/>
        <v>34969.898617694475</v>
      </c>
      <c r="Y804">
        <f t="shared" si="303"/>
        <v>32347.15622136739</v>
      </c>
      <c r="Z804">
        <f t="shared" si="304"/>
        <v>29112.440599230653</v>
      </c>
      <c r="AA804">
        <f t="shared" si="304"/>
        <v>26201.196539307588</v>
      </c>
      <c r="AB804">
        <f t="shared" si="304"/>
        <v>23581.076885376831</v>
      </c>
      <c r="AC804">
        <f t="shared" si="305"/>
        <v>21812.49611897357</v>
      </c>
      <c r="AD804">
        <f t="shared" si="306"/>
        <v>21376.246196594097</v>
      </c>
      <c r="AE804">
        <f t="shared" si="307"/>
        <v>806759.53892682993</v>
      </c>
    </row>
    <row r="805" spans="2:31" x14ac:dyDescent="0.3">
      <c r="B805" s="4" t="s">
        <v>49</v>
      </c>
      <c r="C805" s="4">
        <v>797</v>
      </c>
      <c r="D805" s="4">
        <v>208</v>
      </c>
      <c r="E805" s="11">
        <v>49.3</v>
      </c>
      <c r="F805" s="9">
        <f t="shared" si="291"/>
        <v>13.694444444444445</v>
      </c>
      <c r="G805" s="17">
        <f t="shared" si="308"/>
        <v>-1.3472222222222225</v>
      </c>
      <c r="H805" s="17">
        <f t="shared" si="309"/>
        <v>-4.8500000000000014</v>
      </c>
      <c r="I805">
        <f t="shared" si="288"/>
        <v>-2485.6250000000005</v>
      </c>
      <c r="J805">
        <f t="shared" si="289"/>
        <v>62.731396990740734</v>
      </c>
      <c r="K805">
        <f t="shared" si="290"/>
        <v>235.29284999999999</v>
      </c>
      <c r="L805">
        <f t="shared" si="292"/>
        <v>-2187.6007530092597</v>
      </c>
      <c r="M805" s="19">
        <f t="shared" si="293"/>
        <v>-29957.97697871014</v>
      </c>
      <c r="N805" s="28">
        <f t="shared" si="294"/>
        <v>0</v>
      </c>
      <c r="O805">
        <f t="shared" si="295"/>
        <v>-29957.97697871014</v>
      </c>
      <c r="P805" s="18">
        <f t="shared" si="310"/>
        <v>2959069.5382441194</v>
      </c>
      <c r="Q805" s="18">
        <f t="shared" si="311"/>
        <v>-1376689.3081146996</v>
      </c>
      <c r="R805" s="17">
        <f t="shared" si="296"/>
        <v>1376689.3081146996</v>
      </c>
      <c r="S805" s="17">
        <f t="shared" si="297"/>
        <v>0</v>
      </c>
      <c r="T805">
        <f t="shared" si="298"/>
        <v>29957.97697871014</v>
      </c>
      <c r="U805">
        <f t="shared" si="299"/>
        <v>0</v>
      </c>
      <c r="V805">
        <f t="shared" si="300"/>
        <v>124078.3312764982</v>
      </c>
      <c r="W805">
        <f t="shared" si="301"/>
        <v>29957.97697871014</v>
      </c>
      <c r="X805">
        <f t="shared" si="302"/>
        <v>29358.817439135935</v>
      </c>
      <c r="Y805">
        <f t="shared" si="303"/>
        <v>27156.90613120074</v>
      </c>
      <c r="Z805">
        <f t="shared" si="304"/>
        <v>24441.215518080666</v>
      </c>
      <c r="AA805">
        <f t="shared" si="304"/>
        <v>21997.093966272601</v>
      </c>
      <c r="AB805">
        <f t="shared" si="304"/>
        <v>19797.384569645343</v>
      </c>
      <c r="AC805">
        <f t="shared" si="305"/>
        <v>18312.580726921944</v>
      </c>
      <c r="AD805">
        <f t="shared" si="306"/>
        <v>17946.329112383504</v>
      </c>
      <c r="AE805">
        <f t="shared" si="307"/>
        <v>824705.86803921347</v>
      </c>
    </row>
    <row r="806" spans="2:31" x14ac:dyDescent="0.3">
      <c r="B806" s="4" t="s">
        <v>49</v>
      </c>
      <c r="C806" s="4">
        <v>798</v>
      </c>
      <c r="D806" s="4">
        <v>209</v>
      </c>
      <c r="E806" s="11">
        <v>44.9</v>
      </c>
      <c r="F806" s="9">
        <f t="shared" si="291"/>
        <v>12.472222222222223</v>
      </c>
      <c r="G806" s="17">
        <f t="shared" si="308"/>
        <v>-0.97222222222222221</v>
      </c>
      <c r="H806" s="17">
        <f t="shared" si="309"/>
        <v>-3.5</v>
      </c>
      <c r="I806">
        <f t="shared" si="288"/>
        <v>-1793.75</v>
      </c>
      <c r="J806">
        <f t="shared" si="289"/>
        <v>52.033591435185187</v>
      </c>
      <c r="K806">
        <f t="shared" si="290"/>
        <v>235.29284999999999</v>
      </c>
      <c r="L806">
        <f t="shared" si="292"/>
        <v>-1506.4235585648148</v>
      </c>
      <c r="M806" s="19">
        <f t="shared" si="293"/>
        <v>-18788.449383211166</v>
      </c>
      <c r="N806" s="28">
        <f t="shared" si="294"/>
        <v>0</v>
      </c>
      <c r="O806">
        <f t="shared" si="295"/>
        <v>-18788.449383211166</v>
      </c>
      <c r="P806" s="18">
        <f t="shared" si="310"/>
        <v>2959069.5382441194</v>
      </c>
      <c r="Q806" s="18">
        <f t="shared" si="311"/>
        <v>-1395477.7574979106</v>
      </c>
      <c r="R806" s="17">
        <f t="shared" si="296"/>
        <v>1395477.7574979106</v>
      </c>
      <c r="S806" s="17">
        <f t="shared" si="297"/>
        <v>0</v>
      </c>
      <c r="T806">
        <f t="shared" si="298"/>
        <v>18788.449383211166</v>
      </c>
      <c r="U806">
        <f t="shared" si="299"/>
        <v>0</v>
      </c>
      <c r="V806">
        <f t="shared" si="300"/>
        <v>142866.78065970936</v>
      </c>
      <c r="W806">
        <f t="shared" si="301"/>
        <v>18788.449383211166</v>
      </c>
      <c r="X806">
        <f t="shared" si="302"/>
        <v>18412.68039554694</v>
      </c>
      <c r="Y806">
        <f t="shared" si="303"/>
        <v>17031.729365880921</v>
      </c>
      <c r="Z806">
        <f t="shared" si="304"/>
        <v>15328.55642929283</v>
      </c>
      <c r="AA806">
        <f t="shared" si="304"/>
        <v>13795.700786363548</v>
      </c>
      <c r="AB806">
        <f t="shared" si="304"/>
        <v>12416.130707727194</v>
      </c>
      <c r="AC806">
        <f t="shared" si="305"/>
        <v>11484.920904647655</v>
      </c>
      <c r="AD806">
        <f t="shared" si="306"/>
        <v>11255.222486554701</v>
      </c>
      <c r="AE806">
        <f t="shared" si="307"/>
        <v>835961.09052576812</v>
      </c>
    </row>
    <row r="807" spans="2:31" x14ac:dyDescent="0.3">
      <c r="B807" s="4" t="s">
        <v>49</v>
      </c>
      <c r="C807" s="4">
        <v>799</v>
      </c>
      <c r="D807" s="4">
        <v>210</v>
      </c>
      <c r="E807" s="11">
        <v>42.3</v>
      </c>
      <c r="F807" s="9">
        <f t="shared" si="291"/>
        <v>11.75</v>
      </c>
      <c r="G807" s="17">
        <f t="shared" si="308"/>
        <v>-0.4861111111111111</v>
      </c>
      <c r="H807" s="17">
        <f t="shared" si="309"/>
        <v>-1.75</v>
      </c>
      <c r="I807">
        <f t="shared" si="288"/>
        <v>-896.875</v>
      </c>
      <c r="J807">
        <f t="shared" si="289"/>
        <v>46.181906249999997</v>
      </c>
      <c r="K807">
        <f t="shared" si="290"/>
        <v>235.29284999999999</v>
      </c>
      <c r="L807">
        <f t="shared" si="292"/>
        <v>-615.40024375000007</v>
      </c>
      <c r="M807" s="19">
        <f t="shared" si="293"/>
        <v>-7230.9528640625012</v>
      </c>
      <c r="N807" s="28">
        <f t="shared" si="294"/>
        <v>0</v>
      </c>
      <c r="O807">
        <f t="shared" si="295"/>
        <v>-7230.9528640625012</v>
      </c>
      <c r="P807" s="18">
        <f t="shared" si="310"/>
        <v>2959069.5382441194</v>
      </c>
      <c r="Q807" s="18">
        <f t="shared" si="311"/>
        <v>-1402708.7103619731</v>
      </c>
      <c r="R807" s="17">
        <f t="shared" si="296"/>
        <v>1402708.7103619731</v>
      </c>
      <c r="S807" s="17">
        <f t="shared" si="297"/>
        <v>0</v>
      </c>
      <c r="T807">
        <f t="shared" si="298"/>
        <v>7230.9528640625012</v>
      </c>
      <c r="U807">
        <f t="shared" si="299"/>
        <v>0</v>
      </c>
      <c r="V807">
        <f t="shared" si="300"/>
        <v>150097.73352377187</v>
      </c>
      <c r="W807">
        <f t="shared" si="301"/>
        <v>7230.9528640625012</v>
      </c>
      <c r="X807">
        <f t="shared" si="302"/>
        <v>7086.333806781251</v>
      </c>
      <c r="Y807">
        <f t="shared" si="303"/>
        <v>6554.8587712726576</v>
      </c>
      <c r="Z807">
        <f t="shared" si="304"/>
        <v>5899.3728941453919</v>
      </c>
      <c r="AA807">
        <f t="shared" si="304"/>
        <v>5309.4356047308529</v>
      </c>
      <c r="AB807">
        <f t="shared" si="304"/>
        <v>4778.4920442577677</v>
      </c>
      <c r="AC807">
        <f t="shared" si="305"/>
        <v>4420.1051409384354</v>
      </c>
      <c r="AD807">
        <f t="shared" si="306"/>
        <v>4331.7030381196664</v>
      </c>
      <c r="AE807">
        <f t="shared" si="307"/>
        <v>840292.79356388783</v>
      </c>
    </row>
    <row r="808" spans="2:31" x14ac:dyDescent="0.3">
      <c r="B808" s="4" t="s">
        <v>49</v>
      </c>
      <c r="C808" s="4">
        <v>800</v>
      </c>
      <c r="D808" s="4">
        <v>211</v>
      </c>
      <c r="E808" s="11">
        <v>41.4</v>
      </c>
      <c r="F808" s="9">
        <f t="shared" si="291"/>
        <v>11.5</v>
      </c>
      <c r="G808" s="17">
        <f t="shared" si="308"/>
        <v>-0.1388888888888889</v>
      </c>
      <c r="H808" s="17">
        <f t="shared" si="309"/>
        <v>-0.5</v>
      </c>
      <c r="I808">
        <f t="shared" si="288"/>
        <v>-256.25</v>
      </c>
      <c r="J808">
        <f t="shared" si="289"/>
        <v>44.237624999999994</v>
      </c>
      <c r="K808">
        <f t="shared" si="290"/>
        <v>235.29284999999999</v>
      </c>
      <c r="L808">
        <f t="shared" si="292"/>
        <v>23.280474999999967</v>
      </c>
      <c r="M808" s="19">
        <f t="shared" si="293"/>
        <v>267.72546249999959</v>
      </c>
      <c r="N808" s="28">
        <f t="shared" si="294"/>
        <v>267.72546249999959</v>
      </c>
      <c r="O808">
        <f t="shared" si="295"/>
        <v>0</v>
      </c>
      <c r="P808" s="18">
        <f t="shared" si="310"/>
        <v>2959337.2637066194</v>
      </c>
      <c r="Q808" s="18">
        <f t="shared" si="311"/>
        <v>-1402708.7103619731</v>
      </c>
      <c r="R808" s="17">
        <f t="shared" si="296"/>
        <v>1402708.7103619731</v>
      </c>
      <c r="S808" s="17">
        <f t="shared" si="297"/>
        <v>267.72546249999959</v>
      </c>
      <c r="T808">
        <f t="shared" si="298"/>
        <v>0</v>
      </c>
      <c r="U808">
        <f t="shared" si="299"/>
        <v>267.72546249999959</v>
      </c>
      <c r="V808">
        <f t="shared" si="300"/>
        <v>0</v>
      </c>
      <c r="W808">
        <f t="shared" si="301"/>
        <v>0</v>
      </c>
      <c r="X808">
        <f t="shared" si="302"/>
        <v>0</v>
      </c>
      <c r="Y808">
        <f t="shared" si="303"/>
        <v>0</v>
      </c>
      <c r="Z808">
        <f t="shared" si="304"/>
        <v>0</v>
      </c>
      <c r="AA808">
        <f t="shared" si="304"/>
        <v>0</v>
      </c>
      <c r="AB808">
        <f t="shared" si="304"/>
        <v>0</v>
      </c>
      <c r="AC808">
        <f t="shared" si="305"/>
        <v>0</v>
      </c>
      <c r="AD808">
        <f t="shared" si="306"/>
        <v>0</v>
      </c>
      <c r="AE808">
        <f t="shared" si="307"/>
        <v>840292.79356388783</v>
      </c>
    </row>
    <row r="809" spans="2:31" x14ac:dyDescent="0.3">
      <c r="B809" s="4" t="s">
        <v>49</v>
      </c>
      <c r="C809" s="4">
        <v>801</v>
      </c>
      <c r="D809" s="4">
        <v>212</v>
      </c>
      <c r="E809" s="11">
        <v>41.3</v>
      </c>
      <c r="F809" s="9">
        <f t="shared" si="291"/>
        <v>11.472222222222221</v>
      </c>
      <c r="G809" s="17">
        <f t="shared" si="308"/>
        <v>9.7222222222222612E-2</v>
      </c>
      <c r="H809" s="17">
        <f t="shared" si="309"/>
        <v>0.35000000000000142</v>
      </c>
      <c r="I809">
        <f t="shared" si="288"/>
        <v>179.37500000000071</v>
      </c>
      <c r="J809">
        <f t="shared" si="289"/>
        <v>44.024174768518506</v>
      </c>
      <c r="K809">
        <f t="shared" si="290"/>
        <v>235.29284999999999</v>
      </c>
      <c r="L809">
        <f t="shared" si="292"/>
        <v>458.69202476851922</v>
      </c>
      <c r="M809" s="19">
        <f t="shared" si="293"/>
        <v>5262.216839705512</v>
      </c>
      <c r="N809" s="28">
        <f t="shared" si="294"/>
        <v>5262.216839705512</v>
      </c>
      <c r="O809">
        <f t="shared" si="295"/>
        <v>0</v>
      </c>
      <c r="P809" s="18">
        <f t="shared" si="310"/>
        <v>2964599.480546325</v>
      </c>
      <c r="Q809" s="18">
        <f t="shared" si="311"/>
        <v>-1402708.7103619731</v>
      </c>
      <c r="R809" s="17">
        <f t="shared" si="296"/>
        <v>1402708.7103619731</v>
      </c>
      <c r="S809" s="17">
        <f t="shared" si="297"/>
        <v>5262.216839705512</v>
      </c>
      <c r="T809">
        <f t="shared" si="298"/>
        <v>0</v>
      </c>
      <c r="U809">
        <f t="shared" si="299"/>
        <v>5529.9423022055116</v>
      </c>
      <c r="V809">
        <f t="shared" si="300"/>
        <v>0</v>
      </c>
      <c r="W809">
        <f t="shared" si="301"/>
        <v>0</v>
      </c>
      <c r="X809">
        <f t="shared" si="302"/>
        <v>0</v>
      </c>
      <c r="Y809">
        <f t="shared" si="303"/>
        <v>0</v>
      </c>
      <c r="Z809">
        <f t="shared" si="304"/>
        <v>0</v>
      </c>
      <c r="AA809">
        <f t="shared" si="304"/>
        <v>0</v>
      </c>
      <c r="AB809">
        <f t="shared" si="304"/>
        <v>0</v>
      </c>
      <c r="AC809">
        <f t="shared" si="305"/>
        <v>0</v>
      </c>
      <c r="AD809">
        <f t="shared" si="306"/>
        <v>0</v>
      </c>
      <c r="AE809">
        <f t="shared" si="307"/>
        <v>840292.79356388783</v>
      </c>
    </row>
    <row r="810" spans="2:31" x14ac:dyDescent="0.3">
      <c r="B810" s="4" t="s">
        <v>49</v>
      </c>
      <c r="C810" s="4">
        <v>802</v>
      </c>
      <c r="D810" s="4">
        <v>213</v>
      </c>
      <c r="E810" s="11">
        <v>42.1</v>
      </c>
      <c r="F810" s="9">
        <f t="shared" si="291"/>
        <v>11.694444444444445</v>
      </c>
      <c r="G810" s="17">
        <f t="shared" si="308"/>
        <v>0.47222222222222299</v>
      </c>
      <c r="H810" s="17">
        <f t="shared" si="309"/>
        <v>1.7000000000000028</v>
      </c>
      <c r="I810">
        <f t="shared" si="288"/>
        <v>871.25000000000136</v>
      </c>
      <c r="J810">
        <f t="shared" si="289"/>
        <v>45.746230324074077</v>
      </c>
      <c r="K810">
        <f t="shared" si="290"/>
        <v>235.29284999999999</v>
      </c>
      <c r="L810">
        <f t="shared" si="292"/>
        <v>1152.2890803240755</v>
      </c>
      <c r="M810" s="19">
        <f t="shared" si="293"/>
        <v>13475.380633789882</v>
      </c>
      <c r="N810" s="28">
        <f t="shared" si="294"/>
        <v>13475.380633789882</v>
      </c>
      <c r="O810">
        <f t="shared" si="295"/>
        <v>0</v>
      </c>
      <c r="P810" s="18">
        <f t="shared" si="310"/>
        <v>2978074.861180115</v>
      </c>
      <c r="Q810" s="18">
        <f t="shared" si="311"/>
        <v>-1402708.7103619731</v>
      </c>
      <c r="R810" s="17">
        <f t="shared" si="296"/>
        <v>1402708.7103619731</v>
      </c>
      <c r="S810" s="17">
        <f t="shared" si="297"/>
        <v>13475.380633789882</v>
      </c>
      <c r="T810">
        <f t="shared" si="298"/>
        <v>0</v>
      </c>
      <c r="U810">
        <f t="shared" si="299"/>
        <v>19005.322935995395</v>
      </c>
      <c r="V810">
        <f t="shared" si="300"/>
        <v>0</v>
      </c>
      <c r="W810">
        <f t="shared" si="301"/>
        <v>0</v>
      </c>
      <c r="X810">
        <f t="shared" si="302"/>
        <v>0</v>
      </c>
      <c r="Y810">
        <f t="shared" si="303"/>
        <v>0</v>
      </c>
      <c r="Z810">
        <f t="shared" si="304"/>
        <v>0</v>
      </c>
      <c r="AA810">
        <f t="shared" si="304"/>
        <v>0</v>
      </c>
      <c r="AB810">
        <f t="shared" si="304"/>
        <v>0</v>
      </c>
      <c r="AC810">
        <f t="shared" si="305"/>
        <v>0</v>
      </c>
      <c r="AD810">
        <f t="shared" si="306"/>
        <v>0</v>
      </c>
      <c r="AE810">
        <f t="shared" si="307"/>
        <v>840292.79356388783</v>
      </c>
    </row>
    <row r="811" spans="2:31" x14ac:dyDescent="0.3">
      <c r="B811" s="4" t="s">
        <v>49</v>
      </c>
      <c r="C811" s="4">
        <v>803</v>
      </c>
      <c r="D811" s="4">
        <v>214</v>
      </c>
      <c r="E811" s="11">
        <v>44.7</v>
      </c>
      <c r="F811" s="9">
        <f t="shared" si="291"/>
        <v>12.416666666666668</v>
      </c>
      <c r="G811" s="17">
        <f t="shared" si="308"/>
        <v>0.87499999999999956</v>
      </c>
      <c r="H811" s="17">
        <f t="shared" si="309"/>
        <v>3.1499999999999986</v>
      </c>
      <c r="I811">
        <f t="shared" si="288"/>
        <v>1614.3749999999991</v>
      </c>
      <c r="J811">
        <f t="shared" si="289"/>
        <v>51.571072916666672</v>
      </c>
      <c r="K811">
        <f t="shared" si="290"/>
        <v>235.29284999999999</v>
      </c>
      <c r="L811">
        <f t="shared" si="292"/>
        <v>1901.2389229166658</v>
      </c>
      <c r="M811" s="19">
        <f t="shared" si="293"/>
        <v>23607.049959548604</v>
      </c>
      <c r="N811" s="28">
        <f t="shared" si="294"/>
        <v>23607.049959548604</v>
      </c>
      <c r="O811">
        <f t="shared" si="295"/>
        <v>0</v>
      </c>
      <c r="P811" s="18">
        <f t="shared" si="310"/>
        <v>3001681.9111396638</v>
      </c>
      <c r="Q811" s="18">
        <f t="shared" si="311"/>
        <v>-1402708.7103619731</v>
      </c>
      <c r="R811" s="17">
        <f t="shared" si="296"/>
        <v>1402708.7103619731</v>
      </c>
      <c r="S811" s="17">
        <f t="shared" si="297"/>
        <v>23607.049959548604</v>
      </c>
      <c r="T811">
        <f t="shared" si="298"/>
        <v>0</v>
      </c>
      <c r="U811">
        <f t="shared" si="299"/>
        <v>42612.372895544002</v>
      </c>
      <c r="V811">
        <f t="shared" si="300"/>
        <v>0</v>
      </c>
      <c r="W811">
        <f t="shared" si="301"/>
        <v>0</v>
      </c>
      <c r="X811">
        <f t="shared" si="302"/>
        <v>0</v>
      </c>
      <c r="Y811">
        <f t="shared" si="303"/>
        <v>0</v>
      </c>
      <c r="Z811">
        <f t="shared" si="304"/>
        <v>0</v>
      </c>
      <c r="AA811">
        <f t="shared" si="304"/>
        <v>0</v>
      </c>
      <c r="AB811">
        <f t="shared" si="304"/>
        <v>0</v>
      </c>
      <c r="AC811">
        <f t="shared" si="305"/>
        <v>0</v>
      </c>
      <c r="AD811">
        <f t="shared" si="306"/>
        <v>0</v>
      </c>
      <c r="AE811">
        <f t="shared" si="307"/>
        <v>840292.79356388783</v>
      </c>
    </row>
    <row r="812" spans="2:31" x14ac:dyDescent="0.3">
      <c r="B812" s="4" t="s">
        <v>49</v>
      </c>
      <c r="C812" s="4">
        <v>804</v>
      </c>
      <c r="D812" s="4">
        <v>215</v>
      </c>
      <c r="E812" s="11">
        <v>48.4</v>
      </c>
      <c r="F812" s="9">
        <f t="shared" si="291"/>
        <v>13.444444444444445</v>
      </c>
      <c r="G812" s="17">
        <f t="shared" si="308"/>
        <v>0.93055555555555491</v>
      </c>
      <c r="H812" s="17">
        <f t="shared" si="309"/>
        <v>3.3499999999999979</v>
      </c>
      <c r="I812">
        <f t="shared" si="288"/>
        <v>1716.8749999999989</v>
      </c>
      <c r="J812">
        <f t="shared" si="289"/>
        <v>60.461907407407402</v>
      </c>
      <c r="K812">
        <f t="shared" si="290"/>
        <v>235.29284999999999</v>
      </c>
      <c r="L812">
        <f t="shared" si="292"/>
        <v>2012.6297574074063</v>
      </c>
      <c r="M812" s="19">
        <f t="shared" si="293"/>
        <v>27058.688960699572</v>
      </c>
      <c r="N812" s="28">
        <f t="shared" si="294"/>
        <v>27058.688960699572</v>
      </c>
      <c r="O812">
        <f t="shared" si="295"/>
        <v>0</v>
      </c>
      <c r="P812" s="18">
        <f t="shared" si="310"/>
        <v>3028740.6001003631</v>
      </c>
      <c r="Q812" s="18">
        <f t="shared" si="311"/>
        <v>-1402708.7103619731</v>
      </c>
      <c r="R812" s="17">
        <f t="shared" si="296"/>
        <v>1402708.7103619731</v>
      </c>
      <c r="S812" s="17">
        <f t="shared" si="297"/>
        <v>27058.688960699572</v>
      </c>
      <c r="T812">
        <f t="shared" si="298"/>
        <v>0</v>
      </c>
      <c r="U812">
        <f t="shared" si="299"/>
        <v>69671.06185624357</v>
      </c>
      <c r="V812">
        <f t="shared" si="300"/>
        <v>0</v>
      </c>
      <c r="W812">
        <f t="shared" si="301"/>
        <v>0</v>
      </c>
      <c r="X812">
        <f t="shared" si="302"/>
        <v>0</v>
      </c>
      <c r="Y812">
        <f t="shared" si="303"/>
        <v>0</v>
      </c>
      <c r="Z812">
        <f t="shared" si="304"/>
        <v>0</v>
      </c>
      <c r="AA812">
        <f t="shared" si="304"/>
        <v>0</v>
      </c>
      <c r="AB812">
        <f t="shared" si="304"/>
        <v>0</v>
      </c>
      <c r="AC812">
        <f t="shared" si="305"/>
        <v>0</v>
      </c>
      <c r="AD812">
        <f t="shared" si="306"/>
        <v>0</v>
      </c>
      <c r="AE812">
        <f t="shared" si="307"/>
        <v>840292.79356388783</v>
      </c>
    </row>
    <row r="813" spans="2:31" x14ac:dyDescent="0.3">
      <c r="B813" s="4" t="s">
        <v>49</v>
      </c>
      <c r="C813" s="4">
        <v>805</v>
      </c>
      <c r="D813" s="4">
        <v>216</v>
      </c>
      <c r="E813" s="11">
        <v>51.4</v>
      </c>
      <c r="F813" s="9">
        <f t="shared" si="291"/>
        <v>14.277777777777779</v>
      </c>
      <c r="G813" s="17">
        <f t="shared" si="308"/>
        <v>0.59722222222222276</v>
      </c>
      <c r="H813" s="17">
        <f t="shared" si="309"/>
        <v>2.1500000000000021</v>
      </c>
      <c r="I813">
        <f t="shared" si="288"/>
        <v>1101.8750000000009</v>
      </c>
      <c r="J813">
        <f t="shared" si="289"/>
        <v>68.18947685185185</v>
      </c>
      <c r="K813">
        <f t="shared" si="290"/>
        <v>235.29284999999999</v>
      </c>
      <c r="L813">
        <f t="shared" si="292"/>
        <v>1405.3573268518528</v>
      </c>
      <c r="M813" s="19">
        <f t="shared" si="293"/>
        <v>20065.379611162567</v>
      </c>
      <c r="N813" s="28">
        <f t="shared" si="294"/>
        <v>20065.379611162567</v>
      </c>
      <c r="O813">
        <f t="shared" si="295"/>
        <v>0</v>
      </c>
      <c r="P813" s="18">
        <f t="shared" si="310"/>
        <v>3048805.9797115256</v>
      </c>
      <c r="Q813" s="18">
        <f t="shared" si="311"/>
        <v>-1402708.7103619731</v>
      </c>
      <c r="R813" s="17">
        <f t="shared" si="296"/>
        <v>1402708.7103619731</v>
      </c>
      <c r="S813" s="17">
        <f t="shared" si="297"/>
        <v>20065.379611162567</v>
      </c>
      <c r="T813">
        <f t="shared" si="298"/>
        <v>0</v>
      </c>
      <c r="U813">
        <f t="shared" si="299"/>
        <v>89736.441467406141</v>
      </c>
      <c r="V813">
        <f t="shared" si="300"/>
        <v>0</v>
      </c>
      <c r="W813">
        <f t="shared" si="301"/>
        <v>0</v>
      </c>
      <c r="X813">
        <f t="shared" si="302"/>
        <v>0</v>
      </c>
      <c r="Y813">
        <f t="shared" si="303"/>
        <v>0</v>
      </c>
      <c r="Z813">
        <f t="shared" si="304"/>
        <v>0</v>
      </c>
      <c r="AA813">
        <f t="shared" si="304"/>
        <v>0</v>
      </c>
      <c r="AB813">
        <f t="shared" si="304"/>
        <v>0</v>
      </c>
      <c r="AC813">
        <f t="shared" si="305"/>
        <v>0</v>
      </c>
      <c r="AD813">
        <f t="shared" si="306"/>
        <v>0</v>
      </c>
      <c r="AE813">
        <f t="shared" si="307"/>
        <v>840292.79356388783</v>
      </c>
    </row>
    <row r="814" spans="2:31" x14ac:dyDescent="0.3">
      <c r="B814" s="4" t="s">
        <v>49</v>
      </c>
      <c r="C814" s="4">
        <v>806</v>
      </c>
      <c r="D814" s="4">
        <v>217</v>
      </c>
      <c r="E814" s="11">
        <v>52.7</v>
      </c>
      <c r="F814" s="9">
        <f t="shared" si="291"/>
        <v>14.638888888888891</v>
      </c>
      <c r="G814" s="17">
        <f t="shared" si="308"/>
        <v>0.2222222222222224</v>
      </c>
      <c r="H814" s="17">
        <f t="shared" si="309"/>
        <v>0.80000000000000071</v>
      </c>
      <c r="I814">
        <f t="shared" si="288"/>
        <v>410.00000000000034</v>
      </c>
      <c r="J814">
        <f t="shared" si="289"/>
        <v>71.682369212962982</v>
      </c>
      <c r="K814">
        <f t="shared" si="290"/>
        <v>235.29284999999999</v>
      </c>
      <c r="L814">
        <f t="shared" si="292"/>
        <v>716.97521921296334</v>
      </c>
      <c r="M814" s="19">
        <f t="shared" si="293"/>
        <v>10495.720570145326</v>
      </c>
      <c r="N814" s="28">
        <f t="shared" si="294"/>
        <v>10495.720570145326</v>
      </c>
      <c r="O814">
        <f t="shared" si="295"/>
        <v>0</v>
      </c>
      <c r="P814" s="18">
        <f t="shared" si="310"/>
        <v>3059301.7002816708</v>
      </c>
      <c r="Q814" s="18">
        <f t="shared" si="311"/>
        <v>-1402708.7103619731</v>
      </c>
      <c r="R814" s="17">
        <f t="shared" si="296"/>
        <v>1402708.7103619731</v>
      </c>
      <c r="S814" s="17">
        <f t="shared" si="297"/>
        <v>10495.720570145326</v>
      </c>
      <c r="T814">
        <f t="shared" si="298"/>
        <v>0</v>
      </c>
      <c r="U814">
        <f t="shared" si="299"/>
        <v>100232.16203755146</v>
      </c>
      <c r="V814">
        <f t="shared" si="300"/>
        <v>0</v>
      </c>
      <c r="W814">
        <f t="shared" si="301"/>
        <v>0</v>
      </c>
      <c r="X814">
        <f t="shared" si="302"/>
        <v>0</v>
      </c>
      <c r="Y814">
        <f t="shared" si="303"/>
        <v>0</v>
      </c>
      <c r="Z814">
        <f t="shared" si="304"/>
        <v>0</v>
      </c>
      <c r="AA814">
        <f t="shared" si="304"/>
        <v>0</v>
      </c>
      <c r="AB814">
        <f t="shared" si="304"/>
        <v>0</v>
      </c>
      <c r="AC814">
        <f t="shared" si="305"/>
        <v>0</v>
      </c>
      <c r="AD814">
        <f t="shared" si="306"/>
        <v>0</v>
      </c>
      <c r="AE814">
        <f t="shared" si="307"/>
        <v>840292.79356388783</v>
      </c>
    </row>
    <row r="815" spans="2:31" x14ac:dyDescent="0.3">
      <c r="B815" s="4" t="s">
        <v>49</v>
      </c>
      <c r="C815" s="4">
        <v>807</v>
      </c>
      <c r="D815" s="4">
        <v>218</v>
      </c>
      <c r="E815" s="11">
        <v>53</v>
      </c>
      <c r="F815" s="9">
        <f t="shared" si="291"/>
        <v>14.722222222222223</v>
      </c>
      <c r="G815" s="17">
        <f t="shared" si="308"/>
        <v>-2.7777777777778172E-2</v>
      </c>
      <c r="H815" s="17">
        <f t="shared" si="309"/>
        <v>-0.10000000000000142</v>
      </c>
      <c r="I815">
        <f t="shared" si="288"/>
        <v>-51.250000000000725</v>
      </c>
      <c r="J815">
        <f t="shared" si="289"/>
        <v>72.500810185185188</v>
      </c>
      <c r="K815">
        <f t="shared" si="290"/>
        <v>235.29284999999999</v>
      </c>
      <c r="L815">
        <f t="shared" si="292"/>
        <v>256.54366018518442</v>
      </c>
      <c r="M815" s="19">
        <f t="shared" si="293"/>
        <v>3776.8927749485488</v>
      </c>
      <c r="N815" s="28">
        <f t="shared" si="294"/>
        <v>3776.8927749485488</v>
      </c>
      <c r="O815">
        <f t="shared" si="295"/>
        <v>0</v>
      </c>
      <c r="P815" s="18">
        <f t="shared" si="310"/>
        <v>3063078.5930566192</v>
      </c>
      <c r="Q815" s="18">
        <f t="shared" si="311"/>
        <v>-1402708.7103619731</v>
      </c>
      <c r="R815" s="17">
        <f t="shared" si="296"/>
        <v>1402708.7103619731</v>
      </c>
      <c r="S815" s="17">
        <f t="shared" si="297"/>
        <v>3776.8927749485488</v>
      </c>
      <c r="T815">
        <f t="shared" si="298"/>
        <v>0</v>
      </c>
      <c r="U815">
        <f t="shared" si="299"/>
        <v>104009.05481250001</v>
      </c>
      <c r="V815">
        <f t="shared" si="300"/>
        <v>0</v>
      </c>
      <c r="W815">
        <f t="shared" si="301"/>
        <v>0</v>
      </c>
      <c r="X815">
        <f t="shared" si="302"/>
        <v>0</v>
      </c>
      <c r="Y815">
        <f t="shared" si="303"/>
        <v>0</v>
      </c>
      <c r="Z815">
        <f t="shared" si="304"/>
        <v>0</v>
      </c>
      <c r="AA815">
        <f t="shared" si="304"/>
        <v>0</v>
      </c>
      <c r="AB815">
        <f t="shared" si="304"/>
        <v>0</v>
      </c>
      <c r="AC815">
        <f t="shared" si="305"/>
        <v>0</v>
      </c>
      <c r="AD815">
        <f t="shared" si="306"/>
        <v>0</v>
      </c>
      <c r="AE815">
        <f t="shared" si="307"/>
        <v>840292.79356388783</v>
      </c>
    </row>
    <row r="816" spans="2:31" x14ac:dyDescent="0.3">
      <c r="B816" s="4" t="s">
        <v>49</v>
      </c>
      <c r="C816" s="4">
        <v>808</v>
      </c>
      <c r="D816" s="4">
        <v>219</v>
      </c>
      <c r="E816" s="11">
        <v>52.5</v>
      </c>
      <c r="F816" s="9">
        <f t="shared" si="291"/>
        <v>14.583333333333334</v>
      </c>
      <c r="G816" s="17">
        <f t="shared" si="308"/>
        <v>-0.23611111111111149</v>
      </c>
      <c r="H816" s="17">
        <f t="shared" si="309"/>
        <v>-0.85000000000000142</v>
      </c>
      <c r="I816">
        <f t="shared" si="288"/>
        <v>-435.62500000000068</v>
      </c>
      <c r="J816">
        <f t="shared" si="289"/>
        <v>71.139322916666657</v>
      </c>
      <c r="K816">
        <f t="shared" si="290"/>
        <v>235.29284999999999</v>
      </c>
      <c r="L816">
        <f t="shared" si="292"/>
        <v>-129.19282708333407</v>
      </c>
      <c r="M816" s="19">
        <f t="shared" si="293"/>
        <v>-1884.0620616319552</v>
      </c>
      <c r="N816" s="28">
        <f t="shared" si="294"/>
        <v>0</v>
      </c>
      <c r="O816">
        <f t="shared" si="295"/>
        <v>-1884.0620616319552</v>
      </c>
      <c r="P816" s="18">
        <f t="shared" si="310"/>
        <v>3063078.5930566192</v>
      </c>
      <c r="Q816" s="18">
        <f t="shared" si="311"/>
        <v>-1404592.7724236052</v>
      </c>
      <c r="R816" s="17">
        <f t="shared" si="296"/>
        <v>1404592.7724236052</v>
      </c>
      <c r="S816" s="17">
        <f t="shared" si="297"/>
        <v>0</v>
      </c>
      <c r="T816">
        <f t="shared" si="298"/>
        <v>1884.0620616319552</v>
      </c>
      <c r="U816">
        <f t="shared" si="299"/>
        <v>0</v>
      </c>
      <c r="V816">
        <f t="shared" si="300"/>
        <v>1884.0620616319552</v>
      </c>
      <c r="W816">
        <f t="shared" si="301"/>
        <v>1884.0620616319552</v>
      </c>
      <c r="X816">
        <f t="shared" si="302"/>
        <v>1846.380820399316</v>
      </c>
      <c r="Y816">
        <f t="shared" si="303"/>
        <v>1707.9022588693674</v>
      </c>
      <c r="Z816">
        <f t="shared" si="304"/>
        <v>1537.1120329824307</v>
      </c>
      <c r="AA816">
        <f t="shared" si="304"/>
        <v>1383.4008296841878</v>
      </c>
      <c r="AB816">
        <f t="shared" si="304"/>
        <v>1245.060746715769</v>
      </c>
      <c r="AC816">
        <f t="shared" si="305"/>
        <v>1151.6811907120864</v>
      </c>
      <c r="AD816">
        <f t="shared" si="306"/>
        <v>1128.6475668978446</v>
      </c>
      <c r="AE816">
        <f t="shared" si="307"/>
        <v>841421.44113078562</v>
      </c>
    </row>
    <row r="817" spans="2:31" x14ac:dyDescent="0.3">
      <c r="B817" s="4" t="s">
        <v>49</v>
      </c>
      <c r="C817" s="4">
        <v>809</v>
      </c>
      <c r="D817" s="4">
        <v>220</v>
      </c>
      <c r="E817" s="11">
        <v>51.3</v>
      </c>
      <c r="F817" s="9">
        <f t="shared" si="291"/>
        <v>14.25</v>
      </c>
      <c r="G817" s="17">
        <f t="shared" si="308"/>
        <v>-0.38888888888888851</v>
      </c>
      <c r="H817" s="17">
        <f t="shared" si="309"/>
        <v>-1.3999999999999986</v>
      </c>
      <c r="I817">
        <f t="shared" si="288"/>
        <v>-717.49999999999932</v>
      </c>
      <c r="J817">
        <f t="shared" si="289"/>
        <v>67.92440624999999</v>
      </c>
      <c r="K817">
        <f t="shared" si="290"/>
        <v>235.29284999999999</v>
      </c>
      <c r="L817">
        <f t="shared" si="292"/>
        <v>-414.28274374999938</v>
      </c>
      <c r="M817" s="19">
        <f t="shared" si="293"/>
        <v>-5903.5290984374915</v>
      </c>
      <c r="N817" s="28">
        <f t="shared" si="294"/>
        <v>0</v>
      </c>
      <c r="O817">
        <f t="shared" si="295"/>
        <v>-5903.5290984374915</v>
      </c>
      <c r="P817" s="18">
        <f t="shared" si="310"/>
        <v>3063078.5930566192</v>
      </c>
      <c r="Q817" s="18">
        <f t="shared" si="311"/>
        <v>-1410496.3015220426</v>
      </c>
      <c r="R817" s="17">
        <f t="shared" si="296"/>
        <v>1410496.3015220426</v>
      </c>
      <c r="S817" s="17">
        <f t="shared" si="297"/>
        <v>0</v>
      </c>
      <c r="T817">
        <f t="shared" si="298"/>
        <v>5903.5290984374915</v>
      </c>
      <c r="U817">
        <f t="shared" si="299"/>
        <v>0</v>
      </c>
      <c r="V817">
        <f t="shared" si="300"/>
        <v>7787.5911600694471</v>
      </c>
      <c r="W817">
        <f t="shared" si="301"/>
        <v>5903.5290984374915</v>
      </c>
      <c r="X817">
        <f t="shared" si="302"/>
        <v>5785.4585164687414</v>
      </c>
      <c r="Y817">
        <f t="shared" si="303"/>
        <v>5351.5491277335859</v>
      </c>
      <c r="Z817">
        <f t="shared" si="304"/>
        <v>4816.3942149602271</v>
      </c>
      <c r="AA817">
        <f t="shared" si="304"/>
        <v>4334.7547934642043</v>
      </c>
      <c r="AB817">
        <f t="shared" si="304"/>
        <v>3901.279314117784</v>
      </c>
      <c r="AC817">
        <f t="shared" si="305"/>
        <v>3608.6833655589503</v>
      </c>
      <c r="AD817">
        <f t="shared" si="306"/>
        <v>3536.5096982477712</v>
      </c>
      <c r="AE817">
        <f t="shared" si="307"/>
        <v>844957.95082903339</v>
      </c>
    </row>
    <row r="818" spans="2:31" x14ac:dyDescent="0.3">
      <c r="B818" s="4" t="s">
        <v>49</v>
      </c>
      <c r="C818" s="4">
        <v>810</v>
      </c>
      <c r="D818" s="4">
        <v>221</v>
      </c>
      <c r="E818" s="11">
        <v>49.7</v>
      </c>
      <c r="F818" s="9">
        <f t="shared" si="291"/>
        <v>13.805555555555557</v>
      </c>
      <c r="G818" s="17">
        <f t="shared" si="308"/>
        <v>-0.54166666666666641</v>
      </c>
      <c r="H818" s="17">
        <f t="shared" si="309"/>
        <v>-1.9499999999999993</v>
      </c>
      <c r="I818">
        <f t="shared" si="288"/>
        <v>-999.37499999999955</v>
      </c>
      <c r="J818">
        <f t="shared" si="289"/>
        <v>63.753480324074083</v>
      </c>
      <c r="K818">
        <f t="shared" si="290"/>
        <v>235.29284999999999</v>
      </c>
      <c r="L818">
        <f t="shared" si="292"/>
        <v>-700.32866967592554</v>
      </c>
      <c r="M818" s="19">
        <f t="shared" si="293"/>
        <v>-9668.4263563593067</v>
      </c>
      <c r="N818" s="28">
        <f t="shared" si="294"/>
        <v>0</v>
      </c>
      <c r="O818">
        <f t="shared" si="295"/>
        <v>-9668.4263563593067</v>
      </c>
      <c r="P818" s="18">
        <f t="shared" si="310"/>
        <v>3063078.5930566192</v>
      </c>
      <c r="Q818" s="18">
        <f t="shared" si="311"/>
        <v>-1420164.727878402</v>
      </c>
      <c r="R818" s="17">
        <f t="shared" si="296"/>
        <v>1420164.727878402</v>
      </c>
      <c r="S818" s="17">
        <f t="shared" si="297"/>
        <v>0</v>
      </c>
      <c r="T818">
        <f t="shared" si="298"/>
        <v>9668.4263563593067</v>
      </c>
      <c r="U818">
        <f t="shared" si="299"/>
        <v>0</v>
      </c>
      <c r="V818">
        <f t="shared" si="300"/>
        <v>17456.017516428754</v>
      </c>
      <c r="W818">
        <f t="shared" si="301"/>
        <v>9668.4263563593067</v>
      </c>
      <c r="X818">
        <f t="shared" si="302"/>
        <v>9475.0578292321206</v>
      </c>
      <c r="Y818">
        <f t="shared" si="303"/>
        <v>8764.4284920397113</v>
      </c>
      <c r="Z818">
        <f t="shared" si="304"/>
        <v>7887.9856428357407</v>
      </c>
      <c r="AA818">
        <f t="shared" si="304"/>
        <v>7099.1870785521669</v>
      </c>
      <c r="AB818">
        <f t="shared" si="304"/>
        <v>6389.2683706969501</v>
      </c>
      <c r="AC818">
        <f t="shared" si="305"/>
        <v>5910.0732428946794</v>
      </c>
      <c r="AD818">
        <f t="shared" si="306"/>
        <v>5791.8717780367861</v>
      </c>
      <c r="AE818">
        <f t="shared" si="307"/>
        <v>850749.82260707021</v>
      </c>
    </row>
    <row r="819" spans="2:31" x14ac:dyDescent="0.3">
      <c r="B819" s="4" t="s">
        <v>49</v>
      </c>
      <c r="C819" s="4">
        <v>811</v>
      </c>
      <c r="D819" s="4">
        <v>222</v>
      </c>
      <c r="E819" s="11">
        <v>47.4</v>
      </c>
      <c r="F819" s="9">
        <f t="shared" si="291"/>
        <v>13.166666666666666</v>
      </c>
      <c r="G819" s="17">
        <f t="shared" si="308"/>
        <v>-0.83333333333333326</v>
      </c>
      <c r="H819" s="17">
        <f t="shared" si="309"/>
        <v>-3</v>
      </c>
      <c r="I819">
        <f t="shared" si="288"/>
        <v>-1537.4999999999998</v>
      </c>
      <c r="J819">
        <f t="shared" si="289"/>
        <v>57.989291666666652</v>
      </c>
      <c r="K819">
        <f t="shared" si="290"/>
        <v>235.29284999999999</v>
      </c>
      <c r="L819">
        <f t="shared" si="292"/>
        <v>-1244.217858333333</v>
      </c>
      <c r="M819" s="19">
        <f t="shared" si="293"/>
        <v>-16382.201801388883</v>
      </c>
      <c r="N819" s="28">
        <f t="shared" si="294"/>
        <v>0</v>
      </c>
      <c r="O819">
        <f t="shared" si="295"/>
        <v>-16382.201801388883</v>
      </c>
      <c r="P819" s="18">
        <f t="shared" si="310"/>
        <v>3063078.5930566192</v>
      </c>
      <c r="Q819" s="18">
        <f t="shared" si="311"/>
        <v>-1436546.929679791</v>
      </c>
      <c r="R819" s="17">
        <f t="shared" si="296"/>
        <v>1436546.929679791</v>
      </c>
      <c r="S819" s="17">
        <f t="shared" si="297"/>
        <v>0</v>
      </c>
      <c r="T819">
        <f t="shared" si="298"/>
        <v>16382.201801388883</v>
      </c>
      <c r="U819">
        <f t="shared" si="299"/>
        <v>0</v>
      </c>
      <c r="V819">
        <f t="shared" si="300"/>
        <v>33838.219317817639</v>
      </c>
      <c r="W819">
        <f t="shared" si="301"/>
        <v>16382.201801388883</v>
      </c>
      <c r="X819">
        <f t="shared" si="302"/>
        <v>16054.557765361105</v>
      </c>
      <c r="Y819">
        <f t="shared" si="303"/>
        <v>14850.465932959023</v>
      </c>
      <c r="Z819">
        <f t="shared" si="304"/>
        <v>13365.419339663122</v>
      </c>
      <c r="AA819">
        <f t="shared" si="304"/>
        <v>12028.87740569681</v>
      </c>
      <c r="AB819">
        <f t="shared" si="304"/>
        <v>10825.98966512713</v>
      </c>
      <c r="AC819">
        <f t="shared" si="305"/>
        <v>10014.040440242596</v>
      </c>
      <c r="AD819">
        <f t="shared" si="306"/>
        <v>9813.7596314377442</v>
      </c>
      <c r="AE819">
        <f t="shared" si="307"/>
        <v>860563.58223850792</v>
      </c>
    </row>
    <row r="820" spans="2:31" x14ac:dyDescent="0.3">
      <c r="B820" s="4" t="s">
        <v>49</v>
      </c>
      <c r="C820" s="4">
        <v>812</v>
      </c>
      <c r="D820" s="4">
        <v>223</v>
      </c>
      <c r="E820" s="11">
        <v>43.7</v>
      </c>
      <c r="F820" s="9">
        <f t="shared" si="291"/>
        <v>12.138888888888891</v>
      </c>
      <c r="G820" s="17">
        <f t="shared" si="308"/>
        <v>-1.0694444444444438</v>
      </c>
      <c r="H820" s="17">
        <f t="shared" si="309"/>
        <v>-3.8499999999999979</v>
      </c>
      <c r="I820">
        <f t="shared" si="288"/>
        <v>-1973.1249999999986</v>
      </c>
      <c r="J820">
        <f t="shared" si="289"/>
        <v>49.28945254629631</v>
      </c>
      <c r="K820">
        <f t="shared" si="290"/>
        <v>235.29284999999999</v>
      </c>
      <c r="L820">
        <f t="shared" si="292"/>
        <v>-1688.5426974537022</v>
      </c>
      <c r="M820" s="19">
        <f t="shared" si="293"/>
        <v>-20497.03218853522</v>
      </c>
      <c r="N820" s="28">
        <f t="shared" si="294"/>
        <v>0</v>
      </c>
      <c r="O820">
        <f t="shared" si="295"/>
        <v>-20497.03218853522</v>
      </c>
      <c r="P820" s="18">
        <f t="shared" si="310"/>
        <v>3063078.5930566192</v>
      </c>
      <c r="Q820" s="18">
        <f t="shared" si="311"/>
        <v>-1457043.9618683262</v>
      </c>
      <c r="R820" s="17">
        <f t="shared" si="296"/>
        <v>1457043.9618683262</v>
      </c>
      <c r="S820" s="17">
        <f t="shared" si="297"/>
        <v>0</v>
      </c>
      <c r="T820">
        <f t="shared" si="298"/>
        <v>20497.03218853522</v>
      </c>
      <c r="U820">
        <f t="shared" si="299"/>
        <v>0</v>
      </c>
      <c r="V820">
        <f t="shared" si="300"/>
        <v>54335.251506352855</v>
      </c>
      <c r="W820">
        <f t="shared" si="301"/>
        <v>20497.03218853522</v>
      </c>
      <c r="X820">
        <f t="shared" si="302"/>
        <v>20087.091544764517</v>
      </c>
      <c r="Y820">
        <f t="shared" si="303"/>
        <v>18580.559678907179</v>
      </c>
      <c r="Z820">
        <f t="shared" si="304"/>
        <v>16722.503711016463</v>
      </c>
      <c r="AA820">
        <f t="shared" si="304"/>
        <v>15050.253339914818</v>
      </c>
      <c r="AB820">
        <f t="shared" si="304"/>
        <v>13545.228005923336</v>
      </c>
      <c r="AC820">
        <f t="shared" si="305"/>
        <v>12529.335905479087</v>
      </c>
      <c r="AD820">
        <f t="shared" si="306"/>
        <v>12278.749187369505</v>
      </c>
      <c r="AE820">
        <f t="shared" si="307"/>
        <v>872842.3314258774</v>
      </c>
    </row>
    <row r="821" spans="2:31" x14ac:dyDescent="0.3">
      <c r="B821" s="4" t="s">
        <v>49</v>
      </c>
      <c r="C821" s="4">
        <v>813</v>
      </c>
      <c r="D821" s="4">
        <v>224</v>
      </c>
      <c r="E821" s="11">
        <v>39.700000000000003</v>
      </c>
      <c r="F821" s="9">
        <f t="shared" si="291"/>
        <v>11.027777777777779</v>
      </c>
      <c r="G821" s="17">
        <f t="shared" si="308"/>
        <v>-1.1388888888888893</v>
      </c>
      <c r="H821" s="17">
        <f t="shared" si="309"/>
        <v>-4.1000000000000014</v>
      </c>
      <c r="I821">
        <f t="shared" si="288"/>
        <v>-2101.2500000000009</v>
      </c>
      <c r="J821">
        <f t="shared" si="289"/>
        <v>40.679174768518514</v>
      </c>
      <c r="K821">
        <f t="shared" si="290"/>
        <v>235.29284999999999</v>
      </c>
      <c r="L821">
        <f t="shared" si="292"/>
        <v>-1825.2779752314825</v>
      </c>
      <c r="M821" s="19">
        <f t="shared" si="293"/>
        <v>-20128.759893524963</v>
      </c>
      <c r="N821" s="28">
        <f t="shared" si="294"/>
        <v>0</v>
      </c>
      <c r="O821">
        <f t="shared" si="295"/>
        <v>-20128.759893524963</v>
      </c>
      <c r="P821" s="18">
        <f t="shared" si="310"/>
        <v>3063078.5930566192</v>
      </c>
      <c r="Q821" s="18">
        <f t="shared" si="311"/>
        <v>-1477172.7217618511</v>
      </c>
      <c r="R821" s="17">
        <f t="shared" si="296"/>
        <v>1477172.7217618511</v>
      </c>
      <c r="S821" s="17">
        <f t="shared" si="297"/>
        <v>0</v>
      </c>
      <c r="T821">
        <f t="shared" si="298"/>
        <v>20128.759893524963</v>
      </c>
      <c r="U821">
        <f t="shared" si="299"/>
        <v>0</v>
      </c>
      <c r="V821">
        <f t="shared" si="300"/>
        <v>74464.011399877811</v>
      </c>
      <c r="W821">
        <f t="shared" si="301"/>
        <v>20128.759893524963</v>
      </c>
      <c r="X821">
        <f t="shared" si="302"/>
        <v>19726.184695654461</v>
      </c>
      <c r="Y821">
        <f t="shared" si="303"/>
        <v>18246.720843480376</v>
      </c>
      <c r="Z821">
        <f t="shared" si="304"/>
        <v>16422.04875913234</v>
      </c>
      <c r="AA821">
        <f t="shared" si="304"/>
        <v>14779.843883219106</v>
      </c>
      <c r="AB821">
        <f t="shared" si="304"/>
        <v>13301.859494897195</v>
      </c>
      <c r="AC821">
        <f t="shared" si="305"/>
        <v>12304.220032779906</v>
      </c>
      <c r="AD821">
        <f t="shared" si="306"/>
        <v>12058.135632124307</v>
      </c>
      <c r="AE821">
        <f t="shared" si="307"/>
        <v>884900.46705800167</v>
      </c>
    </row>
    <row r="822" spans="2:31" x14ac:dyDescent="0.3">
      <c r="B822" s="4" t="s">
        <v>49</v>
      </c>
      <c r="C822" s="4">
        <v>814</v>
      </c>
      <c r="D822" s="4">
        <v>225</v>
      </c>
      <c r="E822" s="11">
        <v>35.5</v>
      </c>
      <c r="F822" s="9">
        <f t="shared" si="291"/>
        <v>9.8611111111111107</v>
      </c>
      <c r="G822" s="17">
        <f t="shared" si="308"/>
        <v>-1.1944444444444446</v>
      </c>
      <c r="H822" s="17">
        <f t="shared" si="309"/>
        <v>-4.3000000000000007</v>
      </c>
      <c r="I822">
        <f t="shared" si="288"/>
        <v>-2203.7500000000005</v>
      </c>
      <c r="J822">
        <f t="shared" si="289"/>
        <v>32.527285879629623</v>
      </c>
      <c r="K822">
        <f t="shared" si="290"/>
        <v>235.29284999999999</v>
      </c>
      <c r="L822">
        <f t="shared" si="292"/>
        <v>-1935.9298641203707</v>
      </c>
      <c r="M822" s="19">
        <f t="shared" si="293"/>
        <v>-19090.419493409208</v>
      </c>
      <c r="N822" s="28">
        <f t="shared" si="294"/>
        <v>0</v>
      </c>
      <c r="O822">
        <f t="shared" si="295"/>
        <v>-19090.419493409208</v>
      </c>
      <c r="P822" s="18">
        <f t="shared" si="310"/>
        <v>3063078.5930566192</v>
      </c>
      <c r="Q822" s="18">
        <f t="shared" si="311"/>
        <v>-1496263.1412552602</v>
      </c>
      <c r="R822" s="17">
        <f t="shared" si="296"/>
        <v>1496263.1412552602</v>
      </c>
      <c r="S822" s="17">
        <f t="shared" si="297"/>
        <v>0</v>
      </c>
      <c r="T822">
        <f t="shared" si="298"/>
        <v>19090.419493409208</v>
      </c>
      <c r="U822">
        <f t="shared" si="299"/>
        <v>0</v>
      </c>
      <c r="V822">
        <f t="shared" si="300"/>
        <v>93554.430893287019</v>
      </c>
      <c r="W822">
        <f t="shared" si="301"/>
        <v>19090.419493409208</v>
      </c>
      <c r="X822">
        <f t="shared" si="302"/>
        <v>18708.611103541025</v>
      </c>
      <c r="Y822">
        <f t="shared" si="303"/>
        <v>17305.46527077545</v>
      </c>
      <c r="Z822">
        <f t="shared" si="304"/>
        <v>15574.918743697906</v>
      </c>
      <c r="AA822">
        <f t="shared" si="304"/>
        <v>14017.426869328116</v>
      </c>
      <c r="AB822">
        <f t="shared" si="304"/>
        <v>12615.684182395304</v>
      </c>
      <c r="AC822">
        <f t="shared" si="305"/>
        <v>11669.507868715657</v>
      </c>
      <c r="AD822">
        <f t="shared" si="306"/>
        <v>11436.117711341343</v>
      </c>
      <c r="AE822">
        <f t="shared" si="307"/>
        <v>896336.58476934303</v>
      </c>
    </row>
    <row r="823" spans="2:31" x14ac:dyDescent="0.3">
      <c r="B823" s="4" t="s">
        <v>49</v>
      </c>
      <c r="C823" s="4">
        <v>815</v>
      </c>
      <c r="D823" s="4">
        <v>226</v>
      </c>
      <c r="E823" s="11">
        <v>31.1</v>
      </c>
      <c r="F823" s="9">
        <f t="shared" si="291"/>
        <v>8.6388888888888893</v>
      </c>
      <c r="G823" s="17">
        <f t="shared" si="308"/>
        <v>-1.2777777777777777</v>
      </c>
      <c r="H823" s="17">
        <f t="shared" si="309"/>
        <v>-4.5999999999999996</v>
      </c>
      <c r="I823">
        <f t="shared" si="288"/>
        <v>-2357.5</v>
      </c>
      <c r="J823">
        <f t="shared" si="289"/>
        <v>24.963869212962965</v>
      </c>
      <c r="K823">
        <f t="shared" si="290"/>
        <v>235.29284999999999</v>
      </c>
      <c r="L823">
        <f t="shared" si="292"/>
        <v>-2097.2432807870373</v>
      </c>
      <c r="M823" s="19">
        <f t="shared" si="293"/>
        <v>-18117.851675688016</v>
      </c>
      <c r="N823" s="28">
        <f t="shared" si="294"/>
        <v>0</v>
      </c>
      <c r="O823">
        <f t="shared" si="295"/>
        <v>-18117.851675688016</v>
      </c>
      <c r="P823" s="18">
        <f t="shared" si="310"/>
        <v>3063078.5930566192</v>
      </c>
      <c r="Q823" s="18">
        <f t="shared" si="311"/>
        <v>-1514380.9929309483</v>
      </c>
      <c r="R823" s="17">
        <f t="shared" si="296"/>
        <v>1514380.9929309483</v>
      </c>
      <c r="S823" s="17">
        <f t="shared" si="297"/>
        <v>0</v>
      </c>
      <c r="T823">
        <f t="shared" si="298"/>
        <v>18117.851675688016</v>
      </c>
      <c r="U823">
        <f t="shared" si="299"/>
        <v>0</v>
      </c>
      <c r="V823">
        <f t="shared" si="300"/>
        <v>111672.28256897503</v>
      </c>
      <c r="W823">
        <f t="shared" si="301"/>
        <v>18117.851675688016</v>
      </c>
      <c r="X823">
        <f t="shared" si="302"/>
        <v>17755.494642174257</v>
      </c>
      <c r="Y823">
        <f t="shared" si="303"/>
        <v>16423.832544011188</v>
      </c>
      <c r="Z823">
        <f t="shared" si="304"/>
        <v>14781.449289610069</v>
      </c>
      <c r="AA823">
        <f t="shared" si="304"/>
        <v>13303.304360649063</v>
      </c>
      <c r="AB823">
        <f t="shared" si="304"/>
        <v>11972.973924584157</v>
      </c>
      <c r="AC823">
        <f t="shared" si="305"/>
        <v>11075.000880240346</v>
      </c>
      <c r="AD823">
        <f t="shared" si="306"/>
        <v>10853.500862635539</v>
      </c>
      <c r="AE823">
        <f t="shared" si="307"/>
        <v>907190.08563197858</v>
      </c>
    </row>
    <row r="824" spans="2:31" x14ac:dyDescent="0.3">
      <c r="B824" s="4" t="s">
        <v>49</v>
      </c>
      <c r="C824" s="4">
        <v>816</v>
      </c>
      <c r="D824" s="4">
        <v>227</v>
      </c>
      <c r="E824" s="11">
        <v>26.3</v>
      </c>
      <c r="F824" s="9">
        <f t="shared" si="291"/>
        <v>7.3055555555555562</v>
      </c>
      <c r="G824" s="17">
        <f t="shared" si="308"/>
        <v>-1.2777777777777781</v>
      </c>
      <c r="H824" s="17">
        <f t="shared" si="309"/>
        <v>-4.6000000000000014</v>
      </c>
      <c r="I824">
        <f t="shared" si="288"/>
        <v>-2357.5000000000005</v>
      </c>
      <c r="J824">
        <f t="shared" si="289"/>
        <v>17.852646990740741</v>
      </c>
      <c r="K824">
        <f t="shared" si="290"/>
        <v>235.29284999999999</v>
      </c>
      <c r="L824">
        <f t="shared" si="292"/>
        <v>-2104.35450300926</v>
      </c>
      <c r="M824" s="19">
        <f t="shared" si="293"/>
        <v>-15373.478730317651</v>
      </c>
      <c r="N824" s="28">
        <f t="shared" si="294"/>
        <v>0</v>
      </c>
      <c r="O824">
        <f t="shared" si="295"/>
        <v>-15373.478730317651</v>
      </c>
      <c r="P824" s="18">
        <f t="shared" si="310"/>
        <v>3063078.5930566192</v>
      </c>
      <c r="Q824" s="18">
        <f t="shared" si="311"/>
        <v>-1529754.4716612659</v>
      </c>
      <c r="R824" s="17">
        <f t="shared" si="296"/>
        <v>1529754.4716612659</v>
      </c>
      <c r="S824" s="17">
        <f t="shared" si="297"/>
        <v>0</v>
      </c>
      <c r="T824">
        <f t="shared" si="298"/>
        <v>15373.478730317651</v>
      </c>
      <c r="U824">
        <f t="shared" si="299"/>
        <v>0</v>
      </c>
      <c r="V824">
        <f t="shared" si="300"/>
        <v>127045.76129929269</v>
      </c>
      <c r="W824">
        <f t="shared" si="301"/>
        <v>15373.478730317651</v>
      </c>
      <c r="X824">
        <f t="shared" si="302"/>
        <v>15066.009155711297</v>
      </c>
      <c r="Y824">
        <f t="shared" si="303"/>
        <v>13936.058469032951</v>
      </c>
      <c r="Z824">
        <f t="shared" si="304"/>
        <v>12542.452622129656</v>
      </c>
      <c r="AA824">
        <f t="shared" si="304"/>
        <v>11288.207359916691</v>
      </c>
      <c r="AB824">
        <f t="shared" si="304"/>
        <v>10159.386623925022</v>
      </c>
      <c r="AC824">
        <f t="shared" si="305"/>
        <v>9397.4326271306454</v>
      </c>
      <c r="AD824">
        <f t="shared" si="306"/>
        <v>9209.4839745880327</v>
      </c>
      <c r="AE824">
        <f t="shared" si="307"/>
        <v>916399.56960656657</v>
      </c>
    </row>
    <row r="825" spans="2:31" x14ac:dyDescent="0.3">
      <c r="B825" s="4" t="s">
        <v>49</v>
      </c>
      <c r="C825" s="4">
        <v>817</v>
      </c>
      <c r="D825" s="4">
        <v>228</v>
      </c>
      <c r="E825" s="11">
        <v>21.9</v>
      </c>
      <c r="F825" s="9">
        <f t="shared" si="291"/>
        <v>6.083333333333333</v>
      </c>
      <c r="G825" s="17">
        <f t="shared" si="308"/>
        <v>-1.1527777777777779</v>
      </c>
      <c r="H825" s="17">
        <f t="shared" si="309"/>
        <v>-4.1500000000000004</v>
      </c>
      <c r="I825">
        <f t="shared" si="288"/>
        <v>-2126.8750000000005</v>
      </c>
      <c r="J825">
        <f t="shared" si="289"/>
        <v>12.378822916666666</v>
      </c>
      <c r="K825">
        <f t="shared" si="290"/>
        <v>235.29284999999999</v>
      </c>
      <c r="L825">
        <f t="shared" si="292"/>
        <v>-1879.2033270833338</v>
      </c>
      <c r="M825" s="19">
        <f t="shared" si="293"/>
        <v>-11431.820239756946</v>
      </c>
      <c r="N825" s="28">
        <f t="shared" si="294"/>
        <v>0</v>
      </c>
      <c r="O825">
        <f t="shared" si="295"/>
        <v>-11431.820239756946</v>
      </c>
      <c r="P825" s="18">
        <f t="shared" si="310"/>
        <v>3063078.5930566192</v>
      </c>
      <c r="Q825" s="18">
        <f t="shared" si="311"/>
        <v>-1541186.2919010229</v>
      </c>
      <c r="R825" s="17">
        <f t="shared" si="296"/>
        <v>1541186.2919010229</v>
      </c>
      <c r="S825" s="17">
        <f t="shared" si="297"/>
        <v>0</v>
      </c>
      <c r="T825">
        <f t="shared" si="298"/>
        <v>11431.820239756946</v>
      </c>
      <c r="U825">
        <f t="shared" si="299"/>
        <v>0</v>
      </c>
      <c r="V825">
        <f t="shared" si="300"/>
        <v>138477.58153904963</v>
      </c>
      <c r="W825">
        <f t="shared" si="301"/>
        <v>11431.820239756946</v>
      </c>
      <c r="X825">
        <f t="shared" si="302"/>
        <v>11203.183834961806</v>
      </c>
      <c r="Y825">
        <f t="shared" si="303"/>
        <v>10362.945047339672</v>
      </c>
      <c r="Z825">
        <f t="shared" si="304"/>
        <v>9326.6505426057047</v>
      </c>
      <c r="AA825">
        <f t="shared" si="304"/>
        <v>8393.9854883451353</v>
      </c>
      <c r="AB825">
        <f t="shared" si="304"/>
        <v>7554.586939510622</v>
      </c>
      <c r="AC825">
        <f t="shared" si="305"/>
        <v>6987.9929190473258</v>
      </c>
      <c r="AD825">
        <f t="shared" si="306"/>
        <v>6848.2330606663791</v>
      </c>
      <c r="AE825">
        <f t="shared" si="307"/>
        <v>923247.80266723293</v>
      </c>
    </row>
    <row r="826" spans="2:31" x14ac:dyDescent="0.3">
      <c r="B826" s="5" t="s">
        <v>49</v>
      </c>
      <c r="C826" s="4">
        <v>818</v>
      </c>
      <c r="D826" s="4">
        <v>229</v>
      </c>
      <c r="E826" s="11">
        <v>18</v>
      </c>
      <c r="F826" s="9">
        <f t="shared" si="291"/>
        <v>5</v>
      </c>
      <c r="G826" s="17">
        <f t="shared" si="308"/>
        <v>-0.68055555555555536</v>
      </c>
      <c r="H826" s="17">
        <f t="shared" si="309"/>
        <v>-2.4499999999999993</v>
      </c>
      <c r="I826">
        <f t="shared" si="288"/>
        <v>-1255.6249999999995</v>
      </c>
      <c r="J826">
        <f t="shared" si="289"/>
        <v>8.3624999999999989</v>
      </c>
      <c r="K826">
        <f t="shared" si="290"/>
        <v>235.29284999999999</v>
      </c>
      <c r="L826">
        <f t="shared" si="292"/>
        <v>-1011.9696499999995</v>
      </c>
      <c r="M826" s="19">
        <f t="shared" si="293"/>
        <v>-5059.8482499999973</v>
      </c>
      <c r="N826" s="28">
        <f t="shared" si="294"/>
        <v>0</v>
      </c>
      <c r="O826">
        <f t="shared" si="295"/>
        <v>-5059.8482499999973</v>
      </c>
      <c r="P826" s="18">
        <f t="shared" si="310"/>
        <v>3063078.5930566192</v>
      </c>
      <c r="Q826" s="18">
        <f t="shared" si="311"/>
        <v>-1546246.1401510229</v>
      </c>
      <c r="R826" s="17">
        <f t="shared" si="296"/>
        <v>1546246.1401510229</v>
      </c>
      <c r="S826" s="17">
        <f t="shared" si="297"/>
        <v>0</v>
      </c>
      <c r="T826">
        <f t="shared" si="298"/>
        <v>5059.8482499999973</v>
      </c>
      <c r="U826">
        <f t="shared" si="299"/>
        <v>0</v>
      </c>
      <c r="V826">
        <f t="shared" si="300"/>
        <v>143537.42978904964</v>
      </c>
      <c r="W826">
        <f t="shared" si="301"/>
        <v>5059.8482499999973</v>
      </c>
      <c r="X826">
        <f t="shared" si="302"/>
        <v>4958.6512849999972</v>
      </c>
      <c r="Y826">
        <f t="shared" si="303"/>
        <v>4586.7524386249979</v>
      </c>
      <c r="Z826">
        <f t="shared" si="304"/>
        <v>4128.077194762498</v>
      </c>
      <c r="AA826">
        <f t="shared" si="304"/>
        <v>3715.2694752862485</v>
      </c>
      <c r="AB826">
        <f t="shared" si="304"/>
        <v>3343.7425277576235</v>
      </c>
      <c r="AC826">
        <f t="shared" si="305"/>
        <v>3092.9618381758019</v>
      </c>
      <c r="AD826">
        <f t="shared" si="306"/>
        <v>3031.1026014122858</v>
      </c>
      <c r="AE826">
        <f t="shared" si="307"/>
        <v>926278.90526864526</v>
      </c>
    </row>
    <row r="827" spans="2:31" x14ac:dyDescent="0.3">
      <c r="B827" s="4" t="s">
        <v>49</v>
      </c>
      <c r="C827" s="4">
        <v>819</v>
      </c>
      <c r="D827" s="4">
        <v>230</v>
      </c>
      <c r="E827" s="11">
        <v>17</v>
      </c>
      <c r="F827" s="9">
        <f t="shared" si="291"/>
        <v>4.7222222222222223</v>
      </c>
      <c r="G827" s="17">
        <f t="shared" si="308"/>
        <v>0</v>
      </c>
      <c r="H827" s="17">
        <f t="shared" si="309"/>
        <v>0</v>
      </c>
      <c r="I827">
        <f t="shared" si="288"/>
        <v>0</v>
      </c>
      <c r="J827">
        <f t="shared" si="289"/>
        <v>7.459143518518518</v>
      </c>
      <c r="K827">
        <f t="shared" si="290"/>
        <v>235.29284999999999</v>
      </c>
      <c r="L827">
        <f t="shared" si="292"/>
        <v>242.7519935185185</v>
      </c>
      <c r="M827" s="19">
        <f t="shared" si="293"/>
        <v>1146.328858281893</v>
      </c>
      <c r="N827" s="28">
        <f t="shared" si="294"/>
        <v>1146.328858281893</v>
      </c>
      <c r="O827">
        <f t="shared" si="295"/>
        <v>0</v>
      </c>
      <c r="P827" s="18">
        <f t="shared" si="310"/>
        <v>3064224.9219149011</v>
      </c>
      <c r="Q827" s="18">
        <f t="shared" si="311"/>
        <v>-1546246.1401510229</v>
      </c>
      <c r="R827" s="17">
        <f t="shared" si="296"/>
        <v>1546246.1401510229</v>
      </c>
      <c r="S827" s="17">
        <f t="shared" si="297"/>
        <v>1146.328858281893</v>
      </c>
      <c r="T827">
        <f t="shared" si="298"/>
        <v>0</v>
      </c>
      <c r="U827">
        <f t="shared" si="299"/>
        <v>1146.328858281893</v>
      </c>
      <c r="V827">
        <f t="shared" si="300"/>
        <v>0</v>
      </c>
      <c r="W827">
        <f t="shared" si="301"/>
        <v>0</v>
      </c>
      <c r="X827">
        <f t="shared" si="302"/>
        <v>0</v>
      </c>
      <c r="Y827">
        <f t="shared" si="303"/>
        <v>0</v>
      </c>
      <c r="Z827">
        <f t="shared" si="304"/>
        <v>0</v>
      </c>
      <c r="AA827">
        <f t="shared" si="304"/>
        <v>0</v>
      </c>
      <c r="AB827">
        <f t="shared" si="304"/>
        <v>0</v>
      </c>
      <c r="AC827">
        <f t="shared" si="305"/>
        <v>0</v>
      </c>
      <c r="AD827">
        <f t="shared" si="306"/>
        <v>0</v>
      </c>
      <c r="AE827">
        <f t="shared" si="307"/>
        <v>926278.90526864526</v>
      </c>
    </row>
    <row r="828" spans="2:31" x14ac:dyDescent="0.3">
      <c r="B828" s="4" t="s">
        <v>49</v>
      </c>
      <c r="C828" s="4">
        <v>820</v>
      </c>
      <c r="D828" s="4">
        <v>231</v>
      </c>
      <c r="E828" s="11">
        <v>18</v>
      </c>
      <c r="F828" s="9">
        <f t="shared" si="291"/>
        <v>5</v>
      </c>
      <c r="G828" s="17">
        <f t="shared" si="308"/>
        <v>0.61111111111111094</v>
      </c>
      <c r="H828" s="17">
        <f t="shared" si="309"/>
        <v>2.1999999999999993</v>
      </c>
      <c r="I828">
        <f t="shared" si="288"/>
        <v>1127.4999999999998</v>
      </c>
      <c r="J828">
        <f t="shared" si="289"/>
        <v>8.3624999999999989</v>
      </c>
      <c r="K828">
        <f t="shared" si="290"/>
        <v>235.29284999999999</v>
      </c>
      <c r="L828">
        <f t="shared" si="292"/>
        <v>1371.1553499999998</v>
      </c>
      <c r="M828" s="19">
        <f t="shared" si="293"/>
        <v>6855.7767499999991</v>
      </c>
      <c r="N828" s="28">
        <f t="shared" si="294"/>
        <v>6855.7767499999991</v>
      </c>
      <c r="O828">
        <f t="shared" si="295"/>
        <v>0</v>
      </c>
      <c r="P828" s="18">
        <f t="shared" si="310"/>
        <v>3071080.6986649013</v>
      </c>
      <c r="Q828" s="18">
        <f t="shared" si="311"/>
        <v>-1546246.1401510229</v>
      </c>
      <c r="R828" s="17">
        <f t="shared" si="296"/>
        <v>1546246.1401510229</v>
      </c>
      <c r="S828" s="17">
        <f t="shared" si="297"/>
        <v>6855.7767499999991</v>
      </c>
      <c r="T828">
        <f t="shared" si="298"/>
        <v>0</v>
      </c>
      <c r="U828">
        <f t="shared" si="299"/>
        <v>8002.1056082818923</v>
      </c>
      <c r="V828">
        <f t="shared" si="300"/>
        <v>0</v>
      </c>
      <c r="W828">
        <f t="shared" si="301"/>
        <v>0</v>
      </c>
      <c r="X828">
        <f t="shared" si="302"/>
        <v>0</v>
      </c>
      <c r="Y828">
        <f t="shared" si="303"/>
        <v>0</v>
      </c>
      <c r="Z828">
        <f t="shared" si="304"/>
        <v>0</v>
      </c>
      <c r="AA828">
        <f t="shared" si="304"/>
        <v>0</v>
      </c>
      <c r="AB828">
        <f t="shared" si="304"/>
        <v>0</v>
      </c>
      <c r="AC828">
        <f t="shared" si="305"/>
        <v>0</v>
      </c>
      <c r="AD828">
        <f t="shared" si="306"/>
        <v>0</v>
      </c>
      <c r="AE828">
        <f t="shared" si="307"/>
        <v>926278.90526864526</v>
      </c>
    </row>
    <row r="829" spans="2:31" x14ac:dyDescent="0.3">
      <c r="B829" s="4" t="s">
        <v>49</v>
      </c>
      <c r="C829" s="4">
        <v>821</v>
      </c>
      <c r="D829" s="4">
        <v>232</v>
      </c>
      <c r="E829" s="11">
        <v>21.4</v>
      </c>
      <c r="F829" s="9">
        <f t="shared" si="291"/>
        <v>5.9444444444444446</v>
      </c>
      <c r="G829" s="17">
        <f t="shared" si="308"/>
        <v>0.94444444444444453</v>
      </c>
      <c r="H829" s="17">
        <f t="shared" si="309"/>
        <v>3.4000000000000004</v>
      </c>
      <c r="I829">
        <f t="shared" si="288"/>
        <v>1742.5000000000002</v>
      </c>
      <c r="J829">
        <f t="shared" si="289"/>
        <v>11.820032407407409</v>
      </c>
      <c r="K829">
        <f t="shared" si="290"/>
        <v>235.29284999999999</v>
      </c>
      <c r="L829">
        <f t="shared" si="292"/>
        <v>1989.6128824074076</v>
      </c>
      <c r="M829" s="19">
        <f t="shared" si="293"/>
        <v>11827.143245421812</v>
      </c>
      <c r="N829" s="28">
        <f t="shared" si="294"/>
        <v>11827.143245421812</v>
      </c>
      <c r="O829">
        <f t="shared" si="295"/>
        <v>0</v>
      </c>
      <c r="P829" s="18">
        <f t="shared" si="310"/>
        <v>3082907.8419103231</v>
      </c>
      <c r="Q829" s="18">
        <f t="shared" si="311"/>
        <v>-1546246.1401510229</v>
      </c>
      <c r="R829" s="17">
        <f t="shared" si="296"/>
        <v>1546246.1401510229</v>
      </c>
      <c r="S829" s="17">
        <f t="shared" si="297"/>
        <v>11827.143245421812</v>
      </c>
      <c r="T829">
        <f t="shared" si="298"/>
        <v>0</v>
      </c>
      <c r="U829">
        <f t="shared" si="299"/>
        <v>19829.248853703706</v>
      </c>
      <c r="V829">
        <f t="shared" si="300"/>
        <v>0</v>
      </c>
      <c r="W829">
        <f t="shared" si="301"/>
        <v>0</v>
      </c>
      <c r="X829">
        <f t="shared" si="302"/>
        <v>0</v>
      </c>
      <c r="Y829">
        <f t="shared" si="303"/>
        <v>0</v>
      </c>
      <c r="Z829">
        <f t="shared" si="304"/>
        <v>0</v>
      </c>
      <c r="AA829">
        <f t="shared" si="304"/>
        <v>0</v>
      </c>
      <c r="AB829">
        <f t="shared" si="304"/>
        <v>0</v>
      </c>
      <c r="AC829">
        <f t="shared" si="305"/>
        <v>0</v>
      </c>
      <c r="AD829">
        <f t="shared" si="306"/>
        <v>0</v>
      </c>
      <c r="AE829">
        <f t="shared" si="307"/>
        <v>926278.90526864526</v>
      </c>
    </row>
    <row r="830" spans="2:31" x14ac:dyDescent="0.3">
      <c r="B830" s="4" t="s">
        <v>49</v>
      </c>
      <c r="C830" s="4">
        <v>822</v>
      </c>
      <c r="D830" s="4">
        <v>233</v>
      </c>
      <c r="E830" s="11">
        <v>24.8</v>
      </c>
      <c r="F830" s="9">
        <f t="shared" si="291"/>
        <v>6.8888888888888893</v>
      </c>
      <c r="G830" s="17">
        <f t="shared" si="308"/>
        <v>0.90277777777777779</v>
      </c>
      <c r="H830" s="17">
        <f t="shared" si="309"/>
        <v>3.25</v>
      </c>
      <c r="I830">
        <f t="shared" si="288"/>
        <v>1665.625</v>
      </c>
      <c r="J830">
        <f t="shared" si="289"/>
        <v>15.874296296296297</v>
      </c>
      <c r="K830">
        <f t="shared" si="290"/>
        <v>235.29284999999999</v>
      </c>
      <c r="L830">
        <f t="shared" si="292"/>
        <v>1916.7921462962963</v>
      </c>
      <c r="M830" s="19">
        <f t="shared" si="293"/>
        <v>13204.568118930041</v>
      </c>
      <c r="N830" s="28">
        <f t="shared" si="294"/>
        <v>13204.568118930041</v>
      </c>
      <c r="O830">
        <f t="shared" si="295"/>
        <v>0</v>
      </c>
      <c r="P830" s="18">
        <f t="shared" si="310"/>
        <v>3096112.410029253</v>
      </c>
      <c r="Q830" s="18">
        <f t="shared" si="311"/>
        <v>-1546246.1401510229</v>
      </c>
      <c r="R830" s="17">
        <f t="shared" si="296"/>
        <v>1546246.1401510229</v>
      </c>
      <c r="S830" s="17">
        <f t="shared" si="297"/>
        <v>13204.568118930041</v>
      </c>
      <c r="T830">
        <f t="shared" si="298"/>
        <v>0</v>
      </c>
      <c r="U830">
        <f t="shared" si="299"/>
        <v>33033.816972633751</v>
      </c>
      <c r="V830">
        <f t="shared" si="300"/>
        <v>0</v>
      </c>
      <c r="W830">
        <f t="shared" si="301"/>
        <v>0</v>
      </c>
      <c r="X830">
        <f t="shared" si="302"/>
        <v>0</v>
      </c>
      <c r="Y830">
        <f t="shared" si="303"/>
        <v>0</v>
      </c>
      <c r="Z830">
        <f t="shared" si="304"/>
        <v>0</v>
      </c>
      <c r="AA830">
        <f t="shared" si="304"/>
        <v>0</v>
      </c>
      <c r="AB830">
        <f t="shared" si="304"/>
        <v>0</v>
      </c>
      <c r="AC830">
        <f t="shared" si="305"/>
        <v>0</v>
      </c>
      <c r="AD830">
        <f t="shared" si="306"/>
        <v>0</v>
      </c>
      <c r="AE830">
        <f t="shared" si="307"/>
        <v>926278.90526864526</v>
      </c>
    </row>
    <row r="831" spans="2:31" x14ac:dyDescent="0.3">
      <c r="B831" s="4" t="s">
        <v>49</v>
      </c>
      <c r="C831" s="4">
        <v>823</v>
      </c>
      <c r="D831" s="4">
        <v>234</v>
      </c>
      <c r="E831" s="11">
        <v>27.9</v>
      </c>
      <c r="F831" s="9">
        <f t="shared" si="291"/>
        <v>7.75</v>
      </c>
      <c r="G831" s="17">
        <f t="shared" si="308"/>
        <v>0.83333333333333326</v>
      </c>
      <c r="H831" s="17">
        <f t="shared" si="309"/>
        <v>3</v>
      </c>
      <c r="I831">
        <f t="shared" si="288"/>
        <v>1537.4999999999998</v>
      </c>
      <c r="J831">
        <f t="shared" si="289"/>
        <v>20.090906249999996</v>
      </c>
      <c r="K831">
        <f t="shared" si="290"/>
        <v>235.29284999999999</v>
      </c>
      <c r="L831">
        <f t="shared" si="292"/>
        <v>1792.8837562499998</v>
      </c>
      <c r="M831" s="19">
        <f t="shared" si="293"/>
        <v>13894.849110937499</v>
      </c>
      <c r="N831" s="28">
        <f t="shared" si="294"/>
        <v>13894.849110937499</v>
      </c>
      <c r="O831">
        <f t="shared" si="295"/>
        <v>0</v>
      </c>
      <c r="P831" s="18">
        <f t="shared" si="310"/>
        <v>3110007.2591401907</v>
      </c>
      <c r="Q831" s="18">
        <f t="shared" si="311"/>
        <v>-1546246.1401510229</v>
      </c>
      <c r="R831" s="17">
        <f t="shared" si="296"/>
        <v>1546246.1401510229</v>
      </c>
      <c r="S831" s="17">
        <f t="shared" si="297"/>
        <v>13894.849110937499</v>
      </c>
      <c r="T831">
        <f t="shared" si="298"/>
        <v>0</v>
      </c>
      <c r="U831">
        <f t="shared" si="299"/>
        <v>46928.666083571254</v>
      </c>
      <c r="V831">
        <f t="shared" si="300"/>
        <v>0</v>
      </c>
      <c r="W831">
        <f t="shared" si="301"/>
        <v>0</v>
      </c>
      <c r="X831">
        <f t="shared" si="302"/>
        <v>0</v>
      </c>
      <c r="Y831">
        <f t="shared" si="303"/>
        <v>0</v>
      </c>
      <c r="Z831">
        <f t="shared" si="304"/>
        <v>0</v>
      </c>
      <c r="AA831">
        <f t="shared" si="304"/>
        <v>0</v>
      </c>
      <c r="AB831">
        <f t="shared" si="304"/>
        <v>0</v>
      </c>
      <c r="AC831">
        <f t="shared" si="305"/>
        <v>0</v>
      </c>
      <c r="AD831">
        <f t="shared" si="306"/>
        <v>0</v>
      </c>
      <c r="AE831">
        <f t="shared" si="307"/>
        <v>926278.90526864526</v>
      </c>
    </row>
    <row r="832" spans="2:31" x14ac:dyDescent="0.3">
      <c r="B832" s="4" t="s">
        <v>49</v>
      </c>
      <c r="C832" s="4">
        <v>824</v>
      </c>
      <c r="D832" s="4">
        <v>235</v>
      </c>
      <c r="E832" s="11">
        <v>30.8</v>
      </c>
      <c r="F832" s="9">
        <f t="shared" si="291"/>
        <v>8.5555555555555554</v>
      </c>
      <c r="G832" s="17">
        <f t="shared" si="308"/>
        <v>0.70833333333333348</v>
      </c>
      <c r="H832" s="17">
        <f t="shared" si="309"/>
        <v>2.5500000000000007</v>
      </c>
      <c r="I832">
        <f t="shared" si="288"/>
        <v>1306.8750000000002</v>
      </c>
      <c r="J832">
        <f t="shared" si="289"/>
        <v>24.484574074074072</v>
      </c>
      <c r="K832">
        <f t="shared" si="290"/>
        <v>235.29284999999999</v>
      </c>
      <c r="L832">
        <f t="shared" si="292"/>
        <v>1566.6524240740744</v>
      </c>
      <c r="M832" s="19">
        <f t="shared" si="293"/>
        <v>13403.581850411525</v>
      </c>
      <c r="N832" s="28">
        <f t="shared" si="294"/>
        <v>13403.581850411525</v>
      </c>
      <c r="O832">
        <f t="shared" si="295"/>
        <v>0</v>
      </c>
      <c r="P832" s="18">
        <f t="shared" si="310"/>
        <v>3123410.840990602</v>
      </c>
      <c r="Q832" s="18">
        <f t="shared" si="311"/>
        <v>-1546246.1401510229</v>
      </c>
      <c r="R832" s="17">
        <f t="shared" si="296"/>
        <v>1546246.1401510229</v>
      </c>
      <c r="S832" s="17">
        <f t="shared" si="297"/>
        <v>13403.581850411525</v>
      </c>
      <c r="T832">
        <f t="shared" si="298"/>
        <v>0</v>
      </c>
      <c r="U832">
        <f t="shared" si="299"/>
        <v>60332.247933982777</v>
      </c>
      <c r="V832">
        <f t="shared" si="300"/>
        <v>0</v>
      </c>
      <c r="W832">
        <f t="shared" si="301"/>
        <v>0</v>
      </c>
      <c r="X832">
        <f t="shared" si="302"/>
        <v>0</v>
      </c>
      <c r="Y832">
        <f t="shared" si="303"/>
        <v>0</v>
      </c>
      <c r="Z832">
        <f t="shared" si="304"/>
        <v>0</v>
      </c>
      <c r="AA832">
        <f t="shared" si="304"/>
        <v>0</v>
      </c>
      <c r="AB832">
        <f t="shared" si="304"/>
        <v>0</v>
      </c>
      <c r="AC832">
        <f t="shared" si="305"/>
        <v>0</v>
      </c>
      <c r="AD832">
        <f t="shared" si="306"/>
        <v>0</v>
      </c>
      <c r="AE832">
        <f t="shared" si="307"/>
        <v>926278.90526864526</v>
      </c>
    </row>
    <row r="833" spans="2:31" x14ac:dyDescent="0.3">
      <c r="B833" s="4" t="s">
        <v>49</v>
      </c>
      <c r="C833" s="4">
        <v>825</v>
      </c>
      <c r="D833" s="4">
        <v>236</v>
      </c>
      <c r="E833" s="11">
        <v>33</v>
      </c>
      <c r="F833" s="9">
        <f t="shared" si="291"/>
        <v>9.1666666666666679</v>
      </c>
      <c r="G833" s="17">
        <f t="shared" si="308"/>
        <v>0.59722222222222232</v>
      </c>
      <c r="H833" s="17">
        <f t="shared" si="309"/>
        <v>2.1500000000000004</v>
      </c>
      <c r="I833">
        <f t="shared" si="288"/>
        <v>1101.8750000000002</v>
      </c>
      <c r="J833">
        <f t="shared" si="289"/>
        <v>28.107291666666672</v>
      </c>
      <c r="K833">
        <f t="shared" si="290"/>
        <v>235.29284999999999</v>
      </c>
      <c r="L833">
        <f t="shared" si="292"/>
        <v>1365.275141666667</v>
      </c>
      <c r="M833" s="19">
        <f t="shared" si="293"/>
        <v>12515.022131944448</v>
      </c>
      <c r="N833" s="28">
        <f t="shared" si="294"/>
        <v>12515.022131944448</v>
      </c>
      <c r="O833">
        <f t="shared" si="295"/>
        <v>0</v>
      </c>
      <c r="P833" s="18">
        <f t="shared" si="310"/>
        <v>3135925.8631225466</v>
      </c>
      <c r="Q833" s="18">
        <f t="shared" si="311"/>
        <v>-1546246.1401510229</v>
      </c>
      <c r="R833" s="17">
        <f t="shared" si="296"/>
        <v>1546246.1401510229</v>
      </c>
      <c r="S833" s="17">
        <f t="shared" si="297"/>
        <v>12515.022131944448</v>
      </c>
      <c r="T833">
        <f t="shared" si="298"/>
        <v>0</v>
      </c>
      <c r="U833">
        <f t="shared" si="299"/>
        <v>72847.270065927223</v>
      </c>
      <c r="V833">
        <f t="shared" si="300"/>
        <v>0</v>
      </c>
      <c r="W833">
        <f t="shared" si="301"/>
        <v>0</v>
      </c>
      <c r="X833">
        <f t="shared" si="302"/>
        <v>0</v>
      </c>
      <c r="Y833">
        <f t="shared" si="303"/>
        <v>0</v>
      </c>
      <c r="Z833">
        <f t="shared" si="304"/>
        <v>0</v>
      </c>
      <c r="AA833">
        <f t="shared" si="304"/>
        <v>0</v>
      </c>
      <c r="AB833">
        <f t="shared" si="304"/>
        <v>0</v>
      </c>
      <c r="AC833">
        <f t="shared" si="305"/>
        <v>0</v>
      </c>
      <c r="AD833">
        <f t="shared" si="306"/>
        <v>0</v>
      </c>
      <c r="AE833">
        <f t="shared" si="307"/>
        <v>926278.90526864526</v>
      </c>
    </row>
    <row r="834" spans="2:31" x14ac:dyDescent="0.3">
      <c r="B834" s="4" t="s">
        <v>49</v>
      </c>
      <c r="C834" s="4">
        <v>826</v>
      </c>
      <c r="D834" s="4">
        <v>237</v>
      </c>
      <c r="E834" s="11">
        <v>35.1</v>
      </c>
      <c r="F834" s="9">
        <f t="shared" si="291"/>
        <v>9.75</v>
      </c>
      <c r="G834" s="17">
        <f t="shared" si="308"/>
        <v>0.56944444444444464</v>
      </c>
      <c r="H834" s="17">
        <f t="shared" si="309"/>
        <v>2.0500000000000007</v>
      </c>
      <c r="I834">
        <f t="shared" si="288"/>
        <v>1050.6250000000005</v>
      </c>
      <c r="J834">
        <f t="shared" si="289"/>
        <v>31.798406249999996</v>
      </c>
      <c r="K834">
        <f t="shared" si="290"/>
        <v>235.29284999999999</v>
      </c>
      <c r="L834">
        <f t="shared" si="292"/>
        <v>1317.7162562500005</v>
      </c>
      <c r="M834" s="19">
        <f t="shared" si="293"/>
        <v>12847.733498437505</v>
      </c>
      <c r="N834" s="28">
        <f t="shared" si="294"/>
        <v>12847.733498437505</v>
      </c>
      <c r="O834">
        <f t="shared" si="295"/>
        <v>0</v>
      </c>
      <c r="P834" s="18">
        <f t="shared" si="310"/>
        <v>3148773.5966209839</v>
      </c>
      <c r="Q834" s="18">
        <f t="shared" si="311"/>
        <v>-1546246.1401510229</v>
      </c>
      <c r="R834" s="17">
        <f t="shared" si="296"/>
        <v>1546246.1401510229</v>
      </c>
      <c r="S834" s="17">
        <f t="shared" si="297"/>
        <v>12847.733498437505</v>
      </c>
      <c r="T834">
        <f t="shared" si="298"/>
        <v>0</v>
      </c>
      <c r="U834">
        <f t="shared" si="299"/>
        <v>85695.003564364728</v>
      </c>
      <c r="V834">
        <f t="shared" si="300"/>
        <v>0</v>
      </c>
      <c r="W834">
        <f t="shared" si="301"/>
        <v>0</v>
      </c>
      <c r="X834">
        <f t="shared" si="302"/>
        <v>0</v>
      </c>
      <c r="Y834">
        <f t="shared" si="303"/>
        <v>0</v>
      </c>
      <c r="Z834">
        <f t="shared" si="304"/>
        <v>0</v>
      </c>
      <c r="AA834">
        <f t="shared" si="304"/>
        <v>0</v>
      </c>
      <c r="AB834">
        <f t="shared" si="304"/>
        <v>0</v>
      </c>
      <c r="AC834">
        <f t="shared" si="305"/>
        <v>0</v>
      </c>
      <c r="AD834">
        <f t="shared" si="306"/>
        <v>0</v>
      </c>
      <c r="AE834">
        <f t="shared" si="307"/>
        <v>926278.90526864526</v>
      </c>
    </row>
    <row r="835" spans="2:31" x14ac:dyDescent="0.3">
      <c r="B835" s="4" t="s">
        <v>49</v>
      </c>
      <c r="C835" s="4">
        <v>827</v>
      </c>
      <c r="D835" s="4">
        <v>238</v>
      </c>
      <c r="E835" s="11">
        <v>37.1</v>
      </c>
      <c r="F835" s="9">
        <f t="shared" si="291"/>
        <v>10.305555555555557</v>
      </c>
      <c r="G835" s="17">
        <f t="shared" si="308"/>
        <v>0.52777777777777735</v>
      </c>
      <c r="H835" s="17">
        <f t="shared" si="309"/>
        <v>1.8999999999999986</v>
      </c>
      <c r="I835">
        <f t="shared" si="288"/>
        <v>973.7499999999992</v>
      </c>
      <c r="J835">
        <f t="shared" si="289"/>
        <v>35.525396990740745</v>
      </c>
      <c r="K835">
        <f t="shared" si="290"/>
        <v>235.29284999999999</v>
      </c>
      <c r="L835">
        <f t="shared" si="292"/>
        <v>1244.5682469907399</v>
      </c>
      <c r="M835" s="19">
        <f t="shared" si="293"/>
        <v>12825.967212043461</v>
      </c>
      <c r="N835" s="28">
        <f t="shared" si="294"/>
        <v>12825.967212043461</v>
      </c>
      <c r="O835">
        <f t="shared" si="295"/>
        <v>0</v>
      </c>
      <c r="P835" s="18">
        <f t="shared" si="310"/>
        <v>3161599.5638330271</v>
      </c>
      <c r="Q835" s="18">
        <f t="shared" si="311"/>
        <v>-1546246.1401510229</v>
      </c>
      <c r="R835" s="17">
        <f t="shared" si="296"/>
        <v>1546246.1401510229</v>
      </c>
      <c r="S835" s="17">
        <f t="shared" si="297"/>
        <v>12825.967212043461</v>
      </c>
      <c r="T835">
        <f t="shared" si="298"/>
        <v>0</v>
      </c>
      <c r="U835">
        <f t="shared" si="299"/>
        <v>98520.970776408183</v>
      </c>
      <c r="V835">
        <f t="shared" si="300"/>
        <v>0</v>
      </c>
      <c r="W835">
        <f t="shared" si="301"/>
        <v>0</v>
      </c>
      <c r="X835">
        <f t="shared" si="302"/>
        <v>0</v>
      </c>
      <c r="Y835">
        <f t="shared" si="303"/>
        <v>0</v>
      </c>
      <c r="Z835">
        <f t="shared" si="304"/>
        <v>0</v>
      </c>
      <c r="AA835">
        <f t="shared" si="304"/>
        <v>0</v>
      </c>
      <c r="AB835">
        <f t="shared" si="304"/>
        <v>0</v>
      </c>
      <c r="AC835">
        <f t="shared" si="305"/>
        <v>0</v>
      </c>
      <c r="AD835">
        <f t="shared" si="306"/>
        <v>0</v>
      </c>
      <c r="AE835">
        <f t="shared" si="307"/>
        <v>926278.90526864526</v>
      </c>
    </row>
    <row r="836" spans="2:31" x14ac:dyDescent="0.3">
      <c r="B836" s="4" t="s">
        <v>49</v>
      </c>
      <c r="C836" s="4">
        <v>828</v>
      </c>
      <c r="D836" s="4">
        <v>239</v>
      </c>
      <c r="E836" s="11">
        <v>38.9</v>
      </c>
      <c r="F836" s="9">
        <f t="shared" si="291"/>
        <v>10.805555555555555</v>
      </c>
      <c r="G836" s="17">
        <f t="shared" si="308"/>
        <v>0.59722222222222177</v>
      </c>
      <c r="H836" s="17">
        <f t="shared" si="309"/>
        <v>2.1499999999999986</v>
      </c>
      <c r="I836">
        <f t="shared" si="288"/>
        <v>1101.8749999999991</v>
      </c>
      <c r="J836">
        <f t="shared" si="289"/>
        <v>39.056230324074072</v>
      </c>
      <c r="K836">
        <f t="shared" si="290"/>
        <v>235.29284999999999</v>
      </c>
      <c r="L836">
        <f t="shared" si="292"/>
        <v>1376.2240803240732</v>
      </c>
      <c r="M836" s="19">
        <f t="shared" si="293"/>
        <v>14870.865756835123</v>
      </c>
      <c r="N836" s="28">
        <f t="shared" si="294"/>
        <v>14870.865756835123</v>
      </c>
      <c r="O836">
        <f t="shared" si="295"/>
        <v>0</v>
      </c>
      <c r="P836" s="18">
        <f t="shared" si="310"/>
        <v>3176470.4295898625</v>
      </c>
      <c r="Q836" s="18">
        <f t="shared" si="311"/>
        <v>-1546246.1401510229</v>
      </c>
      <c r="R836" s="17">
        <f t="shared" si="296"/>
        <v>1546246.1401510229</v>
      </c>
      <c r="S836" s="17">
        <f t="shared" si="297"/>
        <v>14870.865756835123</v>
      </c>
      <c r="T836">
        <f t="shared" si="298"/>
        <v>0</v>
      </c>
      <c r="U836">
        <f t="shared" si="299"/>
        <v>113391.8365332433</v>
      </c>
      <c r="V836">
        <f t="shared" si="300"/>
        <v>0</v>
      </c>
      <c r="W836">
        <f t="shared" si="301"/>
        <v>0</v>
      </c>
      <c r="X836">
        <f t="shared" si="302"/>
        <v>0</v>
      </c>
      <c r="Y836">
        <f t="shared" si="303"/>
        <v>0</v>
      </c>
      <c r="Z836">
        <f t="shared" si="304"/>
        <v>0</v>
      </c>
      <c r="AA836">
        <f t="shared" si="304"/>
        <v>0</v>
      </c>
      <c r="AB836">
        <f t="shared" si="304"/>
        <v>0</v>
      </c>
      <c r="AC836">
        <f t="shared" si="305"/>
        <v>0</v>
      </c>
      <c r="AD836">
        <f t="shared" si="306"/>
        <v>0</v>
      </c>
      <c r="AE836">
        <f t="shared" si="307"/>
        <v>926278.90526864526</v>
      </c>
    </row>
    <row r="837" spans="2:31" x14ac:dyDescent="0.3">
      <c r="B837" s="4" t="s">
        <v>49</v>
      </c>
      <c r="C837" s="4">
        <v>829</v>
      </c>
      <c r="D837" s="4">
        <v>240</v>
      </c>
      <c r="E837" s="11">
        <v>41.4</v>
      </c>
      <c r="F837" s="9">
        <f t="shared" si="291"/>
        <v>11.5</v>
      </c>
      <c r="G837" s="17">
        <f t="shared" si="308"/>
        <v>0.70833333333333348</v>
      </c>
      <c r="H837" s="17">
        <f t="shared" si="309"/>
        <v>2.5500000000000007</v>
      </c>
      <c r="I837">
        <f t="shared" si="288"/>
        <v>1306.8750000000002</v>
      </c>
      <c r="J837">
        <f t="shared" si="289"/>
        <v>44.237624999999994</v>
      </c>
      <c r="K837">
        <f t="shared" si="290"/>
        <v>235.29284999999999</v>
      </c>
      <c r="L837">
        <f t="shared" si="292"/>
        <v>1586.4054750000003</v>
      </c>
      <c r="M837" s="19">
        <f t="shared" si="293"/>
        <v>18243.662962500002</v>
      </c>
      <c r="N837" s="28">
        <f t="shared" si="294"/>
        <v>18243.662962500002</v>
      </c>
      <c r="O837">
        <f t="shared" si="295"/>
        <v>0</v>
      </c>
      <c r="P837" s="18">
        <f t="shared" si="310"/>
        <v>3194714.0925523625</v>
      </c>
      <c r="Q837" s="18">
        <f t="shared" si="311"/>
        <v>-1546246.1401510229</v>
      </c>
      <c r="R837" s="17">
        <f t="shared" si="296"/>
        <v>1546246.1401510229</v>
      </c>
      <c r="S837" s="17">
        <f t="shared" si="297"/>
        <v>18243.662962500002</v>
      </c>
      <c r="T837">
        <f t="shared" si="298"/>
        <v>0</v>
      </c>
      <c r="U837">
        <f t="shared" si="299"/>
        <v>131635.49949574331</v>
      </c>
      <c r="V837">
        <f t="shared" si="300"/>
        <v>0</v>
      </c>
      <c r="W837">
        <f t="shared" si="301"/>
        <v>0</v>
      </c>
      <c r="X837">
        <f t="shared" si="302"/>
        <v>0</v>
      </c>
      <c r="Y837">
        <f t="shared" si="303"/>
        <v>0</v>
      </c>
      <c r="Z837">
        <f t="shared" si="304"/>
        <v>0</v>
      </c>
      <c r="AA837">
        <f t="shared" si="304"/>
        <v>0</v>
      </c>
      <c r="AB837">
        <f t="shared" si="304"/>
        <v>0</v>
      </c>
      <c r="AC837">
        <f t="shared" si="305"/>
        <v>0</v>
      </c>
      <c r="AD837">
        <f t="shared" si="306"/>
        <v>0</v>
      </c>
      <c r="AE837">
        <f t="shared" si="307"/>
        <v>926278.90526864526</v>
      </c>
    </row>
    <row r="838" spans="2:31" x14ac:dyDescent="0.3">
      <c r="B838" s="4" t="s">
        <v>49</v>
      </c>
      <c r="C838" s="4">
        <v>830</v>
      </c>
      <c r="D838" s="4">
        <v>241</v>
      </c>
      <c r="E838" s="11">
        <v>44</v>
      </c>
      <c r="F838" s="9">
        <f t="shared" si="291"/>
        <v>12.222222222222223</v>
      </c>
      <c r="G838" s="17">
        <f t="shared" si="308"/>
        <v>0.68055555555555536</v>
      </c>
      <c r="H838" s="17">
        <f t="shared" si="309"/>
        <v>2.4499999999999993</v>
      </c>
      <c r="I838">
        <f t="shared" si="288"/>
        <v>1255.6249999999995</v>
      </c>
      <c r="J838">
        <f t="shared" si="289"/>
        <v>49.968518518518522</v>
      </c>
      <c r="K838">
        <f t="shared" si="290"/>
        <v>235.29284999999999</v>
      </c>
      <c r="L838">
        <f t="shared" si="292"/>
        <v>1540.8863685185181</v>
      </c>
      <c r="M838" s="19">
        <f t="shared" si="293"/>
        <v>18833.055615226334</v>
      </c>
      <c r="N838" s="28">
        <f t="shared" si="294"/>
        <v>18833.055615226334</v>
      </c>
      <c r="O838">
        <f t="shared" si="295"/>
        <v>0</v>
      </c>
      <c r="P838" s="18">
        <f t="shared" si="310"/>
        <v>3213547.1481675887</v>
      </c>
      <c r="Q838" s="18">
        <f t="shared" si="311"/>
        <v>-1546246.1401510229</v>
      </c>
      <c r="R838" s="17">
        <f t="shared" si="296"/>
        <v>1546246.1401510229</v>
      </c>
      <c r="S838" s="17">
        <f t="shared" si="297"/>
        <v>18833.055615226334</v>
      </c>
      <c r="T838">
        <f t="shared" si="298"/>
        <v>0</v>
      </c>
      <c r="U838">
        <f t="shared" si="299"/>
        <v>150468.55511096964</v>
      </c>
      <c r="V838">
        <f t="shared" si="300"/>
        <v>0</v>
      </c>
      <c r="W838">
        <f t="shared" si="301"/>
        <v>0</v>
      </c>
      <c r="X838">
        <f t="shared" si="302"/>
        <v>0</v>
      </c>
      <c r="Y838">
        <f t="shared" si="303"/>
        <v>0</v>
      </c>
      <c r="Z838">
        <f t="shared" si="304"/>
        <v>0</v>
      </c>
      <c r="AA838">
        <f t="shared" si="304"/>
        <v>0</v>
      </c>
      <c r="AB838">
        <f t="shared" si="304"/>
        <v>0</v>
      </c>
      <c r="AC838">
        <f t="shared" si="305"/>
        <v>0</v>
      </c>
      <c r="AD838">
        <f t="shared" si="306"/>
        <v>0</v>
      </c>
      <c r="AE838">
        <f t="shared" si="307"/>
        <v>926278.90526864526</v>
      </c>
    </row>
    <row r="839" spans="2:31" x14ac:dyDescent="0.3">
      <c r="B839" s="4" t="s">
        <v>49</v>
      </c>
      <c r="C839" s="4">
        <v>831</v>
      </c>
      <c r="D839" s="4">
        <v>242</v>
      </c>
      <c r="E839" s="11">
        <v>46.3</v>
      </c>
      <c r="F839" s="9">
        <f t="shared" si="291"/>
        <v>12.861111111111111</v>
      </c>
      <c r="G839" s="17">
        <f t="shared" si="308"/>
        <v>0.51388888888888928</v>
      </c>
      <c r="H839" s="17">
        <f t="shared" si="309"/>
        <v>1.8500000000000014</v>
      </c>
      <c r="I839">
        <f t="shared" si="288"/>
        <v>948.12500000000068</v>
      </c>
      <c r="J839">
        <f t="shared" si="289"/>
        <v>55.329035879629622</v>
      </c>
      <c r="K839">
        <f t="shared" si="290"/>
        <v>235.29284999999999</v>
      </c>
      <c r="L839">
        <f t="shared" si="292"/>
        <v>1238.7468858796303</v>
      </c>
      <c r="M839" s="19">
        <f t="shared" si="293"/>
        <v>15931.6613378408</v>
      </c>
      <c r="N839" s="28">
        <f t="shared" si="294"/>
        <v>15931.6613378408</v>
      </c>
      <c r="O839">
        <f t="shared" si="295"/>
        <v>0</v>
      </c>
      <c r="P839" s="18">
        <f t="shared" si="310"/>
        <v>3229478.8095054296</v>
      </c>
      <c r="Q839" s="18">
        <f t="shared" si="311"/>
        <v>-1546246.1401510229</v>
      </c>
      <c r="R839" s="17">
        <f t="shared" si="296"/>
        <v>1546246.1401510229</v>
      </c>
      <c r="S839" s="17">
        <f t="shared" si="297"/>
        <v>15931.6613378408</v>
      </c>
      <c r="T839">
        <f t="shared" si="298"/>
        <v>0</v>
      </c>
      <c r="U839">
        <f t="shared" si="299"/>
        <v>166400.21644881045</v>
      </c>
      <c r="V839">
        <f t="shared" si="300"/>
        <v>0</v>
      </c>
      <c r="W839">
        <f t="shared" si="301"/>
        <v>0</v>
      </c>
      <c r="X839">
        <f t="shared" si="302"/>
        <v>0</v>
      </c>
      <c r="Y839">
        <f t="shared" si="303"/>
        <v>0</v>
      </c>
      <c r="Z839">
        <f t="shared" si="304"/>
        <v>0</v>
      </c>
      <c r="AA839">
        <f t="shared" si="304"/>
        <v>0</v>
      </c>
      <c r="AB839">
        <f t="shared" si="304"/>
        <v>0</v>
      </c>
      <c r="AC839">
        <f t="shared" si="305"/>
        <v>0</v>
      </c>
      <c r="AD839">
        <f t="shared" si="306"/>
        <v>0</v>
      </c>
      <c r="AE839">
        <f t="shared" si="307"/>
        <v>926278.90526864526</v>
      </c>
    </row>
    <row r="840" spans="2:31" x14ac:dyDescent="0.3">
      <c r="B840" s="4" t="s">
        <v>49</v>
      </c>
      <c r="C840" s="4">
        <v>832</v>
      </c>
      <c r="D840" s="4">
        <v>243</v>
      </c>
      <c r="E840" s="11">
        <v>47.7</v>
      </c>
      <c r="F840" s="9">
        <f t="shared" si="291"/>
        <v>13.250000000000002</v>
      </c>
      <c r="G840" s="17">
        <f t="shared" si="308"/>
        <v>0.26388888888888967</v>
      </c>
      <c r="H840" s="17">
        <f t="shared" si="309"/>
        <v>0.95000000000000284</v>
      </c>
      <c r="I840">
        <f t="shared" ref="I840:I903" si="312">$AQ$5*G840</f>
        <v>486.87500000000142</v>
      </c>
      <c r="J840">
        <f t="shared" ref="J840:J903" si="313" xml:space="preserve"> 0.5*$AU$5*$AS$5*$AR$5*(F840^2)</f>
        <v>58.725656250000014</v>
      </c>
      <c r="K840">
        <f t="shared" ref="K840:K903" si="314" xml:space="preserve"> $AQ$5*9.81*$AT$5</f>
        <v>235.29284999999999</v>
      </c>
      <c r="L840">
        <f t="shared" si="292"/>
        <v>780.89350625000134</v>
      </c>
      <c r="M840" s="19">
        <f t="shared" si="293"/>
        <v>10346.838957812519</v>
      </c>
      <c r="N840" s="28">
        <f t="shared" si="294"/>
        <v>10346.838957812519</v>
      </c>
      <c r="O840">
        <f t="shared" si="295"/>
        <v>0</v>
      </c>
      <c r="P840" s="18">
        <f t="shared" si="310"/>
        <v>3239825.6484632422</v>
      </c>
      <c r="Q840" s="18">
        <f t="shared" si="311"/>
        <v>-1546246.1401510229</v>
      </c>
      <c r="R840" s="17">
        <f t="shared" si="296"/>
        <v>1546246.1401510229</v>
      </c>
      <c r="S840" s="17">
        <f t="shared" si="297"/>
        <v>10346.838957812519</v>
      </c>
      <c r="T840">
        <f t="shared" si="298"/>
        <v>0</v>
      </c>
      <c r="U840">
        <f t="shared" si="299"/>
        <v>176747.05540662297</v>
      </c>
      <c r="V840">
        <f t="shared" si="300"/>
        <v>0</v>
      </c>
      <c r="W840">
        <f t="shared" si="301"/>
        <v>0</v>
      </c>
      <c r="X840">
        <f t="shared" si="302"/>
        <v>0</v>
      </c>
      <c r="Y840">
        <f t="shared" si="303"/>
        <v>0</v>
      </c>
      <c r="Z840">
        <f t="shared" si="304"/>
        <v>0</v>
      </c>
      <c r="AA840">
        <f t="shared" si="304"/>
        <v>0</v>
      </c>
      <c r="AB840">
        <f t="shared" si="304"/>
        <v>0</v>
      </c>
      <c r="AC840">
        <f t="shared" si="305"/>
        <v>0</v>
      </c>
      <c r="AD840">
        <f t="shared" si="306"/>
        <v>0</v>
      </c>
      <c r="AE840">
        <f t="shared" si="307"/>
        <v>926278.90526864526</v>
      </c>
    </row>
    <row r="841" spans="2:31" x14ac:dyDescent="0.3">
      <c r="B841" s="4" t="s">
        <v>49</v>
      </c>
      <c r="C841" s="4">
        <v>833</v>
      </c>
      <c r="D841" s="4">
        <v>244</v>
      </c>
      <c r="E841" s="11">
        <v>48.2</v>
      </c>
      <c r="F841" s="9">
        <f t="shared" ref="F841:F904" si="315">E841*(1000/3600)</f>
        <v>13.388888888888891</v>
      </c>
      <c r="G841" s="17">
        <f t="shared" si="308"/>
        <v>0.1388888888888889</v>
      </c>
      <c r="H841" s="17">
        <f t="shared" si="309"/>
        <v>0.5</v>
      </c>
      <c r="I841">
        <f t="shared" si="312"/>
        <v>256.25</v>
      </c>
      <c r="J841">
        <f t="shared" si="313"/>
        <v>59.963254629629645</v>
      </c>
      <c r="K841">
        <f t="shared" si="314"/>
        <v>235.29284999999999</v>
      </c>
      <c r="L841">
        <f t="shared" ref="L841:L904" si="316">I841+J841+K841</f>
        <v>551.50610462962959</v>
      </c>
      <c r="M841" s="19">
        <f t="shared" ref="M841:M904" si="317">(L841*F841)</f>
        <v>7384.0539564300416</v>
      </c>
      <c r="N841" s="28">
        <f t="shared" ref="N841:N904" si="318">IF(M841&gt;0,M841,0)</f>
        <v>7384.0539564300416</v>
      </c>
      <c r="O841">
        <f t="shared" ref="O841:O904" si="319">IF(M841&lt;0,M841,0)</f>
        <v>0</v>
      </c>
      <c r="P841" s="18">
        <f t="shared" si="310"/>
        <v>3247209.7024196722</v>
      </c>
      <c r="Q841" s="18">
        <f t="shared" si="311"/>
        <v>-1546246.1401510229</v>
      </c>
      <c r="R841" s="17">
        <f t="shared" ref="R841:R904" si="320">Q841*-1</f>
        <v>1546246.1401510229</v>
      </c>
      <c r="S841" s="17">
        <f t="shared" ref="S841:S904" si="321">IF(M841&gt;0,M841,0)</f>
        <v>7384.0539564300416</v>
      </c>
      <c r="T841">
        <f t="shared" ref="T841:T904" si="322">IF(M841&lt;0,-M841,0)</f>
        <v>0</v>
      </c>
      <c r="U841">
        <f t="shared" ref="U841:U904" si="323">IF(S841=0,0,U840+S841)</f>
        <v>184131.10936305299</v>
      </c>
      <c r="V841">
        <f t="shared" ref="V841:V904" si="324">IF(T841=0,0,V840+T841)</f>
        <v>0</v>
      </c>
      <c r="W841">
        <f t="shared" ref="W841:W904" si="325">T841</f>
        <v>0</v>
      </c>
      <c r="X841">
        <f t="shared" ref="X841:X904" si="326">W841*0.98</f>
        <v>0</v>
      </c>
      <c r="Y841">
        <f t="shared" ref="Y841:Y904" si="327">X841*0.925</f>
        <v>0</v>
      </c>
      <c r="Z841">
        <f t="shared" ref="Z841:AB904" si="328">Y841*0.9</f>
        <v>0</v>
      </c>
      <c r="AA841">
        <f t="shared" si="328"/>
        <v>0</v>
      </c>
      <c r="AB841">
        <f t="shared" si="328"/>
        <v>0</v>
      </c>
      <c r="AC841">
        <f t="shared" ref="AC841:AC904" si="329">AB841*0.925</f>
        <v>0</v>
      </c>
      <c r="AD841">
        <f t="shared" ref="AD841:AD904" si="330">AC841*0.98</f>
        <v>0</v>
      </c>
      <c r="AE841">
        <f t="shared" ref="AE841:AE904" si="331">AD841+AE840</f>
        <v>926278.90526864526</v>
      </c>
    </row>
    <row r="842" spans="2:31" x14ac:dyDescent="0.3">
      <c r="B842" s="4" t="s">
        <v>49</v>
      </c>
      <c r="C842" s="4">
        <v>834</v>
      </c>
      <c r="D842" s="4">
        <v>245</v>
      </c>
      <c r="E842" s="11">
        <v>48.7</v>
      </c>
      <c r="F842" s="9">
        <f t="shared" si="315"/>
        <v>13.527777777777779</v>
      </c>
      <c r="G842" s="17">
        <f t="shared" ref="G842:G905" si="332">($E843-$E841)/2/3.6</f>
        <v>0.15277777777777699</v>
      </c>
      <c r="H842" s="17">
        <f t="shared" ref="H842:H905" si="333">($E843-$E841)/2</f>
        <v>0.54999999999999716</v>
      </c>
      <c r="I842">
        <f t="shared" si="312"/>
        <v>281.87499999999852</v>
      </c>
      <c r="J842">
        <f t="shared" si="313"/>
        <v>61.213758101851845</v>
      </c>
      <c r="K842">
        <f t="shared" si="314"/>
        <v>235.29284999999999</v>
      </c>
      <c r="L842">
        <f t="shared" si="316"/>
        <v>578.38160810185036</v>
      </c>
      <c r="M842" s="19">
        <f t="shared" si="317"/>
        <v>7824.2178651555869</v>
      </c>
      <c r="N842" s="28">
        <f t="shared" si="318"/>
        <v>7824.2178651555869</v>
      </c>
      <c r="O842">
        <f t="shared" si="319"/>
        <v>0</v>
      </c>
      <c r="P842" s="18">
        <f t="shared" ref="P842:P905" si="334">P841+N842</f>
        <v>3255033.9202848277</v>
      </c>
      <c r="Q842" s="18">
        <f t="shared" ref="Q842:Q905" si="335">Q841+O842</f>
        <v>-1546246.1401510229</v>
      </c>
      <c r="R842" s="17">
        <f t="shared" si="320"/>
        <v>1546246.1401510229</v>
      </c>
      <c r="S842" s="17">
        <f t="shared" si="321"/>
        <v>7824.2178651555869</v>
      </c>
      <c r="T842">
        <f t="shared" si="322"/>
        <v>0</v>
      </c>
      <c r="U842">
        <f t="shared" si="323"/>
        <v>191955.32722820857</v>
      </c>
      <c r="V842">
        <f t="shared" si="324"/>
        <v>0</v>
      </c>
      <c r="W842">
        <f t="shared" si="325"/>
        <v>0</v>
      </c>
      <c r="X842">
        <f t="shared" si="326"/>
        <v>0</v>
      </c>
      <c r="Y842">
        <f t="shared" si="327"/>
        <v>0</v>
      </c>
      <c r="Z842">
        <f t="shared" si="328"/>
        <v>0</v>
      </c>
      <c r="AA842">
        <f t="shared" si="328"/>
        <v>0</v>
      </c>
      <c r="AB842">
        <f t="shared" si="328"/>
        <v>0</v>
      </c>
      <c r="AC842">
        <f t="shared" si="329"/>
        <v>0</v>
      </c>
      <c r="AD842">
        <f t="shared" si="330"/>
        <v>0</v>
      </c>
      <c r="AE842">
        <f t="shared" si="331"/>
        <v>926278.90526864526</v>
      </c>
    </row>
    <row r="843" spans="2:31" x14ac:dyDescent="0.3">
      <c r="B843" s="4" t="s">
        <v>49</v>
      </c>
      <c r="C843" s="4">
        <v>835</v>
      </c>
      <c r="D843" s="4">
        <v>246</v>
      </c>
      <c r="E843" s="11">
        <v>49.3</v>
      </c>
      <c r="F843" s="9">
        <f t="shared" si="315"/>
        <v>13.694444444444445</v>
      </c>
      <c r="G843" s="17">
        <f t="shared" si="332"/>
        <v>0.15277777777777699</v>
      </c>
      <c r="H843" s="17">
        <f t="shared" si="333"/>
        <v>0.54999999999999716</v>
      </c>
      <c r="I843">
        <f t="shared" si="312"/>
        <v>281.87499999999852</v>
      </c>
      <c r="J843">
        <f t="shared" si="313"/>
        <v>62.731396990740734</v>
      </c>
      <c r="K843">
        <f t="shared" si="314"/>
        <v>235.29284999999999</v>
      </c>
      <c r="L843">
        <f t="shared" si="316"/>
        <v>579.89924699073924</v>
      </c>
      <c r="M843" s="19">
        <f t="shared" si="317"/>
        <v>7941.3980212898459</v>
      </c>
      <c r="N843" s="28">
        <f t="shared" si="318"/>
        <v>7941.3980212898459</v>
      </c>
      <c r="O843">
        <f t="shared" si="319"/>
        <v>0</v>
      </c>
      <c r="P843" s="18">
        <f t="shared" si="334"/>
        <v>3262975.3183061173</v>
      </c>
      <c r="Q843" s="18">
        <f t="shared" si="335"/>
        <v>-1546246.1401510229</v>
      </c>
      <c r="R843" s="17">
        <f t="shared" si="320"/>
        <v>1546246.1401510229</v>
      </c>
      <c r="S843" s="17">
        <f t="shared" si="321"/>
        <v>7941.3980212898459</v>
      </c>
      <c r="T843">
        <f t="shared" si="322"/>
        <v>0</v>
      </c>
      <c r="U843">
        <f t="shared" si="323"/>
        <v>199896.72524949841</v>
      </c>
      <c r="V843">
        <f t="shared" si="324"/>
        <v>0</v>
      </c>
      <c r="W843">
        <f t="shared" si="325"/>
        <v>0</v>
      </c>
      <c r="X843">
        <f t="shared" si="326"/>
        <v>0</v>
      </c>
      <c r="Y843">
        <f t="shared" si="327"/>
        <v>0</v>
      </c>
      <c r="Z843">
        <f t="shared" si="328"/>
        <v>0</v>
      </c>
      <c r="AA843">
        <f t="shared" si="328"/>
        <v>0</v>
      </c>
      <c r="AB843">
        <f t="shared" si="328"/>
        <v>0</v>
      </c>
      <c r="AC843">
        <f t="shared" si="329"/>
        <v>0</v>
      </c>
      <c r="AD843">
        <f t="shared" si="330"/>
        <v>0</v>
      </c>
      <c r="AE843">
        <f t="shared" si="331"/>
        <v>926278.90526864526</v>
      </c>
    </row>
    <row r="844" spans="2:31" x14ac:dyDescent="0.3">
      <c r="B844" s="4" t="s">
        <v>49</v>
      </c>
      <c r="C844" s="4">
        <v>836</v>
      </c>
      <c r="D844" s="4">
        <v>247</v>
      </c>
      <c r="E844" s="11">
        <v>49.8</v>
      </c>
      <c r="F844" s="9">
        <f t="shared" si="315"/>
        <v>13.833333333333334</v>
      </c>
      <c r="G844" s="17">
        <f t="shared" si="332"/>
        <v>0.12500000000000078</v>
      </c>
      <c r="H844" s="17">
        <f t="shared" si="333"/>
        <v>0.45000000000000284</v>
      </c>
      <c r="I844">
        <f t="shared" si="312"/>
        <v>230.62500000000142</v>
      </c>
      <c r="J844">
        <f t="shared" si="313"/>
        <v>64.01029166666666</v>
      </c>
      <c r="K844">
        <f t="shared" si="314"/>
        <v>235.29284999999999</v>
      </c>
      <c r="L844">
        <f t="shared" si="316"/>
        <v>529.92814166666813</v>
      </c>
      <c r="M844" s="19">
        <f t="shared" si="317"/>
        <v>7330.6726263889095</v>
      </c>
      <c r="N844" s="28">
        <f t="shared" si="318"/>
        <v>7330.6726263889095</v>
      </c>
      <c r="O844">
        <f t="shared" si="319"/>
        <v>0</v>
      </c>
      <c r="P844" s="18">
        <f t="shared" si="334"/>
        <v>3270305.990932506</v>
      </c>
      <c r="Q844" s="18">
        <f t="shared" si="335"/>
        <v>-1546246.1401510229</v>
      </c>
      <c r="R844" s="17">
        <f t="shared" si="320"/>
        <v>1546246.1401510229</v>
      </c>
      <c r="S844" s="17">
        <f t="shared" si="321"/>
        <v>7330.6726263889095</v>
      </c>
      <c r="T844">
        <f t="shared" si="322"/>
        <v>0</v>
      </c>
      <c r="U844">
        <f t="shared" si="323"/>
        <v>207227.39787588731</v>
      </c>
      <c r="V844">
        <f t="shared" si="324"/>
        <v>0</v>
      </c>
      <c r="W844">
        <f t="shared" si="325"/>
        <v>0</v>
      </c>
      <c r="X844">
        <f t="shared" si="326"/>
        <v>0</v>
      </c>
      <c r="Y844">
        <f t="shared" si="327"/>
        <v>0</v>
      </c>
      <c r="Z844">
        <f t="shared" si="328"/>
        <v>0</v>
      </c>
      <c r="AA844">
        <f t="shared" si="328"/>
        <v>0</v>
      </c>
      <c r="AB844">
        <f t="shared" si="328"/>
        <v>0</v>
      </c>
      <c r="AC844">
        <f t="shared" si="329"/>
        <v>0</v>
      </c>
      <c r="AD844">
        <f t="shared" si="330"/>
        <v>0</v>
      </c>
      <c r="AE844">
        <f t="shared" si="331"/>
        <v>926278.90526864526</v>
      </c>
    </row>
    <row r="845" spans="2:31" x14ac:dyDescent="0.3">
      <c r="B845" s="4" t="s">
        <v>49</v>
      </c>
      <c r="C845" s="4">
        <v>837</v>
      </c>
      <c r="D845" s="4">
        <v>248</v>
      </c>
      <c r="E845" s="11">
        <v>50.2</v>
      </c>
      <c r="F845" s="9">
        <f t="shared" si="315"/>
        <v>13.944444444444446</v>
      </c>
      <c r="G845" s="17">
        <f t="shared" si="332"/>
        <v>0.15277777777777798</v>
      </c>
      <c r="H845" s="17">
        <f t="shared" si="333"/>
        <v>0.55000000000000071</v>
      </c>
      <c r="I845">
        <f t="shared" si="312"/>
        <v>281.8750000000004</v>
      </c>
      <c r="J845">
        <f t="shared" si="313"/>
        <v>65.042699074074079</v>
      </c>
      <c r="K845">
        <f t="shared" si="314"/>
        <v>235.29284999999999</v>
      </c>
      <c r="L845">
        <f t="shared" si="316"/>
        <v>582.21054907407438</v>
      </c>
      <c r="M845" s="19">
        <f t="shared" si="317"/>
        <v>8118.6026565329275</v>
      </c>
      <c r="N845" s="28">
        <f t="shared" si="318"/>
        <v>8118.6026565329275</v>
      </c>
      <c r="O845">
        <f t="shared" si="319"/>
        <v>0</v>
      </c>
      <c r="P845" s="18">
        <f t="shared" si="334"/>
        <v>3278424.5935890391</v>
      </c>
      <c r="Q845" s="18">
        <f t="shared" si="335"/>
        <v>-1546246.1401510229</v>
      </c>
      <c r="R845" s="17">
        <f t="shared" si="320"/>
        <v>1546246.1401510229</v>
      </c>
      <c r="S845" s="17">
        <f t="shared" si="321"/>
        <v>8118.6026565329275</v>
      </c>
      <c r="T845">
        <f t="shared" si="322"/>
        <v>0</v>
      </c>
      <c r="U845">
        <f t="shared" si="323"/>
        <v>215346.00053242024</v>
      </c>
      <c r="V845">
        <f t="shared" si="324"/>
        <v>0</v>
      </c>
      <c r="W845">
        <f t="shared" si="325"/>
        <v>0</v>
      </c>
      <c r="X845">
        <f t="shared" si="326"/>
        <v>0</v>
      </c>
      <c r="Y845">
        <f t="shared" si="327"/>
        <v>0</v>
      </c>
      <c r="Z845">
        <f t="shared" si="328"/>
        <v>0</v>
      </c>
      <c r="AA845">
        <f t="shared" si="328"/>
        <v>0</v>
      </c>
      <c r="AB845">
        <f t="shared" si="328"/>
        <v>0</v>
      </c>
      <c r="AC845">
        <f t="shared" si="329"/>
        <v>0</v>
      </c>
      <c r="AD845">
        <f t="shared" si="330"/>
        <v>0</v>
      </c>
      <c r="AE845">
        <f t="shared" si="331"/>
        <v>926278.90526864526</v>
      </c>
    </row>
    <row r="846" spans="2:31" x14ac:dyDescent="0.3">
      <c r="B846" s="4" t="s">
        <v>49</v>
      </c>
      <c r="C846" s="4">
        <v>838</v>
      </c>
      <c r="D846" s="4">
        <v>249</v>
      </c>
      <c r="E846" s="11">
        <v>50.9</v>
      </c>
      <c r="F846" s="9">
        <f t="shared" si="315"/>
        <v>14.138888888888889</v>
      </c>
      <c r="G846" s="17">
        <f t="shared" si="332"/>
        <v>0.22222222222222143</v>
      </c>
      <c r="H846" s="17">
        <f t="shared" si="333"/>
        <v>0.79999999999999716</v>
      </c>
      <c r="I846">
        <f t="shared" si="312"/>
        <v>409.99999999999852</v>
      </c>
      <c r="J846">
        <f t="shared" si="313"/>
        <v>66.869285879629629</v>
      </c>
      <c r="K846">
        <f t="shared" si="314"/>
        <v>235.29284999999999</v>
      </c>
      <c r="L846">
        <f t="shared" si="316"/>
        <v>712.16213587962807</v>
      </c>
      <c r="M846" s="19">
        <f t="shared" si="317"/>
        <v>10069.181310075852</v>
      </c>
      <c r="N846" s="28">
        <f t="shared" si="318"/>
        <v>10069.181310075852</v>
      </c>
      <c r="O846">
        <f t="shared" si="319"/>
        <v>0</v>
      </c>
      <c r="P846" s="18">
        <f t="shared" si="334"/>
        <v>3288493.7748991149</v>
      </c>
      <c r="Q846" s="18">
        <f t="shared" si="335"/>
        <v>-1546246.1401510229</v>
      </c>
      <c r="R846" s="17">
        <f t="shared" si="320"/>
        <v>1546246.1401510229</v>
      </c>
      <c r="S846" s="17">
        <f t="shared" si="321"/>
        <v>10069.181310075852</v>
      </c>
      <c r="T846">
        <f t="shared" si="322"/>
        <v>0</v>
      </c>
      <c r="U846">
        <f t="shared" si="323"/>
        <v>225415.18184249609</v>
      </c>
      <c r="V846">
        <f t="shared" si="324"/>
        <v>0</v>
      </c>
      <c r="W846">
        <f t="shared" si="325"/>
        <v>0</v>
      </c>
      <c r="X846">
        <f t="shared" si="326"/>
        <v>0</v>
      </c>
      <c r="Y846">
        <f t="shared" si="327"/>
        <v>0</v>
      </c>
      <c r="Z846">
        <f t="shared" si="328"/>
        <v>0</v>
      </c>
      <c r="AA846">
        <f t="shared" si="328"/>
        <v>0</v>
      </c>
      <c r="AB846">
        <f t="shared" si="328"/>
        <v>0</v>
      </c>
      <c r="AC846">
        <f t="shared" si="329"/>
        <v>0</v>
      </c>
      <c r="AD846">
        <f t="shared" si="330"/>
        <v>0</v>
      </c>
      <c r="AE846">
        <f t="shared" si="331"/>
        <v>926278.90526864526</v>
      </c>
    </row>
    <row r="847" spans="2:31" x14ac:dyDescent="0.3">
      <c r="B847" s="4" t="s">
        <v>49</v>
      </c>
      <c r="C847" s="4">
        <v>839</v>
      </c>
      <c r="D847" s="4">
        <v>250</v>
      </c>
      <c r="E847" s="11">
        <v>51.8</v>
      </c>
      <c r="F847" s="9">
        <f t="shared" si="315"/>
        <v>14.388888888888889</v>
      </c>
      <c r="G847" s="17">
        <f t="shared" si="332"/>
        <v>0.2222222222222224</v>
      </c>
      <c r="H847" s="17">
        <f t="shared" si="333"/>
        <v>0.80000000000000071</v>
      </c>
      <c r="I847">
        <f t="shared" si="312"/>
        <v>410.00000000000034</v>
      </c>
      <c r="J847">
        <f t="shared" si="313"/>
        <v>69.254921296296288</v>
      </c>
      <c r="K847">
        <f t="shared" si="314"/>
        <v>235.29284999999999</v>
      </c>
      <c r="L847">
        <f t="shared" si="316"/>
        <v>714.54777129629656</v>
      </c>
      <c r="M847" s="19">
        <f t="shared" si="317"/>
        <v>10281.548486985601</v>
      </c>
      <c r="N847" s="28">
        <f t="shared" si="318"/>
        <v>10281.548486985601</v>
      </c>
      <c r="O847">
        <f t="shared" si="319"/>
        <v>0</v>
      </c>
      <c r="P847" s="18">
        <f t="shared" si="334"/>
        <v>3298775.3233861006</v>
      </c>
      <c r="Q847" s="18">
        <f t="shared" si="335"/>
        <v>-1546246.1401510229</v>
      </c>
      <c r="R847" s="17">
        <f t="shared" si="320"/>
        <v>1546246.1401510229</v>
      </c>
      <c r="S847" s="17">
        <f t="shared" si="321"/>
        <v>10281.548486985601</v>
      </c>
      <c r="T847">
        <f t="shared" si="322"/>
        <v>0</v>
      </c>
      <c r="U847">
        <f t="shared" si="323"/>
        <v>235696.73032948171</v>
      </c>
      <c r="V847">
        <f t="shared" si="324"/>
        <v>0</v>
      </c>
      <c r="W847">
        <f t="shared" si="325"/>
        <v>0</v>
      </c>
      <c r="X847">
        <f t="shared" si="326"/>
        <v>0</v>
      </c>
      <c r="Y847">
        <f t="shared" si="327"/>
        <v>0</v>
      </c>
      <c r="Z847">
        <f t="shared" si="328"/>
        <v>0</v>
      </c>
      <c r="AA847">
        <f t="shared" si="328"/>
        <v>0</v>
      </c>
      <c r="AB847">
        <f t="shared" si="328"/>
        <v>0</v>
      </c>
      <c r="AC847">
        <f t="shared" si="329"/>
        <v>0</v>
      </c>
      <c r="AD847">
        <f t="shared" si="330"/>
        <v>0</v>
      </c>
      <c r="AE847">
        <f t="shared" si="331"/>
        <v>926278.90526864526</v>
      </c>
    </row>
    <row r="848" spans="2:31" x14ac:dyDescent="0.3">
      <c r="B848" s="4" t="s">
        <v>49</v>
      </c>
      <c r="C848" s="4">
        <v>840</v>
      </c>
      <c r="D848" s="4">
        <v>251</v>
      </c>
      <c r="E848" s="11">
        <v>52.5</v>
      </c>
      <c r="F848" s="9">
        <f t="shared" si="315"/>
        <v>14.583333333333334</v>
      </c>
      <c r="G848" s="17">
        <f t="shared" si="332"/>
        <v>0.20833333333333331</v>
      </c>
      <c r="H848" s="17">
        <f t="shared" si="333"/>
        <v>0.75</v>
      </c>
      <c r="I848">
        <f t="shared" si="312"/>
        <v>384.37499999999994</v>
      </c>
      <c r="J848">
        <f t="shared" si="313"/>
        <v>71.139322916666657</v>
      </c>
      <c r="K848">
        <f t="shared" si="314"/>
        <v>235.29284999999999</v>
      </c>
      <c r="L848">
        <f t="shared" si="316"/>
        <v>690.80717291666656</v>
      </c>
      <c r="M848" s="19">
        <f t="shared" si="317"/>
        <v>10074.271271701387</v>
      </c>
      <c r="N848" s="28">
        <f t="shared" si="318"/>
        <v>10074.271271701387</v>
      </c>
      <c r="O848">
        <f t="shared" si="319"/>
        <v>0</v>
      </c>
      <c r="P848" s="18">
        <f t="shared" si="334"/>
        <v>3308849.594657802</v>
      </c>
      <c r="Q848" s="18">
        <f t="shared" si="335"/>
        <v>-1546246.1401510229</v>
      </c>
      <c r="R848" s="17">
        <f t="shared" si="320"/>
        <v>1546246.1401510229</v>
      </c>
      <c r="S848" s="17">
        <f t="shared" si="321"/>
        <v>10074.271271701387</v>
      </c>
      <c r="T848">
        <f t="shared" si="322"/>
        <v>0</v>
      </c>
      <c r="U848">
        <f t="shared" si="323"/>
        <v>245771.00160118309</v>
      </c>
      <c r="V848">
        <f t="shared" si="324"/>
        <v>0</v>
      </c>
      <c r="W848">
        <f t="shared" si="325"/>
        <v>0</v>
      </c>
      <c r="X848">
        <f t="shared" si="326"/>
        <v>0</v>
      </c>
      <c r="Y848">
        <f t="shared" si="327"/>
        <v>0</v>
      </c>
      <c r="Z848">
        <f t="shared" si="328"/>
        <v>0</v>
      </c>
      <c r="AA848">
        <f t="shared" si="328"/>
        <v>0</v>
      </c>
      <c r="AB848">
        <f t="shared" si="328"/>
        <v>0</v>
      </c>
      <c r="AC848">
        <f t="shared" si="329"/>
        <v>0</v>
      </c>
      <c r="AD848">
        <f t="shared" si="330"/>
        <v>0</v>
      </c>
      <c r="AE848">
        <f t="shared" si="331"/>
        <v>926278.90526864526</v>
      </c>
    </row>
    <row r="849" spans="2:31" x14ac:dyDescent="0.3">
      <c r="B849" s="4" t="s">
        <v>49</v>
      </c>
      <c r="C849" s="4">
        <v>841</v>
      </c>
      <c r="D849" s="4">
        <v>252</v>
      </c>
      <c r="E849" s="11">
        <v>53.3</v>
      </c>
      <c r="F849" s="9">
        <f t="shared" si="315"/>
        <v>14.805555555555555</v>
      </c>
      <c r="G849" s="17">
        <f t="shared" si="332"/>
        <v>0.27777777777777779</v>
      </c>
      <c r="H849" s="17">
        <f t="shared" si="333"/>
        <v>1</v>
      </c>
      <c r="I849">
        <f t="shared" si="312"/>
        <v>512.5</v>
      </c>
      <c r="J849">
        <f t="shared" si="313"/>
        <v>73.323896990740735</v>
      </c>
      <c r="K849">
        <f t="shared" si="314"/>
        <v>235.29284999999999</v>
      </c>
      <c r="L849">
        <f t="shared" si="316"/>
        <v>821.11674699074069</v>
      </c>
      <c r="M849" s="19">
        <f t="shared" si="317"/>
        <v>12157.089615168466</v>
      </c>
      <c r="N849" s="28">
        <f t="shared" si="318"/>
        <v>12157.089615168466</v>
      </c>
      <c r="O849">
        <f t="shared" si="319"/>
        <v>0</v>
      </c>
      <c r="P849" s="18">
        <f t="shared" si="334"/>
        <v>3321006.6842729705</v>
      </c>
      <c r="Q849" s="18">
        <f t="shared" si="335"/>
        <v>-1546246.1401510229</v>
      </c>
      <c r="R849" s="17">
        <f t="shared" si="320"/>
        <v>1546246.1401510229</v>
      </c>
      <c r="S849" s="17">
        <f t="shared" si="321"/>
        <v>12157.089615168466</v>
      </c>
      <c r="T849">
        <f t="shared" si="322"/>
        <v>0</v>
      </c>
      <c r="U849">
        <f t="shared" si="323"/>
        <v>257928.09121635155</v>
      </c>
      <c r="V849">
        <f t="shared" si="324"/>
        <v>0</v>
      </c>
      <c r="W849">
        <f t="shared" si="325"/>
        <v>0</v>
      </c>
      <c r="X849">
        <f t="shared" si="326"/>
        <v>0</v>
      </c>
      <c r="Y849">
        <f t="shared" si="327"/>
        <v>0</v>
      </c>
      <c r="Z849">
        <f t="shared" si="328"/>
        <v>0</v>
      </c>
      <c r="AA849">
        <f t="shared" si="328"/>
        <v>0</v>
      </c>
      <c r="AB849">
        <f t="shared" si="328"/>
        <v>0</v>
      </c>
      <c r="AC849">
        <f t="shared" si="329"/>
        <v>0</v>
      </c>
      <c r="AD849">
        <f t="shared" si="330"/>
        <v>0</v>
      </c>
      <c r="AE849">
        <f t="shared" si="331"/>
        <v>926278.90526864526</v>
      </c>
    </row>
    <row r="850" spans="2:31" x14ac:dyDescent="0.3">
      <c r="B850" s="4" t="s">
        <v>49</v>
      </c>
      <c r="C850" s="4">
        <v>842</v>
      </c>
      <c r="D850" s="4">
        <v>253</v>
      </c>
      <c r="E850" s="11">
        <v>54.5</v>
      </c>
      <c r="F850" s="9">
        <f t="shared" si="315"/>
        <v>15.138888888888889</v>
      </c>
      <c r="G850" s="17">
        <f t="shared" si="332"/>
        <v>0.33333333333333409</v>
      </c>
      <c r="H850" s="17">
        <f t="shared" si="333"/>
        <v>1.2000000000000028</v>
      </c>
      <c r="I850">
        <f t="shared" si="312"/>
        <v>615.00000000000136</v>
      </c>
      <c r="J850">
        <f t="shared" si="313"/>
        <v>76.662702546296288</v>
      </c>
      <c r="K850">
        <f t="shared" si="314"/>
        <v>235.29284999999999</v>
      </c>
      <c r="L850">
        <f t="shared" si="316"/>
        <v>926.95555254629767</v>
      </c>
      <c r="M850" s="19">
        <f t="shared" si="317"/>
        <v>14033.077114937007</v>
      </c>
      <c r="N850" s="28">
        <f t="shared" si="318"/>
        <v>14033.077114937007</v>
      </c>
      <c r="O850">
        <f t="shared" si="319"/>
        <v>0</v>
      </c>
      <c r="P850" s="18">
        <f t="shared" si="334"/>
        <v>3335039.7613879074</v>
      </c>
      <c r="Q850" s="18">
        <f t="shared" si="335"/>
        <v>-1546246.1401510229</v>
      </c>
      <c r="R850" s="17">
        <f t="shared" si="320"/>
        <v>1546246.1401510229</v>
      </c>
      <c r="S850" s="17">
        <f t="shared" si="321"/>
        <v>14033.077114937007</v>
      </c>
      <c r="T850">
        <f t="shared" si="322"/>
        <v>0</v>
      </c>
      <c r="U850">
        <f t="shared" si="323"/>
        <v>271961.16833128856</v>
      </c>
      <c r="V850">
        <f t="shared" si="324"/>
        <v>0</v>
      </c>
      <c r="W850">
        <f t="shared" si="325"/>
        <v>0</v>
      </c>
      <c r="X850">
        <f t="shared" si="326"/>
        <v>0</v>
      </c>
      <c r="Y850">
        <f t="shared" si="327"/>
        <v>0</v>
      </c>
      <c r="Z850">
        <f t="shared" si="328"/>
        <v>0</v>
      </c>
      <c r="AA850">
        <f t="shared" si="328"/>
        <v>0</v>
      </c>
      <c r="AB850">
        <f t="shared" si="328"/>
        <v>0</v>
      </c>
      <c r="AC850">
        <f t="shared" si="329"/>
        <v>0</v>
      </c>
      <c r="AD850">
        <f t="shared" si="330"/>
        <v>0</v>
      </c>
      <c r="AE850">
        <f t="shared" si="331"/>
        <v>926278.90526864526</v>
      </c>
    </row>
    <row r="851" spans="2:31" x14ac:dyDescent="0.3">
      <c r="B851" s="4" t="s">
        <v>49</v>
      </c>
      <c r="C851" s="4">
        <v>843</v>
      </c>
      <c r="D851" s="4">
        <v>254</v>
      </c>
      <c r="E851" s="11">
        <v>55.7</v>
      </c>
      <c r="F851" s="9">
        <f t="shared" si="315"/>
        <v>15.472222222222223</v>
      </c>
      <c r="G851" s="17">
        <f t="shared" si="332"/>
        <v>0.27777777777777779</v>
      </c>
      <c r="H851" s="17">
        <f t="shared" si="333"/>
        <v>1</v>
      </c>
      <c r="I851">
        <f t="shared" si="312"/>
        <v>512.5</v>
      </c>
      <c r="J851">
        <f t="shared" si="313"/>
        <v>80.075841435185183</v>
      </c>
      <c r="K851">
        <f t="shared" si="314"/>
        <v>235.29284999999999</v>
      </c>
      <c r="L851">
        <f t="shared" si="316"/>
        <v>827.86869143518516</v>
      </c>
      <c r="M851" s="19">
        <f t="shared" si="317"/>
        <v>12808.968364705504</v>
      </c>
      <c r="N851" s="28">
        <f t="shared" si="318"/>
        <v>12808.968364705504</v>
      </c>
      <c r="O851">
        <f t="shared" si="319"/>
        <v>0</v>
      </c>
      <c r="P851" s="18">
        <f t="shared" si="334"/>
        <v>3347848.7297526128</v>
      </c>
      <c r="Q851" s="18">
        <f t="shared" si="335"/>
        <v>-1546246.1401510229</v>
      </c>
      <c r="R851" s="17">
        <f t="shared" si="320"/>
        <v>1546246.1401510229</v>
      </c>
      <c r="S851" s="17">
        <f t="shared" si="321"/>
        <v>12808.968364705504</v>
      </c>
      <c r="T851">
        <f t="shared" si="322"/>
        <v>0</v>
      </c>
      <c r="U851">
        <f t="shared" si="323"/>
        <v>284770.13669599406</v>
      </c>
      <c r="V851">
        <f t="shared" si="324"/>
        <v>0</v>
      </c>
      <c r="W851">
        <f t="shared" si="325"/>
        <v>0</v>
      </c>
      <c r="X851">
        <f t="shared" si="326"/>
        <v>0</v>
      </c>
      <c r="Y851">
        <f t="shared" si="327"/>
        <v>0</v>
      </c>
      <c r="Z851">
        <f t="shared" si="328"/>
        <v>0</v>
      </c>
      <c r="AA851">
        <f t="shared" si="328"/>
        <v>0</v>
      </c>
      <c r="AB851">
        <f t="shared" si="328"/>
        <v>0</v>
      </c>
      <c r="AC851">
        <f t="shared" si="329"/>
        <v>0</v>
      </c>
      <c r="AD851">
        <f t="shared" si="330"/>
        <v>0</v>
      </c>
      <c r="AE851">
        <f t="shared" si="331"/>
        <v>926278.90526864526</v>
      </c>
    </row>
    <row r="852" spans="2:31" x14ac:dyDescent="0.3">
      <c r="B852" s="4" t="s">
        <v>49</v>
      </c>
      <c r="C852" s="4">
        <v>844</v>
      </c>
      <c r="D852" s="4">
        <v>255</v>
      </c>
      <c r="E852" s="11">
        <v>56.5</v>
      </c>
      <c r="F852" s="9">
        <f t="shared" si="315"/>
        <v>15.694444444444445</v>
      </c>
      <c r="G852" s="17">
        <f t="shared" si="332"/>
        <v>0.15277777777777699</v>
      </c>
      <c r="H852" s="17">
        <f t="shared" si="333"/>
        <v>0.54999999999999716</v>
      </c>
      <c r="I852">
        <f t="shared" si="312"/>
        <v>281.87499999999852</v>
      </c>
      <c r="J852">
        <f t="shared" si="313"/>
        <v>82.392563657407393</v>
      </c>
      <c r="K852">
        <f t="shared" si="314"/>
        <v>235.29284999999999</v>
      </c>
      <c r="L852">
        <f t="shared" si="316"/>
        <v>599.56041365740589</v>
      </c>
      <c r="M852" s="19">
        <f t="shared" si="317"/>
        <v>9409.7676032342861</v>
      </c>
      <c r="N852" s="28">
        <f t="shared" si="318"/>
        <v>9409.7676032342861</v>
      </c>
      <c r="O852">
        <f t="shared" si="319"/>
        <v>0</v>
      </c>
      <c r="P852" s="18">
        <f t="shared" si="334"/>
        <v>3357258.4973558472</v>
      </c>
      <c r="Q852" s="18">
        <f t="shared" si="335"/>
        <v>-1546246.1401510229</v>
      </c>
      <c r="R852" s="17">
        <f t="shared" si="320"/>
        <v>1546246.1401510229</v>
      </c>
      <c r="S852" s="17">
        <f t="shared" si="321"/>
        <v>9409.7676032342861</v>
      </c>
      <c r="T852">
        <f t="shared" si="322"/>
        <v>0</v>
      </c>
      <c r="U852">
        <f t="shared" si="323"/>
        <v>294179.90429922834</v>
      </c>
      <c r="V852">
        <f t="shared" si="324"/>
        <v>0</v>
      </c>
      <c r="W852">
        <f t="shared" si="325"/>
        <v>0</v>
      </c>
      <c r="X852">
        <f t="shared" si="326"/>
        <v>0</v>
      </c>
      <c r="Y852">
        <f t="shared" si="327"/>
        <v>0</v>
      </c>
      <c r="Z852">
        <f t="shared" si="328"/>
        <v>0</v>
      </c>
      <c r="AA852">
        <f t="shared" si="328"/>
        <v>0</v>
      </c>
      <c r="AB852">
        <f t="shared" si="328"/>
        <v>0</v>
      </c>
      <c r="AC852">
        <f t="shared" si="329"/>
        <v>0</v>
      </c>
      <c r="AD852">
        <f t="shared" si="330"/>
        <v>0</v>
      </c>
      <c r="AE852">
        <f t="shared" si="331"/>
        <v>926278.90526864526</v>
      </c>
    </row>
    <row r="853" spans="2:31" x14ac:dyDescent="0.3">
      <c r="B853" s="4" t="s">
        <v>49</v>
      </c>
      <c r="C853" s="4">
        <v>845</v>
      </c>
      <c r="D853" s="4">
        <v>256</v>
      </c>
      <c r="E853" s="11">
        <v>56.8</v>
      </c>
      <c r="F853" s="9">
        <f t="shared" si="315"/>
        <v>15.777777777777779</v>
      </c>
      <c r="G853" s="17">
        <f t="shared" si="332"/>
        <v>6.9444444444444448E-2</v>
      </c>
      <c r="H853" s="17">
        <f t="shared" si="333"/>
        <v>0.25</v>
      </c>
      <c r="I853">
        <f t="shared" si="312"/>
        <v>128.125</v>
      </c>
      <c r="J853">
        <f t="shared" si="313"/>
        <v>83.269851851851854</v>
      </c>
      <c r="K853">
        <f t="shared" si="314"/>
        <v>235.29284999999999</v>
      </c>
      <c r="L853">
        <f t="shared" si="316"/>
        <v>446.68770185185184</v>
      </c>
      <c r="M853" s="19">
        <f t="shared" si="317"/>
        <v>7047.739295884774</v>
      </c>
      <c r="N853" s="28">
        <f t="shared" si="318"/>
        <v>7047.739295884774</v>
      </c>
      <c r="O853">
        <f t="shared" si="319"/>
        <v>0</v>
      </c>
      <c r="P853" s="18">
        <f t="shared" si="334"/>
        <v>3364306.2366517321</v>
      </c>
      <c r="Q853" s="18">
        <f t="shared" si="335"/>
        <v>-1546246.1401510229</v>
      </c>
      <c r="R853" s="17">
        <f t="shared" si="320"/>
        <v>1546246.1401510229</v>
      </c>
      <c r="S853" s="17">
        <f t="shared" si="321"/>
        <v>7047.739295884774</v>
      </c>
      <c r="T853">
        <f t="shared" si="322"/>
        <v>0</v>
      </c>
      <c r="U853">
        <f t="shared" si="323"/>
        <v>301227.64359511313</v>
      </c>
      <c r="V853">
        <f t="shared" si="324"/>
        <v>0</v>
      </c>
      <c r="W853">
        <f t="shared" si="325"/>
        <v>0</v>
      </c>
      <c r="X853">
        <f t="shared" si="326"/>
        <v>0</v>
      </c>
      <c r="Y853">
        <f t="shared" si="327"/>
        <v>0</v>
      </c>
      <c r="Z853">
        <f t="shared" si="328"/>
        <v>0</v>
      </c>
      <c r="AA853">
        <f t="shared" si="328"/>
        <v>0</v>
      </c>
      <c r="AB853">
        <f t="shared" si="328"/>
        <v>0</v>
      </c>
      <c r="AC853">
        <f t="shared" si="329"/>
        <v>0</v>
      </c>
      <c r="AD853">
        <f t="shared" si="330"/>
        <v>0</v>
      </c>
      <c r="AE853">
        <f t="shared" si="331"/>
        <v>926278.90526864526</v>
      </c>
    </row>
    <row r="854" spans="2:31" x14ac:dyDescent="0.3">
      <c r="B854" s="4" t="s">
        <v>49</v>
      </c>
      <c r="C854" s="4">
        <v>846</v>
      </c>
      <c r="D854" s="4">
        <v>257</v>
      </c>
      <c r="E854" s="11">
        <v>57</v>
      </c>
      <c r="F854" s="9">
        <f t="shared" si="315"/>
        <v>15.833333333333334</v>
      </c>
      <c r="G854" s="17">
        <f t="shared" si="332"/>
        <v>5.5555555555556344E-2</v>
      </c>
      <c r="H854" s="17">
        <f t="shared" si="333"/>
        <v>0.20000000000000284</v>
      </c>
      <c r="I854">
        <f t="shared" si="312"/>
        <v>102.50000000000145</v>
      </c>
      <c r="J854">
        <f t="shared" si="313"/>
        <v>83.857291666666669</v>
      </c>
      <c r="K854">
        <f t="shared" si="314"/>
        <v>235.29284999999999</v>
      </c>
      <c r="L854">
        <f t="shared" si="316"/>
        <v>421.65014166666811</v>
      </c>
      <c r="M854" s="19">
        <f t="shared" si="317"/>
        <v>6676.1272430555782</v>
      </c>
      <c r="N854" s="28">
        <f t="shared" si="318"/>
        <v>6676.1272430555782</v>
      </c>
      <c r="O854">
        <f t="shared" si="319"/>
        <v>0</v>
      </c>
      <c r="P854" s="18">
        <f t="shared" si="334"/>
        <v>3370982.3638947876</v>
      </c>
      <c r="Q854" s="18">
        <f t="shared" si="335"/>
        <v>-1546246.1401510229</v>
      </c>
      <c r="R854" s="17">
        <f t="shared" si="320"/>
        <v>1546246.1401510229</v>
      </c>
      <c r="S854" s="17">
        <f t="shared" si="321"/>
        <v>6676.1272430555782</v>
      </c>
      <c r="T854">
        <f t="shared" si="322"/>
        <v>0</v>
      </c>
      <c r="U854">
        <f t="shared" si="323"/>
        <v>307903.77083816868</v>
      </c>
      <c r="V854">
        <f t="shared" si="324"/>
        <v>0</v>
      </c>
      <c r="W854">
        <f t="shared" si="325"/>
        <v>0</v>
      </c>
      <c r="X854">
        <f t="shared" si="326"/>
        <v>0</v>
      </c>
      <c r="Y854">
        <f t="shared" si="327"/>
        <v>0</v>
      </c>
      <c r="Z854">
        <f t="shared" si="328"/>
        <v>0</v>
      </c>
      <c r="AA854">
        <f t="shared" si="328"/>
        <v>0</v>
      </c>
      <c r="AB854">
        <f t="shared" si="328"/>
        <v>0</v>
      </c>
      <c r="AC854">
        <f t="shared" si="329"/>
        <v>0</v>
      </c>
      <c r="AD854">
        <f t="shared" si="330"/>
        <v>0</v>
      </c>
      <c r="AE854">
        <f t="shared" si="331"/>
        <v>926278.90526864526</v>
      </c>
    </row>
    <row r="855" spans="2:31" x14ac:dyDescent="0.3">
      <c r="B855" s="4" t="s">
        <v>49</v>
      </c>
      <c r="C855" s="4">
        <v>847</v>
      </c>
      <c r="D855" s="4">
        <v>258</v>
      </c>
      <c r="E855" s="11">
        <v>57.2</v>
      </c>
      <c r="F855" s="9">
        <f t="shared" si="315"/>
        <v>15.888888888888891</v>
      </c>
      <c r="G855" s="17">
        <f t="shared" si="332"/>
        <v>9.7222222222222612E-2</v>
      </c>
      <c r="H855" s="17">
        <f t="shared" si="333"/>
        <v>0.35000000000000142</v>
      </c>
      <c r="I855">
        <f t="shared" si="312"/>
        <v>179.37500000000071</v>
      </c>
      <c r="J855">
        <f t="shared" si="313"/>
        <v>84.446796296296313</v>
      </c>
      <c r="K855">
        <f t="shared" si="314"/>
        <v>235.29284999999999</v>
      </c>
      <c r="L855">
        <f t="shared" si="316"/>
        <v>499.114646296297</v>
      </c>
      <c r="M855" s="19">
        <f t="shared" si="317"/>
        <v>7930.3771578189426</v>
      </c>
      <c r="N855" s="28">
        <f t="shared" si="318"/>
        <v>7930.3771578189426</v>
      </c>
      <c r="O855">
        <f t="shared" si="319"/>
        <v>0</v>
      </c>
      <c r="P855" s="18">
        <f t="shared" si="334"/>
        <v>3378912.7410526066</v>
      </c>
      <c r="Q855" s="18">
        <f t="shared" si="335"/>
        <v>-1546246.1401510229</v>
      </c>
      <c r="R855" s="17">
        <f t="shared" si="320"/>
        <v>1546246.1401510229</v>
      </c>
      <c r="S855" s="17">
        <f t="shared" si="321"/>
        <v>7930.3771578189426</v>
      </c>
      <c r="T855">
        <f t="shared" si="322"/>
        <v>0</v>
      </c>
      <c r="U855">
        <f t="shared" si="323"/>
        <v>315834.14799598762</v>
      </c>
      <c r="V855">
        <f t="shared" si="324"/>
        <v>0</v>
      </c>
      <c r="W855">
        <f t="shared" si="325"/>
        <v>0</v>
      </c>
      <c r="X855">
        <f t="shared" si="326"/>
        <v>0</v>
      </c>
      <c r="Y855">
        <f t="shared" si="327"/>
        <v>0</v>
      </c>
      <c r="Z855">
        <f t="shared" si="328"/>
        <v>0</v>
      </c>
      <c r="AA855">
        <f t="shared" si="328"/>
        <v>0</v>
      </c>
      <c r="AB855">
        <f t="shared" si="328"/>
        <v>0</v>
      </c>
      <c r="AC855">
        <f t="shared" si="329"/>
        <v>0</v>
      </c>
      <c r="AD855">
        <f t="shared" si="330"/>
        <v>0</v>
      </c>
      <c r="AE855">
        <f t="shared" si="331"/>
        <v>926278.90526864526</v>
      </c>
    </row>
    <row r="856" spans="2:31" x14ac:dyDescent="0.3">
      <c r="B856" s="4" t="s">
        <v>49</v>
      </c>
      <c r="C856" s="4">
        <v>848</v>
      </c>
      <c r="D856" s="4">
        <v>259</v>
      </c>
      <c r="E856" s="11">
        <v>57.7</v>
      </c>
      <c r="F856" s="9">
        <f t="shared" si="315"/>
        <v>16.027777777777779</v>
      </c>
      <c r="G856" s="17">
        <f t="shared" si="332"/>
        <v>0.20833333333333331</v>
      </c>
      <c r="H856" s="17">
        <f t="shared" si="333"/>
        <v>0.75</v>
      </c>
      <c r="I856">
        <f t="shared" si="312"/>
        <v>384.37499999999994</v>
      </c>
      <c r="J856">
        <f t="shared" si="313"/>
        <v>85.929591435185188</v>
      </c>
      <c r="K856">
        <f t="shared" si="314"/>
        <v>235.29284999999999</v>
      </c>
      <c r="L856">
        <f t="shared" si="316"/>
        <v>705.59744143518515</v>
      </c>
      <c r="M856" s="19">
        <f t="shared" si="317"/>
        <v>11309.158991891718</v>
      </c>
      <c r="N856" s="28">
        <f t="shared" si="318"/>
        <v>11309.158991891718</v>
      </c>
      <c r="O856">
        <f t="shared" si="319"/>
        <v>0</v>
      </c>
      <c r="P856" s="18">
        <f t="shared" si="334"/>
        <v>3390221.9000444985</v>
      </c>
      <c r="Q856" s="18">
        <f t="shared" si="335"/>
        <v>-1546246.1401510229</v>
      </c>
      <c r="R856" s="17">
        <f t="shared" si="320"/>
        <v>1546246.1401510229</v>
      </c>
      <c r="S856" s="17">
        <f t="shared" si="321"/>
        <v>11309.158991891718</v>
      </c>
      <c r="T856">
        <f t="shared" si="322"/>
        <v>0</v>
      </c>
      <c r="U856">
        <f t="shared" si="323"/>
        <v>327143.30698787933</v>
      </c>
      <c r="V856">
        <f t="shared" si="324"/>
        <v>0</v>
      </c>
      <c r="W856">
        <f t="shared" si="325"/>
        <v>0</v>
      </c>
      <c r="X856">
        <f t="shared" si="326"/>
        <v>0</v>
      </c>
      <c r="Y856">
        <f t="shared" si="327"/>
        <v>0</v>
      </c>
      <c r="Z856">
        <f t="shared" si="328"/>
        <v>0</v>
      </c>
      <c r="AA856">
        <f t="shared" si="328"/>
        <v>0</v>
      </c>
      <c r="AB856">
        <f t="shared" si="328"/>
        <v>0</v>
      </c>
      <c r="AC856">
        <f t="shared" si="329"/>
        <v>0</v>
      </c>
      <c r="AD856">
        <f t="shared" si="330"/>
        <v>0</v>
      </c>
      <c r="AE856">
        <f t="shared" si="331"/>
        <v>926278.90526864526</v>
      </c>
    </row>
    <row r="857" spans="2:31" x14ac:dyDescent="0.3">
      <c r="B857" s="4" t="s">
        <v>49</v>
      </c>
      <c r="C857" s="4">
        <v>849</v>
      </c>
      <c r="D857" s="4">
        <v>260</v>
      </c>
      <c r="E857" s="11">
        <v>58.7</v>
      </c>
      <c r="F857" s="9">
        <f t="shared" si="315"/>
        <v>16.305555555555557</v>
      </c>
      <c r="G857" s="17">
        <f t="shared" si="332"/>
        <v>0.33333333333333315</v>
      </c>
      <c r="H857" s="17">
        <f t="shared" si="333"/>
        <v>1.1999999999999993</v>
      </c>
      <c r="I857">
        <f t="shared" si="312"/>
        <v>614.99999999999966</v>
      </c>
      <c r="J857">
        <f t="shared" si="313"/>
        <v>88.933896990740763</v>
      </c>
      <c r="K857">
        <f t="shared" si="314"/>
        <v>235.29284999999999</v>
      </c>
      <c r="L857">
        <f t="shared" si="316"/>
        <v>939.22674699074037</v>
      </c>
      <c r="M857" s="19">
        <f t="shared" si="317"/>
        <v>15314.61390232124</v>
      </c>
      <c r="N857" s="28">
        <f t="shared" si="318"/>
        <v>15314.61390232124</v>
      </c>
      <c r="O857">
        <f t="shared" si="319"/>
        <v>0</v>
      </c>
      <c r="P857" s="18">
        <f t="shared" si="334"/>
        <v>3405536.5139468196</v>
      </c>
      <c r="Q857" s="18">
        <f t="shared" si="335"/>
        <v>-1546246.1401510229</v>
      </c>
      <c r="R857" s="17">
        <f t="shared" si="320"/>
        <v>1546246.1401510229</v>
      </c>
      <c r="S857" s="17">
        <f t="shared" si="321"/>
        <v>15314.61390232124</v>
      </c>
      <c r="T857">
        <f t="shared" si="322"/>
        <v>0</v>
      </c>
      <c r="U857">
        <f t="shared" si="323"/>
        <v>342457.92089020059</v>
      </c>
      <c r="V857">
        <f t="shared" si="324"/>
        <v>0</v>
      </c>
      <c r="W857">
        <f t="shared" si="325"/>
        <v>0</v>
      </c>
      <c r="X857">
        <f t="shared" si="326"/>
        <v>0</v>
      </c>
      <c r="Y857">
        <f t="shared" si="327"/>
        <v>0</v>
      </c>
      <c r="Z857">
        <f t="shared" si="328"/>
        <v>0</v>
      </c>
      <c r="AA857">
        <f t="shared" si="328"/>
        <v>0</v>
      </c>
      <c r="AB857">
        <f t="shared" si="328"/>
        <v>0</v>
      </c>
      <c r="AC857">
        <f t="shared" si="329"/>
        <v>0</v>
      </c>
      <c r="AD857">
        <f t="shared" si="330"/>
        <v>0</v>
      </c>
      <c r="AE857">
        <f t="shared" si="331"/>
        <v>926278.90526864526</v>
      </c>
    </row>
    <row r="858" spans="2:31" x14ac:dyDescent="0.3">
      <c r="B858" s="4" t="s">
        <v>49</v>
      </c>
      <c r="C858" s="4">
        <v>850</v>
      </c>
      <c r="D858" s="4">
        <v>261</v>
      </c>
      <c r="E858" s="11">
        <v>60.1</v>
      </c>
      <c r="F858" s="9">
        <f t="shared" si="315"/>
        <v>16.694444444444446</v>
      </c>
      <c r="G858" s="17">
        <f t="shared" si="332"/>
        <v>0.33333333333333315</v>
      </c>
      <c r="H858" s="17">
        <f t="shared" si="333"/>
        <v>1.1999999999999993</v>
      </c>
      <c r="I858">
        <f t="shared" si="312"/>
        <v>614.99999999999966</v>
      </c>
      <c r="J858">
        <f t="shared" si="313"/>
        <v>93.226646990740747</v>
      </c>
      <c r="K858">
        <f t="shared" si="314"/>
        <v>235.29284999999999</v>
      </c>
      <c r="L858">
        <f t="shared" si="316"/>
        <v>943.51949699074044</v>
      </c>
      <c r="M858" s="19">
        <f t="shared" si="317"/>
        <v>15751.533824762086</v>
      </c>
      <c r="N858" s="28">
        <f t="shared" si="318"/>
        <v>15751.533824762086</v>
      </c>
      <c r="O858">
        <f t="shared" si="319"/>
        <v>0</v>
      </c>
      <c r="P858" s="18">
        <f t="shared" si="334"/>
        <v>3421288.0477715814</v>
      </c>
      <c r="Q858" s="18">
        <f t="shared" si="335"/>
        <v>-1546246.1401510229</v>
      </c>
      <c r="R858" s="17">
        <f t="shared" si="320"/>
        <v>1546246.1401510229</v>
      </c>
      <c r="S858" s="17">
        <f t="shared" si="321"/>
        <v>15751.533824762086</v>
      </c>
      <c r="T858">
        <f t="shared" si="322"/>
        <v>0</v>
      </c>
      <c r="U858">
        <f t="shared" si="323"/>
        <v>358209.45471496269</v>
      </c>
      <c r="V858">
        <f t="shared" si="324"/>
        <v>0</v>
      </c>
      <c r="W858">
        <f t="shared" si="325"/>
        <v>0</v>
      </c>
      <c r="X858">
        <f t="shared" si="326"/>
        <v>0</v>
      </c>
      <c r="Y858">
        <f t="shared" si="327"/>
        <v>0</v>
      </c>
      <c r="Z858">
        <f t="shared" si="328"/>
        <v>0</v>
      </c>
      <c r="AA858">
        <f t="shared" si="328"/>
        <v>0</v>
      </c>
      <c r="AB858">
        <f t="shared" si="328"/>
        <v>0</v>
      </c>
      <c r="AC858">
        <f t="shared" si="329"/>
        <v>0</v>
      </c>
      <c r="AD858">
        <f t="shared" si="330"/>
        <v>0</v>
      </c>
      <c r="AE858">
        <f t="shared" si="331"/>
        <v>926278.90526864526</v>
      </c>
    </row>
    <row r="859" spans="2:31" x14ac:dyDescent="0.3">
      <c r="B859" s="4" t="s">
        <v>49</v>
      </c>
      <c r="C859" s="4">
        <v>851</v>
      </c>
      <c r="D859" s="4">
        <v>262</v>
      </c>
      <c r="E859" s="11">
        <v>61.1</v>
      </c>
      <c r="F859" s="9">
        <f t="shared" si="315"/>
        <v>16.972222222222225</v>
      </c>
      <c r="G859" s="17">
        <f t="shared" si="332"/>
        <v>0.2222222222222224</v>
      </c>
      <c r="H859" s="17">
        <f t="shared" si="333"/>
        <v>0.80000000000000071</v>
      </c>
      <c r="I859">
        <f t="shared" si="312"/>
        <v>410.00000000000034</v>
      </c>
      <c r="J859">
        <f t="shared" si="313"/>
        <v>96.354841435185207</v>
      </c>
      <c r="K859">
        <f t="shared" si="314"/>
        <v>235.29284999999999</v>
      </c>
      <c r="L859">
        <f t="shared" si="316"/>
        <v>741.64769143518561</v>
      </c>
      <c r="M859" s="19">
        <f t="shared" si="317"/>
        <v>12587.409429636069</v>
      </c>
      <c r="N859" s="28">
        <f t="shared" si="318"/>
        <v>12587.409429636069</v>
      </c>
      <c r="O859">
        <f t="shared" si="319"/>
        <v>0</v>
      </c>
      <c r="P859" s="18">
        <f t="shared" si="334"/>
        <v>3433875.4572012173</v>
      </c>
      <c r="Q859" s="18">
        <f t="shared" si="335"/>
        <v>-1546246.1401510229</v>
      </c>
      <c r="R859" s="17">
        <f t="shared" si="320"/>
        <v>1546246.1401510229</v>
      </c>
      <c r="S859" s="17">
        <f t="shared" si="321"/>
        <v>12587.409429636069</v>
      </c>
      <c r="T859">
        <f t="shared" si="322"/>
        <v>0</v>
      </c>
      <c r="U859">
        <f t="shared" si="323"/>
        <v>370796.86414459877</v>
      </c>
      <c r="V859">
        <f t="shared" si="324"/>
        <v>0</v>
      </c>
      <c r="W859">
        <f t="shared" si="325"/>
        <v>0</v>
      </c>
      <c r="X859">
        <f t="shared" si="326"/>
        <v>0</v>
      </c>
      <c r="Y859">
        <f t="shared" si="327"/>
        <v>0</v>
      </c>
      <c r="Z859">
        <f t="shared" si="328"/>
        <v>0</v>
      </c>
      <c r="AA859">
        <f t="shared" si="328"/>
        <v>0</v>
      </c>
      <c r="AB859">
        <f t="shared" si="328"/>
        <v>0</v>
      </c>
      <c r="AC859">
        <f t="shared" si="329"/>
        <v>0</v>
      </c>
      <c r="AD859">
        <f t="shared" si="330"/>
        <v>0</v>
      </c>
      <c r="AE859">
        <f t="shared" si="331"/>
        <v>926278.90526864526</v>
      </c>
    </row>
    <row r="860" spans="2:31" x14ac:dyDescent="0.3">
      <c r="B860" s="4" t="s">
        <v>49</v>
      </c>
      <c r="C860" s="4">
        <v>852</v>
      </c>
      <c r="D860" s="4">
        <v>263</v>
      </c>
      <c r="E860" s="11">
        <v>61.7</v>
      </c>
      <c r="F860" s="9">
        <f t="shared" si="315"/>
        <v>17.138888888888889</v>
      </c>
      <c r="G860" s="17">
        <f t="shared" si="332"/>
        <v>0.16666666666666607</v>
      </c>
      <c r="H860" s="17">
        <f t="shared" si="333"/>
        <v>0.59999999999999787</v>
      </c>
      <c r="I860">
        <f t="shared" si="312"/>
        <v>307.49999999999892</v>
      </c>
      <c r="J860">
        <f t="shared" si="313"/>
        <v>98.256535879629624</v>
      </c>
      <c r="K860">
        <f t="shared" si="314"/>
        <v>235.29284999999999</v>
      </c>
      <c r="L860">
        <f t="shared" si="316"/>
        <v>641.04938587962852</v>
      </c>
      <c r="M860" s="19">
        <f t="shared" si="317"/>
        <v>10986.874196881412</v>
      </c>
      <c r="N860" s="28">
        <f t="shared" si="318"/>
        <v>10986.874196881412</v>
      </c>
      <c r="O860">
        <f t="shared" si="319"/>
        <v>0</v>
      </c>
      <c r="P860" s="18">
        <f t="shared" si="334"/>
        <v>3444862.3313980987</v>
      </c>
      <c r="Q860" s="18">
        <f t="shared" si="335"/>
        <v>-1546246.1401510229</v>
      </c>
      <c r="R860" s="17">
        <f t="shared" si="320"/>
        <v>1546246.1401510229</v>
      </c>
      <c r="S860" s="17">
        <f t="shared" si="321"/>
        <v>10986.874196881412</v>
      </c>
      <c r="T860">
        <f t="shared" si="322"/>
        <v>0</v>
      </c>
      <c r="U860">
        <f t="shared" si="323"/>
        <v>381783.7383414802</v>
      </c>
      <c r="V860">
        <f t="shared" si="324"/>
        <v>0</v>
      </c>
      <c r="W860">
        <f t="shared" si="325"/>
        <v>0</v>
      </c>
      <c r="X860">
        <f t="shared" si="326"/>
        <v>0</v>
      </c>
      <c r="Y860">
        <f t="shared" si="327"/>
        <v>0</v>
      </c>
      <c r="Z860">
        <f t="shared" si="328"/>
        <v>0</v>
      </c>
      <c r="AA860">
        <f t="shared" si="328"/>
        <v>0</v>
      </c>
      <c r="AB860">
        <f t="shared" si="328"/>
        <v>0</v>
      </c>
      <c r="AC860">
        <f t="shared" si="329"/>
        <v>0</v>
      </c>
      <c r="AD860">
        <f t="shared" si="330"/>
        <v>0</v>
      </c>
      <c r="AE860">
        <f t="shared" si="331"/>
        <v>926278.90526864526</v>
      </c>
    </row>
    <row r="861" spans="2:31" x14ac:dyDescent="0.3">
      <c r="B861" s="4" t="s">
        <v>49</v>
      </c>
      <c r="C861" s="4">
        <v>853</v>
      </c>
      <c r="D861" s="4">
        <v>264</v>
      </c>
      <c r="E861" s="11">
        <v>62.3</v>
      </c>
      <c r="F861" s="9">
        <f t="shared" si="315"/>
        <v>17.305555555555557</v>
      </c>
      <c r="G861" s="17">
        <f t="shared" si="332"/>
        <v>0.16666666666666607</v>
      </c>
      <c r="H861" s="17">
        <f t="shared" si="333"/>
        <v>0.59999999999999787</v>
      </c>
      <c r="I861">
        <f t="shared" si="312"/>
        <v>307.49999999999892</v>
      </c>
      <c r="J861">
        <f t="shared" si="313"/>
        <v>100.17681365740741</v>
      </c>
      <c r="K861">
        <f t="shared" si="314"/>
        <v>235.29284999999999</v>
      </c>
      <c r="L861">
        <f t="shared" si="316"/>
        <v>642.96966365740627</v>
      </c>
      <c r="M861" s="19">
        <f t="shared" si="317"/>
        <v>11126.947234960115</v>
      </c>
      <c r="N861" s="28">
        <f t="shared" si="318"/>
        <v>11126.947234960115</v>
      </c>
      <c r="O861">
        <f t="shared" si="319"/>
        <v>0</v>
      </c>
      <c r="P861" s="18">
        <f t="shared" si="334"/>
        <v>3455989.278633059</v>
      </c>
      <c r="Q861" s="18">
        <f t="shared" si="335"/>
        <v>-1546246.1401510229</v>
      </c>
      <c r="R861" s="17">
        <f t="shared" si="320"/>
        <v>1546246.1401510229</v>
      </c>
      <c r="S861" s="17">
        <f t="shared" si="321"/>
        <v>11126.947234960115</v>
      </c>
      <c r="T861">
        <f t="shared" si="322"/>
        <v>0</v>
      </c>
      <c r="U861">
        <f t="shared" si="323"/>
        <v>392910.6855764403</v>
      </c>
      <c r="V861">
        <f t="shared" si="324"/>
        <v>0</v>
      </c>
      <c r="W861">
        <f t="shared" si="325"/>
        <v>0</v>
      </c>
      <c r="X861">
        <f t="shared" si="326"/>
        <v>0</v>
      </c>
      <c r="Y861">
        <f t="shared" si="327"/>
        <v>0</v>
      </c>
      <c r="Z861">
        <f t="shared" si="328"/>
        <v>0</v>
      </c>
      <c r="AA861">
        <f t="shared" si="328"/>
        <v>0</v>
      </c>
      <c r="AB861">
        <f t="shared" si="328"/>
        <v>0</v>
      </c>
      <c r="AC861">
        <f t="shared" si="329"/>
        <v>0</v>
      </c>
      <c r="AD861">
        <f t="shared" si="330"/>
        <v>0</v>
      </c>
      <c r="AE861">
        <f t="shared" si="331"/>
        <v>926278.90526864526</v>
      </c>
    </row>
    <row r="862" spans="2:31" x14ac:dyDescent="0.3">
      <c r="B862" s="4" t="s">
        <v>49</v>
      </c>
      <c r="C862" s="4">
        <v>854</v>
      </c>
      <c r="D862" s="4">
        <v>265</v>
      </c>
      <c r="E862" s="11">
        <v>62.9</v>
      </c>
      <c r="F862" s="9">
        <f t="shared" si="315"/>
        <v>17.472222222222221</v>
      </c>
      <c r="G862" s="17">
        <f t="shared" si="332"/>
        <v>0.1388888888888889</v>
      </c>
      <c r="H862" s="17">
        <f t="shared" si="333"/>
        <v>0.5</v>
      </c>
      <c r="I862">
        <f t="shared" si="312"/>
        <v>256.25</v>
      </c>
      <c r="J862">
        <f t="shared" si="313"/>
        <v>102.11567476851849</v>
      </c>
      <c r="K862">
        <f t="shared" si="314"/>
        <v>235.29284999999999</v>
      </c>
      <c r="L862">
        <f t="shared" si="316"/>
        <v>593.65852476851842</v>
      </c>
      <c r="M862" s="19">
        <f t="shared" si="317"/>
        <v>10372.533668872169</v>
      </c>
      <c r="N862" s="28">
        <f t="shared" si="318"/>
        <v>10372.533668872169</v>
      </c>
      <c r="O862">
        <f t="shared" si="319"/>
        <v>0</v>
      </c>
      <c r="P862" s="18">
        <f t="shared" si="334"/>
        <v>3466361.812301931</v>
      </c>
      <c r="Q862" s="18">
        <f t="shared" si="335"/>
        <v>-1546246.1401510229</v>
      </c>
      <c r="R862" s="17">
        <f t="shared" si="320"/>
        <v>1546246.1401510229</v>
      </c>
      <c r="S862" s="17">
        <f t="shared" si="321"/>
        <v>10372.533668872169</v>
      </c>
      <c r="T862">
        <f t="shared" si="322"/>
        <v>0</v>
      </c>
      <c r="U862">
        <f t="shared" si="323"/>
        <v>403283.21924531244</v>
      </c>
      <c r="V862">
        <f t="shared" si="324"/>
        <v>0</v>
      </c>
      <c r="W862">
        <f t="shared" si="325"/>
        <v>0</v>
      </c>
      <c r="X862">
        <f t="shared" si="326"/>
        <v>0</v>
      </c>
      <c r="Y862">
        <f t="shared" si="327"/>
        <v>0</v>
      </c>
      <c r="Z862">
        <f t="shared" si="328"/>
        <v>0</v>
      </c>
      <c r="AA862">
        <f t="shared" si="328"/>
        <v>0</v>
      </c>
      <c r="AB862">
        <f t="shared" si="328"/>
        <v>0</v>
      </c>
      <c r="AC862">
        <f t="shared" si="329"/>
        <v>0</v>
      </c>
      <c r="AD862">
        <f t="shared" si="330"/>
        <v>0</v>
      </c>
      <c r="AE862">
        <f t="shared" si="331"/>
        <v>926278.90526864526</v>
      </c>
    </row>
    <row r="863" spans="2:31" x14ac:dyDescent="0.3">
      <c r="B863" s="4" t="s">
        <v>49</v>
      </c>
      <c r="C863" s="4">
        <v>855</v>
      </c>
      <c r="D863" s="4">
        <v>266</v>
      </c>
      <c r="E863" s="11">
        <v>63.3</v>
      </c>
      <c r="F863" s="9">
        <f t="shared" si="315"/>
        <v>17.583333333333332</v>
      </c>
      <c r="G863" s="17">
        <f t="shared" si="332"/>
        <v>6.9444444444444448E-2</v>
      </c>
      <c r="H863" s="17">
        <f t="shared" si="333"/>
        <v>0.25</v>
      </c>
      <c r="I863">
        <f t="shared" si="312"/>
        <v>128.125</v>
      </c>
      <c r="J863">
        <f t="shared" si="313"/>
        <v>103.41857291666665</v>
      </c>
      <c r="K863">
        <f t="shared" si="314"/>
        <v>235.29284999999999</v>
      </c>
      <c r="L863">
        <f t="shared" si="316"/>
        <v>466.83642291666661</v>
      </c>
      <c r="M863" s="19">
        <f t="shared" si="317"/>
        <v>8208.5404362847203</v>
      </c>
      <c r="N863" s="28">
        <f t="shared" si="318"/>
        <v>8208.5404362847203</v>
      </c>
      <c r="O863">
        <f t="shared" si="319"/>
        <v>0</v>
      </c>
      <c r="P863" s="18">
        <f t="shared" si="334"/>
        <v>3474570.3527382156</v>
      </c>
      <c r="Q863" s="18">
        <f t="shared" si="335"/>
        <v>-1546246.1401510229</v>
      </c>
      <c r="R863" s="17">
        <f t="shared" si="320"/>
        <v>1546246.1401510229</v>
      </c>
      <c r="S863" s="17">
        <f t="shared" si="321"/>
        <v>8208.5404362847203</v>
      </c>
      <c r="T863">
        <f t="shared" si="322"/>
        <v>0</v>
      </c>
      <c r="U863">
        <f t="shared" si="323"/>
        <v>411491.75968159718</v>
      </c>
      <c r="V863">
        <f t="shared" si="324"/>
        <v>0</v>
      </c>
      <c r="W863">
        <f t="shared" si="325"/>
        <v>0</v>
      </c>
      <c r="X863">
        <f t="shared" si="326"/>
        <v>0</v>
      </c>
      <c r="Y863">
        <f t="shared" si="327"/>
        <v>0</v>
      </c>
      <c r="Z863">
        <f t="shared" si="328"/>
        <v>0</v>
      </c>
      <c r="AA863">
        <f t="shared" si="328"/>
        <v>0</v>
      </c>
      <c r="AB863">
        <f t="shared" si="328"/>
        <v>0</v>
      </c>
      <c r="AC863">
        <f t="shared" si="329"/>
        <v>0</v>
      </c>
      <c r="AD863">
        <f t="shared" si="330"/>
        <v>0</v>
      </c>
      <c r="AE863">
        <f t="shared" si="331"/>
        <v>926278.90526864526</v>
      </c>
    </row>
    <row r="864" spans="2:31" x14ac:dyDescent="0.3">
      <c r="B864" s="4" t="s">
        <v>49</v>
      </c>
      <c r="C864" s="4">
        <v>856</v>
      </c>
      <c r="D864" s="4">
        <v>267</v>
      </c>
      <c r="E864" s="11">
        <v>63.4</v>
      </c>
      <c r="F864" s="9">
        <f t="shared" si="315"/>
        <v>17.611111111111111</v>
      </c>
      <c r="G864" s="17">
        <f t="shared" si="332"/>
        <v>2.7777777777778172E-2</v>
      </c>
      <c r="H864" s="17">
        <f t="shared" si="333"/>
        <v>0.10000000000000142</v>
      </c>
      <c r="I864">
        <f t="shared" si="312"/>
        <v>51.250000000000725</v>
      </c>
      <c r="J864">
        <f t="shared" si="313"/>
        <v>103.74558796296294</v>
      </c>
      <c r="K864">
        <f t="shared" si="314"/>
        <v>235.29284999999999</v>
      </c>
      <c r="L864">
        <f t="shared" si="316"/>
        <v>390.28843796296366</v>
      </c>
      <c r="M864" s="19">
        <f t="shared" si="317"/>
        <v>6873.4130463477486</v>
      </c>
      <c r="N864" s="28">
        <f t="shared" si="318"/>
        <v>6873.4130463477486</v>
      </c>
      <c r="O864">
        <f t="shared" si="319"/>
        <v>0</v>
      </c>
      <c r="P864" s="18">
        <f t="shared" si="334"/>
        <v>3481443.7657845635</v>
      </c>
      <c r="Q864" s="18">
        <f t="shared" si="335"/>
        <v>-1546246.1401510229</v>
      </c>
      <c r="R864" s="17">
        <f t="shared" si="320"/>
        <v>1546246.1401510229</v>
      </c>
      <c r="S864" s="17">
        <f t="shared" si="321"/>
        <v>6873.4130463477486</v>
      </c>
      <c r="T864">
        <f t="shared" si="322"/>
        <v>0</v>
      </c>
      <c r="U864">
        <f t="shared" si="323"/>
        <v>418365.17272794491</v>
      </c>
      <c r="V864">
        <f t="shared" si="324"/>
        <v>0</v>
      </c>
      <c r="W864">
        <f t="shared" si="325"/>
        <v>0</v>
      </c>
      <c r="X864">
        <f t="shared" si="326"/>
        <v>0</v>
      </c>
      <c r="Y864">
        <f t="shared" si="327"/>
        <v>0</v>
      </c>
      <c r="Z864">
        <f t="shared" si="328"/>
        <v>0</v>
      </c>
      <c r="AA864">
        <f t="shared" si="328"/>
        <v>0</v>
      </c>
      <c r="AB864">
        <f t="shared" si="328"/>
        <v>0</v>
      </c>
      <c r="AC864">
        <f t="shared" si="329"/>
        <v>0</v>
      </c>
      <c r="AD864">
        <f t="shared" si="330"/>
        <v>0</v>
      </c>
      <c r="AE864">
        <f t="shared" si="331"/>
        <v>926278.90526864526</v>
      </c>
    </row>
    <row r="865" spans="2:31" x14ac:dyDescent="0.3">
      <c r="B865" s="4" t="s">
        <v>49</v>
      </c>
      <c r="C865" s="4">
        <v>857</v>
      </c>
      <c r="D865" s="4">
        <v>268</v>
      </c>
      <c r="E865" s="11">
        <v>63.5</v>
      </c>
      <c r="F865" s="9">
        <f t="shared" si="315"/>
        <v>17.638888888888889</v>
      </c>
      <c r="G865" s="17">
        <f t="shared" si="332"/>
        <v>0.15277777777777798</v>
      </c>
      <c r="H865" s="17">
        <f t="shared" si="333"/>
        <v>0.55000000000000071</v>
      </c>
      <c r="I865">
        <f t="shared" si="312"/>
        <v>281.8750000000004</v>
      </c>
      <c r="J865">
        <f t="shared" si="313"/>
        <v>104.07311921296295</v>
      </c>
      <c r="K865">
        <f t="shared" si="314"/>
        <v>235.29284999999999</v>
      </c>
      <c r="L865">
        <f t="shared" si="316"/>
        <v>621.24096921296336</v>
      </c>
      <c r="M865" s="19">
        <f t="shared" si="317"/>
        <v>10958.000429173104</v>
      </c>
      <c r="N865" s="28">
        <f t="shared" si="318"/>
        <v>10958.000429173104</v>
      </c>
      <c r="O865">
        <f t="shared" si="319"/>
        <v>0</v>
      </c>
      <c r="P865" s="18">
        <f t="shared" si="334"/>
        <v>3492401.7662137365</v>
      </c>
      <c r="Q865" s="18">
        <f t="shared" si="335"/>
        <v>-1546246.1401510229</v>
      </c>
      <c r="R865" s="17">
        <f t="shared" si="320"/>
        <v>1546246.1401510229</v>
      </c>
      <c r="S865" s="17">
        <f t="shared" si="321"/>
        <v>10958.000429173104</v>
      </c>
      <c r="T865">
        <f t="shared" si="322"/>
        <v>0</v>
      </c>
      <c r="U865">
        <f t="shared" si="323"/>
        <v>429323.17315711803</v>
      </c>
      <c r="V865">
        <f t="shared" si="324"/>
        <v>0</v>
      </c>
      <c r="W865">
        <f t="shared" si="325"/>
        <v>0</v>
      </c>
      <c r="X865">
        <f t="shared" si="326"/>
        <v>0</v>
      </c>
      <c r="Y865">
        <f t="shared" si="327"/>
        <v>0</v>
      </c>
      <c r="Z865">
        <f t="shared" si="328"/>
        <v>0</v>
      </c>
      <c r="AA865">
        <f t="shared" si="328"/>
        <v>0</v>
      </c>
      <c r="AB865">
        <f t="shared" si="328"/>
        <v>0</v>
      </c>
      <c r="AC865">
        <f t="shared" si="329"/>
        <v>0</v>
      </c>
      <c r="AD865">
        <f t="shared" si="330"/>
        <v>0</v>
      </c>
      <c r="AE865">
        <f t="shared" si="331"/>
        <v>926278.90526864526</v>
      </c>
    </row>
    <row r="866" spans="2:31" x14ac:dyDescent="0.3">
      <c r="B866" s="4" t="s">
        <v>49</v>
      </c>
      <c r="C866" s="4">
        <v>858</v>
      </c>
      <c r="D866" s="4">
        <v>269</v>
      </c>
      <c r="E866" s="11">
        <v>64.5</v>
      </c>
      <c r="F866" s="9">
        <f t="shared" si="315"/>
        <v>17.916666666666668</v>
      </c>
      <c r="G866" s="17">
        <f t="shared" si="332"/>
        <v>0.31944444444444403</v>
      </c>
      <c r="H866" s="17">
        <f t="shared" si="333"/>
        <v>1.1499999999999986</v>
      </c>
      <c r="I866">
        <f t="shared" si="312"/>
        <v>589.3749999999992</v>
      </c>
      <c r="J866">
        <f t="shared" si="313"/>
        <v>107.37682291666668</v>
      </c>
      <c r="K866">
        <f t="shared" si="314"/>
        <v>235.29284999999999</v>
      </c>
      <c r="L866">
        <f t="shared" si="316"/>
        <v>932.04467291666583</v>
      </c>
      <c r="M866" s="19">
        <f t="shared" si="317"/>
        <v>16699.133723090265</v>
      </c>
      <c r="N866" s="28">
        <f t="shared" si="318"/>
        <v>16699.133723090265</v>
      </c>
      <c r="O866">
        <f t="shared" si="319"/>
        <v>0</v>
      </c>
      <c r="P866" s="18">
        <f t="shared" si="334"/>
        <v>3509100.8999368269</v>
      </c>
      <c r="Q866" s="18">
        <f t="shared" si="335"/>
        <v>-1546246.1401510229</v>
      </c>
      <c r="R866" s="17">
        <f t="shared" si="320"/>
        <v>1546246.1401510229</v>
      </c>
      <c r="S866" s="17">
        <f t="shared" si="321"/>
        <v>16699.133723090265</v>
      </c>
      <c r="T866">
        <f t="shared" si="322"/>
        <v>0</v>
      </c>
      <c r="U866">
        <f t="shared" si="323"/>
        <v>446022.30688020831</v>
      </c>
      <c r="V866">
        <f t="shared" si="324"/>
        <v>0</v>
      </c>
      <c r="W866">
        <f t="shared" si="325"/>
        <v>0</v>
      </c>
      <c r="X866">
        <f t="shared" si="326"/>
        <v>0</v>
      </c>
      <c r="Y866">
        <f t="shared" si="327"/>
        <v>0</v>
      </c>
      <c r="Z866">
        <f t="shared" si="328"/>
        <v>0</v>
      </c>
      <c r="AA866">
        <f t="shared" si="328"/>
        <v>0</v>
      </c>
      <c r="AB866">
        <f t="shared" si="328"/>
        <v>0</v>
      </c>
      <c r="AC866">
        <f t="shared" si="329"/>
        <v>0</v>
      </c>
      <c r="AD866">
        <f t="shared" si="330"/>
        <v>0</v>
      </c>
      <c r="AE866">
        <f t="shared" si="331"/>
        <v>926278.90526864526</v>
      </c>
    </row>
    <row r="867" spans="2:31" x14ac:dyDescent="0.3">
      <c r="B867" s="4" t="s">
        <v>49</v>
      </c>
      <c r="C867" s="4">
        <v>859</v>
      </c>
      <c r="D867" s="4">
        <v>270</v>
      </c>
      <c r="E867" s="11">
        <v>65.8</v>
      </c>
      <c r="F867" s="9">
        <f t="shared" si="315"/>
        <v>18.277777777777779</v>
      </c>
      <c r="G867" s="17">
        <f t="shared" si="332"/>
        <v>0.31944444444444403</v>
      </c>
      <c r="H867" s="17">
        <f t="shared" si="333"/>
        <v>1.1499999999999986</v>
      </c>
      <c r="I867">
        <f t="shared" si="312"/>
        <v>589.3749999999992</v>
      </c>
      <c r="J867">
        <f t="shared" si="313"/>
        <v>111.74881018518518</v>
      </c>
      <c r="K867">
        <f t="shared" si="314"/>
        <v>235.29284999999999</v>
      </c>
      <c r="L867">
        <f t="shared" si="316"/>
        <v>936.41666018518436</v>
      </c>
      <c r="M867" s="19">
        <f t="shared" si="317"/>
        <v>17115.61562227365</v>
      </c>
      <c r="N867" s="28">
        <f t="shared" si="318"/>
        <v>17115.61562227365</v>
      </c>
      <c r="O867">
        <f t="shared" si="319"/>
        <v>0</v>
      </c>
      <c r="P867" s="18">
        <f t="shared" si="334"/>
        <v>3526216.5155591005</v>
      </c>
      <c r="Q867" s="18">
        <f t="shared" si="335"/>
        <v>-1546246.1401510229</v>
      </c>
      <c r="R867" s="17">
        <f t="shared" si="320"/>
        <v>1546246.1401510229</v>
      </c>
      <c r="S867" s="17">
        <f t="shared" si="321"/>
        <v>17115.61562227365</v>
      </c>
      <c r="T867">
        <f t="shared" si="322"/>
        <v>0</v>
      </c>
      <c r="U867">
        <f t="shared" si="323"/>
        <v>463137.92250248196</v>
      </c>
      <c r="V867">
        <f t="shared" si="324"/>
        <v>0</v>
      </c>
      <c r="W867">
        <f t="shared" si="325"/>
        <v>0</v>
      </c>
      <c r="X867">
        <f t="shared" si="326"/>
        <v>0</v>
      </c>
      <c r="Y867">
        <f t="shared" si="327"/>
        <v>0</v>
      </c>
      <c r="Z867">
        <f t="shared" si="328"/>
        <v>0</v>
      </c>
      <c r="AA867">
        <f t="shared" si="328"/>
        <v>0</v>
      </c>
      <c r="AB867">
        <f t="shared" si="328"/>
        <v>0</v>
      </c>
      <c r="AC867">
        <f t="shared" si="329"/>
        <v>0</v>
      </c>
      <c r="AD867">
        <f t="shared" si="330"/>
        <v>0</v>
      </c>
      <c r="AE867">
        <f t="shared" si="331"/>
        <v>926278.90526864526</v>
      </c>
    </row>
    <row r="868" spans="2:31" x14ac:dyDescent="0.3">
      <c r="B868" s="4" t="s">
        <v>49</v>
      </c>
      <c r="C868" s="4">
        <v>860</v>
      </c>
      <c r="D868" s="4">
        <v>271</v>
      </c>
      <c r="E868" s="11">
        <v>66.8</v>
      </c>
      <c r="F868" s="9">
        <f t="shared" si="315"/>
        <v>18.555555555555557</v>
      </c>
      <c r="G868" s="17">
        <f t="shared" si="332"/>
        <v>0.2222222222222234</v>
      </c>
      <c r="H868" s="17">
        <f t="shared" si="333"/>
        <v>0.80000000000000426</v>
      </c>
      <c r="I868">
        <f t="shared" si="312"/>
        <v>410.00000000000216</v>
      </c>
      <c r="J868">
        <f t="shared" si="313"/>
        <v>115.17124074074076</v>
      </c>
      <c r="K868">
        <f t="shared" si="314"/>
        <v>235.29284999999999</v>
      </c>
      <c r="L868">
        <f t="shared" si="316"/>
        <v>760.4640907407429</v>
      </c>
      <c r="M868" s="19">
        <f t="shared" si="317"/>
        <v>14110.833683744897</v>
      </c>
      <c r="N868" s="28">
        <f t="shared" si="318"/>
        <v>14110.833683744897</v>
      </c>
      <c r="O868">
        <f t="shared" si="319"/>
        <v>0</v>
      </c>
      <c r="P868" s="18">
        <f t="shared" si="334"/>
        <v>3540327.3492428456</v>
      </c>
      <c r="Q868" s="18">
        <f t="shared" si="335"/>
        <v>-1546246.1401510229</v>
      </c>
      <c r="R868" s="17">
        <f t="shared" si="320"/>
        <v>1546246.1401510229</v>
      </c>
      <c r="S868" s="17">
        <f t="shared" si="321"/>
        <v>14110.833683744897</v>
      </c>
      <c r="T868">
        <f t="shared" si="322"/>
        <v>0</v>
      </c>
      <c r="U868">
        <f t="shared" si="323"/>
        <v>477248.75618622685</v>
      </c>
      <c r="V868">
        <f t="shared" si="324"/>
        <v>0</v>
      </c>
      <c r="W868">
        <f t="shared" si="325"/>
        <v>0</v>
      </c>
      <c r="X868">
        <f t="shared" si="326"/>
        <v>0</v>
      </c>
      <c r="Y868">
        <f t="shared" si="327"/>
        <v>0</v>
      </c>
      <c r="Z868">
        <f t="shared" si="328"/>
        <v>0</v>
      </c>
      <c r="AA868">
        <f t="shared" si="328"/>
        <v>0</v>
      </c>
      <c r="AB868">
        <f t="shared" si="328"/>
        <v>0</v>
      </c>
      <c r="AC868">
        <f t="shared" si="329"/>
        <v>0</v>
      </c>
      <c r="AD868">
        <f t="shared" si="330"/>
        <v>0</v>
      </c>
      <c r="AE868">
        <f t="shared" si="331"/>
        <v>926278.90526864526</v>
      </c>
    </row>
    <row r="869" spans="2:31" x14ac:dyDescent="0.3">
      <c r="B869" s="4" t="s">
        <v>49</v>
      </c>
      <c r="C869" s="4">
        <v>861</v>
      </c>
      <c r="D869" s="4">
        <v>272</v>
      </c>
      <c r="E869" s="11">
        <v>67.400000000000006</v>
      </c>
      <c r="F869" s="9">
        <f t="shared" si="315"/>
        <v>18.722222222222225</v>
      </c>
      <c r="G869" s="17">
        <f t="shared" si="332"/>
        <v>0.27777777777777779</v>
      </c>
      <c r="H869" s="17">
        <f t="shared" si="333"/>
        <v>1</v>
      </c>
      <c r="I869">
        <f t="shared" si="312"/>
        <v>512.5</v>
      </c>
      <c r="J869">
        <f t="shared" si="313"/>
        <v>117.24947685185187</v>
      </c>
      <c r="K869">
        <f t="shared" si="314"/>
        <v>235.29284999999999</v>
      </c>
      <c r="L869">
        <f t="shared" si="316"/>
        <v>865.04232685185184</v>
      </c>
      <c r="M869" s="19">
        <f t="shared" si="317"/>
        <v>16195.514674948561</v>
      </c>
      <c r="N869" s="28">
        <f t="shared" si="318"/>
        <v>16195.514674948561</v>
      </c>
      <c r="O869">
        <f t="shared" si="319"/>
        <v>0</v>
      </c>
      <c r="P869" s="18">
        <f t="shared" si="334"/>
        <v>3556522.8639177941</v>
      </c>
      <c r="Q869" s="18">
        <f t="shared" si="335"/>
        <v>-1546246.1401510229</v>
      </c>
      <c r="R869" s="17">
        <f t="shared" si="320"/>
        <v>1546246.1401510229</v>
      </c>
      <c r="S869" s="17">
        <f t="shared" si="321"/>
        <v>16195.514674948561</v>
      </c>
      <c r="T869">
        <f t="shared" si="322"/>
        <v>0</v>
      </c>
      <c r="U869">
        <f t="shared" si="323"/>
        <v>493444.27086117544</v>
      </c>
      <c r="V869">
        <f t="shared" si="324"/>
        <v>0</v>
      </c>
      <c r="W869">
        <f t="shared" si="325"/>
        <v>0</v>
      </c>
      <c r="X869">
        <f t="shared" si="326"/>
        <v>0</v>
      </c>
      <c r="Y869">
        <f t="shared" si="327"/>
        <v>0</v>
      </c>
      <c r="Z869">
        <f t="shared" si="328"/>
        <v>0</v>
      </c>
      <c r="AA869">
        <f t="shared" si="328"/>
        <v>0</v>
      </c>
      <c r="AB869">
        <f t="shared" si="328"/>
        <v>0</v>
      </c>
      <c r="AC869">
        <f t="shared" si="329"/>
        <v>0</v>
      </c>
      <c r="AD869">
        <f t="shared" si="330"/>
        <v>0</v>
      </c>
      <c r="AE869">
        <f t="shared" si="331"/>
        <v>926278.90526864526</v>
      </c>
    </row>
    <row r="870" spans="2:31" x14ac:dyDescent="0.3">
      <c r="B870" s="4" t="s">
        <v>49</v>
      </c>
      <c r="C870" s="4">
        <v>862</v>
      </c>
      <c r="D870" s="4">
        <v>273</v>
      </c>
      <c r="E870" s="11">
        <v>68.8</v>
      </c>
      <c r="F870" s="9">
        <f t="shared" si="315"/>
        <v>19.111111111111111</v>
      </c>
      <c r="G870" s="17">
        <f t="shared" si="332"/>
        <v>0.51388888888888729</v>
      </c>
      <c r="H870" s="17">
        <f t="shared" si="333"/>
        <v>1.8499999999999943</v>
      </c>
      <c r="I870">
        <f t="shared" si="312"/>
        <v>948.12499999999704</v>
      </c>
      <c r="J870">
        <f t="shared" si="313"/>
        <v>122.17096296296293</v>
      </c>
      <c r="K870">
        <f t="shared" si="314"/>
        <v>235.29284999999999</v>
      </c>
      <c r="L870">
        <f t="shared" si="316"/>
        <v>1305.58881296296</v>
      </c>
      <c r="M870" s="19">
        <f t="shared" si="317"/>
        <v>24951.252869958789</v>
      </c>
      <c r="N870" s="28">
        <f t="shared" si="318"/>
        <v>24951.252869958789</v>
      </c>
      <c r="O870">
        <f t="shared" si="319"/>
        <v>0</v>
      </c>
      <c r="P870" s="18">
        <f t="shared" si="334"/>
        <v>3581474.1167877531</v>
      </c>
      <c r="Q870" s="18">
        <f t="shared" si="335"/>
        <v>-1546246.1401510229</v>
      </c>
      <c r="R870" s="17">
        <f t="shared" si="320"/>
        <v>1546246.1401510229</v>
      </c>
      <c r="S870" s="17">
        <f t="shared" si="321"/>
        <v>24951.252869958789</v>
      </c>
      <c r="T870">
        <f t="shared" si="322"/>
        <v>0</v>
      </c>
      <c r="U870">
        <f t="shared" si="323"/>
        <v>518395.52373113425</v>
      </c>
      <c r="V870">
        <f t="shared" si="324"/>
        <v>0</v>
      </c>
      <c r="W870">
        <f t="shared" si="325"/>
        <v>0</v>
      </c>
      <c r="X870">
        <f t="shared" si="326"/>
        <v>0</v>
      </c>
      <c r="Y870">
        <f t="shared" si="327"/>
        <v>0</v>
      </c>
      <c r="Z870">
        <f t="shared" si="328"/>
        <v>0</v>
      </c>
      <c r="AA870">
        <f t="shared" si="328"/>
        <v>0</v>
      </c>
      <c r="AB870">
        <f t="shared" si="328"/>
        <v>0</v>
      </c>
      <c r="AC870">
        <f t="shared" si="329"/>
        <v>0</v>
      </c>
      <c r="AD870">
        <f t="shared" si="330"/>
        <v>0</v>
      </c>
      <c r="AE870">
        <f t="shared" si="331"/>
        <v>926278.90526864526</v>
      </c>
    </row>
    <row r="871" spans="2:31" x14ac:dyDescent="0.3">
      <c r="B871" s="4" t="s">
        <v>49</v>
      </c>
      <c r="C871" s="4">
        <v>863</v>
      </c>
      <c r="D871" s="4">
        <v>274</v>
      </c>
      <c r="E871" s="11">
        <v>71.099999999999994</v>
      </c>
      <c r="F871" s="9">
        <f t="shared" si="315"/>
        <v>19.75</v>
      </c>
      <c r="G871" s="17">
        <f t="shared" si="332"/>
        <v>0.4861111111111111</v>
      </c>
      <c r="H871" s="17">
        <f t="shared" si="333"/>
        <v>1.75</v>
      </c>
      <c r="I871">
        <f t="shared" si="312"/>
        <v>896.875</v>
      </c>
      <c r="J871">
        <f t="shared" si="313"/>
        <v>130.47590624999998</v>
      </c>
      <c r="K871">
        <f t="shared" si="314"/>
        <v>235.29284999999999</v>
      </c>
      <c r="L871">
        <f t="shared" si="316"/>
        <v>1262.64375625</v>
      </c>
      <c r="M871" s="19">
        <f t="shared" si="317"/>
        <v>24937.214185937501</v>
      </c>
      <c r="N871" s="28">
        <f t="shared" si="318"/>
        <v>24937.214185937501</v>
      </c>
      <c r="O871">
        <f t="shared" si="319"/>
        <v>0</v>
      </c>
      <c r="P871" s="18">
        <f t="shared" si="334"/>
        <v>3606411.3309736904</v>
      </c>
      <c r="Q871" s="18">
        <f t="shared" si="335"/>
        <v>-1546246.1401510229</v>
      </c>
      <c r="R871" s="17">
        <f t="shared" si="320"/>
        <v>1546246.1401510229</v>
      </c>
      <c r="S871" s="17">
        <f t="shared" si="321"/>
        <v>24937.214185937501</v>
      </c>
      <c r="T871">
        <f t="shared" si="322"/>
        <v>0</v>
      </c>
      <c r="U871">
        <f t="shared" si="323"/>
        <v>543332.73791707179</v>
      </c>
      <c r="V871">
        <f t="shared" si="324"/>
        <v>0</v>
      </c>
      <c r="W871">
        <f t="shared" si="325"/>
        <v>0</v>
      </c>
      <c r="X871">
        <f t="shared" si="326"/>
        <v>0</v>
      </c>
      <c r="Y871">
        <f t="shared" si="327"/>
        <v>0</v>
      </c>
      <c r="Z871">
        <f t="shared" si="328"/>
        <v>0</v>
      </c>
      <c r="AA871">
        <f t="shared" si="328"/>
        <v>0</v>
      </c>
      <c r="AB871">
        <f t="shared" si="328"/>
        <v>0</v>
      </c>
      <c r="AC871">
        <f t="shared" si="329"/>
        <v>0</v>
      </c>
      <c r="AD871">
        <f t="shared" si="330"/>
        <v>0</v>
      </c>
      <c r="AE871">
        <f t="shared" si="331"/>
        <v>926278.90526864526</v>
      </c>
    </row>
    <row r="872" spans="2:31" x14ac:dyDescent="0.3">
      <c r="B872" s="4" t="s">
        <v>49</v>
      </c>
      <c r="C872" s="4">
        <v>864</v>
      </c>
      <c r="D872" s="4">
        <v>275</v>
      </c>
      <c r="E872" s="11">
        <v>72.3</v>
      </c>
      <c r="F872" s="9">
        <f t="shared" si="315"/>
        <v>20.083333333333332</v>
      </c>
      <c r="G872" s="17">
        <f t="shared" si="332"/>
        <v>0.23611111111111149</v>
      </c>
      <c r="H872" s="17">
        <f t="shared" si="333"/>
        <v>0.85000000000000142</v>
      </c>
      <c r="I872">
        <f t="shared" si="312"/>
        <v>435.62500000000068</v>
      </c>
      <c r="J872">
        <f t="shared" si="313"/>
        <v>134.91732291666662</v>
      </c>
      <c r="K872">
        <f t="shared" si="314"/>
        <v>235.29284999999999</v>
      </c>
      <c r="L872">
        <f t="shared" si="316"/>
        <v>805.83517291666726</v>
      </c>
      <c r="M872" s="19">
        <f t="shared" si="317"/>
        <v>16183.856389409733</v>
      </c>
      <c r="N872" s="28">
        <f t="shared" si="318"/>
        <v>16183.856389409733</v>
      </c>
      <c r="O872">
        <f t="shared" si="319"/>
        <v>0</v>
      </c>
      <c r="P872" s="18">
        <f t="shared" si="334"/>
        <v>3622595.1873631002</v>
      </c>
      <c r="Q872" s="18">
        <f t="shared" si="335"/>
        <v>-1546246.1401510229</v>
      </c>
      <c r="R872" s="17">
        <f t="shared" si="320"/>
        <v>1546246.1401510229</v>
      </c>
      <c r="S872" s="17">
        <f t="shared" si="321"/>
        <v>16183.856389409733</v>
      </c>
      <c r="T872">
        <f t="shared" si="322"/>
        <v>0</v>
      </c>
      <c r="U872">
        <f t="shared" si="323"/>
        <v>559516.59430648154</v>
      </c>
      <c r="V872">
        <f t="shared" si="324"/>
        <v>0</v>
      </c>
      <c r="W872">
        <f t="shared" si="325"/>
        <v>0</v>
      </c>
      <c r="X872">
        <f t="shared" si="326"/>
        <v>0</v>
      </c>
      <c r="Y872">
        <f t="shared" si="327"/>
        <v>0</v>
      </c>
      <c r="Z872">
        <f t="shared" si="328"/>
        <v>0</v>
      </c>
      <c r="AA872">
        <f t="shared" si="328"/>
        <v>0</v>
      </c>
      <c r="AB872">
        <f t="shared" si="328"/>
        <v>0</v>
      </c>
      <c r="AC872">
        <f t="shared" si="329"/>
        <v>0</v>
      </c>
      <c r="AD872">
        <f t="shared" si="330"/>
        <v>0</v>
      </c>
      <c r="AE872">
        <f t="shared" si="331"/>
        <v>926278.90526864526</v>
      </c>
    </row>
    <row r="873" spans="2:31" x14ac:dyDescent="0.3">
      <c r="B873" s="4" t="s">
        <v>49</v>
      </c>
      <c r="C873" s="4">
        <v>865</v>
      </c>
      <c r="D873" s="4">
        <v>276</v>
      </c>
      <c r="E873" s="11">
        <v>72.8</v>
      </c>
      <c r="F873" s="9">
        <f t="shared" si="315"/>
        <v>20.222222222222221</v>
      </c>
      <c r="G873" s="17">
        <f t="shared" si="332"/>
        <v>0.15277777777777896</v>
      </c>
      <c r="H873" s="17">
        <f t="shared" si="333"/>
        <v>0.55000000000000426</v>
      </c>
      <c r="I873">
        <f t="shared" si="312"/>
        <v>281.87500000000216</v>
      </c>
      <c r="J873">
        <f t="shared" si="313"/>
        <v>136.78985185185181</v>
      </c>
      <c r="K873">
        <f t="shared" si="314"/>
        <v>235.29284999999999</v>
      </c>
      <c r="L873">
        <f t="shared" si="316"/>
        <v>653.95770185185393</v>
      </c>
      <c r="M873" s="19">
        <f t="shared" si="317"/>
        <v>13224.477970781934</v>
      </c>
      <c r="N873" s="28">
        <f t="shared" si="318"/>
        <v>13224.477970781934</v>
      </c>
      <c r="O873">
        <f t="shared" si="319"/>
        <v>0</v>
      </c>
      <c r="P873" s="18">
        <f t="shared" si="334"/>
        <v>3635819.665333882</v>
      </c>
      <c r="Q873" s="18">
        <f t="shared" si="335"/>
        <v>-1546246.1401510229</v>
      </c>
      <c r="R873" s="17">
        <f t="shared" si="320"/>
        <v>1546246.1401510229</v>
      </c>
      <c r="S873" s="17">
        <f t="shared" si="321"/>
        <v>13224.477970781934</v>
      </c>
      <c r="T873">
        <f t="shared" si="322"/>
        <v>0</v>
      </c>
      <c r="U873">
        <f t="shared" si="323"/>
        <v>572741.07227726351</v>
      </c>
      <c r="V873">
        <f t="shared" si="324"/>
        <v>0</v>
      </c>
      <c r="W873">
        <f t="shared" si="325"/>
        <v>0</v>
      </c>
      <c r="X873">
        <f t="shared" si="326"/>
        <v>0</v>
      </c>
      <c r="Y873">
        <f t="shared" si="327"/>
        <v>0</v>
      </c>
      <c r="Z873">
        <f t="shared" si="328"/>
        <v>0</v>
      </c>
      <c r="AA873">
        <f t="shared" si="328"/>
        <v>0</v>
      </c>
      <c r="AB873">
        <f t="shared" si="328"/>
        <v>0</v>
      </c>
      <c r="AC873">
        <f t="shared" si="329"/>
        <v>0</v>
      </c>
      <c r="AD873">
        <f t="shared" si="330"/>
        <v>0</v>
      </c>
      <c r="AE873">
        <f t="shared" si="331"/>
        <v>926278.90526864526</v>
      </c>
    </row>
    <row r="874" spans="2:31" x14ac:dyDescent="0.3">
      <c r="B874" s="4" t="s">
        <v>49</v>
      </c>
      <c r="C874" s="4">
        <v>866</v>
      </c>
      <c r="D874" s="4">
        <v>277</v>
      </c>
      <c r="E874" s="11">
        <v>73.400000000000006</v>
      </c>
      <c r="F874" s="9">
        <f t="shared" si="315"/>
        <v>20.388888888888893</v>
      </c>
      <c r="G874" s="17">
        <f t="shared" si="332"/>
        <v>0.24999999999999961</v>
      </c>
      <c r="H874" s="17">
        <f t="shared" si="333"/>
        <v>0.89999999999999858</v>
      </c>
      <c r="I874">
        <f t="shared" si="312"/>
        <v>461.24999999999926</v>
      </c>
      <c r="J874">
        <f t="shared" si="313"/>
        <v>139.05392129629632</v>
      </c>
      <c r="K874">
        <f t="shared" si="314"/>
        <v>235.29284999999999</v>
      </c>
      <c r="L874">
        <f t="shared" si="316"/>
        <v>835.59677129629563</v>
      </c>
      <c r="M874" s="19">
        <f t="shared" si="317"/>
        <v>17036.889725874476</v>
      </c>
      <c r="N874" s="28">
        <f t="shared" si="318"/>
        <v>17036.889725874476</v>
      </c>
      <c r="O874">
        <f t="shared" si="319"/>
        <v>0</v>
      </c>
      <c r="P874" s="18">
        <f t="shared" si="334"/>
        <v>3652856.5550597566</v>
      </c>
      <c r="Q874" s="18">
        <f t="shared" si="335"/>
        <v>-1546246.1401510229</v>
      </c>
      <c r="R874" s="17">
        <f t="shared" si="320"/>
        <v>1546246.1401510229</v>
      </c>
      <c r="S874" s="17">
        <f t="shared" si="321"/>
        <v>17036.889725874476</v>
      </c>
      <c r="T874">
        <f t="shared" si="322"/>
        <v>0</v>
      </c>
      <c r="U874">
        <f t="shared" si="323"/>
        <v>589777.96200313803</v>
      </c>
      <c r="V874">
        <f t="shared" si="324"/>
        <v>0</v>
      </c>
      <c r="W874">
        <f t="shared" si="325"/>
        <v>0</v>
      </c>
      <c r="X874">
        <f t="shared" si="326"/>
        <v>0</v>
      </c>
      <c r="Y874">
        <f t="shared" si="327"/>
        <v>0</v>
      </c>
      <c r="Z874">
        <f t="shared" si="328"/>
        <v>0</v>
      </c>
      <c r="AA874">
        <f t="shared" si="328"/>
        <v>0</v>
      </c>
      <c r="AB874">
        <f t="shared" si="328"/>
        <v>0</v>
      </c>
      <c r="AC874">
        <f t="shared" si="329"/>
        <v>0</v>
      </c>
      <c r="AD874">
        <f t="shared" si="330"/>
        <v>0</v>
      </c>
      <c r="AE874">
        <f t="shared" si="331"/>
        <v>926278.90526864526</v>
      </c>
    </row>
    <row r="875" spans="2:31" x14ac:dyDescent="0.3">
      <c r="B875" s="4" t="s">
        <v>49</v>
      </c>
      <c r="C875" s="4">
        <v>867</v>
      </c>
      <c r="D875" s="4">
        <v>278</v>
      </c>
      <c r="E875" s="11">
        <v>74.599999999999994</v>
      </c>
      <c r="F875" s="9">
        <f t="shared" si="315"/>
        <v>20.722222222222221</v>
      </c>
      <c r="G875" s="17">
        <f t="shared" si="332"/>
        <v>0.36111111111111033</v>
      </c>
      <c r="H875" s="17">
        <f t="shared" si="333"/>
        <v>1.2999999999999972</v>
      </c>
      <c r="I875">
        <f t="shared" si="312"/>
        <v>666.24999999999852</v>
      </c>
      <c r="J875">
        <f t="shared" si="313"/>
        <v>143.63781018518515</v>
      </c>
      <c r="K875">
        <f t="shared" si="314"/>
        <v>235.29284999999999</v>
      </c>
      <c r="L875">
        <f t="shared" si="316"/>
        <v>1045.1806601851836</v>
      </c>
      <c r="M875" s="19">
        <f t="shared" si="317"/>
        <v>21658.465902726304</v>
      </c>
      <c r="N875" s="28">
        <f t="shared" si="318"/>
        <v>21658.465902726304</v>
      </c>
      <c r="O875">
        <f t="shared" si="319"/>
        <v>0</v>
      </c>
      <c r="P875" s="18">
        <f t="shared" si="334"/>
        <v>3674515.0209624828</v>
      </c>
      <c r="Q875" s="18">
        <f t="shared" si="335"/>
        <v>-1546246.1401510229</v>
      </c>
      <c r="R875" s="17">
        <f t="shared" si="320"/>
        <v>1546246.1401510229</v>
      </c>
      <c r="S875" s="17">
        <f t="shared" si="321"/>
        <v>21658.465902726304</v>
      </c>
      <c r="T875">
        <f t="shared" si="322"/>
        <v>0</v>
      </c>
      <c r="U875">
        <f t="shared" si="323"/>
        <v>611436.42790586432</v>
      </c>
      <c r="V875">
        <f t="shared" si="324"/>
        <v>0</v>
      </c>
      <c r="W875">
        <f t="shared" si="325"/>
        <v>0</v>
      </c>
      <c r="X875">
        <f t="shared" si="326"/>
        <v>0</v>
      </c>
      <c r="Y875">
        <f t="shared" si="327"/>
        <v>0</v>
      </c>
      <c r="Z875">
        <f t="shared" si="328"/>
        <v>0</v>
      </c>
      <c r="AA875">
        <f t="shared" si="328"/>
        <v>0</v>
      </c>
      <c r="AB875">
        <f t="shared" si="328"/>
        <v>0</v>
      </c>
      <c r="AC875">
        <f t="shared" si="329"/>
        <v>0</v>
      </c>
      <c r="AD875">
        <f t="shared" si="330"/>
        <v>0</v>
      </c>
      <c r="AE875">
        <f t="shared" si="331"/>
        <v>926278.90526864526</v>
      </c>
    </row>
    <row r="876" spans="2:31" x14ac:dyDescent="0.3">
      <c r="B876" s="4" t="s">
        <v>49</v>
      </c>
      <c r="C876" s="4">
        <v>868</v>
      </c>
      <c r="D876" s="4">
        <v>279</v>
      </c>
      <c r="E876" s="11">
        <v>76</v>
      </c>
      <c r="F876" s="9">
        <f t="shared" si="315"/>
        <v>21.111111111111111</v>
      </c>
      <c r="G876" s="17">
        <f t="shared" si="332"/>
        <v>0.27777777777777779</v>
      </c>
      <c r="H876" s="17">
        <f t="shared" si="333"/>
        <v>1</v>
      </c>
      <c r="I876">
        <f t="shared" si="312"/>
        <v>512.5</v>
      </c>
      <c r="J876">
        <f t="shared" si="313"/>
        <v>149.07962962962961</v>
      </c>
      <c r="K876">
        <f t="shared" si="314"/>
        <v>235.29284999999999</v>
      </c>
      <c r="L876">
        <f t="shared" si="316"/>
        <v>896.87247962962965</v>
      </c>
      <c r="M876" s="19">
        <f t="shared" si="317"/>
        <v>18933.974569958849</v>
      </c>
      <c r="N876" s="28">
        <f t="shared" si="318"/>
        <v>18933.974569958849</v>
      </c>
      <c r="O876">
        <f t="shared" si="319"/>
        <v>0</v>
      </c>
      <c r="P876" s="18">
        <f t="shared" si="334"/>
        <v>3693448.9955324414</v>
      </c>
      <c r="Q876" s="18">
        <f t="shared" si="335"/>
        <v>-1546246.1401510229</v>
      </c>
      <c r="R876" s="17">
        <f t="shared" si="320"/>
        <v>1546246.1401510229</v>
      </c>
      <c r="S876" s="17">
        <f t="shared" si="321"/>
        <v>18933.974569958849</v>
      </c>
      <c r="T876">
        <f t="shared" si="322"/>
        <v>0</v>
      </c>
      <c r="U876">
        <f t="shared" si="323"/>
        <v>630370.40247582318</v>
      </c>
      <c r="V876">
        <f t="shared" si="324"/>
        <v>0</v>
      </c>
      <c r="W876">
        <f t="shared" si="325"/>
        <v>0</v>
      </c>
      <c r="X876">
        <f t="shared" si="326"/>
        <v>0</v>
      </c>
      <c r="Y876">
        <f t="shared" si="327"/>
        <v>0</v>
      </c>
      <c r="Z876">
        <f t="shared" si="328"/>
        <v>0</v>
      </c>
      <c r="AA876">
        <f t="shared" si="328"/>
        <v>0</v>
      </c>
      <c r="AB876">
        <f t="shared" si="328"/>
        <v>0</v>
      </c>
      <c r="AC876">
        <f t="shared" si="329"/>
        <v>0</v>
      </c>
      <c r="AD876">
        <f t="shared" si="330"/>
        <v>0</v>
      </c>
      <c r="AE876">
        <f t="shared" si="331"/>
        <v>926278.90526864526</v>
      </c>
    </row>
    <row r="877" spans="2:31" x14ac:dyDescent="0.3">
      <c r="B877" s="4" t="s">
        <v>49</v>
      </c>
      <c r="C877" s="4">
        <v>869</v>
      </c>
      <c r="D877" s="4">
        <v>280</v>
      </c>
      <c r="E877" s="11">
        <v>76.599999999999994</v>
      </c>
      <c r="F877" s="9">
        <f t="shared" si="315"/>
        <v>21.277777777777779</v>
      </c>
      <c r="G877" s="17">
        <f t="shared" si="332"/>
        <v>6.9444444444444448E-2</v>
      </c>
      <c r="H877" s="17">
        <f t="shared" si="333"/>
        <v>0.25</v>
      </c>
      <c r="I877">
        <f t="shared" si="312"/>
        <v>128.125</v>
      </c>
      <c r="J877">
        <f t="shared" si="313"/>
        <v>151.44281018518518</v>
      </c>
      <c r="K877">
        <f t="shared" si="314"/>
        <v>235.29284999999999</v>
      </c>
      <c r="L877">
        <f t="shared" si="316"/>
        <v>514.86066018518522</v>
      </c>
      <c r="M877" s="19">
        <f t="shared" si="317"/>
        <v>10955.09071394033</v>
      </c>
      <c r="N877" s="28">
        <f t="shared" si="318"/>
        <v>10955.09071394033</v>
      </c>
      <c r="O877">
        <f t="shared" si="319"/>
        <v>0</v>
      </c>
      <c r="P877" s="18">
        <f t="shared" si="334"/>
        <v>3704404.086246382</v>
      </c>
      <c r="Q877" s="18">
        <f t="shared" si="335"/>
        <v>-1546246.1401510229</v>
      </c>
      <c r="R877" s="17">
        <f t="shared" si="320"/>
        <v>1546246.1401510229</v>
      </c>
      <c r="S877" s="17">
        <f t="shared" si="321"/>
        <v>10955.09071394033</v>
      </c>
      <c r="T877">
        <f t="shared" si="322"/>
        <v>0</v>
      </c>
      <c r="U877">
        <f t="shared" si="323"/>
        <v>641325.49318976351</v>
      </c>
      <c r="V877">
        <f t="shared" si="324"/>
        <v>0</v>
      </c>
      <c r="W877">
        <f t="shared" si="325"/>
        <v>0</v>
      </c>
      <c r="X877">
        <f t="shared" si="326"/>
        <v>0</v>
      </c>
      <c r="Y877">
        <f t="shared" si="327"/>
        <v>0</v>
      </c>
      <c r="Z877">
        <f t="shared" si="328"/>
        <v>0</v>
      </c>
      <c r="AA877">
        <f t="shared" si="328"/>
        <v>0</v>
      </c>
      <c r="AB877">
        <f t="shared" si="328"/>
        <v>0</v>
      </c>
      <c r="AC877">
        <f t="shared" si="329"/>
        <v>0</v>
      </c>
      <c r="AD877">
        <f t="shared" si="330"/>
        <v>0</v>
      </c>
      <c r="AE877">
        <f t="shared" si="331"/>
        <v>926278.90526864526</v>
      </c>
    </row>
    <row r="878" spans="2:31" x14ac:dyDescent="0.3">
      <c r="B878" s="4" t="s">
        <v>49</v>
      </c>
      <c r="C878" s="4">
        <v>870</v>
      </c>
      <c r="D878" s="4">
        <v>281</v>
      </c>
      <c r="E878" s="11">
        <v>76.5</v>
      </c>
      <c r="F878" s="9">
        <f t="shared" si="315"/>
        <v>21.25</v>
      </c>
      <c r="G878" s="17">
        <f t="shared" si="332"/>
        <v>-5.5555555555554373E-2</v>
      </c>
      <c r="H878" s="17">
        <f t="shared" si="333"/>
        <v>-0.19999999999999574</v>
      </c>
      <c r="I878">
        <f t="shared" si="312"/>
        <v>-102.49999999999781</v>
      </c>
      <c r="J878">
        <f t="shared" si="313"/>
        <v>151.04765624999999</v>
      </c>
      <c r="K878">
        <f t="shared" si="314"/>
        <v>235.29284999999999</v>
      </c>
      <c r="L878">
        <f t="shared" si="316"/>
        <v>283.84050625000214</v>
      </c>
      <c r="M878" s="19">
        <f t="shared" si="317"/>
        <v>6031.6107578125457</v>
      </c>
      <c r="N878" s="28">
        <f t="shared" si="318"/>
        <v>6031.6107578125457</v>
      </c>
      <c r="O878">
        <f t="shared" si="319"/>
        <v>0</v>
      </c>
      <c r="P878" s="18">
        <f t="shared" si="334"/>
        <v>3710435.6970041944</v>
      </c>
      <c r="Q878" s="18">
        <f t="shared" si="335"/>
        <v>-1546246.1401510229</v>
      </c>
      <c r="R878" s="17">
        <f t="shared" si="320"/>
        <v>1546246.1401510229</v>
      </c>
      <c r="S878" s="17">
        <f t="shared" si="321"/>
        <v>6031.6107578125457</v>
      </c>
      <c r="T878">
        <f t="shared" si="322"/>
        <v>0</v>
      </c>
      <c r="U878">
        <f t="shared" si="323"/>
        <v>647357.10394757602</v>
      </c>
      <c r="V878">
        <f t="shared" si="324"/>
        <v>0</v>
      </c>
      <c r="W878">
        <f t="shared" si="325"/>
        <v>0</v>
      </c>
      <c r="X878">
        <f t="shared" si="326"/>
        <v>0</v>
      </c>
      <c r="Y878">
        <f t="shared" si="327"/>
        <v>0</v>
      </c>
      <c r="Z878">
        <f t="shared" si="328"/>
        <v>0</v>
      </c>
      <c r="AA878">
        <f t="shared" si="328"/>
        <v>0</v>
      </c>
      <c r="AB878">
        <f t="shared" si="328"/>
        <v>0</v>
      </c>
      <c r="AC878">
        <f t="shared" si="329"/>
        <v>0</v>
      </c>
      <c r="AD878">
        <f t="shared" si="330"/>
        <v>0</v>
      </c>
      <c r="AE878">
        <f t="shared" si="331"/>
        <v>926278.90526864526</v>
      </c>
    </row>
    <row r="879" spans="2:31" x14ac:dyDescent="0.3">
      <c r="B879" s="4" t="s">
        <v>49</v>
      </c>
      <c r="C879" s="4">
        <v>871</v>
      </c>
      <c r="D879" s="4">
        <v>282</v>
      </c>
      <c r="E879" s="11">
        <v>76.2</v>
      </c>
      <c r="F879" s="9">
        <f t="shared" si="315"/>
        <v>21.166666666666668</v>
      </c>
      <c r="G879" s="17">
        <f t="shared" si="332"/>
        <v>-9.7222222222222612E-2</v>
      </c>
      <c r="H879" s="17">
        <f t="shared" si="333"/>
        <v>-0.35000000000000142</v>
      </c>
      <c r="I879">
        <f t="shared" si="312"/>
        <v>-179.37500000000071</v>
      </c>
      <c r="J879">
        <f t="shared" si="313"/>
        <v>149.86529166666668</v>
      </c>
      <c r="K879">
        <f t="shared" si="314"/>
        <v>235.29284999999999</v>
      </c>
      <c r="L879">
        <f t="shared" si="316"/>
        <v>205.78314166666595</v>
      </c>
      <c r="M879" s="19">
        <f t="shared" si="317"/>
        <v>4355.7431652777632</v>
      </c>
      <c r="N879" s="28">
        <f t="shared" si="318"/>
        <v>4355.7431652777632</v>
      </c>
      <c r="O879">
        <f t="shared" si="319"/>
        <v>0</v>
      </c>
      <c r="P879" s="18">
        <f t="shared" si="334"/>
        <v>3714791.4401694722</v>
      </c>
      <c r="Q879" s="18">
        <f t="shared" si="335"/>
        <v>-1546246.1401510229</v>
      </c>
      <c r="R879" s="17">
        <f t="shared" si="320"/>
        <v>1546246.1401510229</v>
      </c>
      <c r="S879" s="17">
        <f t="shared" si="321"/>
        <v>4355.7431652777632</v>
      </c>
      <c r="T879">
        <f t="shared" si="322"/>
        <v>0</v>
      </c>
      <c r="U879">
        <f t="shared" si="323"/>
        <v>651712.84711285378</v>
      </c>
      <c r="V879">
        <f t="shared" si="324"/>
        <v>0</v>
      </c>
      <c r="W879">
        <f t="shared" si="325"/>
        <v>0</v>
      </c>
      <c r="X879">
        <f t="shared" si="326"/>
        <v>0</v>
      </c>
      <c r="Y879">
        <f t="shared" si="327"/>
        <v>0</v>
      </c>
      <c r="Z879">
        <f t="shared" si="328"/>
        <v>0</v>
      </c>
      <c r="AA879">
        <f t="shared" si="328"/>
        <v>0</v>
      </c>
      <c r="AB879">
        <f t="shared" si="328"/>
        <v>0</v>
      </c>
      <c r="AC879">
        <f t="shared" si="329"/>
        <v>0</v>
      </c>
      <c r="AD879">
        <f t="shared" si="330"/>
        <v>0</v>
      </c>
      <c r="AE879">
        <f t="shared" si="331"/>
        <v>926278.90526864526</v>
      </c>
    </row>
    <row r="880" spans="2:31" x14ac:dyDescent="0.3">
      <c r="B880" s="4" t="s">
        <v>49</v>
      </c>
      <c r="C880" s="4">
        <v>872</v>
      </c>
      <c r="D880" s="4">
        <v>283</v>
      </c>
      <c r="E880" s="11">
        <v>75.8</v>
      </c>
      <c r="F880" s="9">
        <f t="shared" si="315"/>
        <v>21.055555555555557</v>
      </c>
      <c r="G880" s="17">
        <f t="shared" si="332"/>
        <v>-0.11111111111111072</v>
      </c>
      <c r="H880" s="17">
        <f t="shared" si="333"/>
        <v>-0.39999999999999858</v>
      </c>
      <c r="I880">
        <f t="shared" si="312"/>
        <v>-204.99999999999926</v>
      </c>
      <c r="J880">
        <f t="shared" si="313"/>
        <v>148.29603240740741</v>
      </c>
      <c r="K880">
        <f t="shared" si="314"/>
        <v>235.29284999999999</v>
      </c>
      <c r="L880">
        <f t="shared" si="316"/>
        <v>178.58888240740814</v>
      </c>
      <c r="M880" s="19">
        <f t="shared" si="317"/>
        <v>3760.2881351337605</v>
      </c>
      <c r="N880" s="28">
        <f t="shared" si="318"/>
        <v>3760.2881351337605</v>
      </c>
      <c r="O880">
        <f t="shared" si="319"/>
        <v>0</v>
      </c>
      <c r="P880" s="18">
        <f t="shared" si="334"/>
        <v>3718551.7283046059</v>
      </c>
      <c r="Q880" s="18">
        <f t="shared" si="335"/>
        <v>-1546246.1401510229</v>
      </c>
      <c r="R880" s="17">
        <f t="shared" si="320"/>
        <v>1546246.1401510229</v>
      </c>
      <c r="S880" s="17">
        <f t="shared" si="321"/>
        <v>3760.2881351337605</v>
      </c>
      <c r="T880">
        <f t="shared" si="322"/>
        <v>0</v>
      </c>
      <c r="U880">
        <f t="shared" si="323"/>
        <v>655473.13524798758</v>
      </c>
      <c r="V880">
        <f t="shared" si="324"/>
        <v>0</v>
      </c>
      <c r="W880">
        <f t="shared" si="325"/>
        <v>0</v>
      </c>
      <c r="X880">
        <f t="shared" si="326"/>
        <v>0</v>
      </c>
      <c r="Y880">
        <f t="shared" si="327"/>
        <v>0</v>
      </c>
      <c r="Z880">
        <f t="shared" si="328"/>
        <v>0</v>
      </c>
      <c r="AA880">
        <f t="shared" si="328"/>
        <v>0</v>
      </c>
      <c r="AB880">
        <f t="shared" si="328"/>
        <v>0</v>
      </c>
      <c r="AC880">
        <f t="shared" si="329"/>
        <v>0</v>
      </c>
      <c r="AD880">
        <f t="shared" si="330"/>
        <v>0</v>
      </c>
      <c r="AE880">
        <f t="shared" si="331"/>
        <v>926278.90526864526</v>
      </c>
    </row>
    <row r="881" spans="2:31" x14ac:dyDescent="0.3">
      <c r="B881" s="4" t="s">
        <v>49</v>
      </c>
      <c r="C881" s="4">
        <v>873</v>
      </c>
      <c r="D881" s="4">
        <v>284</v>
      </c>
      <c r="E881" s="11">
        <v>75.400000000000006</v>
      </c>
      <c r="F881" s="9">
        <f t="shared" si="315"/>
        <v>20.944444444444446</v>
      </c>
      <c r="G881" s="17">
        <f t="shared" si="332"/>
        <v>-0.1388888888888889</v>
      </c>
      <c r="H881" s="17">
        <f t="shared" si="333"/>
        <v>-0.5</v>
      </c>
      <c r="I881">
        <f t="shared" si="312"/>
        <v>-256.25</v>
      </c>
      <c r="J881">
        <f t="shared" si="313"/>
        <v>146.73503240740743</v>
      </c>
      <c r="K881">
        <f t="shared" si="314"/>
        <v>235.29284999999999</v>
      </c>
      <c r="L881">
        <f t="shared" si="316"/>
        <v>125.77788240740742</v>
      </c>
      <c r="M881" s="19">
        <f t="shared" si="317"/>
        <v>2634.347870421811</v>
      </c>
      <c r="N881" s="28">
        <f t="shared" si="318"/>
        <v>2634.347870421811</v>
      </c>
      <c r="O881">
        <f t="shared" si="319"/>
        <v>0</v>
      </c>
      <c r="P881" s="18">
        <f t="shared" si="334"/>
        <v>3721186.0761750275</v>
      </c>
      <c r="Q881" s="18">
        <f t="shared" si="335"/>
        <v>-1546246.1401510229</v>
      </c>
      <c r="R881" s="17">
        <f t="shared" si="320"/>
        <v>1546246.1401510229</v>
      </c>
      <c r="S881" s="17">
        <f t="shared" si="321"/>
        <v>2634.347870421811</v>
      </c>
      <c r="T881">
        <f t="shared" si="322"/>
        <v>0</v>
      </c>
      <c r="U881">
        <f t="shared" si="323"/>
        <v>658107.48311840941</v>
      </c>
      <c r="V881">
        <f t="shared" si="324"/>
        <v>0</v>
      </c>
      <c r="W881">
        <f t="shared" si="325"/>
        <v>0</v>
      </c>
      <c r="X881">
        <f t="shared" si="326"/>
        <v>0</v>
      </c>
      <c r="Y881">
        <f t="shared" si="327"/>
        <v>0</v>
      </c>
      <c r="Z881">
        <f t="shared" si="328"/>
        <v>0</v>
      </c>
      <c r="AA881">
        <f t="shared" si="328"/>
        <v>0</v>
      </c>
      <c r="AB881">
        <f t="shared" si="328"/>
        <v>0</v>
      </c>
      <c r="AC881">
        <f t="shared" si="329"/>
        <v>0</v>
      </c>
      <c r="AD881">
        <f t="shared" si="330"/>
        <v>0</v>
      </c>
      <c r="AE881">
        <f t="shared" si="331"/>
        <v>926278.90526864526</v>
      </c>
    </row>
    <row r="882" spans="2:31" x14ac:dyDescent="0.3">
      <c r="B882" s="4" t="s">
        <v>49</v>
      </c>
      <c r="C882" s="4">
        <v>874</v>
      </c>
      <c r="D882" s="4">
        <v>285</v>
      </c>
      <c r="E882" s="11">
        <v>74.8</v>
      </c>
      <c r="F882" s="9">
        <f t="shared" si="315"/>
        <v>20.777777777777779</v>
      </c>
      <c r="G882" s="17">
        <f t="shared" si="332"/>
        <v>-0.20833333333333331</v>
      </c>
      <c r="H882" s="17">
        <f t="shared" si="333"/>
        <v>-0.75</v>
      </c>
      <c r="I882">
        <f t="shared" si="312"/>
        <v>-384.37499999999994</v>
      </c>
      <c r="J882">
        <f t="shared" si="313"/>
        <v>144.40901851851854</v>
      </c>
      <c r="K882">
        <f t="shared" si="314"/>
        <v>235.29284999999999</v>
      </c>
      <c r="L882">
        <f t="shared" si="316"/>
        <v>-4.6731314814814198</v>
      </c>
      <c r="M882" s="19">
        <f t="shared" si="317"/>
        <v>-97.09728744855839</v>
      </c>
      <c r="N882" s="28">
        <f t="shared" si="318"/>
        <v>0</v>
      </c>
      <c r="O882">
        <f t="shared" si="319"/>
        <v>-97.09728744855839</v>
      </c>
      <c r="P882" s="18">
        <f t="shared" si="334"/>
        <v>3721186.0761750275</v>
      </c>
      <c r="Q882" s="18">
        <f t="shared" si="335"/>
        <v>-1546343.2374384715</v>
      </c>
      <c r="R882" s="17">
        <f t="shared" si="320"/>
        <v>1546343.2374384715</v>
      </c>
      <c r="S882" s="17">
        <f t="shared" si="321"/>
        <v>0</v>
      </c>
      <c r="T882">
        <f t="shared" si="322"/>
        <v>97.09728744855839</v>
      </c>
      <c r="U882">
        <f t="shared" si="323"/>
        <v>0</v>
      </c>
      <c r="V882">
        <f t="shared" si="324"/>
        <v>97.09728744855839</v>
      </c>
      <c r="W882">
        <f t="shared" si="325"/>
        <v>97.09728744855839</v>
      </c>
      <c r="X882">
        <f t="shared" si="326"/>
        <v>95.155341699587225</v>
      </c>
      <c r="Y882">
        <f t="shared" si="327"/>
        <v>88.018691072118187</v>
      </c>
      <c r="Z882">
        <f t="shared" si="328"/>
        <v>79.216821964906373</v>
      </c>
      <c r="AA882">
        <f t="shared" si="328"/>
        <v>71.295139768415737</v>
      </c>
      <c r="AB882">
        <f t="shared" si="328"/>
        <v>64.165625791574172</v>
      </c>
      <c r="AC882">
        <f t="shared" si="329"/>
        <v>59.353203857206111</v>
      </c>
      <c r="AD882">
        <f t="shared" si="330"/>
        <v>58.166139780061989</v>
      </c>
      <c r="AE882">
        <f t="shared" si="331"/>
        <v>926337.07140842534</v>
      </c>
    </row>
    <row r="883" spans="2:31" x14ac:dyDescent="0.3">
      <c r="B883" s="4" t="s">
        <v>49</v>
      </c>
      <c r="C883" s="4">
        <v>875</v>
      </c>
      <c r="D883" s="4">
        <v>286</v>
      </c>
      <c r="E883" s="11">
        <v>73.900000000000006</v>
      </c>
      <c r="F883" s="9">
        <f t="shared" si="315"/>
        <v>20.527777777777779</v>
      </c>
      <c r="G883" s="17">
        <f t="shared" si="332"/>
        <v>-0.29166666666666585</v>
      </c>
      <c r="H883" s="17">
        <f t="shared" si="333"/>
        <v>-1.0499999999999972</v>
      </c>
      <c r="I883">
        <f t="shared" si="312"/>
        <v>-538.12499999999852</v>
      </c>
      <c r="J883">
        <f t="shared" si="313"/>
        <v>140.95484143518519</v>
      </c>
      <c r="K883">
        <f t="shared" si="314"/>
        <v>235.29284999999999</v>
      </c>
      <c r="L883">
        <f t="shared" si="316"/>
        <v>-161.87730856481335</v>
      </c>
      <c r="M883" s="19">
        <f t="shared" si="317"/>
        <v>-3322.9814174832518</v>
      </c>
      <c r="N883" s="28">
        <f t="shared" si="318"/>
        <v>0</v>
      </c>
      <c r="O883">
        <f t="shared" si="319"/>
        <v>-3322.9814174832518</v>
      </c>
      <c r="P883" s="18">
        <f t="shared" si="334"/>
        <v>3721186.0761750275</v>
      </c>
      <c r="Q883" s="18">
        <f t="shared" si="335"/>
        <v>-1549666.2188559547</v>
      </c>
      <c r="R883" s="17">
        <f t="shared" si="320"/>
        <v>1549666.2188559547</v>
      </c>
      <c r="S883" s="17">
        <f t="shared" si="321"/>
        <v>0</v>
      </c>
      <c r="T883">
        <f t="shared" si="322"/>
        <v>3322.9814174832518</v>
      </c>
      <c r="U883">
        <f t="shared" si="323"/>
        <v>0</v>
      </c>
      <c r="V883">
        <f t="shared" si="324"/>
        <v>3420.0787049318101</v>
      </c>
      <c r="W883">
        <f t="shared" si="325"/>
        <v>3322.9814174832518</v>
      </c>
      <c r="X883">
        <f t="shared" si="326"/>
        <v>3256.5217891335865</v>
      </c>
      <c r="Y883">
        <f t="shared" si="327"/>
        <v>3012.2826549485676</v>
      </c>
      <c r="Z883">
        <f t="shared" si="328"/>
        <v>2711.0543894537109</v>
      </c>
      <c r="AA883">
        <f t="shared" si="328"/>
        <v>2439.9489505083397</v>
      </c>
      <c r="AB883">
        <f t="shared" si="328"/>
        <v>2195.954055457506</v>
      </c>
      <c r="AC883">
        <f t="shared" si="329"/>
        <v>2031.2575012981931</v>
      </c>
      <c r="AD883">
        <f t="shared" si="330"/>
        <v>1990.6323512722292</v>
      </c>
      <c r="AE883">
        <f t="shared" si="331"/>
        <v>928327.70375969762</v>
      </c>
    </row>
    <row r="884" spans="2:31" x14ac:dyDescent="0.3">
      <c r="B884" s="4" t="s">
        <v>49</v>
      </c>
      <c r="C884" s="4">
        <v>876</v>
      </c>
      <c r="D884" s="4">
        <v>287</v>
      </c>
      <c r="E884" s="11">
        <v>72.7</v>
      </c>
      <c r="F884" s="9">
        <f t="shared" si="315"/>
        <v>20.194444444444446</v>
      </c>
      <c r="G884" s="17">
        <f t="shared" si="332"/>
        <v>-0.36111111111111227</v>
      </c>
      <c r="H884" s="17">
        <f t="shared" si="333"/>
        <v>-1.3000000000000043</v>
      </c>
      <c r="I884">
        <f t="shared" si="312"/>
        <v>-666.25000000000216</v>
      </c>
      <c r="J884">
        <f t="shared" si="313"/>
        <v>136.41431365740743</v>
      </c>
      <c r="K884">
        <f t="shared" si="314"/>
        <v>235.29284999999999</v>
      </c>
      <c r="L884">
        <f t="shared" si="316"/>
        <v>-294.54283634259474</v>
      </c>
      <c r="M884" s="19">
        <f t="shared" si="317"/>
        <v>-5948.1289450296217</v>
      </c>
      <c r="N884" s="28">
        <f t="shared" si="318"/>
        <v>0</v>
      </c>
      <c r="O884">
        <f t="shared" si="319"/>
        <v>-5948.1289450296217</v>
      </c>
      <c r="P884" s="18">
        <f t="shared" si="334"/>
        <v>3721186.0761750275</v>
      </c>
      <c r="Q884" s="18">
        <f t="shared" si="335"/>
        <v>-1555614.3478009843</v>
      </c>
      <c r="R884" s="17">
        <f t="shared" si="320"/>
        <v>1555614.3478009843</v>
      </c>
      <c r="S884" s="17">
        <f t="shared" si="321"/>
        <v>0</v>
      </c>
      <c r="T884">
        <f t="shared" si="322"/>
        <v>5948.1289450296217</v>
      </c>
      <c r="U884">
        <f t="shared" si="323"/>
        <v>0</v>
      </c>
      <c r="V884">
        <f t="shared" si="324"/>
        <v>9368.2076499614323</v>
      </c>
      <c r="W884">
        <f t="shared" si="325"/>
        <v>5948.1289450296217</v>
      </c>
      <c r="X884">
        <f t="shared" si="326"/>
        <v>5829.1663661290295</v>
      </c>
      <c r="Y884">
        <f t="shared" si="327"/>
        <v>5391.9788886693523</v>
      </c>
      <c r="Z884">
        <f t="shared" si="328"/>
        <v>4852.7809998024168</v>
      </c>
      <c r="AA884">
        <f t="shared" si="328"/>
        <v>4367.5028998221751</v>
      </c>
      <c r="AB884">
        <f t="shared" si="328"/>
        <v>3930.7526098399576</v>
      </c>
      <c r="AC884">
        <f t="shared" si="329"/>
        <v>3635.9461641019611</v>
      </c>
      <c r="AD884">
        <f t="shared" si="330"/>
        <v>3563.2272408199219</v>
      </c>
      <c r="AE884">
        <f t="shared" si="331"/>
        <v>931890.93100051756</v>
      </c>
    </row>
    <row r="885" spans="2:31" x14ac:dyDescent="0.3">
      <c r="B885" s="4" t="s">
        <v>49</v>
      </c>
      <c r="C885" s="4">
        <v>877</v>
      </c>
      <c r="D885" s="4">
        <v>288</v>
      </c>
      <c r="E885" s="11">
        <v>71.3</v>
      </c>
      <c r="F885" s="9">
        <f t="shared" si="315"/>
        <v>19.805555555555557</v>
      </c>
      <c r="G885" s="17">
        <f t="shared" si="332"/>
        <v>-0.31944444444444403</v>
      </c>
      <c r="H885" s="17">
        <f t="shared" si="333"/>
        <v>-1.1499999999999986</v>
      </c>
      <c r="I885">
        <f t="shared" si="312"/>
        <v>-589.3749999999992</v>
      </c>
      <c r="J885">
        <f t="shared" si="313"/>
        <v>131.21098032407409</v>
      </c>
      <c r="K885">
        <f t="shared" si="314"/>
        <v>235.29284999999999</v>
      </c>
      <c r="L885">
        <f t="shared" si="316"/>
        <v>-222.87116967592516</v>
      </c>
      <c r="M885" s="19">
        <f t="shared" si="317"/>
        <v>-4414.087332748185</v>
      </c>
      <c r="N885" s="28">
        <f t="shared" si="318"/>
        <v>0</v>
      </c>
      <c r="O885">
        <f t="shared" si="319"/>
        <v>-4414.087332748185</v>
      </c>
      <c r="P885" s="18">
        <f t="shared" si="334"/>
        <v>3721186.0761750275</v>
      </c>
      <c r="Q885" s="18">
        <f t="shared" si="335"/>
        <v>-1560028.4351337324</v>
      </c>
      <c r="R885" s="17">
        <f t="shared" si="320"/>
        <v>1560028.4351337324</v>
      </c>
      <c r="S885" s="17">
        <f t="shared" si="321"/>
        <v>0</v>
      </c>
      <c r="T885">
        <f t="shared" si="322"/>
        <v>4414.087332748185</v>
      </c>
      <c r="U885">
        <f t="shared" si="323"/>
        <v>0</v>
      </c>
      <c r="V885">
        <f t="shared" si="324"/>
        <v>13782.294982709616</v>
      </c>
      <c r="W885">
        <f t="shared" si="325"/>
        <v>4414.087332748185</v>
      </c>
      <c r="X885">
        <f t="shared" si="326"/>
        <v>4325.8055860932209</v>
      </c>
      <c r="Y885">
        <f t="shared" si="327"/>
        <v>4001.3701671362296</v>
      </c>
      <c r="Z885">
        <f t="shared" si="328"/>
        <v>3601.2331504226067</v>
      </c>
      <c r="AA885">
        <f t="shared" si="328"/>
        <v>3241.1098353803463</v>
      </c>
      <c r="AB885">
        <f t="shared" si="328"/>
        <v>2916.998851842312</v>
      </c>
      <c r="AC885">
        <f t="shared" si="329"/>
        <v>2698.2239379541388</v>
      </c>
      <c r="AD885">
        <f t="shared" si="330"/>
        <v>2644.259459195056</v>
      </c>
      <c r="AE885">
        <f t="shared" si="331"/>
        <v>934535.19045971264</v>
      </c>
    </row>
    <row r="886" spans="2:31" x14ac:dyDescent="0.3">
      <c r="B886" s="4" t="s">
        <v>49</v>
      </c>
      <c r="C886" s="4">
        <v>878</v>
      </c>
      <c r="D886" s="4">
        <v>289</v>
      </c>
      <c r="E886" s="11">
        <v>70.400000000000006</v>
      </c>
      <c r="F886" s="9">
        <f t="shared" si="315"/>
        <v>19.555555555555557</v>
      </c>
      <c r="G886" s="17">
        <f t="shared" si="332"/>
        <v>-0.18055555555555516</v>
      </c>
      <c r="H886" s="17">
        <f t="shared" si="333"/>
        <v>-0.64999999999999858</v>
      </c>
      <c r="I886">
        <f t="shared" si="312"/>
        <v>-333.12499999999926</v>
      </c>
      <c r="J886">
        <f t="shared" si="313"/>
        <v>127.91940740740741</v>
      </c>
      <c r="K886">
        <f t="shared" si="314"/>
        <v>235.29284999999999</v>
      </c>
      <c r="L886">
        <f t="shared" si="316"/>
        <v>30.087257407408117</v>
      </c>
      <c r="M886" s="19">
        <f t="shared" si="317"/>
        <v>588.37303374486987</v>
      </c>
      <c r="N886" s="28">
        <f t="shared" si="318"/>
        <v>588.37303374486987</v>
      </c>
      <c r="O886">
        <f t="shared" si="319"/>
        <v>0</v>
      </c>
      <c r="P886" s="18">
        <f t="shared" si="334"/>
        <v>3721774.4492087723</v>
      </c>
      <c r="Q886" s="18">
        <f t="shared" si="335"/>
        <v>-1560028.4351337324</v>
      </c>
      <c r="R886" s="17">
        <f t="shared" si="320"/>
        <v>1560028.4351337324</v>
      </c>
      <c r="S886" s="17">
        <f t="shared" si="321"/>
        <v>588.37303374486987</v>
      </c>
      <c r="T886">
        <f t="shared" si="322"/>
        <v>0</v>
      </c>
      <c r="U886">
        <f t="shared" si="323"/>
        <v>588.37303374486987</v>
      </c>
      <c r="V886">
        <f t="shared" si="324"/>
        <v>0</v>
      </c>
      <c r="W886">
        <f t="shared" si="325"/>
        <v>0</v>
      </c>
      <c r="X886">
        <f t="shared" si="326"/>
        <v>0</v>
      </c>
      <c r="Y886">
        <f t="shared" si="327"/>
        <v>0</v>
      </c>
      <c r="Z886">
        <f t="shared" si="328"/>
        <v>0</v>
      </c>
      <c r="AA886">
        <f t="shared" si="328"/>
        <v>0</v>
      </c>
      <c r="AB886">
        <f t="shared" si="328"/>
        <v>0</v>
      </c>
      <c r="AC886">
        <f t="shared" si="329"/>
        <v>0</v>
      </c>
      <c r="AD886">
        <f t="shared" si="330"/>
        <v>0</v>
      </c>
      <c r="AE886">
        <f t="shared" si="331"/>
        <v>934535.19045971264</v>
      </c>
    </row>
    <row r="887" spans="2:31" x14ac:dyDescent="0.3">
      <c r="B887" s="4" t="s">
        <v>49</v>
      </c>
      <c r="C887" s="4">
        <v>879</v>
      </c>
      <c r="D887" s="4">
        <v>290</v>
      </c>
      <c r="E887" s="11">
        <v>70</v>
      </c>
      <c r="F887" s="9">
        <f t="shared" si="315"/>
        <v>19.444444444444446</v>
      </c>
      <c r="G887" s="17">
        <f t="shared" si="332"/>
        <v>-5.5555555555556344E-2</v>
      </c>
      <c r="H887" s="17">
        <f t="shared" si="333"/>
        <v>-0.20000000000000284</v>
      </c>
      <c r="I887">
        <f t="shared" si="312"/>
        <v>-102.50000000000145</v>
      </c>
      <c r="J887">
        <f t="shared" si="313"/>
        <v>126.46990740740742</v>
      </c>
      <c r="K887">
        <f t="shared" si="314"/>
        <v>235.29284999999999</v>
      </c>
      <c r="L887">
        <f t="shared" si="316"/>
        <v>259.26275740740596</v>
      </c>
      <c r="M887" s="19">
        <f t="shared" si="317"/>
        <v>5041.2202829217831</v>
      </c>
      <c r="N887" s="28">
        <f t="shared" si="318"/>
        <v>5041.2202829217831</v>
      </c>
      <c r="O887">
        <f t="shared" si="319"/>
        <v>0</v>
      </c>
      <c r="P887" s="18">
        <f t="shared" si="334"/>
        <v>3726815.6694916938</v>
      </c>
      <c r="Q887" s="18">
        <f t="shared" si="335"/>
        <v>-1560028.4351337324</v>
      </c>
      <c r="R887" s="17">
        <f t="shared" si="320"/>
        <v>1560028.4351337324</v>
      </c>
      <c r="S887" s="17">
        <f t="shared" si="321"/>
        <v>5041.2202829217831</v>
      </c>
      <c r="T887">
        <f t="shared" si="322"/>
        <v>0</v>
      </c>
      <c r="U887">
        <f t="shared" si="323"/>
        <v>5629.5933166666528</v>
      </c>
      <c r="V887">
        <f t="shared" si="324"/>
        <v>0</v>
      </c>
      <c r="W887">
        <f t="shared" si="325"/>
        <v>0</v>
      </c>
      <c r="X887">
        <f t="shared" si="326"/>
        <v>0</v>
      </c>
      <c r="Y887">
        <f t="shared" si="327"/>
        <v>0</v>
      </c>
      <c r="Z887">
        <f t="shared" si="328"/>
        <v>0</v>
      </c>
      <c r="AA887">
        <f t="shared" si="328"/>
        <v>0</v>
      </c>
      <c r="AB887">
        <f t="shared" si="328"/>
        <v>0</v>
      </c>
      <c r="AC887">
        <f t="shared" si="329"/>
        <v>0</v>
      </c>
      <c r="AD887">
        <f t="shared" si="330"/>
        <v>0</v>
      </c>
      <c r="AE887">
        <f t="shared" si="331"/>
        <v>934535.19045971264</v>
      </c>
    </row>
    <row r="888" spans="2:31" x14ac:dyDescent="0.3">
      <c r="B888" s="4" t="s">
        <v>49</v>
      </c>
      <c r="C888" s="4">
        <v>880</v>
      </c>
      <c r="D888" s="4">
        <v>291</v>
      </c>
      <c r="E888" s="11">
        <v>70</v>
      </c>
      <c r="F888" s="9">
        <f t="shared" si="315"/>
        <v>19.444444444444446</v>
      </c>
      <c r="G888" s="17">
        <f t="shared" si="332"/>
        <v>-0.1388888888888889</v>
      </c>
      <c r="H888" s="17">
        <f t="shared" si="333"/>
        <v>-0.5</v>
      </c>
      <c r="I888">
        <f t="shared" si="312"/>
        <v>-256.25</v>
      </c>
      <c r="J888">
        <f t="shared" si="313"/>
        <v>126.46990740740742</v>
      </c>
      <c r="K888">
        <f t="shared" si="314"/>
        <v>235.29284999999999</v>
      </c>
      <c r="L888">
        <f t="shared" si="316"/>
        <v>105.51275740740741</v>
      </c>
      <c r="M888" s="19">
        <f t="shared" si="317"/>
        <v>2051.6369495884774</v>
      </c>
      <c r="N888" s="28">
        <f t="shared" si="318"/>
        <v>2051.6369495884774</v>
      </c>
      <c r="O888">
        <f t="shared" si="319"/>
        <v>0</v>
      </c>
      <c r="P888" s="18">
        <f t="shared" si="334"/>
        <v>3728867.3064412824</v>
      </c>
      <c r="Q888" s="18">
        <f t="shared" si="335"/>
        <v>-1560028.4351337324</v>
      </c>
      <c r="R888" s="17">
        <f t="shared" si="320"/>
        <v>1560028.4351337324</v>
      </c>
      <c r="S888" s="17">
        <f t="shared" si="321"/>
        <v>2051.6369495884774</v>
      </c>
      <c r="T888">
        <f t="shared" si="322"/>
        <v>0</v>
      </c>
      <c r="U888">
        <f t="shared" si="323"/>
        <v>7681.2302662551301</v>
      </c>
      <c r="V888">
        <f t="shared" si="324"/>
        <v>0</v>
      </c>
      <c r="W888">
        <f t="shared" si="325"/>
        <v>0</v>
      </c>
      <c r="X888">
        <f t="shared" si="326"/>
        <v>0</v>
      </c>
      <c r="Y888">
        <f t="shared" si="327"/>
        <v>0</v>
      </c>
      <c r="Z888">
        <f t="shared" si="328"/>
        <v>0</v>
      </c>
      <c r="AA888">
        <f t="shared" si="328"/>
        <v>0</v>
      </c>
      <c r="AB888">
        <f t="shared" si="328"/>
        <v>0</v>
      </c>
      <c r="AC888">
        <f t="shared" si="329"/>
        <v>0</v>
      </c>
      <c r="AD888">
        <f t="shared" si="330"/>
        <v>0</v>
      </c>
      <c r="AE888">
        <f t="shared" si="331"/>
        <v>934535.19045971264</v>
      </c>
    </row>
    <row r="889" spans="2:31" x14ac:dyDescent="0.3">
      <c r="B889" s="4" t="s">
        <v>49</v>
      </c>
      <c r="C889" s="4">
        <v>881</v>
      </c>
      <c r="D889" s="4">
        <v>292</v>
      </c>
      <c r="E889" s="11">
        <v>69</v>
      </c>
      <c r="F889" s="9">
        <f t="shared" si="315"/>
        <v>19.166666666666668</v>
      </c>
      <c r="G889" s="17">
        <f t="shared" si="332"/>
        <v>-0.27777777777777779</v>
      </c>
      <c r="H889" s="17">
        <f t="shared" si="333"/>
        <v>-1</v>
      </c>
      <c r="I889">
        <f t="shared" si="312"/>
        <v>-512.5</v>
      </c>
      <c r="J889">
        <f t="shared" si="313"/>
        <v>122.88229166666666</v>
      </c>
      <c r="K889">
        <f t="shared" si="314"/>
        <v>235.29284999999999</v>
      </c>
      <c r="L889">
        <f t="shared" si="316"/>
        <v>-154.32485833333334</v>
      </c>
      <c r="M889" s="19">
        <f t="shared" si="317"/>
        <v>-2957.893118055556</v>
      </c>
      <c r="N889" s="28">
        <f t="shared" si="318"/>
        <v>0</v>
      </c>
      <c r="O889">
        <f t="shared" si="319"/>
        <v>-2957.893118055556</v>
      </c>
      <c r="P889" s="18">
        <f t="shared" si="334"/>
        <v>3728867.3064412824</v>
      </c>
      <c r="Q889" s="18">
        <f t="shared" si="335"/>
        <v>-1562986.3282517879</v>
      </c>
      <c r="R889" s="17">
        <f t="shared" si="320"/>
        <v>1562986.3282517879</v>
      </c>
      <c r="S889" s="17">
        <f t="shared" si="321"/>
        <v>0</v>
      </c>
      <c r="T889">
        <f t="shared" si="322"/>
        <v>2957.893118055556</v>
      </c>
      <c r="U889">
        <f t="shared" si="323"/>
        <v>0</v>
      </c>
      <c r="V889">
        <f t="shared" si="324"/>
        <v>2957.893118055556</v>
      </c>
      <c r="W889">
        <f t="shared" si="325"/>
        <v>2957.893118055556</v>
      </c>
      <c r="X889">
        <f t="shared" si="326"/>
        <v>2898.7352556944447</v>
      </c>
      <c r="Y889">
        <f t="shared" si="327"/>
        <v>2681.3301115173617</v>
      </c>
      <c r="Z889">
        <f t="shared" si="328"/>
        <v>2413.1971003656258</v>
      </c>
      <c r="AA889">
        <f t="shared" si="328"/>
        <v>2171.8773903290635</v>
      </c>
      <c r="AB889">
        <f t="shared" si="328"/>
        <v>1954.6896512961571</v>
      </c>
      <c r="AC889">
        <f t="shared" si="329"/>
        <v>1808.0879274489455</v>
      </c>
      <c r="AD889">
        <f t="shared" si="330"/>
        <v>1771.9261688999666</v>
      </c>
      <c r="AE889">
        <f t="shared" si="331"/>
        <v>936307.11662861262</v>
      </c>
    </row>
    <row r="890" spans="2:31" x14ac:dyDescent="0.3">
      <c r="B890" s="4" t="s">
        <v>49</v>
      </c>
      <c r="C890" s="4">
        <v>882</v>
      </c>
      <c r="D890" s="4">
        <v>293</v>
      </c>
      <c r="E890" s="11">
        <v>68</v>
      </c>
      <c r="F890" s="9">
        <f t="shared" si="315"/>
        <v>18.888888888888889</v>
      </c>
      <c r="G890" s="17">
        <f t="shared" si="332"/>
        <v>-0.1388888888888889</v>
      </c>
      <c r="H890" s="17">
        <f t="shared" si="333"/>
        <v>-0.5</v>
      </c>
      <c r="I890">
        <f t="shared" si="312"/>
        <v>-256.25</v>
      </c>
      <c r="J890">
        <f t="shared" si="313"/>
        <v>119.34629629629629</v>
      </c>
      <c r="K890">
        <f t="shared" si="314"/>
        <v>235.29284999999999</v>
      </c>
      <c r="L890">
        <f t="shared" si="316"/>
        <v>98.389146296296275</v>
      </c>
      <c r="M890" s="19">
        <f t="shared" si="317"/>
        <v>1858.4616522633742</v>
      </c>
      <c r="N890" s="28">
        <f t="shared" si="318"/>
        <v>1858.4616522633742</v>
      </c>
      <c r="O890">
        <f t="shared" si="319"/>
        <v>0</v>
      </c>
      <c r="P890" s="18">
        <f t="shared" si="334"/>
        <v>3730725.7680935459</v>
      </c>
      <c r="Q890" s="18">
        <f t="shared" si="335"/>
        <v>-1562986.3282517879</v>
      </c>
      <c r="R890" s="17">
        <f t="shared" si="320"/>
        <v>1562986.3282517879</v>
      </c>
      <c r="S890" s="17">
        <f t="shared" si="321"/>
        <v>1858.4616522633742</v>
      </c>
      <c r="T890">
        <f t="shared" si="322"/>
        <v>0</v>
      </c>
      <c r="U890">
        <f t="shared" si="323"/>
        <v>1858.4616522633742</v>
      </c>
      <c r="V890">
        <f t="shared" si="324"/>
        <v>0</v>
      </c>
      <c r="W890">
        <f t="shared" si="325"/>
        <v>0</v>
      </c>
      <c r="X890">
        <f t="shared" si="326"/>
        <v>0</v>
      </c>
      <c r="Y890">
        <f t="shared" si="327"/>
        <v>0</v>
      </c>
      <c r="Z890">
        <f t="shared" si="328"/>
        <v>0</v>
      </c>
      <c r="AA890">
        <f t="shared" si="328"/>
        <v>0</v>
      </c>
      <c r="AB890">
        <f t="shared" si="328"/>
        <v>0</v>
      </c>
      <c r="AC890">
        <f t="shared" si="329"/>
        <v>0</v>
      </c>
      <c r="AD890">
        <f t="shared" si="330"/>
        <v>0</v>
      </c>
      <c r="AE890">
        <f t="shared" si="331"/>
        <v>936307.11662861262</v>
      </c>
    </row>
    <row r="891" spans="2:31" x14ac:dyDescent="0.3">
      <c r="B891" s="4" t="s">
        <v>49</v>
      </c>
      <c r="C891" s="4">
        <v>883</v>
      </c>
      <c r="D891" s="4">
        <v>294</v>
      </c>
      <c r="E891" s="11">
        <v>68</v>
      </c>
      <c r="F891" s="9">
        <f t="shared" si="315"/>
        <v>18.888888888888889</v>
      </c>
      <c r="G891" s="17">
        <f t="shared" si="332"/>
        <v>0</v>
      </c>
      <c r="H891" s="17">
        <f t="shared" si="333"/>
        <v>0</v>
      </c>
      <c r="I891">
        <f t="shared" si="312"/>
        <v>0</v>
      </c>
      <c r="J891">
        <f t="shared" si="313"/>
        <v>119.34629629629629</v>
      </c>
      <c r="K891">
        <f t="shared" si="314"/>
        <v>235.29284999999999</v>
      </c>
      <c r="L891">
        <f t="shared" si="316"/>
        <v>354.6391462962963</v>
      </c>
      <c r="M891" s="19">
        <f t="shared" si="317"/>
        <v>6698.7394300411524</v>
      </c>
      <c r="N891" s="28">
        <f t="shared" si="318"/>
        <v>6698.7394300411524</v>
      </c>
      <c r="O891">
        <f t="shared" si="319"/>
        <v>0</v>
      </c>
      <c r="P891" s="18">
        <f t="shared" si="334"/>
        <v>3737424.507523587</v>
      </c>
      <c r="Q891" s="18">
        <f t="shared" si="335"/>
        <v>-1562986.3282517879</v>
      </c>
      <c r="R891" s="17">
        <f t="shared" si="320"/>
        <v>1562986.3282517879</v>
      </c>
      <c r="S891" s="17">
        <f t="shared" si="321"/>
        <v>6698.7394300411524</v>
      </c>
      <c r="T891">
        <f t="shared" si="322"/>
        <v>0</v>
      </c>
      <c r="U891">
        <f t="shared" si="323"/>
        <v>8557.2010823045275</v>
      </c>
      <c r="V891">
        <f t="shared" si="324"/>
        <v>0</v>
      </c>
      <c r="W891">
        <f t="shared" si="325"/>
        <v>0</v>
      </c>
      <c r="X891">
        <f t="shared" si="326"/>
        <v>0</v>
      </c>
      <c r="Y891">
        <f t="shared" si="327"/>
        <v>0</v>
      </c>
      <c r="Z891">
        <f t="shared" si="328"/>
        <v>0</v>
      </c>
      <c r="AA891">
        <f t="shared" si="328"/>
        <v>0</v>
      </c>
      <c r="AB891">
        <f t="shared" si="328"/>
        <v>0</v>
      </c>
      <c r="AC891">
        <f t="shared" si="329"/>
        <v>0</v>
      </c>
      <c r="AD891">
        <f t="shared" si="330"/>
        <v>0</v>
      </c>
      <c r="AE891">
        <f t="shared" si="331"/>
        <v>936307.11662861262</v>
      </c>
    </row>
    <row r="892" spans="2:31" x14ac:dyDescent="0.3">
      <c r="B892" s="4" t="s">
        <v>49</v>
      </c>
      <c r="C892" s="4">
        <v>884</v>
      </c>
      <c r="D892" s="4">
        <v>295</v>
      </c>
      <c r="E892" s="11">
        <v>68</v>
      </c>
      <c r="F892" s="9">
        <f t="shared" si="315"/>
        <v>18.888888888888889</v>
      </c>
      <c r="G892" s="17">
        <f t="shared" si="332"/>
        <v>1.3888888888888099E-2</v>
      </c>
      <c r="H892" s="17">
        <f t="shared" si="333"/>
        <v>4.9999999999997158E-2</v>
      </c>
      <c r="I892">
        <f t="shared" si="312"/>
        <v>25.624999999998543</v>
      </c>
      <c r="J892">
        <f t="shared" si="313"/>
        <v>119.34629629629629</v>
      </c>
      <c r="K892">
        <f t="shared" si="314"/>
        <v>235.29284999999999</v>
      </c>
      <c r="L892">
        <f t="shared" si="316"/>
        <v>380.26414629629483</v>
      </c>
      <c r="M892" s="19">
        <f t="shared" si="317"/>
        <v>7182.7672078189025</v>
      </c>
      <c r="N892" s="28">
        <f t="shared" si="318"/>
        <v>7182.7672078189025</v>
      </c>
      <c r="O892">
        <f t="shared" si="319"/>
        <v>0</v>
      </c>
      <c r="P892" s="18">
        <f t="shared" si="334"/>
        <v>3744607.274731406</v>
      </c>
      <c r="Q892" s="18">
        <f t="shared" si="335"/>
        <v>-1562986.3282517879</v>
      </c>
      <c r="R892" s="17">
        <f t="shared" si="320"/>
        <v>1562986.3282517879</v>
      </c>
      <c r="S892" s="17">
        <f t="shared" si="321"/>
        <v>7182.7672078189025</v>
      </c>
      <c r="T892">
        <f t="shared" si="322"/>
        <v>0</v>
      </c>
      <c r="U892">
        <f t="shared" si="323"/>
        <v>15739.96829012343</v>
      </c>
      <c r="V892">
        <f t="shared" si="324"/>
        <v>0</v>
      </c>
      <c r="W892">
        <f t="shared" si="325"/>
        <v>0</v>
      </c>
      <c r="X892">
        <f t="shared" si="326"/>
        <v>0</v>
      </c>
      <c r="Y892">
        <f t="shared" si="327"/>
        <v>0</v>
      </c>
      <c r="Z892">
        <f t="shared" si="328"/>
        <v>0</v>
      </c>
      <c r="AA892">
        <f t="shared" si="328"/>
        <v>0</v>
      </c>
      <c r="AB892">
        <f t="shared" si="328"/>
        <v>0</v>
      </c>
      <c r="AC892">
        <f t="shared" si="329"/>
        <v>0</v>
      </c>
      <c r="AD892">
        <f t="shared" si="330"/>
        <v>0</v>
      </c>
      <c r="AE892">
        <f t="shared" si="331"/>
        <v>936307.11662861262</v>
      </c>
    </row>
    <row r="893" spans="2:31" x14ac:dyDescent="0.3">
      <c r="B893" s="4" t="s">
        <v>49</v>
      </c>
      <c r="C893" s="4">
        <v>885</v>
      </c>
      <c r="D893" s="4">
        <v>296</v>
      </c>
      <c r="E893" s="11">
        <v>68.099999999999994</v>
      </c>
      <c r="F893" s="9">
        <f t="shared" si="315"/>
        <v>18.916666666666664</v>
      </c>
      <c r="G893" s="17">
        <f t="shared" si="332"/>
        <v>5.5555555555556344E-2</v>
      </c>
      <c r="H893" s="17">
        <f t="shared" si="333"/>
        <v>0.20000000000000284</v>
      </c>
      <c r="I893">
        <f t="shared" si="312"/>
        <v>102.50000000000145</v>
      </c>
      <c r="J893">
        <f t="shared" si="313"/>
        <v>119.69757291666663</v>
      </c>
      <c r="K893">
        <f t="shared" si="314"/>
        <v>235.29284999999999</v>
      </c>
      <c r="L893">
        <f t="shared" si="316"/>
        <v>457.49042291666808</v>
      </c>
      <c r="M893" s="19">
        <f t="shared" si="317"/>
        <v>8654.1938335069699</v>
      </c>
      <c r="N893" s="28">
        <f t="shared" si="318"/>
        <v>8654.1938335069699</v>
      </c>
      <c r="O893">
        <f t="shared" si="319"/>
        <v>0</v>
      </c>
      <c r="P893" s="18">
        <f t="shared" si="334"/>
        <v>3753261.4685649131</v>
      </c>
      <c r="Q893" s="18">
        <f t="shared" si="335"/>
        <v>-1562986.3282517879</v>
      </c>
      <c r="R893" s="17">
        <f t="shared" si="320"/>
        <v>1562986.3282517879</v>
      </c>
      <c r="S893" s="17">
        <f t="shared" si="321"/>
        <v>8654.1938335069699</v>
      </c>
      <c r="T893">
        <f t="shared" si="322"/>
        <v>0</v>
      </c>
      <c r="U893">
        <f t="shared" si="323"/>
        <v>24394.162123630398</v>
      </c>
      <c r="V893">
        <f t="shared" si="324"/>
        <v>0</v>
      </c>
      <c r="W893">
        <f t="shared" si="325"/>
        <v>0</v>
      </c>
      <c r="X893">
        <f t="shared" si="326"/>
        <v>0</v>
      </c>
      <c r="Y893">
        <f t="shared" si="327"/>
        <v>0</v>
      </c>
      <c r="Z893">
        <f t="shared" si="328"/>
        <v>0</v>
      </c>
      <c r="AA893">
        <f t="shared" si="328"/>
        <v>0</v>
      </c>
      <c r="AB893">
        <f t="shared" si="328"/>
        <v>0</v>
      </c>
      <c r="AC893">
        <f t="shared" si="329"/>
        <v>0</v>
      </c>
      <c r="AD893">
        <f t="shared" si="330"/>
        <v>0</v>
      </c>
      <c r="AE893">
        <f t="shared" si="331"/>
        <v>936307.11662861262</v>
      </c>
    </row>
    <row r="894" spans="2:31" x14ac:dyDescent="0.3">
      <c r="B894" s="4" t="s">
        <v>49</v>
      </c>
      <c r="C894" s="4">
        <v>886</v>
      </c>
      <c r="D894" s="4">
        <v>297</v>
      </c>
      <c r="E894" s="11">
        <v>68.400000000000006</v>
      </c>
      <c r="F894" s="9">
        <f t="shared" si="315"/>
        <v>19.000000000000004</v>
      </c>
      <c r="G894" s="17">
        <f t="shared" si="332"/>
        <v>6.9444444444444448E-2</v>
      </c>
      <c r="H894" s="17">
        <f t="shared" si="333"/>
        <v>0.25</v>
      </c>
      <c r="I894">
        <f t="shared" si="312"/>
        <v>128.125</v>
      </c>
      <c r="J894">
        <f t="shared" si="313"/>
        <v>120.75450000000002</v>
      </c>
      <c r="K894">
        <f t="shared" si="314"/>
        <v>235.29284999999999</v>
      </c>
      <c r="L894">
        <f t="shared" si="316"/>
        <v>484.17234999999999</v>
      </c>
      <c r="M894" s="19">
        <f t="shared" si="317"/>
        <v>9199.2746500000012</v>
      </c>
      <c r="N894" s="28">
        <f t="shared" si="318"/>
        <v>9199.2746500000012</v>
      </c>
      <c r="O894">
        <f t="shared" si="319"/>
        <v>0</v>
      </c>
      <c r="P894" s="18">
        <f t="shared" si="334"/>
        <v>3762460.7432149132</v>
      </c>
      <c r="Q894" s="18">
        <f t="shared" si="335"/>
        <v>-1562986.3282517879</v>
      </c>
      <c r="R894" s="17">
        <f t="shared" si="320"/>
        <v>1562986.3282517879</v>
      </c>
      <c r="S894" s="17">
        <f t="shared" si="321"/>
        <v>9199.2746500000012</v>
      </c>
      <c r="T894">
        <f t="shared" si="322"/>
        <v>0</v>
      </c>
      <c r="U894">
        <f t="shared" si="323"/>
        <v>33593.436773630398</v>
      </c>
      <c r="V894">
        <f t="shared" si="324"/>
        <v>0</v>
      </c>
      <c r="W894">
        <f t="shared" si="325"/>
        <v>0</v>
      </c>
      <c r="X894">
        <f t="shared" si="326"/>
        <v>0</v>
      </c>
      <c r="Y894">
        <f t="shared" si="327"/>
        <v>0</v>
      </c>
      <c r="Z894">
        <f t="shared" si="328"/>
        <v>0</v>
      </c>
      <c r="AA894">
        <f t="shared" si="328"/>
        <v>0</v>
      </c>
      <c r="AB894">
        <f t="shared" si="328"/>
        <v>0</v>
      </c>
      <c r="AC894">
        <f t="shared" si="329"/>
        <v>0</v>
      </c>
      <c r="AD894">
        <f t="shared" si="330"/>
        <v>0</v>
      </c>
      <c r="AE894">
        <f t="shared" si="331"/>
        <v>936307.11662861262</v>
      </c>
    </row>
    <row r="895" spans="2:31" x14ac:dyDescent="0.3">
      <c r="B895" s="4" t="s">
        <v>49</v>
      </c>
      <c r="C895" s="4">
        <v>887</v>
      </c>
      <c r="D895" s="4">
        <v>298</v>
      </c>
      <c r="E895" s="11">
        <v>68.599999999999994</v>
      </c>
      <c r="F895" s="9">
        <f t="shared" si="315"/>
        <v>19.055555555555554</v>
      </c>
      <c r="G895" s="17">
        <f t="shared" si="332"/>
        <v>4.1666666666666269E-2</v>
      </c>
      <c r="H895" s="17">
        <f t="shared" si="333"/>
        <v>0.14999999999999858</v>
      </c>
      <c r="I895">
        <f t="shared" si="312"/>
        <v>76.874999999999261</v>
      </c>
      <c r="J895">
        <f t="shared" si="313"/>
        <v>121.46169907407405</v>
      </c>
      <c r="K895">
        <f t="shared" si="314"/>
        <v>235.29284999999999</v>
      </c>
      <c r="L895">
        <f t="shared" si="316"/>
        <v>433.62954907407328</v>
      </c>
      <c r="M895" s="19">
        <f t="shared" si="317"/>
        <v>8263.0519629115061</v>
      </c>
      <c r="N895" s="28">
        <f t="shared" si="318"/>
        <v>8263.0519629115061</v>
      </c>
      <c r="O895">
        <f t="shared" si="319"/>
        <v>0</v>
      </c>
      <c r="P895" s="18">
        <f t="shared" si="334"/>
        <v>3770723.7951778248</v>
      </c>
      <c r="Q895" s="18">
        <f t="shared" si="335"/>
        <v>-1562986.3282517879</v>
      </c>
      <c r="R895" s="17">
        <f t="shared" si="320"/>
        <v>1562986.3282517879</v>
      </c>
      <c r="S895" s="17">
        <f t="shared" si="321"/>
        <v>8263.0519629115061</v>
      </c>
      <c r="T895">
        <f t="shared" si="322"/>
        <v>0</v>
      </c>
      <c r="U895">
        <f t="shared" si="323"/>
        <v>41856.488736541905</v>
      </c>
      <c r="V895">
        <f t="shared" si="324"/>
        <v>0</v>
      </c>
      <c r="W895">
        <f t="shared" si="325"/>
        <v>0</v>
      </c>
      <c r="X895">
        <f t="shared" si="326"/>
        <v>0</v>
      </c>
      <c r="Y895">
        <f t="shared" si="327"/>
        <v>0</v>
      </c>
      <c r="Z895">
        <f t="shared" si="328"/>
        <v>0</v>
      </c>
      <c r="AA895">
        <f t="shared" si="328"/>
        <v>0</v>
      </c>
      <c r="AB895">
        <f t="shared" si="328"/>
        <v>0</v>
      </c>
      <c r="AC895">
        <f t="shared" si="329"/>
        <v>0</v>
      </c>
      <c r="AD895">
        <f t="shared" si="330"/>
        <v>0</v>
      </c>
      <c r="AE895">
        <f t="shared" si="331"/>
        <v>936307.11662861262</v>
      </c>
    </row>
    <row r="896" spans="2:31" x14ac:dyDescent="0.3">
      <c r="B896" s="4" t="s">
        <v>49</v>
      </c>
      <c r="C896" s="4">
        <v>888</v>
      </c>
      <c r="D896" s="4">
        <v>299</v>
      </c>
      <c r="E896" s="11">
        <v>68.7</v>
      </c>
      <c r="F896" s="9">
        <f t="shared" si="315"/>
        <v>19.083333333333336</v>
      </c>
      <c r="G896" s="17">
        <f t="shared" si="332"/>
        <v>-1.3888888888888099E-2</v>
      </c>
      <c r="H896" s="17">
        <f t="shared" si="333"/>
        <v>-4.9999999999997158E-2</v>
      </c>
      <c r="I896">
        <f t="shared" si="312"/>
        <v>-25.624999999998543</v>
      </c>
      <c r="J896">
        <f t="shared" si="313"/>
        <v>121.81607291666668</v>
      </c>
      <c r="K896">
        <f t="shared" si="314"/>
        <v>235.29284999999999</v>
      </c>
      <c r="L896">
        <f t="shared" si="316"/>
        <v>331.48392291666812</v>
      </c>
      <c r="M896" s="19">
        <f t="shared" si="317"/>
        <v>6325.8181956597509</v>
      </c>
      <c r="N896" s="28">
        <f t="shared" si="318"/>
        <v>6325.8181956597509</v>
      </c>
      <c r="O896">
        <f t="shared" si="319"/>
        <v>0</v>
      </c>
      <c r="P896" s="18">
        <f t="shared" si="334"/>
        <v>3777049.6133734845</v>
      </c>
      <c r="Q896" s="18">
        <f t="shared" si="335"/>
        <v>-1562986.3282517879</v>
      </c>
      <c r="R896" s="17">
        <f t="shared" si="320"/>
        <v>1562986.3282517879</v>
      </c>
      <c r="S896" s="17">
        <f t="shared" si="321"/>
        <v>6325.8181956597509</v>
      </c>
      <c r="T896">
        <f t="shared" si="322"/>
        <v>0</v>
      </c>
      <c r="U896">
        <f t="shared" si="323"/>
        <v>48182.306932201653</v>
      </c>
      <c r="V896">
        <f t="shared" si="324"/>
        <v>0</v>
      </c>
      <c r="W896">
        <f t="shared" si="325"/>
        <v>0</v>
      </c>
      <c r="X896">
        <f t="shared" si="326"/>
        <v>0</v>
      </c>
      <c r="Y896">
        <f t="shared" si="327"/>
        <v>0</v>
      </c>
      <c r="Z896">
        <f t="shared" si="328"/>
        <v>0</v>
      </c>
      <c r="AA896">
        <f t="shared" si="328"/>
        <v>0</v>
      </c>
      <c r="AB896">
        <f t="shared" si="328"/>
        <v>0</v>
      </c>
      <c r="AC896">
        <f t="shared" si="329"/>
        <v>0</v>
      </c>
      <c r="AD896">
        <f t="shared" si="330"/>
        <v>0</v>
      </c>
      <c r="AE896">
        <f t="shared" si="331"/>
        <v>936307.11662861262</v>
      </c>
    </row>
    <row r="897" spans="2:31" x14ac:dyDescent="0.3">
      <c r="B897" s="4" t="s">
        <v>49</v>
      </c>
      <c r="C897" s="4">
        <v>889</v>
      </c>
      <c r="D897" s="4">
        <v>300</v>
      </c>
      <c r="E897" s="11">
        <v>68.5</v>
      </c>
      <c r="F897" s="9">
        <f t="shared" si="315"/>
        <v>19.027777777777779</v>
      </c>
      <c r="G897" s="17">
        <f t="shared" si="332"/>
        <v>-8.3333333333334522E-2</v>
      </c>
      <c r="H897" s="17">
        <f t="shared" si="333"/>
        <v>-0.30000000000000426</v>
      </c>
      <c r="I897">
        <f t="shared" si="312"/>
        <v>-153.75000000000219</v>
      </c>
      <c r="J897">
        <f t="shared" si="313"/>
        <v>121.10784143518519</v>
      </c>
      <c r="K897">
        <f t="shared" si="314"/>
        <v>235.29284999999999</v>
      </c>
      <c r="L897">
        <f t="shared" si="316"/>
        <v>202.65069143518298</v>
      </c>
      <c r="M897" s="19">
        <f t="shared" si="317"/>
        <v>3855.9923231416765</v>
      </c>
      <c r="N897" s="28">
        <f t="shared" si="318"/>
        <v>3855.9923231416765</v>
      </c>
      <c r="O897">
        <f t="shared" si="319"/>
        <v>0</v>
      </c>
      <c r="P897" s="18">
        <f t="shared" si="334"/>
        <v>3780905.605696626</v>
      </c>
      <c r="Q897" s="18">
        <f t="shared" si="335"/>
        <v>-1562986.3282517879</v>
      </c>
      <c r="R897" s="17">
        <f t="shared" si="320"/>
        <v>1562986.3282517879</v>
      </c>
      <c r="S897" s="17">
        <f t="shared" si="321"/>
        <v>3855.9923231416765</v>
      </c>
      <c r="T897">
        <f t="shared" si="322"/>
        <v>0</v>
      </c>
      <c r="U897">
        <f t="shared" si="323"/>
        <v>52038.299255343329</v>
      </c>
      <c r="V897">
        <f t="shared" si="324"/>
        <v>0</v>
      </c>
      <c r="W897">
        <f t="shared" si="325"/>
        <v>0</v>
      </c>
      <c r="X897">
        <f t="shared" si="326"/>
        <v>0</v>
      </c>
      <c r="Y897">
        <f t="shared" si="327"/>
        <v>0</v>
      </c>
      <c r="Z897">
        <f t="shared" si="328"/>
        <v>0</v>
      </c>
      <c r="AA897">
        <f t="shared" si="328"/>
        <v>0</v>
      </c>
      <c r="AB897">
        <f t="shared" si="328"/>
        <v>0</v>
      </c>
      <c r="AC897">
        <f t="shared" si="329"/>
        <v>0</v>
      </c>
      <c r="AD897">
        <f t="shared" si="330"/>
        <v>0</v>
      </c>
      <c r="AE897">
        <f t="shared" si="331"/>
        <v>936307.11662861262</v>
      </c>
    </row>
    <row r="898" spans="2:31" x14ac:dyDescent="0.3">
      <c r="B898" s="4" t="s">
        <v>49</v>
      </c>
      <c r="C898" s="4">
        <v>890</v>
      </c>
      <c r="D898" s="4">
        <v>301</v>
      </c>
      <c r="E898" s="11">
        <v>68.099999999999994</v>
      </c>
      <c r="F898" s="9">
        <f t="shared" si="315"/>
        <v>18.916666666666664</v>
      </c>
      <c r="G898" s="17">
        <f t="shared" si="332"/>
        <v>-0.16666666666666705</v>
      </c>
      <c r="H898" s="17">
        <f t="shared" si="333"/>
        <v>-0.60000000000000142</v>
      </c>
      <c r="I898">
        <f t="shared" si="312"/>
        <v>-307.50000000000068</v>
      </c>
      <c r="J898">
        <f t="shared" si="313"/>
        <v>119.69757291666663</v>
      </c>
      <c r="K898">
        <f t="shared" si="314"/>
        <v>235.29284999999999</v>
      </c>
      <c r="L898">
        <f t="shared" si="316"/>
        <v>47.490422916665921</v>
      </c>
      <c r="M898" s="19">
        <f t="shared" si="317"/>
        <v>898.36050017359685</v>
      </c>
      <c r="N898" s="28">
        <f t="shared" si="318"/>
        <v>898.36050017359685</v>
      </c>
      <c r="O898">
        <f t="shared" si="319"/>
        <v>0</v>
      </c>
      <c r="P898" s="18">
        <f t="shared" si="334"/>
        <v>3781803.9661967997</v>
      </c>
      <c r="Q898" s="18">
        <f t="shared" si="335"/>
        <v>-1562986.3282517879</v>
      </c>
      <c r="R898" s="17">
        <f t="shared" si="320"/>
        <v>1562986.3282517879</v>
      </c>
      <c r="S898" s="17">
        <f t="shared" si="321"/>
        <v>898.36050017359685</v>
      </c>
      <c r="T898">
        <f t="shared" si="322"/>
        <v>0</v>
      </c>
      <c r="U898">
        <f t="shared" si="323"/>
        <v>52936.659755516928</v>
      </c>
      <c r="V898">
        <f t="shared" si="324"/>
        <v>0</v>
      </c>
      <c r="W898">
        <f t="shared" si="325"/>
        <v>0</v>
      </c>
      <c r="X898">
        <f t="shared" si="326"/>
        <v>0</v>
      </c>
      <c r="Y898">
        <f t="shared" si="327"/>
        <v>0</v>
      </c>
      <c r="Z898">
        <f t="shared" si="328"/>
        <v>0</v>
      </c>
      <c r="AA898">
        <f t="shared" si="328"/>
        <v>0</v>
      </c>
      <c r="AB898">
        <f t="shared" si="328"/>
        <v>0</v>
      </c>
      <c r="AC898">
        <f t="shared" si="329"/>
        <v>0</v>
      </c>
      <c r="AD898">
        <f t="shared" si="330"/>
        <v>0</v>
      </c>
      <c r="AE898">
        <f t="shared" si="331"/>
        <v>936307.11662861262</v>
      </c>
    </row>
    <row r="899" spans="2:31" x14ac:dyDescent="0.3">
      <c r="B899" s="4" t="s">
        <v>49</v>
      </c>
      <c r="C899" s="4">
        <v>891</v>
      </c>
      <c r="D899" s="4">
        <v>302</v>
      </c>
      <c r="E899" s="11">
        <v>67.3</v>
      </c>
      <c r="F899" s="9">
        <f t="shared" si="315"/>
        <v>18.694444444444443</v>
      </c>
      <c r="G899" s="17">
        <f t="shared" si="332"/>
        <v>-0.26388888888888767</v>
      </c>
      <c r="H899" s="17">
        <f t="shared" si="333"/>
        <v>-0.94999999999999574</v>
      </c>
      <c r="I899">
        <f t="shared" si="312"/>
        <v>-486.87499999999778</v>
      </c>
      <c r="J899">
        <f t="shared" si="313"/>
        <v>116.90181365740737</v>
      </c>
      <c r="K899">
        <f t="shared" si="314"/>
        <v>235.29284999999999</v>
      </c>
      <c r="L899">
        <f t="shared" si="316"/>
        <v>-134.68033634259041</v>
      </c>
      <c r="M899" s="19">
        <f t="shared" si="317"/>
        <v>-2517.7740655156481</v>
      </c>
      <c r="N899" s="28">
        <f t="shared" si="318"/>
        <v>0</v>
      </c>
      <c r="O899">
        <f t="shared" si="319"/>
        <v>-2517.7740655156481</v>
      </c>
      <c r="P899" s="18">
        <f t="shared" si="334"/>
        <v>3781803.9661967997</v>
      </c>
      <c r="Q899" s="18">
        <f t="shared" si="335"/>
        <v>-1565504.1023173037</v>
      </c>
      <c r="R899" s="17">
        <f t="shared" si="320"/>
        <v>1565504.1023173037</v>
      </c>
      <c r="S899" s="17">
        <f t="shared" si="321"/>
        <v>0</v>
      </c>
      <c r="T899">
        <f t="shared" si="322"/>
        <v>2517.7740655156481</v>
      </c>
      <c r="U899">
        <f t="shared" si="323"/>
        <v>0</v>
      </c>
      <c r="V899">
        <f t="shared" si="324"/>
        <v>2517.7740655156481</v>
      </c>
      <c r="W899">
        <f t="shared" si="325"/>
        <v>2517.7740655156481</v>
      </c>
      <c r="X899">
        <f t="shared" si="326"/>
        <v>2467.4185842053353</v>
      </c>
      <c r="Y899">
        <f t="shared" si="327"/>
        <v>2282.3621903899352</v>
      </c>
      <c r="Z899">
        <f t="shared" si="328"/>
        <v>2054.1259713509417</v>
      </c>
      <c r="AA899">
        <f t="shared" si="328"/>
        <v>1848.7133742158476</v>
      </c>
      <c r="AB899">
        <f t="shared" si="328"/>
        <v>1663.8420367942629</v>
      </c>
      <c r="AC899">
        <f t="shared" si="329"/>
        <v>1539.0538840346933</v>
      </c>
      <c r="AD899">
        <f t="shared" si="330"/>
        <v>1508.2728063539994</v>
      </c>
      <c r="AE899">
        <f t="shared" si="331"/>
        <v>937815.38943496661</v>
      </c>
    </row>
    <row r="900" spans="2:31" x14ac:dyDescent="0.3">
      <c r="B900" s="4" t="s">
        <v>49</v>
      </c>
      <c r="C900" s="4">
        <v>892</v>
      </c>
      <c r="D900" s="4">
        <v>303</v>
      </c>
      <c r="E900" s="11">
        <v>66.2</v>
      </c>
      <c r="F900" s="9">
        <f t="shared" si="315"/>
        <v>18.388888888888889</v>
      </c>
      <c r="G900" s="17">
        <f t="shared" si="332"/>
        <v>-0.34722222222222221</v>
      </c>
      <c r="H900" s="17">
        <f t="shared" si="333"/>
        <v>-1.25</v>
      </c>
      <c r="I900">
        <f t="shared" si="312"/>
        <v>-640.625</v>
      </c>
      <c r="J900">
        <f t="shared" si="313"/>
        <v>113.11158796296296</v>
      </c>
      <c r="K900">
        <f t="shared" si="314"/>
        <v>235.29284999999999</v>
      </c>
      <c r="L900">
        <f t="shared" si="316"/>
        <v>-292.22056203703704</v>
      </c>
      <c r="M900" s="19">
        <f t="shared" si="317"/>
        <v>-5373.611446347737</v>
      </c>
      <c r="N900" s="28">
        <f t="shared" si="318"/>
        <v>0</v>
      </c>
      <c r="O900">
        <f t="shared" si="319"/>
        <v>-5373.611446347737</v>
      </c>
      <c r="P900" s="18">
        <f t="shared" si="334"/>
        <v>3781803.9661967997</v>
      </c>
      <c r="Q900" s="18">
        <f t="shared" si="335"/>
        <v>-1570877.7137636514</v>
      </c>
      <c r="R900" s="17">
        <f t="shared" si="320"/>
        <v>1570877.7137636514</v>
      </c>
      <c r="S900" s="17">
        <f t="shared" si="321"/>
        <v>0</v>
      </c>
      <c r="T900">
        <f t="shared" si="322"/>
        <v>5373.611446347737</v>
      </c>
      <c r="U900">
        <f t="shared" si="323"/>
        <v>0</v>
      </c>
      <c r="V900">
        <f t="shared" si="324"/>
        <v>7891.3855118633855</v>
      </c>
      <c r="W900">
        <f t="shared" si="325"/>
        <v>5373.611446347737</v>
      </c>
      <c r="X900">
        <f t="shared" si="326"/>
        <v>5266.1392174207822</v>
      </c>
      <c r="Y900">
        <f t="shared" si="327"/>
        <v>4871.1787761142241</v>
      </c>
      <c r="Z900">
        <f t="shared" si="328"/>
        <v>4384.060898502802</v>
      </c>
      <c r="AA900">
        <f t="shared" si="328"/>
        <v>3945.6548086525218</v>
      </c>
      <c r="AB900">
        <f t="shared" si="328"/>
        <v>3551.0893277872697</v>
      </c>
      <c r="AC900">
        <f t="shared" si="329"/>
        <v>3284.7576282032246</v>
      </c>
      <c r="AD900">
        <f t="shared" si="330"/>
        <v>3219.0624756391599</v>
      </c>
      <c r="AE900">
        <f t="shared" si="331"/>
        <v>941034.45191060577</v>
      </c>
    </row>
    <row r="901" spans="2:31" x14ac:dyDescent="0.3">
      <c r="B901" s="4" t="s">
        <v>49</v>
      </c>
      <c r="C901" s="4">
        <v>893</v>
      </c>
      <c r="D901" s="4">
        <v>304</v>
      </c>
      <c r="E901" s="11">
        <v>64.8</v>
      </c>
      <c r="F901" s="9">
        <f t="shared" si="315"/>
        <v>18</v>
      </c>
      <c r="G901" s="17">
        <f t="shared" si="332"/>
        <v>-0.36111111111111133</v>
      </c>
      <c r="H901" s="17">
        <f t="shared" si="333"/>
        <v>-1.3000000000000007</v>
      </c>
      <c r="I901">
        <f t="shared" si="312"/>
        <v>-666.25000000000045</v>
      </c>
      <c r="J901">
        <f t="shared" si="313"/>
        <v>108.37799999999999</v>
      </c>
      <c r="K901">
        <f t="shared" si="314"/>
        <v>235.29284999999999</v>
      </c>
      <c r="L901">
        <f t="shared" si="316"/>
        <v>-322.57915000000054</v>
      </c>
      <c r="M901" s="19">
        <f t="shared" si="317"/>
        <v>-5806.4247000000096</v>
      </c>
      <c r="N901" s="28">
        <f t="shared" si="318"/>
        <v>0</v>
      </c>
      <c r="O901">
        <f t="shared" si="319"/>
        <v>-5806.4247000000096</v>
      </c>
      <c r="P901" s="18">
        <f t="shared" si="334"/>
        <v>3781803.9661967997</v>
      </c>
      <c r="Q901" s="18">
        <f t="shared" si="335"/>
        <v>-1576684.1384636515</v>
      </c>
      <c r="R901" s="17">
        <f t="shared" si="320"/>
        <v>1576684.1384636515</v>
      </c>
      <c r="S901" s="17">
        <f t="shared" si="321"/>
        <v>0</v>
      </c>
      <c r="T901">
        <f t="shared" si="322"/>
        <v>5806.4247000000096</v>
      </c>
      <c r="U901">
        <f t="shared" si="323"/>
        <v>0</v>
      </c>
      <c r="V901">
        <f t="shared" si="324"/>
        <v>13697.810211863394</v>
      </c>
      <c r="W901">
        <f t="shared" si="325"/>
        <v>5806.4247000000096</v>
      </c>
      <c r="X901">
        <f t="shared" si="326"/>
        <v>5690.2962060000091</v>
      </c>
      <c r="Y901">
        <f t="shared" si="327"/>
        <v>5263.5239905500084</v>
      </c>
      <c r="Z901">
        <f t="shared" si="328"/>
        <v>4737.1715914950073</v>
      </c>
      <c r="AA901">
        <f t="shared" si="328"/>
        <v>4263.4544323455066</v>
      </c>
      <c r="AB901">
        <f t="shared" si="328"/>
        <v>3837.1089891109559</v>
      </c>
      <c r="AC901">
        <f t="shared" si="329"/>
        <v>3549.3258149276344</v>
      </c>
      <c r="AD901">
        <f t="shared" si="330"/>
        <v>3478.3392986290814</v>
      </c>
      <c r="AE901">
        <f t="shared" si="331"/>
        <v>944512.79120923486</v>
      </c>
    </row>
    <row r="902" spans="2:31" x14ac:dyDescent="0.3">
      <c r="B902" s="4" t="s">
        <v>49</v>
      </c>
      <c r="C902" s="4">
        <v>894</v>
      </c>
      <c r="D902" s="4">
        <v>305</v>
      </c>
      <c r="E902" s="11">
        <v>63.6</v>
      </c>
      <c r="F902" s="9">
        <f t="shared" si="315"/>
        <v>17.666666666666668</v>
      </c>
      <c r="G902" s="17">
        <f t="shared" si="332"/>
        <v>-0.30555555555555497</v>
      </c>
      <c r="H902" s="17">
        <f t="shared" si="333"/>
        <v>-1.0999999999999979</v>
      </c>
      <c r="I902">
        <f t="shared" si="312"/>
        <v>-563.74999999999886</v>
      </c>
      <c r="J902">
        <f t="shared" si="313"/>
        <v>104.40116666666667</v>
      </c>
      <c r="K902">
        <f t="shared" si="314"/>
        <v>235.29284999999999</v>
      </c>
      <c r="L902">
        <f t="shared" si="316"/>
        <v>-224.05598333333222</v>
      </c>
      <c r="M902" s="19">
        <f t="shared" si="317"/>
        <v>-3958.3223722222028</v>
      </c>
      <c r="N902" s="28">
        <f t="shared" si="318"/>
        <v>0</v>
      </c>
      <c r="O902">
        <f t="shared" si="319"/>
        <v>-3958.3223722222028</v>
      </c>
      <c r="P902" s="18">
        <f t="shared" si="334"/>
        <v>3781803.9661967997</v>
      </c>
      <c r="Q902" s="18">
        <f t="shared" si="335"/>
        <v>-1580642.4608358736</v>
      </c>
      <c r="R902" s="17">
        <f t="shared" si="320"/>
        <v>1580642.4608358736</v>
      </c>
      <c r="S902" s="17">
        <f t="shared" si="321"/>
        <v>0</v>
      </c>
      <c r="T902">
        <f t="shared" si="322"/>
        <v>3958.3223722222028</v>
      </c>
      <c r="U902">
        <f t="shared" si="323"/>
        <v>0</v>
      </c>
      <c r="V902">
        <f t="shared" si="324"/>
        <v>17656.132584085597</v>
      </c>
      <c r="W902">
        <f t="shared" si="325"/>
        <v>3958.3223722222028</v>
      </c>
      <c r="X902">
        <f t="shared" si="326"/>
        <v>3879.1559247777586</v>
      </c>
      <c r="Y902">
        <f t="shared" si="327"/>
        <v>3588.2192304194268</v>
      </c>
      <c r="Z902">
        <f t="shared" si="328"/>
        <v>3229.3973073774841</v>
      </c>
      <c r="AA902">
        <f t="shared" si="328"/>
        <v>2906.4575766397356</v>
      </c>
      <c r="AB902">
        <f t="shared" si="328"/>
        <v>2615.811818975762</v>
      </c>
      <c r="AC902">
        <f t="shared" si="329"/>
        <v>2419.6259325525798</v>
      </c>
      <c r="AD902">
        <f t="shared" si="330"/>
        <v>2371.2334139015284</v>
      </c>
      <c r="AE902">
        <f t="shared" si="331"/>
        <v>946884.02462313639</v>
      </c>
    </row>
    <row r="903" spans="2:31" x14ac:dyDescent="0.3">
      <c r="B903" s="4" t="s">
        <v>49</v>
      </c>
      <c r="C903" s="4">
        <v>895</v>
      </c>
      <c r="D903" s="4">
        <v>306</v>
      </c>
      <c r="E903" s="11">
        <v>62.6</v>
      </c>
      <c r="F903" s="9">
        <f t="shared" si="315"/>
        <v>17.388888888888889</v>
      </c>
      <c r="G903" s="17">
        <f t="shared" si="332"/>
        <v>-0.20833333333333331</v>
      </c>
      <c r="H903" s="17">
        <f t="shared" si="333"/>
        <v>-0.75</v>
      </c>
      <c r="I903">
        <f t="shared" si="312"/>
        <v>-384.37499999999994</v>
      </c>
      <c r="J903">
        <f t="shared" si="313"/>
        <v>101.1439212962963</v>
      </c>
      <c r="K903">
        <f t="shared" si="314"/>
        <v>235.29284999999999</v>
      </c>
      <c r="L903">
        <f t="shared" si="316"/>
        <v>-47.938228703703658</v>
      </c>
      <c r="M903" s="19">
        <f t="shared" si="317"/>
        <v>-833.5925324588469</v>
      </c>
      <c r="N903" s="28">
        <f t="shared" si="318"/>
        <v>0</v>
      </c>
      <c r="O903">
        <f t="shared" si="319"/>
        <v>-833.5925324588469</v>
      </c>
      <c r="P903" s="18">
        <f t="shared" si="334"/>
        <v>3781803.9661967997</v>
      </c>
      <c r="Q903" s="18">
        <f t="shared" si="335"/>
        <v>-1581476.0533683326</v>
      </c>
      <c r="R903" s="17">
        <f t="shared" si="320"/>
        <v>1581476.0533683326</v>
      </c>
      <c r="S903" s="17">
        <f t="shared" si="321"/>
        <v>0</v>
      </c>
      <c r="T903">
        <f t="shared" si="322"/>
        <v>833.5925324588469</v>
      </c>
      <c r="U903">
        <f t="shared" si="323"/>
        <v>0</v>
      </c>
      <c r="V903">
        <f t="shared" si="324"/>
        <v>18489.725116544443</v>
      </c>
      <c r="W903">
        <f t="shared" si="325"/>
        <v>833.5925324588469</v>
      </c>
      <c r="X903">
        <f t="shared" si="326"/>
        <v>816.92068180966999</v>
      </c>
      <c r="Y903">
        <f t="shared" si="327"/>
        <v>755.65163067394474</v>
      </c>
      <c r="Z903">
        <f t="shared" si="328"/>
        <v>680.08646760655029</v>
      </c>
      <c r="AA903">
        <f t="shared" si="328"/>
        <v>612.0778208458953</v>
      </c>
      <c r="AB903">
        <f t="shared" si="328"/>
        <v>550.87003876130575</v>
      </c>
      <c r="AC903">
        <f t="shared" si="329"/>
        <v>509.55478585420786</v>
      </c>
      <c r="AD903">
        <f t="shared" si="330"/>
        <v>499.36369013712368</v>
      </c>
      <c r="AE903">
        <f t="shared" si="331"/>
        <v>947383.38831327355</v>
      </c>
    </row>
    <row r="904" spans="2:31" x14ac:dyDescent="0.3">
      <c r="B904" s="4" t="s">
        <v>49</v>
      </c>
      <c r="C904" s="4">
        <v>896</v>
      </c>
      <c r="D904" s="4">
        <v>307</v>
      </c>
      <c r="E904" s="11">
        <v>62.1</v>
      </c>
      <c r="F904" s="9">
        <f t="shared" si="315"/>
        <v>17.25</v>
      </c>
      <c r="G904" s="17">
        <f t="shared" si="332"/>
        <v>-9.7222222222222612E-2</v>
      </c>
      <c r="H904" s="17">
        <f t="shared" si="333"/>
        <v>-0.35000000000000142</v>
      </c>
      <c r="I904">
        <f t="shared" ref="I904:I967" si="336">$AQ$5*G904</f>
        <v>-179.37500000000071</v>
      </c>
      <c r="J904">
        <f t="shared" ref="J904:J967" si="337" xml:space="preserve"> 0.5*$AU$5*$AS$5*$AR$5*(F904^2)</f>
        <v>99.534656249999983</v>
      </c>
      <c r="K904">
        <f t="shared" ref="K904:K967" si="338" xml:space="preserve"> $AQ$5*9.81*$AT$5</f>
        <v>235.29284999999999</v>
      </c>
      <c r="L904">
        <f t="shared" si="316"/>
        <v>155.45250624999926</v>
      </c>
      <c r="M904" s="19">
        <f t="shared" si="317"/>
        <v>2681.5557328124873</v>
      </c>
      <c r="N904" s="28">
        <f t="shared" si="318"/>
        <v>2681.5557328124873</v>
      </c>
      <c r="O904">
        <f t="shared" si="319"/>
        <v>0</v>
      </c>
      <c r="P904" s="18">
        <f t="shared" si="334"/>
        <v>3784485.5219296119</v>
      </c>
      <c r="Q904" s="18">
        <f t="shared" si="335"/>
        <v>-1581476.0533683326</v>
      </c>
      <c r="R904" s="17">
        <f t="shared" si="320"/>
        <v>1581476.0533683326</v>
      </c>
      <c r="S904" s="17">
        <f t="shared" si="321"/>
        <v>2681.5557328124873</v>
      </c>
      <c r="T904">
        <f t="shared" si="322"/>
        <v>0</v>
      </c>
      <c r="U904">
        <f t="shared" si="323"/>
        <v>2681.5557328124873</v>
      </c>
      <c r="V904">
        <f t="shared" si="324"/>
        <v>0</v>
      </c>
      <c r="W904">
        <f t="shared" si="325"/>
        <v>0</v>
      </c>
      <c r="X904">
        <f t="shared" si="326"/>
        <v>0</v>
      </c>
      <c r="Y904">
        <f t="shared" si="327"/>
        <v>0</v>
      </c>
      <c r="Z904">
        <f t="shared" si="328"/>
        <v>0</v>
      </c>
      <c r="AA904">
        <f t="shared" si="328"/>
        <v>0</v>
      </c>
      <c r="AB904">
        <f t="shared" si="328"/>
        <v>0</v>
      </c>
      <c r="AC904">
        <f t="shared" si="329"/>
        <v>0</v>
      </c>
      <c r="AD904">
        <f t="shared" si="330"/>
        <v>0</v>
      </c>
      <c r="AE904">
        <f t="shared" si="331"/>
        <v>947383.38831327355</v>
      </c>
    </row>
    <row r="905" spans="2:31" x14ac:dyDescent="0.3">
      <c r="B905" s="4" t="s">
        <v>49</v>
      </c>
      <c r="C905" s="4">
        <v>897</v>
      </c>
      <c r="D905" s="4">
        <v>308</v>
      </c>
      <c r="E905" s="11">
        <v>61.9</v>
      </c>
      <c r="F905" s="9">
        <f t="shared" ref="F905:F968" si="339">E905*(1000/3600)</f>
        <v>17.194444444444446</v>
      </c>
      <c r="G905" s="17">
        <f t="shared" si="332"/>
        <v>-2.7777777777778172E-2</v>
      </c>
      <c r="H905" s="17">
        <f t="shared" si="333"/>
        <v>-0.10000000000000142</v>
      </c>
      <c r="I905">
        <f t="shared" si="336"/>
        <v>-51.250000000000725</v>
      </c>
      <c r="J905">
        <f t="shared" si="337"/>
        <v>98.894563657407417</v>
      </c>
      <c r="K905">
        <f t="shared" si="338"/>
        <v>235.29284999999999</v>
      </c>
      <c r="L905">
        <f t="shared" ref="L905:L968" si="340">I905+J905+K905</f>
        <v>282.93741365740669</v>
      </c>
      <c r="M905" s="19">
        <f t="shared" ref="M905:M968" si="341">(L905*F905)</f>
        <v>4864.9516403870766</v>
      </c>
      <c r="N905" s="28">
        <f t="shared" ref="N905:N968" si="342">IF(M905&gt;0,M905,0)</f>
        <v>4864.9516403870766</v>
      </c>
      <c r="O905">
        <f t="shared" ref="O905:O968" si="343">IF(M905&lt;0,M905,0)</f>
        <v>0</v>
      </c>
      <c r="P905" s="18">
        <f t="shared" si="334"/>
        <v>3789350.473569999</v>
      </c>
      <c r="Q905" s="18">
        <f t="shared" si="335"/>
        <v>-1581476.0533683326</v>
      </c>
      <c r="R905" s="17">
        <f t="shared" ref="R905:R968" si="344">Q905*-1</f>
        <v>1581476.0533683326</v>
      </c>
      <c r="S905" s="17">
        <f t="shared" ref="S905:S968" si="345">IF(M905&gt;0,M905,0)</f>
        <v>4864.9516403870766</v>
      </c>
      <c r="T905">
        <f t="shared" ref="T905:T968" si="346">IF(M905&lt;0,-M905,0)</f>
        <v>0</v>
      </c>
      <c r="U905">
        <f t="shared" ref="U905:U968" si="347">IF(S905=0,0,U904+S905)</f>
        <v>7546.5073731995635</v>
      </c>
      <c r="V905">
        <f t="shared" ref="V905:V968" si="348">IF(T905=0,0,V904+T905)</f>
        <v>0</v>
      </c>
      <c r="W905">
        <f t="shared" ref="W905:W968" si="349">T905</f>
        <v>0</v>
      </c>
      <c r="X905">
        <f t="shared" ref="X905:X968" si="350">W905*0.98</f>
        <v>0</v>
      </c>
      <c r="Y905">
        <f t="shared" ref="Y905:Y968" si="351">X905*0.925</f>
        <v>0</v>
      </c>
      <c r="Z905">
        <f t="shared" ref="Z905:AB968" si="352">Y905*0.9</f>
        <v>0</v>
      </c>
      <c r="AA905">
        <f t="shared" si="352"/>
        <v>0</v>
      </c>
      <c r="AB905">
        <f t="shared" si="352"/>
        <v>0</v>
      </c>
      <c r="AC905">
        <f t="shared" ref="AC905:AC968" si="353">AB905*0.925</f>
        <v>0</v>
      </c>
      <c r="AD905">
        <f t="shared" ref="AD905:AD968" si="354">AC905*0.98</f>
        <v>0</v>
      </c>
      <c r="AE905">
        <f t="shared" ref="AE905:AE968" si="355">AD905+AE904</f>
        <v>947383.38831327355</v>
      </c>
    </row>
    <row r="906" spans="2:31" x14ac:dyDescent="0.3">
      <c r="B906" s="4" t="s">
        <v>49</v>
      </c>
      <c r="C906" s="4">
        <v>898</v>
      </c>
      <c r="D906" s="4">
        <v>309</v>
      </c>
      <c r="E906" s="11">
        <v>61.9</v>
      </c>
      <c r="F906" s="9">
        <f t="shared" si="339"/>
        <v>17.194444444444446</v>
      </c>
      <c r="G906" s="17">
        <f t="shared" ref="G906:G969" si="356">($E907-$E905)/2/3.6</f>
        <v>-1.3888888888889086E-2</v>
      </c>
      <c r="H906" s="17">
        <f t="shared" ref="H906:H969" si="357">($E907-$E905)/2</f>
        <v>-5.0000000000000711E-2</v>
      </c>
      <c r="I906">
        <f t="shared" si="336"/>
        <v>-25.625000000000362</v>
      </c>
      <c r="J906">
        <f t="shared" si="337"/>
        <v>98.894563657407417</v>
      </c>
      <c r="K906">
        <f t="shared" si="338"/>
        <v>235.29284999999999</v>
      </c>
      <c r="L906">
        <f t="shared" si="340"/>
        <v>308.56241365740703</v>
      </c>
      <c r="M906" s="19">
        <f t="shared" si="341"/>
        <v>5305.5592792759717</v>
      </c>
      <c r="N906" s="28">
        <f t="shared" si="342"/>
        <v>5305.5592792759717</v>
      </c>
      <c r="O906">
        <f t="shared" si="343"/>
        <v>0</v>
      </c>
      <c r="P906" s="18">
        <f t="shared" ref="P906:P969" si="358">P905+N906</f>
        <v>3794656.032849275</v>
      </c>
      <c r="Q906" s="18">
        <f t="shared" ref="Q906:Q969" si="359">Q905+O906</f>
        <v>-1581476.0533683326</v>
      </c>
      <c r="R906" s="17">
        <f t="shared" si="344"/>
        <v>1581476.0533683326</v>
      </c>
      <c r="S906" s="17">
        <f t="shared" si="345"/>
        <v>5305.5592792759717</v>
      </c>
      <c r="T906">
        <f t="shared" si="346"/>
        <v>0</v>
      </c>
      <c r="U906">
        <f t="shared" si="347"/>
        <v>12852.066652475536</v>
      </c>
      <c r="V906">
        <f t="shared" si="348"/>
        <v>0</v>
      </c>
      <c r="W906">
        <f t="shared" si="349"/>
        <v>0</v>
      </c>
      <c r="X906">
        <f t="shared" si="350"/>
        <v>0</v>
      </c>
      <c r="Y906">
        <f t="shared" si="351"/>
        <v>0</v>
      </c>
      <c r="Z906">
        <f t="shared" si="352"/>
        <v>0</v>
      </c>
      <c r="AA906">
        <f t="shared" si="352"/>
        <v>0</v>
      </c>
      <c r="AB906">
        <f t="shared" si="352"/>
        <v>0</v>
      </c>
      <c r="AC906">
        <f t="shared" si="353"/>
        <v>0</v>
      </c>
      <c r="AD906">
        <f t="shared" si="354"/>
        <v>0</v>
      </c>
      <c r="AE906">
        <f t="shared" si="355"/>
        <v>947383.38831327355</v>
      </c>
    </row>
    <row r="907" spans="2:31" x14ac:dyDescent="0.3">
      <c r="B907" s="4" t="s">
        <v>49</v>
      </c>
      <c r="C907" s="4">
        <v>899</v>
      </c>
      <c r="D907" s="4">
        <v>310</v>
      </c>
      <c r="E907" s="11">
        <v>61.8</v>
      </c>
      <c r="F907" s="9">
        <f t="shared" si="339"/>
        <v>17.166666666666668</v>
      </c>
      <c r="G907" s="17">
        <f t="shared" si="356"/>
        <v>-5.5555555555555358E-2</v>
      </c>
      <c r="H907" s="17">
        <f t="shared" si="357"/>
        <v>-0.19999999999999929</v>
      </c>
      <c r="I907">
        <f t="shared" si="336"/>
        <v>-102.49999999999963</v>
      </c>
      <c r="J907">
        <f t="shared" si="337"/>
        <v>98.575291666666658</v>
      </c>
      <c r="K907">
        <f t="shared" si="338"/>
        <v>235.29284999999999</v>
      </c>
      <c r="L907">
        <f t="shared" si="340"/>
        <v>231.36814166666701</v>
      </c>
      <c r="M907" s="19">
        <f t="shared" si="341"/>
        <v>3971.819765277784</v>
      </c>
      <c r="N907" s="28">
        <f t="shared" si="342"/>
        <v>3971.819765277784</v>
      </c>
      <c r="O907">
        <f t="shared" si="343"/>
        <v>0</v>
      </c>
      <c r="P907" s="18">
        <f t="shared" si="358"/>
        <v>3798627.8526145527</v>
      </c>
      <c r="Q907" s="18">
        <f t="shared" si="359"/>
        <v>-1581476.0533683326</v>
      </c>
      <c r="R907" s="17">
        <f t="shared" si="344"/>
        <v>1581476.0533683326</v>
      </c>
      <c r="S907" s="17">
        <f t="shared" si="345"/>
        <v>3971.819765277784</v>
      </c>
      <c r="T907">
        <f t="shared" si="346"/>
        <v>0</v>
      </c>
      <c r="U907">
        <f t="shared" si="347"/>
        <v>16823.886417753321</v>
      </c>
      <c r="V907">
        <f t="shared" si="348"/>
        <v>0</v>
      </c>
      <c r="W907">
        <f t="shared" si="349"/>
        <v>0</v>
      </c>
      <c r="X907">
        <f t="shared" si="350"/>
        <v>0</v>
      </c>
      <c r="Y907">
        <f t="shared" si="351"/>
        <v>0</v>
      </c>
      <c r="Z907">
        <f t="shared" si="352"/>
        <v>0</v>
      </c>
      <c r="AA907">
        <f t="shared" si="352"/>
        <v>0</v>
      </c>
      <c r="AB907">
        <f t="shared" si="352"/>
        <v>0</v>
      </c>
      <c r="AC907">
        <f t="shared" si="353"/>
        <v>0</v>
      </c>
      <c r="AD907">
        <f t="shared" si="354"/>
        <v>0</v>
      </c>
      <c r="AE907">
        <f t="shared" si="355"/>
        <v>947383.38831327355</v>
      </c>
    </row>
    <row r="908" spans="2:31" x14ac:dyDescent="0.3">
      <c r="B908" s="4" t="s">
        <v>49</v>
      </c>
      <c r="C908" s="4">
        <v>900</v>
      </c>
      <c r="D908" s="4">
        <v>311</v>
      </c>
      <c r="E908" s="11">
        <v>61.5</v>
      </c>
      <c r="F908" s="9">
        <f t="shared" si="339"/>
        <v>17.083333333333336</v>
      </c>
      <c r="G908" s="17">
        <f t="shared" si="356"/>
        <v>-0.12499999999999981</v>
      </c>
      <c r="H908" s="17">
        <f t="shared" si="357"/>
        <v>-0.44999999999999929</v>
      </c>
      <c r="I908">
        <f t="shared" si="336"/>
        <v>-230.62499999999963</v>
      </c>
      <c r="J908">
        <f t="shared" si="337"/>
        <v>97.620572916666688</v>
      </c>
      <c r="K908">
        <f t="shared" si="338"/>
        <v>235.29284999999999</v>
      </c>
      <c r="L908">
        <f t="shared" si="340"/>
        <v>102.28842291666706</v>
      </c>
      <c r="M908" s="19">
        <f t="shared" si="341"/>
        <v>1747.4272248263958</v>
      </c>
      <c r="N908" s="28">
        <f t="shared" si="342"/>
        <v>1747.4272248263958</v>
      </c>
      <c r="O908">
        <f t="shared" si="343"/>
        <v>0</v>
      </c>
      <c r="P908" s="18">
        <f t="shared" si="358"/>
        <v>3800375.2798393792</v>
      </c>
      <c r="Q908" s="18">
        <f t="shared" si="359"/>
        <v>-1581476.0533683326</v>
      </c>
      <c r="R908" s="17">
        <f t="shared" si="344"/>
        <v>1581476.0533683326</v>
      </c>
      <c r="S908" s="17">
        <f t="shared" si="345"/>
        <v>1747.4272248263958</v>
      </c>
      <c r="T908">
        <f t="shared" si="346"/>
        <v>0</v>
      </c>
      <c r="U908">
        <f t="shared" si="347"/>
        <v>18571.313642579717</v>
      </c>
      <c r="V908">
        <f t="shared" si="348"/>
        <v>0</v>
      </c>
      <c r="W908">
        <f t="shared" si="349"/>
        <v>0</v>
      </c>
      <c r="X908">
        <f t="shared" si="350"/>
        <v>0</v>
      </c>
      <c r="Y908">
        <f t="shared" si="351"/>
        <v>0</v>
      </c>
      <c r="Z908">
        <f t="shared" si="352"/>
        <v>0</v>
      </c>
      <c r="AA908">
        <f t="shared" si="352"/>
        <v>0</v>
      </c>
      <c r="AB908">
        <f t="shared" si="352"/>
        <v>0</v>
      </c>
      <c r="AC908">
        <f t="shared" si="353"/>
        <v>0</v>
      </c>
      <c r="AD908">
        <f t="shared" si="354"/>
        <v>0</v>
      </c>
      <c r="AE908">
        <f t="shared" si="355"/>
        <v>947383.38831327355</v>
      </c>
    </row>
    <row r="909" spans="2:31" x14ac:dyDescent="0.3">
      <c r="B909" s="4" t="s">
        <v>49</v>
      </c>
      <c r="C909" s="4">
        <v>901</v>
      </c>
      <c r="D909" s="4">
        <v>312</v>
      </c>
      <c r="E909" s="11">
        <v>60.9</v>
      </c>
      <c r="F909" s="9">
        <f t="shared" si="339"/>
        <v>16.916666666666668</v>
      </c>
      <c r="G909" s="17">
        <f t="shared" si="356"/>
        <v>-0.24999999999999961</v>
      </c>
      <c r="H909" s="17">
        <f t="shared" si="357"/>
        <v>-0.89999999999999858</v>
      </c>
      <c r="I909">
        <f t="shared" si="336"/>
        <v>-461.24999999999926</v>
      </c>
      <c r="J909">
        <f t="shared" si="337"/>
        <v>95.725072916666662</v>
      </c>
      <c r="K909">
        <f t="shared" si="338"/>
        <v>235.29284999999999</v>
      </c>
      <c r="L909">
        <f t="shared" si="340"/>
        <v>-130.23207708333263</v>
      </c>
      <c r="M909" s="19">
        <f t="shared" si="341"/>
        <v>-2203.0926373263769</v>
      </c>
      <c r="N909" s="28">
        <f t="shared" si="342"/>
        <v>0</v>
      </c>
      <c r="O909">
        <f t="shared" si="343"/>
        <v>-2203.0926373263769</v>
      </c>
      <c r="P909" s="18">
        <f t="shared" si="358"/>
        <v>3800375.2798393792</v>
      </c>
      <c r="Q909" s="18">
        <f t="shared" si="359"/>
        <v>-1583679.1460056589</v>
      </c>
      <c r="R909" s="17">
        <f t="shared" si="344"/>
        <v>1583679.1460056589</v>
      </c>
      <c r="S909" s="17">
        <f t="shared" si="345"/>
        <v>0</v>
      </c>
      <c r="T909">
        <f t="shared" si="346"/>
        <v>2203.0926373263769</v>
      </c>
      <c r="U909">
        <f t="shared" si="347"/>
        <v>0</v>
      </c>
      <c r="V909">
        <f t="shared" si="348"/>
        <v>2203.0926373263769</v>
      </c>
      <c r="W909">
        <f t="shared" si="349"/>
        <v>2203.0926373263769</v>
      </c>
      <c r="X909">
        <f t="shared" si="350"/>
        <v>2159.0307845798493</v>
      </c>
      <c r="Y909">
        <f t="shared" si="351"/>
        <v>1997.1034757363607</v>
      </c>
      <c r="Z909">
        <f t="shared" si="352"/>
        <v>1797.3931281627247</v>
      </c>
      <c r="AA909">
        <f t="shared" si="352"/>
        <v>1617.6538153464523</v>
      </c>
      <c r="AB909">
        <f t="shared" si="352"/>
        <v>1455.8884338118071</v>
      </c>
      <c r="AC909">
        <f t="shared" si="353"/>
        <v>1346.6968012759216</v>
      </c>
      <c r="AD909">
        <f t="shared" si="354"/>
        <v>1319.7628652504031</v>
      </c>
      <c r="AE909">
        <f t="shared" si="355"/>
        <v>948703.1511785239</v>
      </c>
    </row>
    <row r="910" spans="2:31" x14ac:dyDescent="0.3">
      <c r="B910" s="4" t="s">
        <v>49</v>
      </c>
      <c r="C910" s="4">
        <v>902</v>
      </c>
      <c r="D910" s="4">
        <v>313</v>
      </c>
      <c r="E910" s="11">
        <v>59.7</v>
      </c>
      <c r="F910" s="9">
        <f t="shared" si="339"/>
        <v>16.583333333333336</v>
      </c>
      <c r="G910" s="17">
        <f t="shared" si="356"/>
        <v>-0.87499999999999956</v>
      </c>
      <c r="H910" s="17">
        <f t="shared" si="357"/>
        <v>-3.1499999999999986</v>
      </c>
      <c r="I910">
        <f t="shared" si="336"/>
        <v>-1614.3749999999991</v>
      </c>
      <c r="J910">
        <f t="shared" si="337"/>
        <v>91.989822916666682</v>
      </c>
      <c r="K910">
        <f t="shared" si="338"/>
        <v>235.29284999999999</v>
      </c>
      <c r="L910">
        <f t="shared" si="340"/>
        <v>-1287.0923270833323</v>
      </c>
      <c r="M910" s="19">
        <f t="shared" si="341"/>
        <v>-21344.281090798599</v>
      </c>
      <c r="N910" s="28">
        <f t="shared" si="342"/>
        <v>0</v>
      </c>
      <c r="O910">
        <f t="shared" si="343"/>
        <v>-21344.281090798599</v>
      </c>
      <c r="P910" s="18">
        <f t="shared" si="358"/>
        <v>3800375.2798393792</v>
      </c>
      <c r="Q910" s="18">
        <f t="shared" si="359"/>
        <v>-1605023.4270964575</v>
      </c>
      <c r="R910" s="17">
        <f t="shared" si="344"/>
        <v>1605023.4270964575</v>
      </c>
      <c r="S910" s="17">
        <f t="shared" si="345"/>
        <v>0</v>
      </c>
      <c r="T910">
        <f t="shared" si="346"/>
        <v>21344.281090798599</v>
      </c>
      <c r="U910">
        <f t="shared" si="347"/>
        <v>0</v>
      </c>
      <c r="V910">
        <f t="shared" si="348"/>
        <v>23547.373728124974</v>
      </c>
      <c r="W910">
        <f t="shared" si="349"/>
        <v>21344.281090798599</v>
      </c>
      <c r="X910">
        <f t="shared" si="350"/>
        <v>20917.395468982628</v>
      </c>
      <c r="Y910">
        <f t="shared" si="351"/>
        <v>19348.590808808931</v>
      </c>
      <c r="Z910">
        <f t="shared" si="352"/>
        <v>17413.73172792804</v>
      </c>
      <c r="AA910">
        <f t="shared" si="352"/>
        <v>15672.358555135235</v>
      </c>
      <c r="AB910">
        <f t="shared" si="352"/>
        <v>14105.122699621712</v>
      </c>
      <c r="AC910">
        <f t="shared" si="353"/>
        <v>13047.238497150083</v>
      </c>
      <c r="AD910">
        <f t="shared" si="354"/>
        <v>12786.293727207081</v>
      </c>
      <c r="AE910">
        <f t="shared" si="355"/>
        <v>961489.44490573101</v>
      </c>
    </row>
    <row r="911" spans="2:31" x14ac:dyDescent="0.3">
      <c r="B911" s="4" t="s">
        <v>49</v>
      </c>
      <c r="C911" s="4">
        <v>903</v>
      </c>
      <c r="D911" s="4">
        <v>314</v>
      </c>
      <c r="E911" s="11">
        <v>54.6</v>
      </c>
      <c r="F911" s="9">
        <f t="shared" si="339"/>
        <v>15.166666666666668</v>
      </c>
      <c r="G911" s="17">
        <f t="shared" si="356"/>
        <v>-1.4444444444444453</v>
      </c>
      <c r="H911" s="17">
        <f t="shared" si="357"/>
        <v>-5.2000000000000028</v>
      </c>
      <c r="I911">
        <f t="shared" si="336"/>
        <v>-2665.0000000000018</v>
      </c>
      <c r="J911">
        <f t="shared" si="337"/>
        <v>76.944291666666672</v>
      </c>
      <c r="K911">
        <f t="shared" si="338"/>
        <v>235.29284999999999</v>
      </c>
      <c r="L911">
        <f t="shared" si="340"/>
        <v>-2352.7628583333353</v>
      </c>
      <c r="M911" s="19">
        <f t="shared" si="341"/>
        <v>-35683.570018055587</v>
      </c>
      <c r="N911" s="28">
        <f t="shared" si="342"/>
        <v>0</v>
      </c>
      <c r="O911">
        <f t="shared" si="343"/>
        <v>-35683.570018055587</v>
      </c>
      <c r="P911" s="18">
        <f t="shared" si="358"/>
        <v>3800375.2798393792</v>
      </c>
      <c r="Q911" s="18">
        <f t="shared" si="359"/>
        <v>-1640706.9971145131</v>
      </c>
      <c r="R911" s="17">
        <f t="shared" si="344"/>
        <v>1640706.9971145131</v>
      </c>
      <c r="S911" s="17">
        <f t="shared" si="345"/>
        <v>0</v>
      </c>
      <c r="T911">
        <f t="shared" si="346"/>
        <v>35683.570018055587</v>
      </c>
      <c r="U911">
        <f t="shared" si="347"/>
        <v>0</v>
      </c>
      <c r="V911">
        <f t="shared" si="348"/>
        <v>59230.943746180565</v>
      </c>
      <c r="W911">
        <f t="shared" si="349"/>
        <v>35683.570018055587</v>
      </c>
      <c r="X911">
        <f t="shared" si="350"/>
        <v>34969.898617694475</v>
      </c>
      <c r="Y911">
        <f t="shared" si="351"/>
        <v>32347.15622136739</v>
      </c>
      <c r="Z911">
        <f t="shared" si="352"/>
        <v>29112.440599230653</v>
      </c>
      <c r="AA911">
        <f t="shared" si="352"/>
        <v>26201.196539307588</v>
      </c>
      <c r="AB911">
        <f t="shared" si="352"/>
        <v>23581.076885376831</v>
      </c>
      <c r="AC911">
        <f t="shared" si="353"/>
        <v>21812.49611897357</v>
      </c>
      <c r="AD911">
        <f t="shared" si="354"/>
        <v>21376.246196594097</v>
      </c>
      <c r="AE911">
        <f t="shared" si="355"/>
        <v>982865.6911023251</v>
      </c>
    </row>
    <row r="912" spans="2:31" x14ac:dyDescent="0.3">
      <c r="B912" s="4" t="s">
        <v>49</v>
      </c>
      <c r="C912" s="4">
        <v>904</v>
      </c>
      <c r="D912" s="4">
        <v>315</v>
      </c>
      <c r="E912" s="11">
        <v>49.3</v>
      </c>
      <c r="F912" s="9">
        <f t="shared" si="339"/>
        <v>13.694444444444445</v>
      </c>
      <c r="G912" s="17">
        <f t="shared" si="356"/>
        <v>-1.3472222222222225</v>
      </c>
      <c r="H912" s="17">
        <f t="shared" si="357"/>
        <v>-4.8500000000000014</v>
      </c>
      <c r="I912">
        <f t="shared" si="336"/>
        <v>-2485.6250000000005</v>
      </c>
      <c r="J912">
        <f t="shared" si="337"/>
        <v>62.731396990740734</v>
      </c>
      <c r="K912">
        <f t="shared" si="338"/>
        <v>235.29284999999999</v>
      </c>
      <c r="L912">
        <f t="shared" si="340"/>
        <v>-2187.6007530092597</v>
      </c>
      <c r="M912" s="19">
        <f t="shared" si="341"/>
        <v>-29957.97697871014</v>
      </c>
      <c r="N912" s="28">
        <f t="shared" si="342"/>
        <v>0</v>
      </c>
      <c r="O912">
        <f t="shared" si="343"/>
        <v>-29957.97697871014</v>
      </c>
      <c r="P912" s="18">
        <f t="shared" si="358"/>
        <v>3800375.2798393792</v>
      </c>
      <c r="Q912" s="18">
        <f t="shared" si="359"/>
        <v>-1670664.9740932232</v>
      </c>
      <c r="R912" s="17">
        <f t="shared" si="344"/>
        <v>1670664.9740932232</v>
      </c>
      <c r="S912" s="17">
        <f t="shared" si="345"/>
        <v>0</v>
      </c>
      <c r="T912">
        <f t="shared" si="346"/>
        <v>29957.97697871014</v>
      </c>
      <c r="U912">
        <f t="shared" si="347"/>
        <v>0</v>
      </c>
      <c r="V912">
        <f t="shared" si="348"/>
        <v>89188.920724890704</v>
      </c>
      <c r="W912">
        <f t="shared" si="349"/>
        <v>29957.97697871014</v>
      </c>
      <c r="X912">
        <f t="shared" si="350"/>
        <v>29358.817439135935</v>
      </c>
      <c r="Y912">
        <f t="shared" si="351"/>
        <v>27156.90613120074</v>
      </c>
      <c r="Z912">
        <f t="shared" si="352"/>
        <v>24441.215518080666</v>
      </c>
      <c r="AA912">
        <f t="shared" si="352"/>
        <v>21997.093966272601</v>
      </c>
      <c r="AB912">
        <f t="shared" si="352"/>
        <v>19797.384569645343</v>
      </c>
      <c r="AC912">
        <f t="shared" si="353"/>
        <v>18312.580726921944</v>
      </c>
      <c r="AD912">
        <f t="shared" si="354"/>
        <v>17946.329112383504</v>
      </c>
      <c r="AE912">
        <f t="shared" si="355"/>
        <v>1000812.0202147086</v>
      </c>
    </row>
    <row r="913" spans="2:31" x14ac:dyDescent="0.3">
      <c r="B913" s="4" t="s">
        <v>49</v>
      </c>
      <c r="C913" s="4">
        <v>905</v>
      </c>
      <c r="D913" s="4">
        <v>316</v>
      </c>
      <c r="E913" s="11">
        <v>44.9</v>
      </c>
      <c r="F913" s="9">
        <f t="shared" si="339"/>
        <v>12.472222222222223</v>
      </c>
      <c r="G913" s="17">
        <f t="shared" si="356"/>
        <v>-0.97222222222222221</v>
      </c>
      <c r="H913" s="17">
        <f t="shared" si="357"/>
        <v>-3.5</v>
      </c>
      <c r="I913">
        <f t="shared" si="336"/>
        <v>-1793.75</v>
      </c>
      <c r="J913">
        <f t="shared" si="337"/>
        <v>52.033591435185187</v>
      </c>
      <c r="K913">
        <f t="shared" si="338"/>
        <v>235.29284999999999</v>
      </c>
      <c r="L913">
        <f t="shared" si="340"/>
        <v>-1506.4235585648148</v>
      </c>
      <c r="M913" s="19">
        <f t="shared" si="341"/>
        <v>-18788.449383211166</v>
      </c>
      <c r="N913" s="28">
        <f t="shared" si="342"/>
        <v>0</v>
      </c>
      <c r="O913">
        <f t="shared" si="343"/>
        <v>-18788.449383211166</v>
      </c>
      <c r="P913" s="18">
        <f t="shared" si="358"/>
        <v>3800375.2798393792</v>
      </c>
      <c r="Q913" s="18">
        <f t="shared" si="359"/>
        <v>-1689453.4234764343</v>
      </c>
      <c r="R913" s="17">
        <f t="shared" si="344"/>
        <v>1689453.4234764343</v>
      </c>
      <c r="S913" s="17">
        <f t="shared" si="345"/>
        <v>0</v>
      </c>
      <c r="T913">
        <f t="shared" si="346"/>
        <v>18788.449383211166</v>
      </c>
      <c r="U913">
        <f t="shared" si="347"/>
        <v>0</v>
      </c>
      <c r="V913">
        <f t="shared" si="348"/>
        <v>107977.37010810187</v>
      </c>
      <c r="W913">
        <f t="shared" si="349"/>
        <v>18788.449383211166</v>
      </c>
      <c r="X913">
        <f t="shared" si="350"/>
        <v>18412.68039554694</v>
      </c>
      <c r="Y913">
        <f t="shared" si="351"/>
        <v>17031.729365880921</v>
      </c>
      <c r="Z913">
        <f t="shared" si="352"/>
        <v>15328.55642929283</v>
      </c>
      <c r="AA913">
        <f t="shared" si="352"/>
        <v>13795.700786363548</v>
      </c>
      <c r="AB913">
        <f t="shared" si="352"/>
        <v>12416.130707727194</v>
      </c>
      <c r="AC913">
        <f t="shared" si="353"/>
        <v>11484.920904647655</v>
      </c>
      <c r="AD913">
        <f t="shared" si="354"/>
        <v>11255.222486554701</v>
      </c>
      <c r="AE913">
        <f t="shared" si="355"/>
        <v>1012067.2427012633</v>
      </c>
    </row>
    <row r="914" spans="2:31" x14ac:dyDescent="0.3">
      <c r="B914" s="4" t="s">
        <v>49</v>
      </c>
      <c r="C914" s="4">
        <v>906</v>
      </c>
      <c r="D914" s="4">
        <v>317</v>
      </c>
      <c r="E914" s="11">
        <v>42.3</v>
      </c>
      <c r="F914" s="9">
        <f t="shared" si="339"/>
        <v>11.75</v>
      </c>
      <c r="G914" s="17">
        <f t="shared" si="356"/>
        <v>-0.4861111111111111</v>
      </c>
      <c r="H914" s="17">
        <f t="shared" si="357"/>
        <v>-1.75</v>
      </c>
      <c r="I914">
        <f t="shared" si="336"/>
        <v>-896.875</v>
      </c>
      <c r="J914">
        <f t="shared" si="337"/>
        <v>46.181906249999997</v>
      </c>
      <c r="K914">
        <f t="shared" si="338"/>
        <v>235.29284999999999</v>
      </c>
      <c r="L914">
        <f t="shared" si="340"/>
        <v>-615.40024375000007</v>
      </c>
      <c r="M914" s="19">
        <f t="shared" si="341"/>
        <v>-7230.9528640625012</v>
      </c>
      <c r="N914" s="28">
        <f t="shared" si="342"/>
        <v>0</v>
      </c>
      <c r="O914">
        <f t="shared" si="343"/>
        <v>-7230.9528640625012</v>
      </c>
      <c r="P914" s="18">
        <f t="shared" si="358"/>
        <v>3800375.2798393792</v>
      </c>
      <c r="Q914" s="18">
        <f t="shared" si="359"/>
        <v>-1696684.3763404968</v>
      </c>
      <c r="R914" s="17">
        <f t="shared" si="344"/>
        <v>1696684.3763404968</v>
      </c>
      <c r="S914" s="17">
        <f t="shared" si="345"/>
        <v>0</v>
      </c>
      <c r="T914">
        <f t="shared" si="346"/>
        <v>7230.9528640625012</v>
      </c>
      <c r="U914">
        <f t="shared" si="347"/>
        <v>0</v>
      </c>
      <c r="V914">
        <f t="shared" si="348"/>
        <v>115208.32297216437</v>
      </c>
      <c r="W914">
        <f t="shared" si="349"/>
        <v>7230.9528640625012</v>
      </c>
      <c r="X914">
        <f t="shared" si="350"/>
        <v>7086.333806781251</v>
      </c>
      <c r="Y914">
        <f t="shared" si="351"/>
        <v>6554.8587712726576</v>
      </c>
      <c r="Z914">
        <f t="shared" si="352"/>
        <v>5899.3728941453919</v>
      </c>
      <c r="AA914">
        <f t="shared" si="352"/>
        <v>5309.4356047308529</v>
      </c>
      <c r="AB914">
        <f t="shared" si="352"/>
        <v>4778.4920442577677</v>
      </c>
      <c r="AC914">
        <f t="shared" si="353"/>
        <v>4420.1051409384354</v>
      </c>
      <c r="AD914">
        <f t="shared" si="354"/>
        <v>4331.7030381196664</v>
      </c>
      <c r="AE914">
        <f t="shared" si="355"/>
        <v>1016398.945739383</v>
      </c>
    </row>
    <row r="915" spans="2:31" x14ac:dyDescent="0.3">
      <c r="B915" s="4" t="s">
        <v>49</v>
      </c>
      <c r="C915" s="4">
        <v>907</v>
      </c>
      <c r="D915" s="4">
        <v>318</v>
      </c>
      <c r="E915" s="11">
        <v>41.4</v>
      </c>
      <c r="F915" s="9">
        <f t="shared" si="339"/>
        <v>11.5</v>
      </c>
      <c r="G915" s="17">
        <f t="shared" si="356"/>
        <v>-0.1388888888888889</v>
      </c>
      <c r="H915" s="17">
        <f t="shared" si="357"/>
        <v>-0.5</v>
      </c>
      <c r="I915">
        <f t="shared" si="336"/>
        <v>-256.25</v>
      </c>
      <c r="J915">
        <f t="shared" si="337"/>
        <v>44.237624999999994</v>
      </c>
      <c r="K915">
        <f t="shared" si="338"/>
        <v>235.29284999999999</v>
      </c>
      <c r="L915">
        <f t="shared" si="340"/>
        <v>23.280474999999967</v>
      </c>
      <c r="M915" s="19">
        <f t="shared" si="341"/>
        <v>267.72546249999959</v>
      </c>
      <c r="N915" s="28">
        <f t="shared" si="342"/>
        <v>267.72546249999959</v>
      </c>
      <c r="O915">
        <f t="shared" si="343"/>
        <v>0</v>
      </c>
      <c r="P915" s="18">
        <f t="shared" si="358"/>
        <v>3800643.0053018793</v>
      </c>
      <c r="Q915" s="18">
        <f t="shared" si="359"/>
        <v>-1696684.3763404968</v>
      </c>
      <c r="R915" s="17">
        <f t="shared" si="344"/>
        <v>1696684.3763404968</v>
      </c>
      <c r="S915" s="17">
        <f t="shared" si="345"/>
        <v>267.72546249999959</v>
      </c>
      <c r="T915">
        <f t="shared" si="346"/>
        <v>0</v>
      </c>
      <c r="U915">
        <f t="shared" si="347"/>
        <v>267.72546249999959</v>
      </c>
      <c r="V915">
        <f t="shared" si="348"/>
        <v>0</v>
      </c>
      <c r="W915">
        <f t="shared" si="349"/>
        <v>0</v>
      </c>
      <c r="X915">
        <f t="shared" si="350"/>
        <v>0</v>
      </c>
      <c r="Y915">
        <f t="shared" si="351"/>
        <v>0</v>
      </c>
      <c r="Z915">
        <f t="shared" si="352"/>
        <v>0</v>
      </c>
      <c r="AA915">
        <f t="shared" si="352"/>
        <v>0</v>
      </c>
      <c r="AB915">
        <f t="shared" si="352"/>
        <v>0</v>
      </c>
      <c r="AC915">
        <f t="shared" si="353"/>
        <v>0</v>
      </c>
      <c r="AD915">
        <f t="shared" si="354"/>
        <v>0</v>
      </c>
      <c r="AE915">
        <f t="shared" si="355"/>
        <v>1016398.945739383</v>
      </c>
    </row>
    <row r="916" spans="2:31" x14ac:dyDescent="0.3">
      <c r="B916" s="4" t="s">
        <v>49</v>
      </c>
      <c r="C916" s="4">
        <v>908</v>
      </c>
      <c r="D916" s="4">
        <v>319</v>
      </c>
      <c r="E916" s="11">
        <v>41.3</v>
      </c>
      <c r="F916" s="9">
        <f t="shared" si="339"/>
        <v>11.472222222222221</v>
      </c>
      <c r="G916" s="17">
        <f t="shared" si="356"/>
        <v>9.7222222222222612E-2</v>
      </c>
      <c r="H916" s="17">
        <f t="shared" si="357"/>
        <v>0.35000000000000142</v>
      </c>
      <c r="I916">
        <f t="shared" si="336"/>
        <v>179.37500000000071</v>
      </c>
      <c r="J916">
        <f t="shared" si="337"/>
        <v>44.024174768518506</v>
      </c>
      <c r="K916">
        <f t="shared" si="338"/>
        <v>235.29284999999999</v>
      </c>
      <c r="L916">
        <f t="shared" si="340"/>
        <v>458.69202476851922</v>
      </c>
      <c r="M916" s="19">
        <f t="shared" si="341"/>
        <v>5262.216839705512</v>
      </c>
      <c r="N916" s="28">
        <f t="shared" si="342"/>
        <v>5262.216839705512</v>
      </c>
      <c r="O916">
        <f t="shared" si="343"/>
        <v>0</v>
      </c>
      <c r="P916" s="18">
        <f t="shared" si="358"/>
        <v>3805905.2221415848</v>
      </c>
      <c r="Q916" s="18">
        <f t="shared" si="359"/>
        <v>-1696684.3763404968</v>
      </c>
      <c r="R916" s="17">
        <f t="shared" si="344"/>
        <v>1696684.3763404968</v>
      </c>
      <c r="S916" s="17">
        <f t="shared" si="345"/>
        <v>5262.216839705512</v>
      </c>
      <c r="T916">
        <f t="shared" si="346"/>
        <v>0</v>
      </c>
      <c r="U916">
        <f t="shared" si="347"/>
        <v>5529.9423022055116</v>
      </c>
      <c r="V916">
        <f t="shared" si="348"/>
        <v>0</v>
      </c>
      <c r="W916">
        <f t="shared" si="349"/>
        <v>0</v>
      </c>
      <c r="X916">
        <f t="shared" si="350"/>
        <v>0</v>
      </c>
      <c r="Y916">
        <f t="shared" si="351"/>
        <v>0</v>
      </c>
      <c r="Z916">
        <f t="shared" si="352"/>
        <v>0</v>
      </c>
      <c r="AA916">
        <f t="shared" si="352"/>
        <v>0</v>
      </c>
      <c r="AB916">
        <f t="shared" si="352"/>
        <v>0</v>
      </c>
      <c r="AC916">
        <f t="shared" si="353"/>
        <v>0</v>
      </c>
      <c r="AD916">
        <f t="shared" si="354"/>
        <v>0</v>
      </c>
      <c r="AE916">
        <f t="shared" si="355"/>
        <v>1016398.945739383</v>
      </c>
    </row>
    <row r="917" spans="2:31" x14ac:dyDescent="0.3">
      <c r="B917" s="4" t="s">
        <v>49</v>
      </c>
      <c r="C917" s="4">
        <v>909</v>
      </c>
      <c r="D917" s="4">
        <v>320</v>
      </c>
      <c r="E917" s="11">
        <v>42.1</v>
      </c>
      <c r="F917" s="9">
        <f t="shared" si="339"/>
        <v>11.694444444444445</v>
      </c>
      <c r="G917" s="17">
        <f t="shared" si="356"/>
        <v>0.47222222222222299</v>
      </c>
      <c r="H917" s="17">
        <f t="shared" si="357"/>
        <v>1.7000000000000028</v>
      </c>
      <c r="I917">
        <f t="shared" si="336"/>
        <v>871.25000000000136</v>
      </c>
      <c r="J917">
        <f t="shared" si="337"/>
        <v>45.746230324074077</v>
      </c>
      <c r="K917">
        <f t="shared" si="338"/>
        <v>235.29284999999999</v>
      </c>
      <c r="L917">
        <f t="shared" si="340"/>
        <v>1152.2890803240755</v>
      </c>
      <c r="M917" s="19">
        <f t="shared" si="341"/>
        <v>13475.380633789882</v>
      </c>
      <c r="N917" s="28">
        <f t="shared" si="342"/>
        <v>13475.380633789882</v>
      </c>
      <c r="O917">
        <f t="shared" si="343"/>
        <v>0</v>
      </c>
      <c r="P917" s="18">
        <f t="shared" si="358"/>
        <v>3819380.6027753749</v>
      </c>
      <c r="Q917" s="18">
        <f t="shared" si="359"/>
        <v>-1696684.3763404968</v>
      </c>
      <c r="R917" s="17">
        <f t="shared" si="344"/>
        <v>1696684.3763404968</v>
      </c>
      <c r="S917" s="17">
        <f t="shared" si="345"/>
        <v>13475.380633789882</v>
      </c>
      <c r="T917">
        <f t="shared" si="346"/>
        <v>0</v>
      </c>
      <c r="U917">
        <f t="shared" si="347"/>
        <v>19005.322935995395</v>
      </c>
      <c r="V917">
        <f t="shared" si="348"/>
        <v>0</v>
      </c>
      <c r="W917">
        <f t="shared" si="349"/>
        <v>0</v>
      </c>
      <c r="X917">
        <f t="shared" si="350"/>
        <v>0</v>
      </c>
      <c r="Y917">
        <f t="shared" si="351"/>
        <v>0</v>
      </c>
      <c r="Z917">
        <f t="shared" si="352"/>
        <v>0</v>
      </c>
      <c r="AA917">
        <f t="shared" si="352"/>
        <v>0</v>
      </c>
      <c r="AB917">
        <f t="shared" si="352"/>
        <v>0</v>
      </c>
      <c r="AC917">
        <f t="shared" si="353"/>
        <v>0</v>
      </c>
      <c r="AD917">
        <f t="shared" si="354"/>
        <v>0</v>
      </c>
      <c r="AE917">
        <f t="shared" si="355"/>
        <v>1016398.945739383</v>
      </c>
    </row>
    <row r="918" spans="2:31" x14ac:dyDescent="0.3">
      <c r="B918" s="4" t="s">
        <v>49</v>
      </c>
      <c r="C918" s="4">
        <v>910</v>
      </c>
      <c r="D918" s="4">
        <v>321</v>
      </c>
      <c r="E918" s="11">
        <v>44.7</v>
      </c>
      <c r="F918" s="9">
        <f t="shared" si="339"/>
        <v>12.416666666666668</v>
      </c>
      <c r="G918" s="17">
        <f t="shared" si="356"/>
        <v>0.87499999999999956</v>
      </c>
      <c r="H918" s="17">
        <f t="shared" si="357"/>
        <v>3.1499999999999986</v>
      </c>
      <c r="I918">
        <f t="shared" si="336"/>
        <v>1614.3749999999991</v>
      </c>
      <c r="J918">
        <f t="shared" si="337"/>
        <v>51.571072916666672</v>
      </c>
      <c r="K918">
        <f t="shared" si="338"/>
        <v>235.29284999999999</v>
      </c>
      <c r="L918">
        <f t="shared" si="340"/>
        <v>1901.2389229166658</v>
      </c>
      <c r="M918" s="19">
        <f t="shared" si="341"/>
        <v>23607.049959548604</v>
      </c>
      <c r="N918" s="28">
        <f t="shared" si="342"/>
        <v>23607.049959548604</v>
      </c>
      <c r="O918">
        <f t="shared" si="343"/>
        <v>0</v>
      </c>
      <c r="P918" s="18">
        <f t="shared" si="358"/>
        <v>3842987.6527349236</v>
      </c>
      <c r="Q918" s="18">
        <f t="shared" si="359"/>
        <v>-1696684.3763404968</v>
      </c>
      <c r="R918" s="17">
        <f t="shared" si="344"/>
        <v>1696684.3763404968</v>
      </c>
      <c r="S918" s="17">
        <f t="shared" si="345"/>
        <v>23607.049959548604</v>
      </c>
      <c r="T918">
        <f t="shared" si="346"/>
        <v>0</v>
      </c>
      <c r="U918">
        <f t="shared" si="347"/>
        <v>42612.372895544002</v>
      </c>
      <c r="V918">
        <f t="shared" si="348"/>
        <v>0</v>
      </c>
      <c r="W918">
        <f t="shared" si="349"/>
        <v>0</v>
      </c>
      <c r="X918">
        <f t="shared" si="350"/>
        <v>0</v>
      </c>
      <c r="Y918">
        <f t="shared" si="351"/>
        <v>0</v>
      </c>
      <c r="Z918">
        <f t="shared" si="352"/>
        <v>0</v>
      </c>
      <c r="AA918">
        <f t="shared" si="352"/>
        <v>0</v>
      </c>
      <c r="AB918">
        <f t="shared" si="352"/>
        <v>0</v>
      </c>
      <c r="AC918">
        <f t="shared" si="353"/>
        <v>0</v>
      </c>
      <c r="AD918">
        <f t="shared" si="354"/>
        <v>0</v>
      </c>
      <c r="AE918">
        <f t="shared" si="355"/>
        <v>1016398.945739383</v>
      </c>
    </row>
    <row r="919" spans="2:31" x14ac:dyDescent="0.3">
      <c r="B919" s="4" t="s">
        <v>49</v>
      </c>
      <c r="C919" s="4">
        <v>911</v>
      </c>
      <c r="D919" s="4">
        <v>322</v>
      </c>
      <c r="E919" s="11">
        <v>48.4</v>
      </c>
      <c r="F919" s="9">
        <f t="shared" si="339"/>
        <v>13.444444444444445</v>
      </c>
      <c r="G919" s="17">
        <f t="shared" si="356"/>
        <v>0.93055555555555491</v>
      </c>
      <c r="H919" s="17">
        <f t="shared" si="357"/>
        <v>3.3499999999999979</v>
      </c>
      <c r="I919">
        <f t="shared" si="336"/>
        <v>1716.8749999999989</v>
      </c>
      <c r="J919">
        <f t="shared" si="337"/>
        <v>60.461907407407402</v>
      </c>
      <c r="K919">
        <f t="shared" si="338"/>
        <v>235.29284999999999</v>
      </c>
      <c r="L919">
        <f t="shared" si="340"/>
        <v>2012.6297574074063</v>
      </c>
      <c r="M919" s="19">
        <f t="shared" si="341"/>
        <v>27058.688960699572</v>
      </c>
      <c r="N919" s="28">
        <f t="shared" si="342"/>
        <v>27058.688960699572</v>
      </c>
      <c r="O919">
        <f t="shared" si="343"/>
        <v>0</v>
      </c>
      <c r="P919" s="18">
        <f t="shared" si="358"/>
        <v>3870046.341695623</v>
      </c>
      <c r="Q919" s="18">
        <f t="shared" si="359"/>
        <v>-1696684.3763404968</v>
      </c>
      <c r="R919" s="17">
        <f t="shared" si="344"/>
        <v>1696684.3763404968</v>
      </c>
      <c r="S919" s="17">
        <f t="shared" si="345"/>
        <v>27058.688960699572</v>
      </c>
      <c r="T919">
        <f t="shared" si="346"/>
        <v>0</v>
      </c>
      <c r="U919">
        <f t="shared" si="347"/>
        <v>69671.06185624357</v>
      </c>
      <c r="V919">
        <f t="shared" si="348"/>
        <v>0</v>
      </c>
      <c r="W919">
        <f t="shared" si="349"/>
        <v>0</v>
      </c>
      <c r="X919">
        <f t="shared" si="350"/>
        <v>0</v>
      </c>
      <c r="Y919">
        <f t="shared" si="351"/>
        <v>0</v>
      </c>
      <c r="Z919">
        <f t="shared" si="352"/>
        <v>0</v>
      </c>
      <c r="AA919">
        <f t="shared" si="352"/>
        <v>0</v>
      </c>
      <c r="AB919">
        <f t="shared" si="352"/>
        <v>0</v>
      </c>
      <c r="AC919">
        <f t="shared" si="353"/>
        <v>0</v>
      </c>
      <c r="AD919">
        <f t="shared" si="354"/>
        <v>0</v>
      </c>
      <c r="AE919">
        <f t="shared" si="355"/>
        <v>1016398.945739383</v>
      </c>
    </row>
    <row r="920" spans="2:31" x14ac:dyDescent="0.3">
      <c r="B920" s="4" t="s">
        <v>49</v>
      </c>
      <c r="C920" s="4">
        <v>912</v>
      </c>
      <c r="D920" s="4">
        <v>323</v>
      </c>
      <c r="E920" s="11">
        <v>51.4</v>
      </c>
      <c r="F920" s="9">
        <f t="shared" si="339"/>
        <v>14.277777777777779</v>
      </c>
      <c r="G920" s="17">
        <f t="shared" si="356"/>
        <v>0.59722222222222276</v>
      </c>
      <c r="H920" s="17">
        <f t="shared" si="357"/>
        <v>2.1500000000000021</v>
      </c>
      <c r="I920">
        <f t="shared" si="336"/>
        <v>1101.8750000000009</v>
      </c>
      <c r="J920">
        <f t="shared" si="337"/>
        <v>68.18947685185185</v>
      </c>
      <c r="K920">
        <f t="shared" si="338"/>
        <v>235.29284999999999</v>
      </c>
      <c r="L920">
        <f t="shared" si="340"/>
        <v>1405.3573268518528</v>
      </c>
      <c r="M920" s="19">
        <f t="shared" si="341"/>
        <v>20065.379611162567</v>
      </c>
      <c r="N920" s="28">
        <f t="shared" si="342"/>
        <v>20065.379611162567</v>
      </c>
      <c r="O920">
        <f t="shared" si="343"/>
        <v>0</v>
      </c>
      <c r="P920" s="18">
        <f t="shared" si="358"/>
        <v>3890111.7213067855</v>
      </c>
      <c r="Q920" s="18">
        <f t="shared" si="359"/>
        <v>-1696684.3763404968</v>
      </c>
      <c r="R920" s="17">
        <f t="shared" si="344"/>
        <v>1696684.3763404968</v>
      </c>
      <c r="S920" s="17">
        <f t="shared" si="345"/>
        <v>20065.379611162567</v>
      </c>
      <c r="T920">
        <f t="shared" si="346"/>
        <v>0</v>
      </c>
      <c r="U920">
        <f t="shared" si="347"/>
        <v>89736.441467406141</v>
      </c>
      <c r="V920">
        <f t="shared" si="348"/>
        <v>0</v>
      </c>
      <c r="W920">
        <f t="shared" si="349"/>
        <v>0</v>
      </c>
      <c r="X920">
        <f t="shared" si="350"/>
        <v>0</v>
      </c>
      <c r="Y920">
        <f t="shared" si="351"/>
        <v>0</v>
      </c>
      <c r="Z920">
        <f t="shared" si="352"/>
        <v>0</v>
      </c>
      <c r="AA920">
        <f t="shared" si="352"/>
        <v>0</v>
      </c>
      <c r="AB920">
        <f t="shared" si="352"/>
        <v>0</v>
      </c>
      <c r="AC920">
        <f t="shared" si="353"/>
        <v>0</v>
      </c>
      <c r="AD920">
        <f t="shared" si="354"/>
        <v>0</v>
      </c>
      <c r="AE920">
        <f t="shared" si="355"/>
        <v>1016398.945739383</v>
      </c>
    </row>
    <row r="921" spans="2:31" x14ac:dyDescent="0.3">
      <c r="B921" s="4" t="s">
        <v>49</v>
      </c>
      <c r="C921" s="4">
        <v>913</v>
      </c>
      <c r="D921" s="4">
        <v>324</v>
      </c>
      <c r="E921" s="11">
        <v>52.7</v>
      </c>
      <c r="F921" s="9">
        <f t="shared" si="339"/>
        <v>14.638888888888891</v>
      </c>
      <c r="G921" s="17">
        <f t="shared" si="356"/>
        <v>0.36111111111111133</v>
      </c>
      <c r="H921" s="17">
        <f t="shared" si="357"/>
        <v>1.3000000000000007</v>
      </c>
      <c r="I921">
        <f t="shared" si="336"/>
        <v>666.25000000000045</v>
      </c>
      <c r="J921">
        <f t="shared" si="337"/>
        <v>71.682369212962982</v>
      </c>
      <c r="K921">
        <f t="shared" si="338"/>
        <v>235.29284999999999</v>
      </c>
      <c r="L921">
        <f t="shared" si="340"/>
        <v>973.22521921296334</v>
      </c>
      <c r="M921" s="19">
        <f t="shared" si="341"/>
        <v>14246.935847923105</v>
      </c>
      <c r="N921" s="28">
        <f t="shared" si="342"/>
        <v>14246.935847923105</v>
      </c>
      <c r="O921">
        <f t="shared" si="343"/>
        <v>0</v>
      </c>
      <c r="P921" s="18">
        <f t="shared" si="358"/>
        <v>3904358.6571547086</v>
      </c>
      <c r="Q921" s="18">
        <f t="shared" si="359"/>
        <v>-1696684.3763404968</v>
      </c>
      <c r="R921" s="17">
        <f t="shared" si="344"/>
        <v>1696684.3763404968</v>
      </c>
      <c r="S921" s="17">
        <f t="shared" si="345"/>
        <v>14246.935847923105</v>
      </c>
      <c r="T921">
        <f t="shared" si="346"/>
        <v>0</v>
      </c>
      <c r="U921">
        <f t="shared" si="347"/>
        <v>103983.37731532924</v>
      </c>
      <c r="V921">
        <f t="shared" si="348"/>
        <v>0</v>
      </c>
      <c r="W921">
        <f t="shared" si="349"/>
        <v>0</v>
      </c>
      <c r="X921">
        <f t="shared" si="350"/>
        <v>0</v>
      </c>
      <c r="Y921">
        <f t="shared" si="351"/>
        <v>0</v>
      </c>
      <c r="Z921">
        <f t="shared" si="352"/>
        <v>0</v>
      </c>
      <c r="AA921">
        <f t="shared" si="352"/>
        <v>0</v>
      </c>
      <c r="AB921">
        <f t="shared" si="352"/>
        <v>0</v>
      </c>
      <c r="AC921">
        <f t="shared" si="353"/>
        <v>0</v>
      </c>
      <c r="AD921">
        <f t="shared" si="354"/>
        <v>0</v>
      </c>
      <c r="AE921">
        <f t="shared" si="355"/>
        <v>1016398.945739383</v>
      </c>
    </row>
    <row r="922" spans="2:31" x14ac:dyDescent="0.3">
      <c r="B922" s="4" t="s">
        <v>49</v>
      </c>
      <c r="C922" s="4">
        <v>914</v>
      </c>
      <c r="D922" s="4">
        <v>325</v>
      </c>
      <c r="E922" s="11">
        <v>54</v>
      </c>
      <c r="F922" s="9">
        <f t="shared" si="339"/>
        <v>15</v>
      </c>
      <c r="G922" s="17">
        <f t="shared" si="356"/>
        <v>0.59722222222222177</v>
      </c>
      <c r="H922" s="17">
        <f t="shared" si="357"/>
        <v>2.1499999999999986</v>
      </c>
      <c r="I922">
        <f t="shared" si="336"/>
        <v>1101.8749999999991</v>
      </c>
      <c r="J922">
        <f t="shared" si="337"/>
        <v>75.262499999999989</v>
      </c>
      <c r="K922">
        <f t="shared" si="338"/>
        <v>235.29284999999999</v>
      </c>
      <c r="L922">
        <f t="shared" si="340"/>
        <v>1412.4303499999992</v>
      </c>
      <c r="M922" s="19">
        <f t="shared" si="341"/>
        <v>21186.455249999988</v>
      </c>
      <c r="N922" s="28">
        <f t="shared" si="342"/>
        <v>21186.455249999988</v>
      </c>
      <c r="O922">
        <f t="shared" si="343"/>
        <v>0</v>
      </c>
      <c r="P922" s="18">
        <f t="shared" si="358"/>
        <v>3925545.1124047088</v>
      </c>
      <c r="Q922" s="18">
        <f t="shared" si="359"/>
        <v>-1696684.3763404968</v>
      </c>
      <c r="R922" s="17">
        <f t="shared" si="344"/>
        <v>1696684.3763404968</v>
      </c>
      <c r="S922" s="17">
        <f t="shared" si="345"/>
        <v>21186.455249999988</v>
      </c>
      <c r="T922">
        <f t="shared" si="346"/>
        <v>0</v>
      </c>
      <c r="U922">
        <f t="shared" si="347"/>
        <v>125169.83256532923</v>
      </c>
      <c r="V922">
        <f t="shared" si="348"/>
        <v>0</v>
      </c>
      <c r="W922">
        <f t="shared" si="349"/>
        <v>0</v>
      </c>
      <c r="X922">
        <f t="shared" si="350"/>
        <v>0</v>
      </c>
      <c r="Y922">
        <f t="shared" si="351"/>
        <v>0</v>
      </c>
      <c r="Z922">
        <f t="shared" si="352"/>
        <v>0</v>
      </c>
      <c r="AA922">
        <f t="shared" si="352"/>
        <v>0</v>
      </c>
      <c r="AB922">
        <f t="shared" si="352"/>
        <v>0</v>
      </c>
      <c r="AC922">
        <f t="shared" si="353"/>
        <v>0</v>
      </c>
      <c r="AD922">
        <f t="shared" si="354"/>
        <v>0</v>
      </c>
      <c r="AE922">
        <f t="shared" si="355"/>
        <v>1016398.945739383</v>
      </c>
    </row>
    <row r="923" spans="2:31" x14ac:dyDescent="0.3">
      <c r="B923" s="4" t="s">
        <v>49</v>
      </c>
      <c r="C923" s="4">
        <v>915</v>
      </c>
      <c r="D923" s="4">
        <v>326</v>
      </c>
      <c r="E923" s="11">
        <v>57</v>
      </c>
      <c r="F923" s="9">
        <f t="shared" si="339"/>
        <v>15.833333333333334</v>
      </c>
      <c r="G923" s="17">
        <f t="shared" si="356"/>
        <v>0.56944444444444464</v>
      </c>
      <c r="H923" s="17">
        <f t="shared" si="357"/>
        <v>2.0500000000000007</v>
      </c>
      <c r="I923">
        <f t="shared" si="336"/>
        <v>1050.6250000000005</v>
      </c>
      <c r="J923">
        <f t="shared" si="337"/>
        <v>83.857291666666669</v>
      </c>
      <c r="K923">
        <f t="shared" si="338"/>
        <v>235.29284999999999</v>
      </c>
      <c r="L923">
        <f t="shared" si="340"/>
        <v>1369.7751416666672</v>
      </c>
      <c r="M923" s="19">
        <f t="shared" si="341"/>
        <v>21688.10640972223</v>
      </c>
      <c r="N923" s="28">
        <f t="shared" si="342"/>
        <v>21688.10640972223</v>
      </c>
      <c r="O923">
        <f t="shared" si="343"/>
        <v>0</v>
      </c>
      <c r="P923" s="18">
        <f t="shared" si="358"/>
        <v>3947233.2188144308</v>
      </c>
      <c r="Q923" s="18">
        <f t="shared" si="359"/>
        <v>-1696684.3763404968</v>
      </c>
      <c r="R923" s="17">
        <f t="shared" si="344"/>
        <v>1696684.3763404968</v>
      </c>
      <c r="S923" s="17">
        <f t="shared" si="345"/>
        <v>21688.10640972223</v>
      </c>
      <c r="T923">
        <f t="shared" si="346"/>
        <v>0</v>
      </c>
      <c r="U923">
        <f t="shared" si="347"/>
        <v>146857.93897505145</v>
      </c>
      <c r="V923">
        <f t="shared" si="348"/>
        <v>0</v>
      </c>
      <c r="W923">
        <f t="shared" si="349"/>
        <v>0</v>
      </c>
      <c r="X923">
        <f t="shared" si="350"/>
        <v>0</v>
      </c>
      <c r="Y923">
        <f t="shared" si="351"/>
        <v>0</v>
      </c>
      <c r="Z923">
        <f t="shared" si="352"/>
        <v>0</v>
      </c>
      <c r="AA923">
        <f t="shared" si="352"/>
        <v>0</v>
      </c>
      <c r="AB923">
        <f t="shared" si="352"/>
        <v>0</v>
      </c>
      <c r="AC923">
        <f t="shared" si="353"/>
        <v>0</v>
      </c>
      <c r="AD923">
        <f t="shared" si="354"/>
        <v>0</v>
      </c>
      <c r="AE923">
        <f t="shared" si="355"/>
        <v>1016398.945739383</v>
      </c>
    </row>
    <row r="924" spans="2:31" x14ac:dyDescent="0.3">
      <c r="B924" s="4" t="s">
        <v>49</v>
      </c>
      <c r="C924" s="4">
        <v>916</v>
      </c>
      <c r="D924" s="4">
        <v>327</v>
      </c>
      <c r="E924" s="11">
        <v>58.1</v>
      </c>
      <c r="F924" s="9">
        <f t="shared" si="339"/>
        <v>16.138888888888889</v>
      </c>
      <c r="G924" s="17">
        <f t="shared" si="356"/>
        <v>0.30555555555555597</v>
      </c>
      <c r="H924" s="17">
        <f t="shared" si="357"/>
        <v>1.1000000000000014</v>
      </c>
      <c r="I924">
        <f t="shared" si="336"/>
        <v>563.7500000000008</v>
      </c>
      <c r="J924">
        <f t="shared" si="337"/>
        <v>87.125119212962971</v>
      </c>
      <c r="K924">
        <f t="shared" si="338"/>
        <v>235.29284999999999</v>
      </c>
      <c r="L924">
        <f t="shared" si="340"/>
        <v>886.16796921296373</v>
      </c>
      <c r="M924" s="19">
        <f t="shared" si="341"/>
        <v>14301.766392020332</v>
      </c>
      <c r="N924" s="28">
        <f t="shared" si="342"/>
        <v>14301.766392020332</v>
      </c>
      <c r="O924">
        <f t="shared" si="343"/>
        <v>0</v>
      </c>
      <c r="P924" s="18">
        <f t="shared" si="358"/>
        <v>3961534.9852064513</v>
      </c>
      <c r="Q924" s="18">
        <f t="shared" si="359"/>
        <v>-1696684.3763404968</v>
      </c>
      <c r="R924" s="17">
        <f t="shared" si="344"/>
        <v>1696684.3763404968</v>
      </c>
      <c r="S924" s="17">
        <f t="shared" si="345"/>
        <v>14301.766392020332</v>
      </c>
      <c r="T924">
        <f t="shared" si="346"/>
        <v>0</v>
      </c>
      <c r="U924">
        <f t="shared" si="347"/>
        <v>161159.70536707179</v>
      </c>
      <c r="V924">
        <f t="shared" si="348"/>
        <v>0</v>
      </c>
      <c r="W924">
        <f t="shared" si="349"/>
        <v>0</v>
      </c>
      <c r="X924">
        <f t="shared" si="350"/>
        <v>0</v>
      </c>
      <c r="Y924">
        <f t="shared" si="351"/>
        <v>0</v>
      </c>
      <c r="Z924">
        <f t="shared" si="352"/>
        <v>0</v>
      </c>
      <c r="AA924">
        <f t="shared" si="352"/>
        <v>0</v>
      </c>
      <c r="AB924">
        <f t="shared" si="352"/>
        <v>0</v>
      </c>
      <c r="AC924">
        <f t="shared" si="353"/>
        <v>0</v>
      </c>
      <c r="AD924">
        <f t="shared" si="354"/>
        <v>0</v>
      </c>
      <c r="AE924">
        <f t="shared" si="355"/>
        <v>1016398.945739383</v>
      </c>
    </row>
    <row r="925" spans="2:31" x14ac:dyDescent="0.3">
      <c r="B925" s="4" t="s">
        <v>49</v>
      </c>
      <c r="C925" s="4">
        <v>917</v>
      </c>
      <c r="D925" s="4">
        <v>328</v>
      </c>
      <c r="E925" s="11">
        <v>59.2</v>
      </c>
      <c r="F925" s="9">
        <f t="shared" si="339"/>
        <v>16.444444444444446</v>
      </c>
      <c r="G925" s="17">
        <f t="shared" si="356"/>
        <v>0.12499999999999981</v>
      </c>
      <c r="H925" s="17">
        <f t="shared" si="357"/>
        <v>0.44999999999999929</v>
      </c>
      <c r="I925">
        <f t="shared" si="336"/>
        <v>230.62499999999963</v>
      </c>
      <c r="J925">
        <f t="shared" si="337"/>
        <v>90.455407407407421</v>
      </c>
      <c r="K925">
        <f t="shared" si="338"/>
        <v>235.29284999999999</v>
      </c>
      <c r="L925">
        <f t="shared" si="340"/>
        <v>556.37325740740698</v>
      </c>
      <c r="M925" s="19">
        <f t="shared" si="341"/>
        <v>9149.2491218106934</v>
      </c>
      <c r="N925" s="28">
        <f t="shared" si="342"/>
        <v>9149.2491218106934</v>
      </c>
      <c r="O925">
        <f t="shared" si="343"/>
        <v>0</v>
      </c>
      <c r="P925" s="18">
        <f t="shared" si="358"/>
        <v>3970684.234328262</v>
      </c>
      <c r="Q925" s="18">
        <f t="shared" si="359"/>
        <v>-1696684.3763404968</v>
      </c>
      <c r="R925" s="17">
        <f t="shared" si="344"/>
        <v>1696684.3763404968</v>
      </c>
      <c r="S925" s="17">
        <f t="shared" si="345"/>
        <v>9149.2491218106934</v>
      </c>
      <c r="T925">
        <f t="shared" si="346"/>
        <v>0</v>
      </c>
      <c r="U925">
        <f t="shared" si="347"/>
        <v>170308.95448888247</v>
      </c>
      <c r="V925">
        <f t="shared" si="348"/>
        <v>0</v>
      </c>
      <c r="W925">
        <f t="shared" si="349"/>
        <v>0</v>
      </c>
      <c r="X925">
        <f t="shared" si="350"/>
        <v>0</v>
      </c>
      <c r="Y925">
        <f t="shared" si="351"/>
        <v>0</v>
      </c>
      <c r="Z925">
        <f t="shared" si="352"/>
        <v>0</v>
      </c>
      <c r="AA925">
        <f t="shared" si="352"/>
        <v>0</v>
      </c>
      <c r="AB925">
        <f t="shared" si="352"/>
        <v>0</v>
      </c>
      <c r="AC925">
        <f t="shared" si="353"/>
        <v>0</v>
      </c>
      <c r="AD925">
        <f t="shared" si="354"/>
        <v>0</v>
      </c>
      <c r="AE925">
        <f t="shared" si="355"/>
        <v>1016398.945739383</v>
      </c>
    </row>
    <row r="926" spans="2:31" x14ac:dyDescent="0.3">
      <c r="B926" s="4" t="s">
        <v>49</v>
      </c>
      <c r="C926" s="4">
        <v>918</v>
      </c>
      <c r="D926" s="4">
        <v>329</v>
      </c>
      <c r="E926" s="11">
        <v>59</v>
      </c>
      <c r="F926" s="9">
        <f t="shared" si="339"/>
        <v>16.388888888888889</v>
      </c>
      <c r="G926" s="17">
        <f t="shared" si="356"/>
        <v>-1.3888888888889086E-2</v>
      </c>
      <c r="H926" s="17">
        <f t="shared" si="357"/>
        <v>-5.0000000000000711E-2</v>
      </c>
      <c r="I926">
        <f t="shared" si="336"/>
        <v>-25.625000000000362</v>
      </c>
      <c r="J926">
        <f t="shared" si="337"/>
        <v>89.845254629629622</v>
      </c>
      <c r="K926">
        <f t="shared" si="338"/>
        <v>235.29284999999999</v>
      </c>
      <c r="L926">
        <f t="shared" si="340"/>
        <v>299.51310462962925</v>
      </c>
      <c r="M926" s="19">
        <f t="shared" si="341"/>
        <v>4908.6869925411465</v>
      </c>
      <c r="N926" s="28">
        <f t="shared" si="342"/>
        <v>4908.6869925411465</v>
      </c>
      <c r="O926">
        <f t="shared" si="343"/>
        <v>0</v>
      </c>
      <c r="P926" s="18">
        <f t="shared" si="358"/>
        <v>3975592.921320803</v>
      </c>
      <c r="Q926" s="18">
        <f t="shared" si="359"/>
        <v>-1696684.3763404968</v>
      </c>
      <c r="R926" s="17">
        <f t="shared" si="344"/>
        <v>1696684.3763404968</v>
      </c>
      <c r="S926" s="17">
        <f t="shared" si="345"/>
        <v>4908.6869925411465</v>
      </c>
      <c r="T926">
        <f t="shared" si="346"/>
        <v>0</v>
      </c>
      <c r="U926">
        <f t="shared" si="347"/>
        <v>175217.64148142363</v>
      </c>
      <c r="V926">
        <f t="shared" si="348"/>
        <v>0</v>
      </c>
      <c r="W926">
        <f t="shared" si="349"/>
        <v>0</v>
      </c>
      <c r="X926">
        <f t="shared" si="350"/>
        <v>0</v>
      </c>
      <c r="Y926">
        <f t="shared" si="351"/>
        <v>0</v>
      </c>
      <c r="Z926">
        <f t="shared" si="352"/>
        <v>0</v>
      </c>
      <c r="AA926">
        <f t="shared" si="352"/>
        <v>0</v>
      </c>
      <c r="AB926">
        <f t="shared" si="352"/>
        <v>0</v>
      </c>
      <c r="AC926">
        <f t="shared" si="353"/>
        <v>0</v>
      </c>
      <c r="AD926">
        <f t="shared" si="354"/>
        <v>0</v>
      </c>
      <c r="AE926">
        <f t="shared" si="355"/>
        <v>1016398.945739383</v>
      </c>
    </row>
    <row r="927" spans="2:31" x14ac:dyDescent="0.3">
      <c r="B927" s="4" t="s">
        <v>49</v>
      </c>
      <c r="C927" s="4">
        <v>919</v>
      </c>
      <c r="D927" s="4">
        <v>330</v>
      </c>
      <c r="E927" s="11">
        <v>59.1</v>
      </c>
      <c r="F927" s="9">
        <f t="shared" si="339"/>
        <v>16.416666666666668</v>
      </c>
      <c r="G927" s="17">
        <f t="shared" si="356"/>
        <v>6.9444444444444448E-2</v>
      </c>
      <c r="H927" s="17">
        <f t="shared" si="357"/>
        <v>0.25</v>
      </c>
      <c r="I927">
        <f t="shared" si="336"/>
        <v>128.125</v>
      </c>
      <c r="J927">
        <f t="shared" si="337"/>
        <v>90.150072916666659</v>
      </c>
      <c r="K927">
        <f t="shared" si="338"/>
        <v>235.29284999999999</v>
      </c>
      <c r="L927">
        <f t="shared" si="340"/>
        <v>453.56792291666665</v>
      </c>
      <c r="M927" s="19">
        <f t="shared" si="341"/>
        <v>7446.073401215278</v>
      </c>
      <c r="N927" s="28">
        <f t="shared" si="342"/>
        <v>7446.073401215278</v>
      </c>
      <c r="O927">
        <f t="shared" si="343"/>
        <v>0</v>
      </c>
      <c r="P927" s="18">
        <f t="shared" si="358"/>
        <v>3983038.9947220185</v>
      </c>
      <c r="Q927" s="18">
        <f t="shared" si="359"/>
        <v>-1696684.3763404968</v>
      </c>
      <c r="R927" s="17">
        <f t="shared" si="344"/>
        <v>1696684.3763404968</v>
      </c>
      <c r="S927" s="17">
        <f t="shared" si="345"/>
        <v>7446.073401215278</v>
      </c>
      <c r="T927">
        <f t="shared" si="346"/>
        <v>0</v>
      </c>
      <c r="U927">
        <f t="shared" si="347"/>
        <v>182663.71488263892</v>
      </c>
      <c r="V927">
        <f t="shared" si="348"/>
        <v>0</v>
      </c>
      <c r="W927">
        <f t="shared" si="349"/>
        <v>0</v>
      </c>
      <c r="X927">
        <f t="shared" si="350"/>
        <v>0</v>
      </c>
      <c r="Y927">
        <f t="shared" si="351"/>
        <v>0</v>
      </c>
      <c r="Z927">
        <f t="shared" si="352"/>
        <v>0</v>
      </c>
      <c r="AA927">
        <f t="shared" si="352"/>
        <v>0</v>
      </c>
      <c r="AB927">
        <f t="shared" si="352"/>
        <v>0</v>
      </c>
      <c r="AC927">
        <f t="shared" si="353"/>
        <v>0</v>
      </c>
      <c r="AD927">
        <f t="shared" si="354"/>
        <v>0</v>
      </c>
      <c r="AE927">
        <f t="shared" si="355"/>
        <v>1016398.945739383</v>
      </c>
    </row>
    <row r="928" spans="2:31" x14ac:dyDescent="0.3">
      <c r="B928" s="4" t="s">
        <v>49</v>
      </c>
      <c r="C928" s="4">
        <v>920</v>
      </c>
      <c r="D928" s="4">
        <v>331</v>
      </c>
      <c r="E928" s="11">
        <v>59.5</v>
      </c>
      <c r="F928" s="9">
        <f t="shared" si="339"/>
        <v>16.527777777777779</v>
      </c>
      <c r="G928" s="17">
        <f t="shared" si="356"/>
        <v>0.19444444444444425</v>
      </c>
      <c r="H928" s="17">
        <f t="shared" si="357"/>
        <v>0.69999999999999929</v>
      </c>
      <c r="I928">
        <f t="shared" si="336"/>
        <v>358.74999999999966</v>
      </c>
      <c r="J928">
        <f t="shared" si="337"/>
        <v>91.374508101851845</v>
      </c>
      <c r="K928">
        <f t="shared" si="338"/>
        <v>235.29284999999999</v>
      </c>
      <c r="L928">
        <f t="shared" si="340"/>
        <v>685.41735810185151</v>
      </c>
      <c r="M928" s="19">
        <f t="shared" si="341"/>
        <v>11328.425779738935</v>
      </c>
      <c r="N928" s="28">
        <f t="shared" si="342"/>
        <v>11328.425779738935</v>
      </c>
      <c r="O928">
        <f t="shared" si="343"/>
        <v>0</v>
      </c>
      <c r="P928" s="18">
        <f t="shared" si="358"/>
        <v>3994367.4205017574</v>
      </c>
      <c r="Q928" s="18">
        <f t="shared" si="359"/>
        <v>-1696684.3763404968</v>
      </c>
      <c r="R928" s="17">
        <f t="shared" si="344"/>
        <v>1696684.3763404968</v>
      </c>
      <c r="S928" s="17">
        <f t="shared" si="345"/>
        <v>11328.425779738935</v>
      </c>
      <c r="T928">
        <f t="shared" si="346"/>
        <v>0</v>
      </c>
      <c r="U928">
        <f t="shared" si="347"/>
        <v>193992.14066237785</v>
      </c>
      <c r="V928">
        <f t="shared" si="348"/>
        <v>0</v>
      </c>
      <c r="W928">
        <f t="shared" si="349"/>
        <v>0</v>
      </c>
      <c r="X928">
        <f t="shared" si="350"/>
        <v>0</v>
      </c>
      <c r="Y928">
        <f t="shared" si="351"/>
        <v>0</v>
      </c>
      <c r="Z928">
        <f t="shared" si="352"/>
        <v>0</v>
      </c>
      <c r="AA928">
        <f t="shared" si="352"/>
        <v>0</v>
      </c>
      <c r="AB928">
        <f t="shared" si="352"/>
        <v>0</v>
      </c>
      <c r="AC928">
        <f t="shared" si="353"/>
        <v>0</v>
      </c>
      <c r="AD928">
        <f t="shared" si="354"/>
        <v>0</v>
      </c>
      <c r="AE928">
        <f t="shared" si="355"/>
        <v>1016398.945739383</v>
      </c>
    </row>
    <row r="929" spans="2:31" x14ac:dyDescent="0.3">
      <c r="B929" s="4" t="s">
        <v>49</v>
      </c>
      <c r="C929" s="4">
        <v>921</v>
      </c>
      <c r="D929" s="4">
        <v>332</v>
      </c>
      <c r="E929" s="11">
        <v>60.5</v>
      </c>
      <c r="F929" s="9">
        <f t="shared" si="339"/>
        <v>16.805555555555557</v>
      </c>
      <c r="G929" s="17">
        <f t="shared" si="356"/>
        <v>0.38888888888888851</v>
      </c>
      <c r="H929" s="17">
        <f t="shared" si="357"/>
        <v>1.3999999999999986</v>
      </c>
      <c r="I929">
        <f t="shared" si="336"/>
        <v>717.49999999999932</v>
      </c>
      <c r="J929">
        <f t="shared" si="337"/>
        <v>94.471730324074088</v>
      </c>
      <c r="K929">
        <f t="shared" si="338"/>
        <v>235.29284999999999</v>
      </c>
      <c r="L929">
        <f t="shared" si="340"/>
        <v>1047.2645803240734</v>
      </c>
      <c r="M929" s="19">
        <f t="shared" si="341"/>
        <v>17599.863086001791</v>
      </c>
      <c r="N929" s="28">
        <f t="shared" si="342"/>
        <v>17599.863086001791</v>
      </c>
      <c r="O929">
        <f t="shared" si="343"/>
        <v>0</v>
      </c>
      <c r="P929" s="18">
        <f t="shared" si="358"/>
        <v>4011967.2835877594</v>
      </c>
      <c r="Q929" s="18">
        <f t="shared" si="359"/>
        <v>-1696684.3763404968</v>
      </c>
      <c r="R929" s="17">
        <f t="shared" si="344"/>
        <v>1696684.3763404968</v>
      </c>
      <c r="S929" s="17">
        <f t="shared" si="345"/>
        <v>17599.863086001791</v>
      </c>
      <c r="T929">
        <f t="shared" si="346"/>
        <v>0</v>
      </c>
      <c r="U929">
        <f t="shared" si="347"/>
        <v>211592.00374837965</v>
      </c>
      <c r="V929">
        <f t="shared" si="348"/>
        <v>0</v>
      </c>
      <c r="W929">
        <f t="shared" si="349"/>
        <v>0</v>
      </c>
      <c r="X929">
        <f t="shared" si="350"/>
        <v>0</v>
      </c>
      <c r="Y929">
        <f t="shared" si="351"/>
        <v>0</v>
      </c>
      <c r="Z929">
        <f t="shared" si="352"/>
        <v>0</v>
      </c>
      <c r="AA929">
        <f t="shared" si="352"/>
        <v>0</v>
      </c>
      <c r="AB929">
        <f t="shared" si="352"/>
        <v>0</v>
      </c>
      <c r="AC929">
        <f t="shared" si="353"/>
        <v>0</v>
      </c>
      <c r="AD929">
        <f t="shared" si="354"/>
        <v>0</v>
      </c>
      <c r="AE929">
        <f t="shared" si="355"/>
        <v>1016398.945739383</v>
      </c>
    </row>
    <row r="930" spans="2:31" x14ac:dyDescent="0.3">
      <c r="B930" s="4" t="s">
        <v>49</v>
      </c>
      <c r="C930" s="4">
        <v>922</v>
      </c>
      <c r="D930" s="4">
        <v>333</v>
      </c>
      <c r="E930" s="11">
        <v>62.3</v>
      </c>
      <c r="F930" s="9">
        <f t="shared" si="339"/>
        <v>17.305555555555557</v>
      </c>
      <c r="G930" s="17">
        <f t="shared" si="356"/>
        <v>0.47222222222222199</v>
      </c>
      <c r="H930" s="17">
        <f t="shared" si="357"/>
        <v>1.6999999999999993</v>
      </c>
      <c r="I930">
        <f t="shared" si="336"/>
        <v>871.24999999999955</v>
      </c>
      <c r="J930">
        <f t="shared" si="337"/>
        <v>100.17681365740741</v>
      </c>
      <c r="K930">
        <f t="shared" si="338"/>
        <v>235.29284999999999</v>
      </c>
      <c r="L930">
        <f t="shared" si="340"/>
        <v>1206.719663657407</v>
      </c>
      <c r="M930" s="19">
        <f t="shared" si="341"/>
        <v>20882.954179404573</v>
      </c>
      <c r="N930" s="28">
        <f t="shared" si="342"/>
        <v>20882.954179404573</v>
      </c>
      <c r="O930">
        <f t="shared" si="343"/>
        <v>0</v>
      </c>
      <c r="P930" s="18">
        <f t="shared" si="358"/>
        <v>4032850.2377671641</v>
      </c>
      <c r="Q930" s="18">
        <f t="shared" si="359"/>
        <v>-1696684.3763404968</v>
      </c>
      <c r="R930" s="17">
        <f t="shared" si="344"/>
        <v>1696684.3763404968</v>
      </c>
      <c r="S930" s="17">
        <f t="shared" si="345"/>
        <v>20882.954179404573</v>
      </c>
      <c r="T930">
        <f t="shared" si="346"/>
        <v>0</v>
      </c>
      <c r="U930">
        <f t="shared" si="347"/>
        <v>232474.95792778421</v>
      </c>
      <c r="V930">
        <f t="shared" si="348"/>
        <v>0</v>
      </c>
      <c r="W930">
        <f t="shared" si="349"/>
        <v>0</v>
      </c>
      <c r="X930">
        <f t="shared" si="350"/>
        <v>0</v>
      </c>
      <c r="Y930">
        <f t="shared" si="351"/>
        <v>0</v>
      </c>
      <c r="Z930">
        <f t="shared" si="352"/>
        <v>0</v>
      </c>
      <c r="AA930">
        <f t="shared" si="352"/>
        <v>0</v>
      </c>
      <c r="AB930">
        <f t="shared" si="352"/>
        <v>0</v>
      </c>
      <c r="AC930">
        <f t="shared" si="353"/>
        <v>0</v>
      </c>
      <c r="AD930">
        <f t="shared" si="354"/>
        <v>0</v>
      </c>
      <c r="AE930">
        <f t="shared" si="355"/>
        <v>1016398.945739383</v>
      </c>
    </row>
    <row r="931" spans="2:31" x14ac:dyDescent="0.3">
      <c r="B931" s="4" t="s">
        <v>49</v>
      </c>
      <c r="C931" s="4">
        <v>923</v>
      </c>
      <c r="D931" s="4">
        <v>334</v>
      </c>
      <c r="E931" s="11">
        <v>63.9</v>
      </c>
      <c r="F931" s="9">
        <f t="shared" si="339"/>
        <v>17.75</v>
      </c>
      <c r="G931" s="17">
        <f t="shared" si="356"/>
        <v>0.38888888888888851</v>
      </c>
      <c r="H931" s="17">
        <f t="shared" si="357"/>
        <v>1.3999999999999986</v>
      </c>
      <c r="I931">
        <f t="shared" si="336"/>
        <v>717.49999999999932</v>
      </c>
      <c r="J931">
        <f t="shared" si="337"/>
        <v>105.38840624999999</v>
      </c>
      <c r="K931">
        <f t="shared" si="338"/>
        <v>235.29284999999999</v>
      </c>
      <c r="L931">
        <f t="shared" si="340"/>
        <v>1058.1812562499993</v>
      </c>
      <c r="M931" s="19">
        <f t="shared" si="341"/>
        <v>18782.717298437488</v>
      </c>
      <c r="N931" s="28">
        <f t="shared" si="342"/>
        <v>18782.717298437488</v>
      </c>
      <c r="O931">
        <f t="shared" si="343"/>
        <v>0</v>
      </c>
      <c r="P931" s="18">
        <f t="shared" si="358"/>
        <v>4051632.9550656015</v>
      </c>
      <c r="Q931" s="18">
        <f t="shared" si="359"/>
        <v>-1696684.3763404968</v>
      </c>
      <c r="R931" s="17">
        <f t="shared" si="344"/>
        <v>1696684.3763404968</v>
      </c>
      <c r="S931" s="17">
        <f t="shared" si="345"/>
        <v>18782.717298437488</v>
      </c>
      <c r="T931">
        <f t="shared" si="346"/>
        <v>0</v>
      </c>
      <c r="U931">
        <f t="shared" si="347"/>
        <v>251257.67522622171</v>
      </c>
      <c r="V931">
        <f t="shared" si="348"/>
        <v>0</v>
      </c>
      <c r="W931">
        <f t="shared" si="349"/>
        <v>0</v>
      </c>
      <c r="X931">
        <f t="shared" si="350"/>
        <v>0</v>
      </c>
      <c r="Y931">
        <f t="shared" si="351"/>
        <v>0</v>
      </c>
      <c r="Z931">
        <f t="shared" si="352"/>
        <v>0</v>
      </c>
      <c r="AA931">
        <f t="shared" si="352"/>
        <v>0</v>
      </c>
      <c r="AB931">
        <f t="shared" si="352"/>
        <v>0</v>
      </c>
      <c r="AC931">
        <f t="shared" si="353"/>
        <v>0</v>
      </c>
      <c r="AD931">
        <f t="shared" si="354"/>
        <v>0</v>
      </c>
      <c r="AE931">
        <f t="shared" si="355"/>
        <v>1016398.945739383</v>
      </c>
    </row>
    <row r="932" spans="2:31" x14ac:dyDescent="0.3">
      <c r="B932" s="4" t="s">
        <v>49</v>
      </c>
      <c r="C932" s="4">
        <v>924</v>
      </c>
      <c r="D932" s="4">
        <v>335</v>
      </c>
      <c r="E932" s="11">
        <v>65.099999999999994</v>
      </c>
      <c r="F932" s="9">
        <f t="shared" si="339"/>
        <v>18.083333333333332</v>
      </c>
      <c r="G932" s="17">
        <f t="shared" si="356"/>
        <v>2.7777777777777186E-2</v>
      </c>
      <c r="H932" s="17">
        <f t="shared" si="357"/>
        <v>9.9999999999997868E-2</v>
      </c>
      <c r="I932">
        <f t="shared" si="336"/>
        <v>51.249999999998906</v>
      </c>
      <c r="J932">
        <f t="shared" si="337"/>
        <v>109.38382291666665</v>
      </c>
      <c r="K932">
        <f t="shared" si="338"/>
        <v>235.29284999999999</v>
      </c>
      <c r="L932">
        <f t="shared" si="340"/>
        <v>395.92667291666555</v>
      </c>
      <c r="M932" s="19">
        <f t="shared" si="341"/>
        <v>7159.6740019097015</v>
      </c>
      <c r="N932" s="28">
        <f t="shared" si="342"/>
        <v>7159.6740019097015</v>
      </c>
      <c r="O932">
        <f t="shared" si="343"/>
        <v>0</v>
      </c>
      <c r="P932" s="18">
        <f t="shared" si="358"/>
        <v>4058792.6290675113</v>
      </c>
      <c r="Q932" s="18">
        <f t="shared" si="359"/>
        <v>-1696684.3763404968</v>
      </c>
      <c r="R932" s="17">
        <f t="shared" si="344"/>
        <v>1696684.3763404968</v>
      </c>
      <c r="S932" s="17">
        <f t="shared" si="345"/>
        <v>7159.6740019097015</v>
      </c>
      <c r="T932">
        <f t="shared" si="346"/>
        <v>0</v>
      </c>
      <c r="U932">
        <f t="shared" si="347"/>
        <v>258417.34922813141</v>
      </c>
      <c r="V932">
        <f t="shared" si="348"/>
        <v>0</v>
      </c>
      <c r="W932">
        <f t="shared" si="349"/>
        <v>0</v>
      </c>
      <c r="X932">
        <f t="shared" si="350"/>
        <v>0</v>
      </c>
      <c r="Y932">
        <f t="shared" si="351"/>
        <v>0</v>
      </c>
      <c r="Z932">
        <f t="shared" si="352"/>
        <v>0</v>
      </c>
      <c r="AA932">
        <f t="shared" si="352"/>
        <v>0</v>
      </c>
      <c r="AB932">
        <f t="shared" si="352"/>
        <v>0</v>
      </c>
      <c r="AC932">
        <f t="shared" si="353"/>
        <v>0</v>
      </c>
      <c r="AD932">
        <f t="shared" si="354"/>
        <v>0</v>
      </c>
      <c r="AE932">
        <f t="shared" si="355"/>
        <v>1016398.945739383</v>
      </c>
    </row>
    <row r="933" spans="2:31" x14ac:dyDescent="0.3">
      <c r="B933" s="4" t="s">
        <v>49</v>
      </c>
      <c r="C933" s="4">
        <v>925</v>
      </c>
      <c r="D933" s="4">
        <v>336</v>
      </c>
      <c r="E933" s="11">
        <v>64.099999999999994</v>
      </c>
      <c r="F933" s="9">
        <f t="shared" si="339"/>
        <v>17.805555555555554</v>
      </c>
      <c r="G933" s="17">
        <f t="shared" si="356"/>
        <v>-0.33333333333333215</v>
      </c>
      <c r="H933" s="17">
        <f t="shared" si="357"/>
        <v>-1.1999999999999957</v>
      </c>
      <c r="I933">
        <f t="shared" si="336"/>
        <v>-614.99999999999784</v>
      </c>
      <c r="J933">
        <f t="shared" si="337"/>
        <v>106.04914699074071</v>
      </c>
      <c r="K933">
        <f t="shared" si="338"/>
        <v>235.29284999999999</v>
      </c>
      <c r="L933">
        <f t="shared" si="340"/>
        <v>-273.65800300925713</v>
      </c>
      <c r="M933" s="19">
        <f t="shared" si="341"/>
        <v>-4872.6327758037169</v>
      </c>
      <c r="N933" s="28">
        <f t="shared" si="342"/>
        <v>0</v>
      </c>
      <c r="O933">
        <f t="shared" si="343"/>
        <v>-4872.6327758037169</v>
      </c>
      <c r="P933" s="18">
        <f t="shared" si="358"/>
        <v>4058792.6290675113</v>
      </c>
      <c r="Q933" s="18">
        <f t="shared" si="359"/>
        <v>-1701557.0091163006</v>
      </c>
      <c r="R933" s="17">
        <f t="shared" si="344"/>
        <v>1701557.0091163006</v>
      </c>
      <c r="S933" s="17">
        <f t="shared" si="345"/>
        <v>0</v>
      </c>
      <c r="T933">
        <f t="shared" si="346"/>
        <v>4872.6327758037169</v>
      </c>
      <c r="U933">
        <f t="shared" si="347"/>
        <v>0</v>
      </c>
      <c r="V933">
        <f t="shared" si="348"/>
        <v>4872.6327758037169</v>
      </c>
      <c r="W933">
        <f t="shared" si="349"/>
        <v>4872.6327758037169</v>
      </c>
      <c r="X933">
        <f t="shared" si="350"/>
        <v>4775.1801202876422</v>
      </c>
      <c r="Y933">
        <f t="shared" si="351"/>
        <v>4417.0416112660696</v>
      </c>
      <c r="Z933">
        <f t="shared" si="352"/>
        <v>3975.3374501394628</v>
      </c>
      <c r="AA933">
        <f t="shared" si="352"/>
        <v>3577.8037051255164</v>
      </c>
      <c r="AB933">
        <f t="shared" si="352"/>
        <v>3220.0233346129648</v>
      </c>
      <c r="AC933">
        <f t="shared" si="353"/>
        <v>2978.5215845169928</v>
      </c>
      <c r="AD933">
        <f t="shared" si="354"/>
        <v>2918.951152826653</v>
      </c>
      <c r="AE933">
        <f t="shared" si="355"/>
        <v>1019317.8968922097</v>
      </c>
    </row>
    <row r="934" spans="2:31" x14ac:dyDescent="0.3">
      <c r="B934" s="4" t="s">
        <v>49</v>
      </c>
      <c r="C934" s="4">
        <v>926</v>
      </c>
      <c r="D934" s="4">
        <v>337</v>
      </c>
      <c r="E934" s="11">
        <v>62.7</v>
      </c>
      <c r="F934" s="9">
        <f t="shared" si="339"/>
        <v>17.416666666666668</v>
      </c>
      <c r="G934" s="17">
        <f t="shared" si="356"/>
        <v>-0.29166666666666585</v>
      </c>
      <c r="H934" s="17">
        <f t="shared" si="357"/>
        <v>-1.0499999999999972</v>
      </c>
      <c r="I934">
        <f t="shared" si="336"/>
        <v>-538.12499999999852</v>
      </c>
      <c r="J934">
        <f t="shared" si="337"/>
        <v>101.46732291666667</v>
      </c>
      <c r="K934">
        <f t="shared" si="338"/>
        <v>235.29284999999999</v>
      </c>
      <c r="L934">
        <f t="shared" si="340"/>
        <v>-201.36482708333187</v>
      </c>
      <c r="M934" s="19">
        <f t="shared" si="341"/>
        <v>-3507.1040717013639</v>
      </c>
      <c r="N934" s="28">
        <f t="shared" si="342"/>
        <v>0</v>
      </c>
      <c r="O934">
        <f t="shared" si="343"/>
        <v>-3507.1040717013639</v>
      </c>
      <c r="P934" s="18">
        <f t="shared" si="358"/>
        <v>4058792.6290675113</v>
      </c>
      <c r="Q934" s="18">
        <f t="shared" si="359"/>
        <v>-1705064.113188002</v>
      </c>
      <c r="R934" s="17">
        <f t="shared" si="344"/>
        <v>1705064.113188002</v>
      </c>
      <c r="S934" s="17">
        <f t="shared" si="345"/>
        <v>0</v>
      </c>
      <c r="T934">
        <f t="shared" si="346"/>
        <v>3507.1040717013639</v>
      </c>
      <c r="U934">
        <f t="shared" si="347"/>
        <v>0</v>
      </c>
      <c r="V934">
        <f t="shared" si="348"/>
        <v>8379.7368475050807</v>
      </c>
      <c r="W934">
        <f t="shared" si="349"/>
        <v>3507.1040717013639</v>
      </c>
      <c r="X934">
        <f t="shared" si="350"/>
        <v>3436.9619902673367</v>
      </c>
      <c r="Y934">
        <f t="shared" si="351"/>
        <v>3179.1898409972864</v>
      </c>
      <c r="Z934">
        <f t="shared" si="352"/>
        <v>2861.2708568975577</v>
      </c>
      <c r="AA934">
        <f t="shared" si="352"/>
        <v>2575.1437712078018</v>
      </c>
      <c r="AB934">
        <f t="shared" si="352"/>
        <v>2317.6293940870219</v>
      </c>
      <c r="AC934">
        <f t="shared" si="353"/>
        <v>2143.8071895304952</v>
      </c>
      <c r="AD934">
        <f t="shared" si="354"/>
        <v>2100.9310457398851</v>
      </c>
      <c r="AE934">
        <f t="shared" si="355"/>
        <v>1021418.8279379496</v>
      </c>
    </row>
    <row r="935" spans="2:31" x14ac:dyDescent="0.3">
      <c r="B935" s="4" t="s">
        <v>49</v>
      </c>
      <c r="C935" s="4">
        <v>927</v>
      </c>
      <c r="D935" s="4">
        <v>338</v>
      </c>
      <c r="E935" s="11">
        <v>62</v>
      </c>
      <c r="F935" s="9">
        <f t="shared" si="339"/>
        <v>17.222222222222221</v>
      </c>
      <c r="G935" s="17">
        <f t="shared" si="356"/>
        <v>-0.19444444444444522</v>
      </c>
      <c r="H935" s="17">
        <f t="shared" si="357"/>
        <v>-0.70000000000000284</v>
      </c>
      <c r="I935">
        <f t="shared" si="336"/>
        <v>-358.75000000000142</v>
      </c>
      <c r="J935">
        <f t="shared" si="337"/>
        <v>99.214351851851831</v>
      </c>
      <c r="K935">
        <f t="shared" si="338"/>
        <v>235.29284999999999</v>
      </c>
      <c r="L935">
        <f t="shared" si="340"/>
        <v>-24.242798148149575</v>
      </c>
      <c r="M935" s="19">
        <f t="shared" si="341"/>
        <v>-417.51485699590933</v>
      </c>
      <c r="N935" s="28">
        <f t="shared" si="342"/>
        <v>0</v>
      </c>
      <c r="O935">
        <f t="shared" si="343"/>
        <v>-417.51485699590933</v>
      </c>
      <c r="P935" s="18">
        <f t="shared" si="358"/>
        <v>4058792.6290675113</v>
      </c>
      <c r="Q935" s="18">
        <f t="shared" si="359"/>
        <v>-1705481.628044998</v>
      </c>
      <c r="R935" s="17">
        <f t="shared" si="344"/>
        <v>1705481.628044998</v>
      </c>
      <c r="S935" s="17">
        <f t="shared" si="345"/>
        <v>0</v>
      </c>
      <c r="T935">
        <f t="shared" si="346"/>
        <v>417.51485699590933</v>
      </c>
      <c r="U935">
        <f t="shared" si="347"/>
        <v>0</v>
      </c>
      <c r="V935">
        <f t="shared" si="348"/>
        <v>8797.2517045009899</v>
      </c>
      <c r="W935">
        <f t="shared" si="349"/>
        <v>417.51485699590933</v>
      </c>
      <c r="X935">
        <f t="shared" si="350"/>
        <v>409.16455985599112</v>
      </c>
      <c r="Y935">
        <f t="shared" si="351"/>
        <v>378.47721786679182</v>
      </c>
      <c r="Z935">
        <f t="shared" si="352"/>
        <v>340.62949608011263</v>
      </c>
      <c r="AA935">
        <f t="shared" si="352"/>
        <v>306.56654647210138</v>
      </c>
      <c r="AB935">
        <f t="shared" si="352"/>
        <v>275.90989182489125</v>
      </c>
      <c r="AC935">
        <f t="shared" si="353"/>
        <v>255.2166499380244</v>
      </c>
      <c r="AD935">
        <f t="shared" si="354"/>
        <v>250.11231693926391</v>
      </c>
      <c r="AE935">
        <f t="shared" si="355"/>
        <v>1021668.9402548888</v>
      </c>
    </row>
    <row r="936" spans="2:31" x14ac:dyDescent="0.3">
      <c r="B936" s="4" t="s">
        <v>49</v>
      </c>
      <c r="C936" s="4">
        <v>928</v>
      </c>
      <c r="D936" s="4">
        <v>339</v>
      </c>
      <c r="E936" s="11">
        <v>61.3</v>
      </c>
      <c r="F936" s="9">
        <f t="shared" si="339"/>
        <v>17.027777777777779</v>
      </c>
      <c r="G936" s="17">
        <f t="shared" si="356"/>
        <v>-0.15277777777777798</v>
      </c>
      <c r="H936" s="17">
        <f t="shared" si="357"/>
        <v>-0.55000000000000071</v>
      </c>
      <c r="I936">
        <f t="shared" si="336"/>
        <v>-281.8750000000004</v>
      </c>
      <c r="J936">
        <f t="shared" si="337"/>
        <v>96.986674768518512</v>
      </c>
      <c r="K936">
        <f t="shared" si="338"/>
        <v>235.29284999999999</v>
      </c>
      <c r="L936">
        <f t="shared" si="340"/>
        <v>50.404524768518115</v>
      </c>
      <c r="M936" s="19">
        <f t="shared" si="341"/>
        <v>858.27704675282234</v>
      </c>
      <c r="N936" s="28">
        <f t="shared" si="342"/>
        <v>858.27704675282234</v>
      </c>
      <c r="O936">
        <f t="shared" si="343"/>
        <v>0</v>
      </c>
      <c r="P936" s="18">
        <f t="shared" si="358"/>
        <v>4059650.9061142639</v>
      </c>
      <c r="Q936" s="18">
        <f t="shared" si="359"/>
        <v>-1705481.628044998</v>
      </c>
      <c r="R936" s="17">
        <f t="shared" si="344"/>
        <v>1705481.628044998</v>
      </c>
      <c r="S936" s="17">
        <f t="shared" si="345"/>
        <v>858.27704675282234</v>
      </c>
      <c r="T936">
        <f t="shared" si="346"/>
        <v>0</v>
      </c>
      <c r="U936">
        <f t="shared" si="347"/>
        <v>858.27704675282234</v>
      </c>
      <c r="V936">
        <f t="shared" si="348"/>
        <v>0</v>
      </c>
      <c r="W936">
        <f t="shared" si="349"/>
        <v>0</v>
      </c>
      <c r="X936">
        <f t="shared" si="350"/>
        <v>0</v>
      </c>
      <c r="Y936">
        <f t="shared" si="351"/>
        <v>0</v>
      </c>
      <c r="Z936">
        <f t="shared" si="352"/>
        <v>0</v>
      </c>
      <c r="AA936">
        <f t="shared" si="352"/>
        <v>0</v>
      </c>
      <c r="AB936">
        <f t="shared" si="352"/>
        <v>0</v>
      </c>
      <c r="AC936">
        <f t="shared" si="353"/>
        <v>0</v>
      </c>
      <c r="AD936">
        <f t="shared" si="354"/>
        <v>0</v>
      </c>
      <c r="AE936">
        <f t="shared" si="355"/>
        <v>1021668.9402548888</v>
      </c>
    </row>
    <row r="937" spans="2:31" x14ac:dyDescent="0.3">
      <c r="B937" s="4" t="s">
        <v>49</v>
      </c>
      <c r="C937" s="4">
        <v>929</v>
      </c>
      <c r="D937" s="4">
        <v>340</v>
      </c>
      <c r="E937" s="11">
        <v>60.9</v>
      </c>
      <c r="F937" s="9">
        <f t="shared" si="339"/>
        <v>16.916666666666668</v>
      </c>
      <c r="G937" s="17">
        <f t="shared" si="356"/>
        <v>-0.11111111111111072</v>
      </c>
      <c r="H937" s="17">
        <f t="shared" si="357"/>
        <v>-0.39999999999999858</v>
      </c>
      <c r="I937">
        <f t="shared" si="336"/>
        <v>-204.99999999999926</v>
      </c>
      <c r="J937">
        <f t="shared" si="337"/>
        <v>95.725072916666662</v>
      </c>
      <c r="K937">
        <f t="shared" si="338"/>
        <v>235.29284999999999</v>
      </c>
      <c r="L937">
        <f t="shared" si="340"/>
        <v>126.01792291666739</v>
      </c>
      <c r="M937" s="19">
        <f t="shared" si="341"/>
        <v>2131.8031960069566</v>
      </c>
      <c r="N937" s="28">
        <f t="shared" si="342"/>
        <v>2131.8031960069566</v>
      </c>
      <c r="O937">
        <f t="shared" si="343"/>
        <v>0</v>
      </c>
      <c r="P937" s="18">
        <f t="shared" si="358"/>
        <v>4061782.7093102708</v>
      </c>
      <c r="Q937" s="18">
        <f t="shared" si="359"/>
        <v>-1705481.628044998</v>
      </c>
      <c r="R937" s="17">
        <f t="shared" si="344"/>
        <v>1705481.628044998</v>
      </c>
      <c r="S937" s="17">
        <f t="shared" si="345"/>
        <v>2131.8031960069566</v>
      </c>
      <c r="T937">
        <f t="shared" si="346"/>
        <v>0</v>
      </c>
      <c r="U937">
        <f t="shared" si="347"/>
        <v>2990.0802427597791</v>
      </c>
      <c r="V937">
        <f t="shared" si="348"/>
        <v>0</v>
      </c>
      <c r="W937">
        <f t="shared" si="349"/>
        <v>0</v>
      </c>
      <c r="X937">
        <f t="shared" si="350"/>
        <v>0</v>
      </c>
      <c r="Y937">
        <f t="shared" si="351"/>
        <v>0</v>
      </c>
      <c r="Z937">
        <f t="shared" si="352"/>
        <v>0</v>
      </c>
      <c r="AA937">
        <f t="shared" si="352"/>
        <v>0</v>
      </c>
      <c r="AB937">
        <f t="shared" si="352"/>
        <v>0</v>
      </c>
      <c r="AC937">
        <f t="shared" si="353"/>
        <v>0</v>
      </c>
      <c r="AD937">
        <f t="shared" si="354"/>
        <v>0</v>
      </c>
      <c r="AE937">
        <f t="shared" si="355"/>
        <v>1021668.9402548888</v>
      </c>
    </row>
    <row r="938" spans="2:31" x14ac:dyDescent="0.3">
      <c r="B938" s="4" t="s">
        <v>49</v>
      </c>
      <c r="C938" s="4">
        <v>930</v>
      </c>
      <c r="D938" s="4">
        <v>341</v>
      </c>
      <c r="E938" s="11">
        <v>60.5</v>
      </c>
      <c r="F938" s="9">
        <f t="shared" si="339"/>
        <v>16.805555555555557</v>
      </c>
      <c r="G938" s="17">
        <f t="shared" si="356"/>
        <v>-9.7222222222221627E-2</v>
      </c>
      <c r="H938" s="17">
        <f t="shared" si="357"/>
        <v>-0.34999999999999787</v>
      </c>
      <c r="I938">
        <f t="shared" si="336"/>
        <v>-179.37499999999889</v>
      </c>
      <c r="J938">
        <f t="shared" si="337"/>
        <v>94.471730324074088</v>
      </c>
      <c r="K938">
        <f t="shared" si="338"/>
        <v>235.29284999999999</v>
      </c>
      <c r="L938">
        <f t="shared" si="340"/>
        <v>150.38958032407518</v>
      </c>
      <c r="M938" s="19">
        <f t="shared" si="341"/>
        <v>2527.3804471129306</v>
      </c>
      <c r="N938" s="28">
        <f t="shared" si="342"/>
        <v>2527.3804471129306</v>
      </c>
      <c r="O938">
        <f t="shared" si="343"/>
        <v>0</v>
      </c>
      <c r="P938" s="18">
        <f t="shared" si="358"/>
        <v>4064310.0897573838</v>
      </c>
      <c r="Q938" s="18">
        <f t="shared" si="359"/>
        <v>-1705481.628044998</v>
      </c>
      <c r="R938" s="17">
        <f t="shared" si="344"/>
        <v>1705481.628044998</v>
      </c>
      <c r="S938" s="17">
        <f t="shared" si="345"/>
        <v>2527.3804471129306</v>
      </c>
      <c r="T938">
        <f t="shared" si="346"/>
        <v>0</v>
      </c>
      <c r="U938">
        <f t="shared" si="347"/>
        <v>5517.4606898727097</v>
      </c>
      <c r="V938">
        <f t="shared" si="348"/>
        <v>0</v>
      </c>
      <c r="W938">
        <f t="shared" si="349"/>
        <v>0</v>
      </c>
      <c r="X938">
        <f t="shared" si="350"/>
        <v>0</v>
      </c>
      <c r="Y938">
        <f t="shared" si="351"/>
        <v>0</v>
      </c>
      <c r="Z938">
        <f t="shared" si="352"/>
        <v>0</v>
      </c>
      <c r="AA938">
        <f t="shared" si="352"/>
        <v>0</v>
      </c>
      <c r="AB938">
        <f t="shared" si="352"/>
        <v>0</v>
      </c>
      <c r="AC938">
        <f t="shared" si="353"/>
        <v>0</v>
      </c>
      <c r="AD938">
        <f t="shared" si="354"/>
        <v>0</v>
      </c>
      <c r="AE938">
        <f t="shared" si="355"/>
        <v>1021668.9402548888</v>
      </c>
    </row>
    <row r="939" spans="2:31" x14ac:dyDescent="0.3">
      <c r="B939" s="4" t="s">
        <v>49</v>
      </c>
      <c r="C939" s="4">
        <v>931</v>
      </c>
      <c r="D939" s="4">
        <v>342</v>
      </c>
      <c r="E939" s="11">
        <v>60.2</v>
      </c>
      <c r="F939" s="9">
        <f t="shared" si="339"/>
        <v>16.722222222222225</v>
      </c>
      <c r="G939" s="17">
        <f t="shared" si="356"/>
        <v>-9.7222222222222612E-2</v>
      </c>
      <c r="H939" s="17">
        <f t="shared" si="357"/>
        <v>-0.35000000000000142</v>
      </c>
      <c r="I939">
        <f t="shared" si="336"/>
        <v>-179.37500000000071</v>
      </c>
      <c r="J939">
        <f t="shared" si="337"/>
        <v>93.537143518518533</v>
      </c>
      <c r="K939">
        <f t="shared" si="338"/>
        <v>235.29284999999999</v>
      </c>
      <c r="L939">
        <f t="shared" si="340"/>
        <v>149.45499351851782</v>
      </c>
      <c r="M939" s="19">
        <f t="shared" si="341"/>
        <v>2499.2196138374375</v>
      </c>
      <c r="N939" s="28">
        <f t="shared" si="342"/>
        <v>2499.2196138374375</v>
      </c>
      <c r="O939">
        <f t="shared" si="343"/>
        <v>0</v>
      </c>
      <c r="P939" s="18">
        <f t="shared" si="358"/>
        <v>4066809.3093712213</v>
      </c>
      <c r="Q939" s="18">
        <f t="shared" si="359"/>
        <v>-1705481.628044998</v>
      </c>
      <c r="R939" s="17">
        <f t="shared" si="344"/>
        <v>1705481.628044998</v>
      </c>
      <c r="S939" s="17">
        <f t="shared" si="345"/>
        <v>2499.2196138374375</v>
      </c>
      <c r="T939">
        <f t="shared" si="346"/>
        <v>0</v>
      </c>
      <c r="U939">
        <f t="shared" si="347"/>
        <v>8016.6803037101472</v>
      </c>
      <c r="V939">
        <f t="shared" si="348"/>
        <v>0</v>
      </c>
      <c r="W939">
        <f t="shared" si="349"/>
        <v>0</v>
      </c>
      <c r="X939">
        <f t="shared" si="350"/>
        <v>0</v>
      </c>
      <c r="Y939">
        <f t="shared" si="351"/>
        <v>0</v>
      </c>
      <c r="Z939">
        <f t="shared" si="352"/>
        <v>0</v>
      </c>
      <c r="AA939">
        <f t="shared" si="352"/>
        <v>0</v>
      </c>
      <c r="AB939">
        <f t="shared" si="352"/>
        <v>0</v>
      </c>
      <c r="AC939">
        <f t="shared" si="353"/>
        <v>0</v>
      </c>
      <c r="AD939">
        <f t="shared" si="354"/>
        <v>0</v>
      </c>
      <c r="AE939">
        <f t="shared" si="355"/>
        <v>1021668.9402548888</v>
      </c>
    </row>
    <row r="940" spans="2:31" x14ac:dyDescent="0.3">
      <c r="B940" s="4" t="s">
        <v>49</v>
      </c>
      <c r="C940" s="4">
        <v>932</v>
      </c>
      <c r="D940" s="4">
        <v>343</v>
      </c>
      <c r="E940" s="11">
        <v>59.8</v>
      </c>
      <c r="F940" s="9">
        <f t="shared" si="339"/>
        <v>16.611111111111111</v>
      </c>
      <c r="G940" s="17">
        <f t="shared" si="356"/>
        <v>-0.1111111111111117</v>
      </c>
      <c r="H940" s="17">
        <f t="shared" si="357"/>
        <v>-0.40000000000000213</v>
      </c>
      <c r="I940">
        <f t="shared" si="336"/>
        <v>-205.00000000000108</v>
      </c>
      <c r="J940">
        <f t="shared" si="337"/>
        <v>92.298254629629611</v>
      </c>
      <c r="K940">
        <f t="shared" si="338"/>
        <v>235.29284999999999</v>
      </c>
      <c r="L940">
        <f t="shared" si="340"/>
        <v>122.59110462962852</v>
      </c>
      <c r="M940" s="19">
        <f t="shared" si="341"/>
        <v>2036.3744602366071</v>
      </c>
      <c r="N940" s="28">
        <f t="shared" si="342"/>
        <v>2036.3744602366071</v>
      </c>
      <c r="O940">
        <f t="shared" si="343"/>
        <v>0</v>
      </c>
      <c r="P940" s="18">
        <f t="shared" si="358"/>
        <v>4068845.683831458</v>
      </c>
      <c r="Q940" s="18">
        <f t="shared" si="359"/>
        <v>-1705481.628044998</v>
      </c>
      <c r="R940" s="17">
        <f t="shared" si="344"/>
        <v>1705481.628044998</v>
      </c>
      <c r="S940" s="17">
        <f t="shared" si="345"/>
        <v>2036.3744602366071</v>
      </c>
      <c r="T940">
        <f t="shared" si="346"/>
        <v>0</v>
      </c>
      <c r="U940">
        <f t="shared" si="347"/>
        <v>10053.054763946755</v>
      </c>
      <c r="V940">
        <f t="shared" si="348"/>
        <v>0</v>
      </c>
      <c r="W940">
        <f t="shared" si="349"/>
        <v>0</v>
      </c>
      <c r="X940">
        <f t="shared" si="350"/>
        <v>0</v>
      </c>
      <c r="Y940">
        <f t="shared" si="351"/>
        <v>0</v>
      </c>
      <c r="Z940">
        <f t="shared" si="352"/>
        <v>0</v>
      </c>
      <c r="AA940">
        <f t="shared" si="352"/>
        <v>0</v>
      </c>
      <c r="AB940">
        <f t="shared" si="352"/>
        <v>0</v>
      </c>
      <c r="AC940">
        <f t="shared" si="353"/>
        <v>0</v>
      </c>
      <c r="AD940">
        <f t="shared" si="354"/>
        <v>0</v>
      </c>
      <c r="AE940">
        <f t="shared" si="355"/>
        <v>1021668.9402548888</v>
      </c>
    </row>
    <row r="941" spans="2:31" x14ac:dyDescent="0.3">
      <c r="B941" s="4" t="s">
        <v>49</v>
      </c>
      <c r="C941" s="4">
        <v>933</v>
      </c>
      <c r="D941" s="4">
        <v>344</v>
      </c>
      <c r="E941" s="11">
        <v>59.4</v>
      </c>
      <c r="F941" s="9">
        <f t="shared" si="339"/>
        <v>16.5</v>
      </c>
      <c r="G941" s="17">
        <f t="shared" si="356"/>
        <v>-0.16666666666666607</v>
      </c>
      <c r="H941" s="17">
        <f t="shared" si="357"/>
        <v>-0.59999999999999787</v>
      </c>
      <c r="I941">
        <f t="shared" si="336"/>
        <v>-307.49999999999892</v>
      </c>
      <c r="J941">
        <f t="shared" si="337"/>
        <v>91.067624999999992</v>
      </c>
      <c r="K941">
        <f t="shared" si="338"/>
        <v>235.29284999999999</v>
      </c>
      <c r="L941">
        <f t="shared" si="340"/>
        <v>18.86047500000106</v>
      </c>
      <c r="M941" s="19">
        <f t="shared" si="341"/>
        <v>311.1978375000175</v>
      </c>
      <c r="N941" s="28">
        <f t="shared" si="342"/>
        <v>311.1978375000175</v>
      </c>
      <c r="O941">
        <f t="shared" si="343"/>
        <v>0</v>
      </c>
      <c r="P941" s="18">
        <f t="shared" si="358"/>
        <v>4069156.8816689579</v>
      </c>
      <c r="Q941" s="18">
        <f t="shared" si="359"/>
        <v>-1705481.628044998</v>
      </c>
      <c r="R941" s="17">
        <f t="shared" si="344"/>
        <v>1705481.628044998</v>
      </c>
      <c r="S941" s="17">
        <f t="shared" si="345"/>
        <v>311.1978375000175</v>
      </c>
      <c r="T941">
        <f t="shared" si="346"/>
        <v>0</v>
      </c>
      <c r="U941">
        <f t="shared" si="347"/>
        <v>10364.252601446773</v>
      </c>
      <c r="V941">
        <f t="shared" si="348"/>
        <v>0</v>
      </c>
      <c r="W941">
        <f t="shared" si="349"/>
        <v>0</v>
      </c>
      <c r="X941">
        <f t="shared" si="350"/>
        <v>0</v>
      </c>
      <c r="Y941">
        <f t="shared" si="351"/>
        <v>0</v>
      </c>
      <c r="Z941">
        <f t="shared" si="352"/>
        <v>0</v>
      </c>
      <c r="AA941">
        <f t="shared" si="352"/>
        <v>0</v>
      </c>
      <c r="AB941">
        <f t="shared" si="352"/>
        <v>0</v>
      </c>
      <c r="AC941">
        <f t="shared" si="353"/>
        <v>0</v>
      </c>
      <c r="AD941">
        <f t="shared" si="354"/>
        <v>0</v>
      </c>
      <c r="AE941">
        <f t="shared" si="355"/>
        <v>1021668.9402548888</v>
      </c>
    </row>
    <row r="942" spans="2:31" x14ac:dyDescent="0.3">
      <c r="B942" s="4" t="s">
        <v>49</v>
      </c>
      <c r="C942" s="4">
        <v>934</v>
      </c>
      <c r="D942" s="4">
        <v>345</v>
      </c>
      <c r="E942" s="11">
        <v>58.6</v>
      </c>
      <c r="F942" s="9">
        <f t="shared" si="339"/>
        <v>16.277777777777779</v>
      </c>
      <c r="G942" s="17">
        <f t="shared" si="356"/>
        <v>-0.26388888888888867</v>
      </c>
      <c r="H942" s="17">
        <f t="shared" si="357"/>
        <v>-0.94999999999999929</v>
      </c>
      <c r="I942">
        <f t="shared" si="336"/>
        <v>-486.8749999999996</v>
      </c>
      <c r="J942">
        <f t="shared" si="337"/>
        <v>88.631143518518513</v>
      </c>
      <c r="K942">
        <f t="shared" si="338"/>
        <v>235.29284999999999</v>
      </c>
      <c r="L942">
        <f t="shared" si="340"/>
        <v>-162.9510064814811</v>
      </c>
      <c r="M942" s="19">
        <f t="shared" si="341"/>
        <v>-2652.4802721707761</v>
      </c>
      <c r="N942" s="28">
        <f t="shared" si="342"/>
        <v>0</v>
      </c>
      <c r="O942">
        <f t="shared" si="343"/>
        <v>-2652.4802721707761</v>
      </c>
      <c r="P942" s="18">
        <f t="shared" si="358"/>
        <v>4069156.8816689579</v>
      </c>
      <c r="Q942" s="18">
        <f t="shared" si="359"/>
        <v>-1708134.1083171689</v>
      </c>
      <c r="R942" s="17">
        <f t="shared" si="344"/>
        <v>1708134.1083171689</v>
      </c>
      <c r="S942" s="17">
        <f t="shared" si="345"/>
        <v>0</v>
      </c>
      <c r="T942">
        <f t="shared" si="346"/>
        <v>2652.4802721707761</v>
      </c>
      <c r="U942">
        <f t="shared" si="347"/>
        <v>0</v>
      </c>
      <c r="V942">
        <f t="shared" si="348"/>
        <v>2652.4802721707761</v>
      </c>
      <c r="W942">
        <f t="shared" si="349"/>
        <v>2652.4802721707761</v>
      </c>
      <c r="X942">
        <f t="shared" si="350"/>
        <v>2599.4306667273604</v>
      </c>
      <c r="Y942">
        <f t="shared" si="351"/>
        <v>2404.4733667228084</v>
      </c>
      <c r="Z942">
        <f t="shared" si="352"/>
        <v>2164.0260300505274</v>
      </c>
      <c r="AA942">
        <f t="shared" si="352"/>
        <v>1947.6234270454747</v>
      </c>
      <c r="AB942">
        <f t="shared" si="352"/>
        <v>1752.8610843409274</v>
      </c>
      <c r="AC942">
        <f t="shared" si="353"/>
        <v>1621.3965030153579</v>
      </c>
      <c r="AD942">
        <f t="shared" si="354"/>
        <v>1588.9685729550506</v>
      </c>
      <c r="AE942">
        <f t="shared" si="355"/>
        <v>1023257.9088278438</v>
      </c>
    </row>
    <row r="943" spans="2:31" x14ac:dyDescent="0.3">
      <c r="B943" s="4" t="s">
        <v>49</v>
      </c>
      <c r="C943" s="4">
        <v>935</v>
      </c>
      <c r="D943" s="4">
        <v>346</v>
      </c>
      <c r="E943" s="11">
        <v>57.5</v>
      </c>
      <c r="F943" s="9">
        <f t="shared" si="339"/>
        <v>15.972222222222223</v>
      </c>
      <c r="G943" s="17">
        <f t="shared" si="356"/>
        <v>-0.27777777777777779</v>
      </c>
      <c r="H943" s="17">
        <f t="shared" si="357"/>
        <v>-1</v>
      </c>
      <c r="I943">
        <f t="shared" si="336"/>
        <v>-512.5</v>
      </c>
      <c r="J943">
        <f t="shared" si="337"/>
        <v>85.334924768518519</v>
      </c>
      <c r="K943">
        <f t="shared" si="338"/>
        <v>235.29284999999999</v>
      </c>
      <c r="L943">
        <f t="shared" si="340"/>
        <v>-191.87222523148148</v>
      </c>
      <c r="M943" s="19">
        <f t="shared" si="341"/>
        <v>-3064.6258196694962</v>
      </c>
      <c r="N943" s="28">
        <f t="shared" si="342"/>
        <v>0</v>
      </c>
      <c r="O943">
        <f t="shared" si="343"/>
        <v>-3064.6258196694962</v>
      </c>
      <c r="P943" s="18">
        <f t="shared" si="358"/>
        <v>4069156.8816689579</v>
      </c>
      <c r="Q943" s="18">
        <f t="shared" si="359"/>
        <v>-1711198.7341368385</v>
      </c>
      <c r="R943" s="17">
        <f t="shared" si="344"/>
        <v>1711198.7341368385</v>
      </c>
      <c r="S943" s="17">
        <f t="shared" si="345"/>
        <v>0</v>
      </c>
      <c r="T943">
        <f t="shared" si="346"/>
        <v>3064.6258196694962</v>
      </c>
      <c r="U943">
        <f t="shared" si="347"/>
        <v>0</v>
      </c>
      <c r="V943">
        <f t="shared" si="348"/>
        <v>5717.1060918402727</v>
      </c>
      <c r="W943">
        <f t="shared" si="349"/>
        <v>3064.6258196694962</v>
      </c>
      <c r="X943">
        <f t="shared" si="350"/>
        <v>3003.3333032761061</v>
      </c>
      <c r="Y943">
        <f t="shared" si="351"/>
        <v>2778.0833055303983</v>
      </c>
      <c r="Z943">
        <f t="shared" si="352"/>
        <v>2500.2749749773584</v>
      </c>
      <c r="AA943">
        <f t="shared" si="352"/>
        <v>2250.2474774796228</v>
      </c>
      <c r="AB943">
        <f t="shared" si="352"/>
        <v>2025.2227297316606</v>
      </c>
      <c r="AC943">
        <f t="shared" si="353"/>
        <v>1873.3310250017862</v>
      </c>
      <c r="AD943">
        <f t="shared" si="354"/>
        <v>1835.8644045017504</v>
      </c>
      <c r="AE943">
        <f t="shared" si="355"/>
        <v>1025093.7732323456</v>
      </c>
    </row>
    <row r="944" spans="2:31" x14ac:dyDescent="0.3">
      <c r="B944" s="4" t="s">
        <v>49</v>
      </c>
      <c r="C944" s="4">
        <v>936</v>
      </c>
      <c r="D944" s="4">
        <v>347</v>
      </c>
      <c r="E944" s="11">
        <v>56.6</v>
      </c>
      <c r="F944" s="9">
        <f t="shared" si="339"/>
        <v>15.722222222222223</v>
      </c>
      <c r="G944" s="17">
        <f t="shared" si="356"/>
        <v>-0.20833333333333331</v>
      </c>
      <c r="H944" s="17">
        <f t="shared" si="357"/>
        <v>-0.75</v>
      </c>
      <c r="I944">
        <f t="shared" si="336"/>
        <v>-384.37499999999994</v>
      </c>
      <c r="J944">
        <f t="shared" si="337"/>
        <v>82.684476851851855</v>
      </c>
      <c r="K944">
        <f t="shared" si="338"/>
        <v>235.29284999999999</v>
      </c>
      <c r="L944">
        <f t="shared" si="340"/>
        <v>-66.397673148148101</v>
      </c>
      <c r="M944" s="19">
        <f t="shared" si="341"/>
        <v>-1043.9189722736619</v>
      </c>
      <c r="N944" s="28">
        <f t="shared" si="342"/>
        <v>0</v>
      </c>
      <c r="O944">
        <f t="shared" si="343"/>
        <v>-1043.9189722736619</v>
      </c>
      <c r="P944" s="18">
        <f t="shared" si="358"/>
        <v>4069156.8816689579</v>
      </c>
      <c r="Q944" s="18">
        <f t="shared" si="359"/>
        <v>-1712242.6531091121</v>
      </c>
      <c r="R944" s="17">
        <f t="shared" si="344"/>
        <v>1712242.6531091121</v>
      </c>
      <c r="S944" s="17">
        <f t="shared" si="345"/>
        <v>0</v>
      </c>
      <c r="T944">
        <f t="shared" si="346"/>
        <v>1043.9189722736619</v>
      </c>
      <c r="U944">
        <f t="shared" si="347"/>
        <v>0</v>
      </c>
      <c r="V944">
        <f t="shared" si="348"/>
        <v>6761.0250641139346</v>
      </c>
      <c r="W944">
        <f t="shared" si="349"/>
        <v>1043.9189722736619</v>
      </c>
      <c r="X944">
        <f t="shared" si="350"/>
        <v>1023.0405928281887</v>
      </c>
      <c r="Y944">
        <f t="shared" si="351"/>
        <v>946.31254836607457</v>
      </c>
      <c r="Z944">
        <f t="shared" si="352"/>
        <v>851.6812935294671</v>
      </c>
      <c r="AA944">
        <f t="shared" si="352"/>
        <v>766.51316417652038</v>
      </c>
      <c r="AB944">
        <f t="shared" si="352"/>
        <v>689.86184775886841</v>
      </c>
      <c r="AC944">
        <f t="shared" si="353"/>
        <v>638.12220917695333</v>
      </c>
      <c r="AD944">
        <f t="shared" si="354"/>
        <v>625.35976499341427</v>
      </c>
      <c r="AE944">
        <f t="shared" si="355"/>
        <v>1025719.132997339</v>
      </c>
    </row>
    <row r="945" spans="2:31" x14ac:dyDescent="0.3">
      <c r="B945" s="4" t="s">
        <v>49</v>
      </c>
      <c r="C945" s="4">
        <v>937</v>
      </c>
      <c r="D945" s="4">
        <v>348</v>
      </c>
      <c r="E945" s="11">
        <v>56</v>
      </c>
      <c r="F945" s="9">
        <f t="shared" si="339"/>
        <v>15.555555555555557</v>
      </c>
      <c r="G945" s="17">
        <f t="shared" si="356"/>
        <v>-0.15277777777777798</v>
      </c>
      <c r="H945" s="17">
        <f t="shared" si="357"/>
        <v>-0.55000000000000071</v>
      </c>
      <c r="I945">
        <f t="shared" si="336"/>
        <v>-281.8750000000004</v>
      </c>
      <c r="J945">
        <f t="shared" si="337"/>
        <v>80.94074074074075</v>
      </c>
      <c r="K945">
        <f t="shared" si="338"/>
        <v>235.29284999999999</v>
      </c>
      <c r="L945">
        <f t="shared" si="340"/>
        <v>34.35859074074034</v>
      </c>
      <c r="M945" s="19">
        <f t="shared" si="341"/>
        <v>534.46696707818307</v>
      </c>
      <c r="N945" s="28">
        <f t="shared" si="342"/>
        <v>534.46696707818307</v>
      </c>
      <c r="O945">
        <f t="shared" si="343"/>
        <v>0</v>
      </c>
      <c r="P945" s="18">
        <f t="shared" si="358"/>
        <v>4069691.3486360363</v>
      </c>
      <c r="Q945" s="18">
        <f t="shared" si="359"/>
        <v>-1712242.6531091121</v>
      </c>
      <c r="R945" s="17">
        <f t="shared" si="344"/>
        <v>1712242.6531091121</v>
      </c>
      <c r="S945" s="17">
        <f t="shared" si="345"/>
        <v>534.46696707818307</v>
      </c>
      <c r="T945">
        <f t="shared" si="346"/>
        <v>0</v>
      </c>
      <c r="U945">
        <f t="shared" si="347"/>
        <v>534.46696707818307</v>
      </c>
      <c r="V945">
        <f t="shared" si="348"/>
        <v>0</v>
      </c>
      <c r="W945">
        <f t="shared" si="349"/>
        <v>0</v>
      </c>
      <c r="X945">
        <f t="shared" si="350"/>
        <v>0</v>
      </c>
      <c r="Y945">
        <f t="shared" si="351"/>
        <v>0</v>
      </c>
      <c r="Z945">
        <f t="shared" si="352"/>
        <v>0</v>
      </c>
      <c r="AA945">
        <f t="shared" si="352"/>
        <v>0</v>
      </c>
      <c r="AB945">
        <f t="shared" si="352"/>
        <v>0</v>
      </c>
      <c r="AC945">
        <f t="shared" si="353"/>
        <v>0</v>
      </c>
      <c r="AD945">
        <f t="shared" si="354"/>
        <v>0</v>
      </c>
      <c r="AE945">
        <f t="shared" si="355"/>
        <v>1025719.132997339</v>
      </c>
    </row>
    <row r="946" spans="2:31" x14ac:dyDescent="0.3">
      <c r="B946" s="4" t="s">
        <v>49</v>
      </c>
      <c r="C946" s="4">
        <v>938</v>
      </c>
      <c r="D946" s="4">
        <v>349</v>
      </c>
      <c r="E946" s="11">
        <v>55.5</v>
      </c>
      <c r="F946" s="9">
        <f t="shared" si="339"/>
        <v>15.416666666666668</v>
      </c>
      <c r="G946" s="17">
        <f t="shared" si="356"/>
        <v>-0.1388888888888889</v>
      </c>
      <c r="H946" s="17">
        <f t="shared" si="357"/>
        <v>-0.5</v>
      </c>
      <c r="I946">
        <f t="shared" si="336"/>
        <v>-256.25</v>
      </c>
      <c r="J946">
        <f t="shared" si="337"/>
        <v>79.501822916666669</v>
      </c>
      <c r="K946">
        <f t="shared" si="338"/>
        <v>235.29284999999999</v>
      </c>
      <c r="L946">
        <f t="shared" si="340"/>
        <v>58.544672916666656</v>
      </c>
      <c r="M946" s="19">
        <f t="shared" si="341"/>
        <v>902.56370746527773</v>
      </c>
      <c r="N946" s="28">
        <f t="shared" si="342"/>
        <v>902.56370746527773</v>
      </c>
      <c r="O946">
        <f t="shared" si="343"/>
        <v>0</v>
      </c>
      <c r="P946" s="18">
        <f t="shared" si="358"/>
        <v>4070593.9123435016</v>
      </c>
      <c r="Q946" s="18">
        <f t="shared" si="359"/>
        <v>-1712242.6531091121</v>
      </c>
      <c r="R946" s="17">
        <f t="shared" si="344"/>
        <v>1712242.6531091121</v>
      </c>
      <c r="S946" s="17">
        <f t="shared" si="345"/>
        <v>902.56370746527773</v>
      </c>
      <c r="T946">
        <f t="shared" si="346"/>
        <v>0</v>
      </c>
      <c r="U946">
        <f t="shared" si="347"/>
        <v>1437.0306745434609</v>
      </c>
      <c r="V946">
        <f t="shared" si="348"/>
        <v>0</v>
      </c>
      <c r="W946">
        <f t="shared" si="349"/>
        <v>0</v>
      </c>
      <c r="X946">
        <f t="shared" si="350"/>
        <v>0</v>
      </c>
      <c r="Y946">
        <f t="shared" si="351"/>
        <v>0</v>
      </c>
      <c r="Z946">
        <f t="shared" si="352"/>
        <v>0</v>
      </c>
      <c r="AA946">
        <f t="shared" si="352"/>
        <v>0</v>
      </c>
      <c r="AB946">
        <f t="shared" si="352"/>
        <v>0</v>
      </c>
      <c r="AC946">
        <f t="shared" si="353"/>
        <v>0</v>
      </c>
      <c r="AD946">
        <f t="shared" si="354"/>
        <v>0</v>
      </c>
      <c r="AE946">
        <f t="shared" si="355"/>
        <v>1025719.132997339</v>
      </c>
    </row>
    <row r="947" spans="2:31" x14ac:dyDescent="0.3">
      <c r="B947" s="4" t="s">
        <v>49</v>
      </c>
      <c r="C947" s="4">
        <v>939</v>
      </c>
      <c r="D947" s="4">
        <v>350</v>
      </c>
      <c r="E947" s="11">
        <v>55</v>
      </c>
      <c r="F947" s="9">
        <f t="shared" si="339"/>
        <v>15.277777777777779</v>
      </c>
      <c r="G947" s="17">
        <f t="shared" si="356"/>
        <v>-0.15277777777777798</v>
      </c>
      <c r="H947" s="17">
        <f t="shared" si="357"/>
        <v>-0.55000000000000071</v>
      </c>
      <c r="I947">
        <f t="shared" si="336"/>
        <v>-281.8750000000004</v>
      </c>
      <c r="J947">
        <f t="shared" si="337"/>
        <v>78.075810185185176</v>
      </c>
      <c r="K947">
        <f t="shared" si="338"/>
        <v>235.29284999999999</v>
      </c>
      <c r="L947">
        <f t="shared" si="340"/>
        <v>31.493660185184751</v>
      </c>
      <c r="M947" s="19">
        <f t="shared" si="341"/>
        <v>481.15314171810041</v>
      </c>
      <c r="N947" s="28">
        <f t="shared" si="342"/>
        <v>481.15314171810041</v>
      </c>
      <c r="O947">
        <f t="shared" si="343"/>
        <v>0</v>
      </c>
      <c r="P947" s="18">
        <f t="shared" si="358"/>
        <v>4071075.0654852195</v>
      </c>
      <c r="Q947" s="18">
        <f t="shared" si="359"/>
        <v>-1712242.6531091121</v>
      </c>
      <c r="R947" s="17">
        <f t="shared" si="344"/>
        <v>1712242.6531091121</v>
      </c>
      <c r="S947" s="17">
        <f t="shared" si="345"/>
        <v>481.15314171810041</v>
      </c>
      <c r="T947">
        <f t="shared" si="346"/>
        <v>0</v>
      </c>
      <c r="U947">
        <f t="shared" si="347"/>
        <v>1918.1838162615613</v>
      </c>
      <c r="V947">
        <f t="shared" si="348"/>
        <v>0</v>
      </c>
      <c r="W947">
        <f t="shared" si="349"/>
        <v>0</v>
      </c>
      <c r="X947">
        <f t="shared" si="350"/>
        <v>0</v>
      </c>
      <c r="Y947">
        <f t="shared" si="351"/>
        <v>0</v>
      </c>
      <c r="Z947">
        <f t="shared" si="352"/>
        <v>0</v>
      </c>
      <c r="AA947">
        <f t="shared" si="352"/>
        <v>0</v>
      </c>
      <c r="AB947">
        <f t="shared" si="352"/>
        <v>0</v>
      </c>
      <c r="AC947">
        <f t="shared" si="353"/>
        <v>0</v>
      </c>
      <c r="AD947">
        <f t="shared" si="354"/>
        <v>0</v>
      </c>
      <c r="AE947">
        <f t="shared" si="355"/>
        <v>1025719.132997339</v>
      </c>
    </row>
    <row r="948" spans="2:31" x14ac:dyDescent="0.3">
      <c r="B948" s="4" t="s">
        <v>49</v>
      </c>
      <c r="C948" s="4">
        <v>940</v>
      </c>
      <c r="D948" s="4">
        <v>351</v>
      </c>
      <c r="E948" s="11">
        <v>54.4</v>
      </c>
      <c r="F948" s="9">
        <f t="shared" si="339"/>
        <v>15.111111111111111</v>
      </c>
      <c r="G948" s="17">
        <f t="shared" si="356"/>
        <v>-0.12499999999999981</v>
      </c>
      <c r="H948" s="17">
        <f t="shared" si="357"/>
        <v>-0.44999999999999929</v>
      </c>
      <c r="I948">
        <f t="shared" si="336"/>
        <v>-230.62499999999963</v>
      </c>
      <c r="J948">
        <f t="shared" si="337"/>
        <v>76.381629629629614</v>
      </c>
      <c r="K948">
        <f t="shared" si="338"/>
        <v>235.29284999999999</v>
      </c>
      <c r="L948">
        <f t="shared" si="340"/>
        <v>81.049479629629957</v>
      </c>
      <c r="M948" s="19">
        <f t="shared" si="341"/>
        <v>1224.7476921810749</v>
      </c>
      <c r="N948" s="28">
        <f t="shared" si="342"/>
        <v>1224.7476921810749</v>
      </c>
      <c r="O948">
        <f t="shared" si="343"/>
        <v>0</v>
      </c>
      <c r="P948" s="18">
        <f t="shared" si="358"/>
        <v>4072299.8131774007</v>
      </c>
      <c r="Q948" s="18">
        <f t="shared" si="359"/>
        <v>-1712242.6531091121</v>
      </c>
      <c r="R948" s="17">
        <f t="shared" si="344"/>
        <v>1712242.6531091121</v>
      </c>
      <c r="S948" s="17">
        <f t="shared" si="345"/>
        <v>1224.7476921810749</v>
      </c>
      <c r="T948">
        <f t="shared" si="346"/>
        <v>0</v>
      </c>
      <c r="U948">
        <f t="shared" si="347"/>
        <v>3142.9315084426362</v>
      </c>
      <c r="V948">
        <f t="shared" si="348"/>
        <v>0</v>
      </c>
      <c r="W948">
        <f t="shared" si="349"/>
        <v>0</v>
      </c>
      <c r="X948">
        <f t="shared" si="350"/>
        <v>0</v>
      </c>
      <c r="Y948">
        <f t="shared" si="351"/>
        <v>0</v>
      </c>
      <c r="Z948">
        <f t="shared" si="352"/>
        <v>0</v>
      </c>
      <c r="AA948">
        <f t="shared" si="352"/>
        <v>0</v>
      </c>
      <c r="AB948">
        <f t="shared" si="352"/>
        <v>0</v>
      </c>
      <c r="AC948">
        <f t="shared" si="353"/>
        <v>0</v>
      </c>
      <c r="AD948">
        <f t="shared" si="354"/>
        <v>0</v>
      </c>
      <c r="AE948">
        <f t="shared" si="355"/>
        <v>1025719.132997339</v>
      </c>
    </row>
    <row r="949" spans="2:31" x14ac:dyDescent="0.3">
      <c r="B949" s="4" t="s">
        <v>49</v>
      </c>
      <c r="C949" s="4">
        <v>941</v>
      </c>
      <c r="D949" s="4">
        <v>352</v>
      </c>
      <c r="E949" s="11">
        <v>54.1</v>
      </c>
      <c r="F949" s="9">
        <f t="shared" si="339"/>
        <v>15.027777777777779</v>
      </c>
      <c r="G949" s="17">
        <f t="shared" si="356"/>
        <v>-5.5555555555555358E-2</v>
      </c>
      <c r="H949" s="17">
        <f t="shared" si="357"/>
        <v>-0.19999999999999929</v>
      </c>
      <c r="I949">
        <f t="shared" si="336"/>
        <v>-102.49999999999963</v>
      </c>
      <c r="J949">
        <f t="shared" si="337"/>
        <v>75.541508101851846</v>
      </c>
      <c r="K949">
        <f t="shared" si="338"/>
        <v>235.29284999999999</v>
      </c>
      <c r="L949">
        <f t="shared" si="340"/>
        <v>208.33435810185222</v>
      </c>
      <c r="M949" s="19">
        <f t="shared" si="341"/>
        <v>3130.8024370306125</v>
      </c>
      <c r="N949" s="28">
        <f t="shared" si="342"/>
        <v>3130.8024370306125</v>
      </c>
      <c r="O949">
        <f t="shared" si="343"/>
        <v>0</v>
      </c>
      <c r="P949" s="18">
        <f t="shared" si="358"/>
        <v>4075430.6156144314</v>
      </c>
      <c r="Q949" s="18">
        <f t="shared" si="359"/>
        <v>-1712242.6531091121</v>
      </c>
      <c r="R949" s="17">
        <f t="shared" si="344"/>
        <v>1712242.6531091121</v>
      </c>
      <c r="S949" s="17">
        <f t="shared" si="345"/>
        <v>3130.8024370306125</v>
      </c>
      <c r="T949">
        <f t="shared" si="346"/>
        <v>0</v>
      </c>
      <c r="U949">
        <f t="shared" si="347"/>
        <v>6273.7339454732482</v>
      </c>
      <c r="V949">
        <f t="shared" si="348"/>
        <v>0</v>
      </c>
      <c r="W949">
        <f t="shared" si="349"/>
        <v>0</v>
      </c>
      <c r="X949">
        <f t="shared" si="350"/>
        <v>0</v>
      </c>
      <c r="Y949">
        <f t="shared" si="351"/>
        <v>0</v>
      </c>
      <c r="Z949">
        <f t="shared" si="352"/>
        <v>0</v>
      </c>
      <c r="AA949">
        <f t="shared" si="352"/>
        <v>0</v>
      </c>
      <c r="AB949">
        <f t="shared" si="352"/>
        <v>0</v>
      </c>
      <c r="AC949">
        <f t="shared" si="353"/>
        <v>0</v>
      </c>
      <c r="AD949">
        <f t="shared" si="354"/>
        <v>0</v>
      </c>
      <c r="AE949">
        <f t="shared" si="355"/>
        <v>1025719.132997339</v>
      </c>
    </row>
    <row r="950" spans="2:31" x14ac:dyDescent="0.3">
      <c r="B950" s="4" t="s">
        <v>49</v>
      </c>
      <c r="C950" s="4">
        <v>942</v>
      </c>
      <c r="D950" s="4">
        <v>353</v>
      </c>
      <c r="E950" s="11">
        <v>54</v>
      </c>
      <c r="F950" s="9">
        <f t="shared" si="339"/>
        <v>15</v>
      </c>
      <c r="G950" s="17">
        <f t="shared" si="356"/>
        <v>-2.7777777777778172E-2</v>
      </c>
      <c r="H950" s="17">
        <f t="shared" si="357"/>
        <v>-0.10000000000000142</v>
      </c>
      <c r="I950">
        <f t="shared" si="336"/>
        <v>-51.250000000000725</v>
      </c>
      <c r="J950">
        <f t="shared" si="337"/>
        <v>75.262499999999989</v>
      </c>
      <c r="K950">
        <f t="shared" si="338"/>
        <v>235.29284999999999</v>
      </c>
      <c r="L950">
        <f t="shared" si="340"/>
        <v>259.30534999999924</v>
      </c>
      <c r="M950" s="19">
        <f t="shared" si="341"/>
        <v>3889.5802499999886</v>
      </c>
      <c r="N950" s="28">
        <f t="shared" si="342"/>
        <v>3889.5802499999886</v>
      </c>
      <c r="O950">
        <f t="shared" si="343"/>
        <v>0</v>
      </c>
      <c r="P950" s="18">
        <f t="shared" si="358"/>
        <v>4079320.1958644316</v>
      </c>
      <c r="Q950" s="18">
        <f t="shared" si="359"/>
        <v>-1712242.6531091121</v>
      </c>
      <c r="R950" s="17">
        <f t="shared" si="344"/>
        <v>1712242.6531091121</v>
      </c>
      <c r="S950" s="17">
        <f t="shared" si="345"/>
        <v>3889.5802499999886</v>
      </c>
      <c r="T950">
        <f t="shared" si="346"/>
        <v>0</v>
      </c>
      <c r="U950">
        <f t="shared" si="347"/>
        <v>10163.314195473236</v>
      </c>
      <c r="V950">
        <f t="shared" si="348"/>
        <v>0</v>
      </c>
      <c r="W950">
        <f t="shared" si="349"/>
        <v>0</v>
      </c>
      <c r="X950">
        <f t="shared" si="350"/>
        <v>0</v>
      </c>
      <c r="Y950">
        <f t="shared" si="351"/>
        <v>0</v>
      </c>
      <c r="Z950">
        <f t="shared" si="352"/>
        <v>0</v>
      </c>
      <c r="AA950">
        <f t="shared" si="352"/>
        <v>0</v>
      </c>
      <c r="AB950">
        <f t="shared" si="352"/>
        <v>0</v>
      </c>
      <c r="AC950">
        <f t="shared" si="353"/>
        <v>0</v>
      </c>
      <c r="AD950">
        <f t="shared" si="354"/>
        <v>0</v>
      </c>
      <c r="AE950">
        <f t="shared" si="355"/>
        <v>1025719.132997339</v>
      </c>
    </row>
    <row r="951" spans="2:31" x14ac:dyDescent="0.3">
      <c r="B951" s="4" t="s">
        <v>49</v>
      </c>
      <c r="C951" s="4">
        <v>943</v>
      </c>
      <c r="D951" s="4">
        <v>354</v>
      </c>
      <c r="E951" s="11">
        <v>53.9</v>
      </c>
      <c r="F951" s="9">
        <f t="shared" si="339"/>
        <v>14.972222222222223</v>
      </c>
      <c r="G951" s="17">
        <f t="shared" si="356"/>
        <v>-1.3888888888889086E-2</v>
      </c>
      <c r="H951" s="17">
        <f t="shared" si="357"/>
        <v>-5.0000000000000711E-2</v>
      </c>
      <c r="I951">
        <f t="shared" si="336"/>
        <v>-25.625000000000362</v>
      </c>
      <c r="J951">
        <f t="shared" si="337"/>
        <v>74.984008101851856</v>
      </c>
      <c r="K951">
        <f t="shared" si="338"/>
        <v>235.29284999999999</v>
      </c>
      <c r="L951">
        <f t="shared" si="340"/>
        <v>284.65185810185147</v>
      </c>
      <c r="M951" s="19">
        <f t="shared" si="341"/>
        <v>4261.870875469388</v>
      </c>
      <c r="N951" s="28">
        <f t="shared" si="342"/>
        <v>4261.870875469388</v>
      </c>
      <c r="O951">
        <f t="shared" si="343"/>
        <v>0</v>
      </c>
      <c r="P951" s="18">
        <f t="shared" si="358"/>
        <v>4083582.066739901</v>
      </c>
      <c r="Q951" s="18">
        <f t="shared" si="359"/>
        <v>-1712242.6531091121</v>
      </c>
      <c r="R951" s="17">
        <f t="shared" si="344"/>
        <v>1712242.6531091121</v>
      </c>
      <c r="S951" s="17">
        <f t="shared" si="345"/>
        <v>4261.870875469388</v>
      </c>
      <c r="T951">
        <f t="shared" si="346"/>
        <v>0</v>
      </c>
      <c r="U951">
        <f t="shared" si="347"/>
        <v>14425.185070942625</v>
      </c>
      <c r="V951">
        <f t="shared" si="348"/>
        <v>0</v>
      </c>
      <c r="W951">
        <f t="shared" si="349"/>
        <v>0</v>
      </c>
      <c r="X951">
        <f t="shared" si="350"/>
        <v>0</v>
      </c>
      <c r="Y951">
        <f t="shared" si="351"/>
        <v>0</v>
      </c>
      <c r="Z951">
        <f t="shared" si="352"/>
        <v>0</v>
      </c>
      <c r="AA951">
        <f t="shared" si="352"/>
        <v>0</v>
      </c>
      <c r="AB951">
        <f t="shared" si="352"/>
        <v>0</v>
      </c>
      <c r="AC951">
        <f t="shared" si="353"/>
        <v>0</v>
      </c>
      <c r="AD951">
        <f t="shared" si="354"/>
        <v>0</v>
      </c>
      <c r="AE951">
        <f t="shared" si="355"/>
        <v>1025719.132997339</v>
      </c>
    </row>
    <row r="952" spans="2:31" x14ac:dyDescent="0.3">
      <c r="B952" s="4" t="s">
        <v>49</v>
      </c>
      <c r="C952" s="4">
        <v>944</v>
      </c>
      <c r="D952" s="4">
        <v>355</v>
      </c>
      <c r="E952" s="11">
        <v>53.9</v>
      </c>
      <c r="F952" s="9">
        <f t="shared" si="339"/>
        <v>14.972222222222223</v>
      </c>
      <c r="G952" s="17">
        <f t="shared" si="356"/>
        <v>1.3888888888889086E-2</v>
      </c>
      <c r="H952" s="17">
        <f t="shared" si="357"/>
        <v>5.0000000000000711E-2</v>
      </c>
      <c r="I952">
        <f t="shared" si="336"/>
        <v>25.625000000000362</v>
      </c>
      <c r="J952">
        <f t="shared" si="337"/>
        <v>74.984008101851856</v>
      </c>
      <c r="K952">
        <f t="shared" si="338"/>
        <v>235.29284999999999</v>
      </c>
      <c r="L952">
        <f t="shared" si="340"/>
        <v>335.90185810185221</v>
      </c>
      <c r="M952" s="19">
        <f t="shared" si="341"/>
        <v>5029.1972643582876</v>
      </c>
      <c r="N952" s="28">
        <f t="shared" si="342"/>
        <v>5029.1972643582876</v>
      </c>
      <c r="O952">
        <f t="shared" si="343"/>
        <v>0</v>
      </c>
      <c r="P952" s="18">
        <f t="shared" si="358"/>
        <v>4088611.2640042594</v>
      </c>
      <c r="Q952" s="18">
        <f t="shared" si="359"/>
        <v>-1712242.6531091121</v>
      </c>
      <c r="R952" s="17">
        <f t="shared" si="344"/>
        <v>1712242.6531091121</v>
      </c>
      <c r="S952" s="17">
        <f t="shared" si="345"/>
        <v>5029.1972643582876</v>
      </c>
      <c r="T952">
        <f t="shared" si="346"/>
        <v>0</v>
      </c>
      <c r="U952">
        <f t="shared" si="347"/>
        <v>19454.382335300914</v>
      </c>
      <c r="V952">
        <f t="shared" si="348"/>
        <v>0</v>
      </c>
      <c r="W952">
        <f t="shared" si="349"/>
        <v>0</v>
      </c>
      <c r="X952">
        <f t="shared" si="350"/>
        <v>0</v>
      </c>
      <c r="Y952">
        <f t="shared" si="351"/>
        <v>0</v>
      </c>
      <c r="Z952">
        <f t="shared" si="352"/>
        <v>0</v>
      </c>
      <c r="AA952">
        <f t="shared" si="352"/>
        <v>0</v>
      </c>
      <c r="AB952">
        <f t="shared" si="352"/>
        <v>0</v>
      </c>
      <c r="AC952">
        <f t="shared" si="353"/>
        <v>0</v>
      </c>
      <c r="AD952">
        <f t="shared" si="354"/>
        <v>0</v>
      </c>
      <c r="AE952">
        <f t="shared" si="355"/>
        <v>1025719.132997339</v>
      </c>
    </row>
    <row r="953" spans="2:31" x14ac:dyDescent="0.3">
      <c r="B953" s="4" t="s">
        <v>49</v>
      </c>
      <c r="C953" s="4">
        <v>945</v>
      </c>
      <c r="D953" s="4">
        <v>356</v>
      </c>
      <c r="E953" s="11">
        <v>54</v>
      </c>
      <c r="F953" s="9">
        <f t="shared" si="339"/>
        <v>15</v>
      </c>
      <c r="G953" s="17">
        <f t="shared" si="356"/>
        <v>4.1666666666667261E-2</v>
      </c>
      <c r="H953" s="17">
        <f t="shared" si="357"/>
        <v>0.15000000000000213</v>
      </c>
      <c r="I953">
        <f t="shared" si="336"/>
        <v>76.875000000001094</v>
      </c>
      <c r="J953">
        <f t="shared" si="337"/>
        <v>75.262499999999989</v>
      </c>
      <c r="K953">
        <f t="shared" si="338"/>
        <v>235.29284999999999</v>
      </c>
      <c r="L953">
        <f t="shared" si="340"/>
        <v>387.43035000000106</v>
      </c>
      <c r="M953" s="19">
        <f t="shared" si="341"/>
        <v>5811.4552500000154</v>
      </c>
      <c r="N953" s="28">
        <f t="shared" si="342"/>
        <v>5811.4552500000154</v>
      </c>
      <c r="O953">
        <f t="shared" si="343"/>
        <v>0</v>
      </c>
      <c r="P953" s="18">
        <f t="shared" si="358"/>
        <v>4094422.7192542595</v>
      </c>
      <c r="Q953" s="18">
        <f t="shared" si="359"/>
        <v>-1712242.6531091121</v>
      </c>
      <c r="R953" s="17">
        <f t="shared" si="344"/>
        <v>1712242.6531091121</v>
      </c>
      <c r="S953" s="17">
        <f t="shared" si="345"/>
        <v>5811.4552500000154</v>
      </c>
      <c r="T953">
        <f t="shared" si="346"/>
        <v>0</v>
      </c>
      <c r="U953">
        <f t="shared" si="347"/>
        <v>25265.837585300927</v>
      </c>
      <c r="V953">
        <f t="shared" si="348"/>
        <v>0</v>
      </c>
      <c r="W953">
        <f t="shared" si="349"/>
        <v>0</v>
      </c>
      <c r="X953">
        <f t="shared" si="350"/>
        <v>0</v>
      </c>
      <c r="Y953">
        <f t="shared" si="351"/>
        <v>0</v>
      </c>
      <c r="Z953">
        <f t="shared" si="352"/>
        <v>0</v>
      </c>
      <c r="AA953">
        <f t="shared" si="352"/>
        <v>0</v>
      </c>
      <c r="AB953">
        <f t="shared" si="352"/>
        <v>0</v>
      </c>
      <c r="AC953">
        <f t="shared" si="353"/>
        <v>0</v>
      </c>
      <c r="AD953">
        <f t="shared" si="354"/>
        <v>0</v>
      </c>
      <c r="AE953">
        <f t="shared" si="355"/>
        <v>1025719.132997339</v>
      </c>
    </row>
    <row r="954" spans="2:31" x14ac:dyDescent="0.3">
      <c r="B954" s="4" t="s">
        <v>49</v>
      </c>
      <c r="C954" s="4">
        <v>946</v>
      </c>
      <c r="D954" s="4">
        <v>357</v>
      </c>
      <c r="E954" s="11">
        <v>54.2</v>
      </c>
      <c r="F954" s="9">
        <f t="shared" si="339"/>
        <v>15.055555555555557</v>
      </c>
      <c r="G954" s="17">
        <f t="shared" si="356"/>
        <v>0.1388888888888889</v>
      </c>
      <c r="H954" s="17">
        <f t="shared" si="357"/>
        <v>0.5</v>
      </c>
      <c r="I954">
        <f t="shared" si="336"/>
        <v>256.25</v>
      </c>
      <c r="J954">
        <f t="shared" si="337"/>
        <v>75.821032407407415</v>
      </c>
      <c r="K954">
        <f t="shared" si="338"/>
        <v>235.29284999999999</v>
      </c>
      <c r="L954">
        <f t="shared" si="340"/>
        <v>567.36388240740735</v>
      </c>
      <c r="M954" s="19">
        <f t="shared" si="341"/>
        <v>8541.9784518004108</v>
      </c>
      <c r="N954" s="28">
        <f t="shared" si="342"/>
        <v>8541.9784518004108</v>
      </c>
      <c r="O954">
        <f t="shared" si="343"/>
        <v>0</v>
      </c>
      <c r="P954" s="18">
        <f t="shared" si="358"/>
        <v>4102964.69770606</v>
      </c>
      <c r="Q954" s="18">
        <f t="shared" si="359"/>
        <v>-1712242.6531091121</v>
      </c>
      <c r="R954" s="17">
        <f t="shared" si="344"/>
        <v>1712242.6531091121</v>
      </c>
      <c r="S954" s="17">
        <f t="shared" si="345"/>
        <v>8541.9784518004108</v>
      </c>
      <c r="T954">
        <f t="shared" si="346"/>
        <v>0</v>
      </c>
      <c r="U954">
        <f t="shared" si="347"/>
        <v>33807.816037101336</v>
      </c>
      <c r="V954">
        <f t="shared" si="348"/>
        <v>0</v>
      </c>
      <c r="W954">
        <f t="shared" si="349"/>
        <v>0</v>
      </c>
      <c r="X954">
        <f t="shared" si="350"/>
        <v>0</v>
      </c>
      <c r="Y954">
        <f t="shared" si="351"/>
        <v>0</v>
      </c>
      <c r="Z954">
        <f t="shared" si="352"/>
        <v>0</v>
      </c>
      <c r="AA954">
        <f t="shared" si="352"/>
        <v>0</v>
      </c>
      <c r="AB954">
        <f t="shared" si="352"/>
        <v>0</v>
      </c>
      <c r="AC954">
        <f t="shared" si="353"/>
        <v>0</v>
      </c>
      <c r="AD954">
        <f t="shared" si="354"/>
        <v>0</v>
      </c>
      <c r="AE954">
        <f t="shared" si="355"/>
        <v>1025719.132997339</v>
      </c>
    </row>
    <row r="955" spans="2:31" x14ac:dyDescent="0.3">
      <c r="B955" s="4" t="s">
        <v>49</v>
      </c>
      <c r="C955" s="4">
        <v>947</v>
      </c>
      <c r="D955" s="4">
        <v>358</v>
      </c>
      <c r="E955" s="11">
        <v>55</v>
      </c>
      <c r="F955" s="9">
        <f t="shared" si="339"/>
        <v>15.277777777777779</v>
      </c>
      <c r="G955" s="17">
        <f t="shared" si="356"/>
        <v>0.22222222222222143</v>
      </c>
      <c r="H955" s="17">
        <f t="shared" si="357"/>
        <v>0.79999999999999716</v>
      </c>
      <c r="I955">
        <f t="shared" si="336"/>
        <v>409.99999999999852</v>
      </c>
      <c r="J955">
        <f t="shared" si="337"/>
        <v>78.075810185185176</v>
      </c>
      <c r="K955">
        <f t="shared" si="338"/>
        <v>235.29284999999999</v>
      </c>
      <c r="L955">
        <f t="shared" si="340"/>
        <v>723.36866018518367</v>
      </c>
      <c r="M955" s="19">
        <f t="shared" si="341"/>
        <v>11051.465641718085</v>
      </c>
      <c r="N955" s="28">
        <f t="shared" si="342"/>
        <v>11051.465641718085</v>
      </c>
      <c r="O955">
        <f t="shared" si="343"/>
        <v>0</v>
      </c>
      <c r="P955" s="18">
        <f t="shared" si="358"/>
        <v>4114016.1633477779</v>
      </c>
      <c r="Q955" s="18">
        <f t="shared" si="359"/>
        <v>-1712242.6531091121</v>
      </c>
      <c r="R955" s="17">
        <f t="shared" si="344"/>
        <v>1712242.6531091121</v>
      </c>
      <c r="S955" s="17">
        <f t="shared" si="345"/>
        <v>11051.465641718085</v>
      </c>
      <c r="T955">
        <f t="shared" si="346"/>
        <v>0</v>
      </c>
      <c r="U955">
        <f t="shared" si="347"/>
        <v>44859.281678819418</v>
      </c>
      <c r="V955">
        <f t="shared" si="348"/>
        <v>0</v>
      </c>
      <c r="W955">
        <f t="shared" si="349"/>
        <v>0</v>
      </c>
      <c r="X955">
        <f t="shared" si="350"/>
        <v>0</v>
      </c>
      <c r="Y955">
        <f t="shared" si="351"/>
        <v>0</v>
      </c>
      <c r="Z955">
        <f t="shared" si="352"/>
        <v>0</v>
      </c>
      <c r="AA955">
        <f t="shared" si="352"/>
        <v>0</v>
      </c>
      <c r="AB955">
        <f t="shared" si="352"/>
        <v>0</v>
      </c>
      <c r="AC955">
        <f t="shared" si="353"/>
        <v>0</v>
      </c>
      <c r="AD955">
        <f t="shared" si="354"/>
        <v>0</v>
      </c>
      <c r="AE955">
        <f t="shared" si="355"/>
        <v>1025719.132997339</v>
      </c>
    </row>
    <row r="956" spans="2:31" x14ac:dyDescent="0.3">
      <c r="B956" s="4" t="s">
        <v>49</v>
      </c>
      <c r="C956" s="4">
        <v>948</v>
      </c>
      <c r="D956" s="4">
        <v>359</v>
      </c>
      <c r="E956" s="11">
        <v>55.8</v>
      </c>
      <c r="F956" s="9">
        <f t="shared" si="339"/>
        <v>15.5</v>
      </c>
      <c r="G956" s="17">
        <f t="shared" si="356"/>
        <v>0.16666666666666705</v>
      </c>
      <c r="H956" s="17">
        <f t="shared" si="357"/>
        <v>0.60000000000000142</v>
      </c>
      <c r="I956">
        <f t="shared" si="336"/>
        <v>307.50000000000068</v>
      </c>
      <c r="J956">
        <f t="shared" si="337"/>
        <v>80.363624999999985</v>
      </c>
      <c r="K956">
        <f t="shared" si="338"/>
        <v>235.29284999999999</v>
      </c>
      <c r="L956">
        <f t="shared" si="340"/>
        <v>623.15647500000068</v>
      </c>
      <c r="M956" s="19">
        <f t="shared" si="341"/>
        <v>9658.925362500011</v>
      </c>
      <c r="N956" s="28">
        <f t="shared" si="342"/>
        <v>9658.925362500011</v>
      </c>
      <c r="O956">
        <f t="shared" si="343"/>
        <v>0</v>
      </c>
      <c r="P956" s="18">
        <f t="shared" si="358"/>
        <v>4123675.0887102778</v>
      </c>
      <c r="Q956" s="18">
        <f t="shared" si="359"/>
        <v>-1712242.6531091121</v>
      </c>
      <c r="R956" s="17">
        <f t="shared" si="344"/>
        <v>1712242.6531091121</v>
      </c>
      <c r="S956" s="17">
        <f t="shared" si="345"/>
        <v>9658.925362500011</v>
      </c>
      <c r="T956">
        <f t="shared" si="346"/>
        <v>0</v>
      </c>
      <c r="U956">
        <f t="shared" si="347"/>
        <v>54518.207041319431</v>
      </c>
      <c r="V956">
        <f t="shared" si="348"/>
        <v>0</v>
      </c>
      <c r="W956">
        <f t="shared" si="349"/>
        <v>0</v>
      </c>
      <c r="X956">
        <f t="shared" si="350"/>
        <v>0</v>
      </c>
      <c r="Y956">
        <f t="shared" si="351"/>
        <v>0</v>
      </c>
      <c r="Z956">
        <f t="shared" si="352"/>
        <v>0</v>
      </c>
      <c r="AA956">
        <f t="shared" si="352"/>
        <v>0</v>
      </c>
      <c r="AB956">
        <f t="shared" si="352"/>
        <v>0</v>
      </c>
      <c r="AC956">
        <f t="shared" si="353"/>
        <v>0</v>
      </c>
      <c r="AD956">
        <f t="shared" si="354"/>
        <v>0</v>
      </c>
      <c r="AE956">
        <f t="shared" si="355"/>
        <v>1025719.132997339</v>
      </c>
    </row>
    <row r="957" spans="2:31" x14ac:dyDescent="0.3">
      <c r="B957" s="4" t="s">
        <v>49</v>
      </c>
      <c r="C957" s="4">
        <v>949</v>
      </c>
      <c r="D957" s="4">
        <v>360</v>
      </c>
      <c r="E957" s="11">
        <v>56.2</v>
      </c>
      <c r="F957" s="9">
        <f t="shared" si="339"/>
        <v>15.611111111111112</v>
      </c>
      <c r="G957" s="17">
        <f t="shared" si="356"/>
        <v>4.1666666666667261E-2</v>
      </c>
      <c r="H957" s="17">
        <f t="shared" si="357"/>
        <v>0.15000000000000213</v>
      </c>
      <c r="I957">
        <f t="shared" si="336"/>
        <v>76.875000000001094</v>
      </c>
      <c r="J957">
        <f t="shared" si="337"/>
        <v>81.519921296296303</v>
      </c>
      <c r="K957">
        <f t="shared" si="338"/>
        <v>235.29284999999999</v>
      </c>
      <c r="L957">
        <f t="shared" si="340"/>
        <v>393.6877712962974</v>
      </c>
      <c r="M957" s="19">
        <f t="shared" si="341"/>
        <v>6145.9035407921992</v>
      </c>
      <c r="N957" s="28">
        <f t="shared" si="342"/>
        <v>6145.9035407921992</v>
      </c>
      <c r="O957">
        <f t="shared" si="343"/>
        <v>0</v>
      </c>
      <c r="P957" s="18">
        <f t="shared" si="358"/>
        <v>4129820.9922510702</v>
      </c>
      <c r="Q957" s="18">
        <f t="shared" si="359"/>
        <v>-1712242.6531091121</v>
      </c>
      <c r="R957" s="17">
        <f t="shared" si="344"/>
        <v>1712242.6531091121</v>
      </c>
      <c r="S957" s="17">
        <f t="shared" si="345"/>
        <v>6145.9035407921992</v>
      </c>
      <c r="T957">
        <f t="shared" si="346"/>
        <v>0</v>
      </c>
      <c r="U957">
        <f t="shared" si="347"/>
        <v>60664.110582111629</v>
      </c>
      <c r="V957">
        <f t="shared" si="348"/>
        <v>0</v>
      </c>
      <c r="W957">
        <f t="shared" si="349"/>
        <v>0</v>
      </c>
      <c r="X957">
        <f t="shared" si="350"/>
        <v>0</v>
      </c>
      <c r="Y957">
        <f t="shared" si="351"/>
        <v>0</v>
      </c>
      <c r="Z957">
        <f t="shared" si="352"/>
        <v>0</v>
      </c>
      <c r="AA957">
        <f t="shared" si="352"/>
        <v>0</v>
      </c>
      <c r="AB957">
        <f t="shared" si="352"/>
        <v>0</v>
      </c>
      <c r="AC957">
        <f t="shared" si="353"/>
        <v>0</v>
      </c>
      <c r="AD957">
        <f t="shared" si="354"/>
        <v>0</v>
      </c>
      <c r="AE957">
        <f t="shared" si="355"/>
        <v>1025719.132997339</v>
      </c>
    </row>
    <row r="958" spans="2:31" x14ac:dyDescent="0.3">
      <c r="B958" s="4" t="s">
        <v>49</v>
      </c>
      <c r="C958" s="4">
        <v>950</v>
      </c>
      <c r="D958" s="4">
        <v>361</v>
      </c>
      <c r="E958" s="11">
        <v>56.1</v>
      </c>
      <c r="F958" s="9">
        <f t="shared" si="339"/>
        <v>15.583333333333334</v>
      </c>
      <c r="G958" s="17">
        <f t="shared" si="356"/>
        <v>-0.15277777777777798</v>
      </c>
      <c r="H958" s="17">
        <f t="shared" si="357"/>
        <v>-0.55000000000000071</v>
      </c>
      <c r="I958">
        <f t="shared" si="336"/>
        <v>-281.8750000000004</v>
      </c>
      <c r="J958">
        <f t="shared" si="337"/>
        <v>81.230072916666671</v>
      </c>
      <c r="K958">
        <f t="shared" si="338"/>
        <v>235.29284999999999</v>
      </c>
      <c r="L958">
        <f t="shared" si="340"/>
        <v>34.647922916666261</v>
      </c>
      <c r="M958" s="19">
        <f t="shared" si="341"/>
        <v>539.9301321180493</v>
      </c>
      <c r="N958" s="28">
        <f t="shared" si="342"/>
        <v>539.9301321180493</v>
      </c>
      <c r="O958">
        <f t="shared" si="343"/>
        <v>0</v>
      </c>
      <c r="P958" s="18">
        <f t="shared" si="358"/>
        <v>4130360.9223831883</v>
      </c>
      <c r="Q958" s="18">
        <f t="shared" si="359"/>
        <v>-1712242.6531091121</v>
      </c>
      <c r="R958" s="17">
        <f t="shared" si="344"/>
        <v>1712242.6531091121</v>
      </c>
      <c r="S958" s="17">
        <f t="shared" si="345"/>
        <v>539.9301321180493</v>
      </c>
      <c r="T958">
        <f t="shared" si="346"/>
        <v>0</v>
      </c>
      <c r="U958">
        <f t="shared" si="347"/>
        <v>61204.040714229675</v>
      </c>
      <c r="V958">
        <f t="shared" si="348"/>
        <v>0</v>
      </c>
      <c r="W958">
        <f t="shared" si="349"/>
        <v>0</v>
      </c>
      <c r="X958">
        <f t="shared" si="350"/>
        <v>0</v>
      </c>
      <c r="Y958">
        <f t="shared" si="351"/>
        <v>0</v>
      </c>
      <c r="Z958">
        <f t="shared" si="352"/>
        <v>0</v>
      </c>
      <c r="AA958">
        <f t="shared" si="352"/>
        <v>0</v>
      </c>
      <c r="AB958">
        <f t="shared" si="352"/>
        <v>0</v>
      </c>
      <c r="AC958">
        <f t="shared" si="353"/>
        <v>0</v>
      </c>
      <c r="AD958">
        <f t="shared" si="354"/>
        <v>0</v>
      </c>
      <c r="AE958">
        <f t="shared" si="355"/>
        <v>1025719.132997339</v>
      </c>
    </row>
    <row r="959" spans="2:31" x14ac:dyDescent="0.3">
      <c r="B959" s="4" t="s">
        <v>49</v>
      </c>
      <c r="C959" s="4">
        <v>951</v>
      </c>
      <c r="D959" s="4">
        <v>362</v>
      </c>
      <c r="E959" s="11">
        <v>55.1</v>
      </c>
      <c r="F959" s="9">
        <f t="shared" si="339"/>
        <v>15.305555555555557</v>
      </c>
      <c r="G959" s="17">
        <f t="shared" si="356"/>
        <v>-0.47222222222222199</v>
      </c>
      <c r="H959" s="17">
        <f t="shared" si="357"/>
        <v>-1.6999999999999993</v>
      </c>
      <c r="I959">
        <f t="shared" si="336"/>
        <v>-871.24999999999955</v>
      </c>
      <c r="J959">
        <f t="shared" si="337"/>
        <v>78.359980324074087</v>
      </c>
      <c r="K959">
        <f t="shared" si="338"/>
        <v>235.29284999999999</v>
      </c>
      <c r="L959">
        <f t="shared" si="340"/>
        <v>-557.59716967592544</v>
      </c>
      <c r="M959" s="19">
        <f t="shared" si="341"/>
        <v>-8534.3344580954144</v>
      </c>
      <c r="N959" s="28">
        <f t="shared" si="342"/>
        <v>0</v>
      </c>
      <c r="O959">
        <f t="shared" si="343"/>
        <v>-8534.3344580954144</v>
      </c>
      <c r="P959" s="18">
        <f t="shared" si="358"/>
        <v>4130360.9223831883</v>
      </c>
      <c r="Q959" s="18">
        <f t="shared" si="359"/>
        <v>-1720776.9875672075</v>
      </c>
      <c r="R959" s="17">
        <f t="shared" si="344"/>
        <v>1720776.9875672075</v>
      </c>
      <c r="S959" s="17">
        <f t="shared" si="345"/>
        <v>0</v>
      </c>
      <c r="T959">
        <f t="shared" si="346"/>
        <v>8534.3344580954144</v>
      </c>
      <c r="U959">
        <f t="shared" si="347"/>
        <v>0</v>
      </c>
      <c r="V959">
        <f t="shared" si="348"/>
        <v>8534.3344580954144</v>
      </c>
      <c r="W959">
        <f t="shared" si="349"/>
        <v>8534.3344580954144</v>
      </c>
      <c r="X959">
        <f t="shared" si="350"/>
        <v>8363.6477689335061</v>
      </c>
      <c r="Y959">
        <f t="shared" si="351"/>
        <v>7736.3741862634934</v>
      </c>
      <c r="Z959">
        <f t="shared" si="352"/>
        <v>6962.7367676371441</v>
      </c>
      <c r="AA959">
        <f t="shared" si="352"/>
        <v>6266.4630908734298</v>
      </c>
      <c r="AB959">
        <f t="shared" si="352"/>
        <v>5639.8167817860867</v>
      </c>
      <c r="AC959">
        <f t="shared" si="353"/>
        <v>5216.8305231521308</v>
      </c>
      <c r="AD959">
        <f t="shared" si="354"/>
        <v>5112.4939126890877</v>
      </c>
      <c r="AE959">
        <f t="shared" si="355"/>
        <v>1030831.626910028</v>
      </c>
    </row>
    <row r="960" spans="2:31" x14ac:dyDescent="0.3">
      <c r="B960" s="4" t="s">
        <v>49</v>
      </c>
      <c r="C960" s="4">
        <v>952</v>
      </c>
      <c r="D960" s="4">
        <v>363</v>
      </c>
      <c r="E960" s="11">
        <v>52.7</v>
      </c>
      <c r="F960" s="9">
        <f t="shared" si="339"/>
        <v>14.638888888888891</v>
      </c>
      <c r="G960" s="17">
        <f t="shared" si="356"/>
        <v>-0.93055555555555591</v>
      </c>
      <c r="H960" s="17">
        <f t="shared" si="357"/>
        <v>-3.3500000000000014</v>
      </c>
      <c r="I960">
        <f t="shared" si="336"/>
        <v>-1716.8750000000007</v>
      </c>
      <c r="J960">
        <f t="shared" si="337"/>
        <v>71.682369212962982</v>
      </c>
      <c r="K960">
        <f t="shared" si="338"/>
        <v>235.29284999999999</v>
      </c>
      <c r="L960">
        <f t="shared" si="340"/>
        <v>-1409.8997807870376</v>
      </c>
      <c r="M960" s="19">
        <f t="shared" si="341"/>
        <v>-20639.366235410249</v>
      </c>
      <c r="N960" s="28">
        <f t="shared" si="342"/>
        <v>0</v>
      </c>
      <c r="O960">
        <f t="shared" si="343"/>
        <v>-20639.366235410249</v>
      </c>
      <c r="P960" s="18">
        <f t="shared" si="358"/>
        <v>4130360.9223831883</v>
      </c>
      <c r="Q960" s="18">
        <f t="shared" si="359"/>
        <v>-1741416.3538026179</v>
      </c>
      <c r="R960" s="17">
        <f t="shared" si="344"/>
        <v>1741416.3538026179</v>
      </c>
      <c r="S960" s="17">
        <f t="shared" si="345"/>
        <v>0</v>
      </c>
      <c r="T960">
        <f t="shared" si="346"/>
        <v>20639.366235410249</v>
      </c>
      <c r="U960">
        <f t="shared" si="347"/>
        <v>0</v>
      </c>
      <c r="V960">
        <f t="shared" si="348"/>
        <v>29173.700693505663</v>
      </c>
      <c r="W960">
        <f t="shared" si="349"/>
        <v>20639.366235410249</v>
      </c>
      <c r="X960">
        <f t="shared" si="350"/>
        <v>20226.578910702043</v>
      </c>
      <c r="Y960">
        <f t="shared" si="351"/>
        <v>18709.58549239939</v>
      </c>
      <c r="Z960">
        <f t="shared" si="352"/>
        <v>16838.626943159452</v>
      </c>
      <c r="AA960">
        <f t="shared" si="352"/>
        <v>15154.764248843507</v>
      </c>
      <c r="AB960">
        <f t="shared" si="352"/>
        <v>13639.287823959156</v>
      </c>
      <c r="AC960">
        <f t="shared" si="353"/>
        <v>12616.34123716222</v>
      </c>
      <c r="AD960">
        <f t="shared" si="354"/>
        <v>12364.014412418976</v>
      </c>
      <c r="AE960">
        <f t="shared" si="355"/>
        <v>1043195.641322447</v>
      </c>
    </row>
    <row r="961" spans="2:31" x14ac:dyDescent="0.3">
      <c r="B961" s="4" t="s">
        <v>49</v>
      </c>
      <c r="C961" s="4">
        <v>953</v>
      </c>
      <c r="D961" s="4">
        <v>364</v>
      </c>
      <c r="E961" s="11">
        <v>48.4</v>
      </c>
      <c r="F961" s="9">
        <f t="shared" si="339"/>
        <v>13.444444444444445</v>
      </c>
      <c r="G961" s="17">
        <f t="shared" si="356"/>
        <v>-1.3333333333333335</v>
      </c>
      <c r="H961" s="17">
        <f t="shared" si="357"/>
        <v>-4.8000000000000007</v>
      </c>
      <c r="I961">
        <f t="shared" si="336"/>
        <v>-2460.0000000000005</v>
      </c>
      <c r="J961">
        <f t="shared" si="337"/>
        <v>60.461907407407402</v>
      </c>
      <c r="K961">
        <f t="shared" si="338"/>
        <v>235.29284999999999</v>
      </c>
      <c r="L961">
        <f t="shared" si="340"/>
        <v>-2164.2452425925931</v>
      </c>
      <c r="M961" s="19">
        <f t="shared" si="341"/>
        <v>-29097.074928189308</v>
      </c>
      <c r="N961" s="28">
        <f t="shared" si="342"/>
        <v>0</v>
      </c>
      <c r="O961">
        <f t="shared" si="343"/>
        <v>-29097.074928189308</v>
      </c>
      <c r="P961" s="18">
        <f t="shared" si="358"/>
        <v>4130360.9223831883</v>
      </c>
      <c r="Q961" s="18">
        <f t="shared" si="359"/>
        <v>-1770513.4287308073</v>
      </c>
      <c r="R961" s="17">
        <f t="shared" si="344"/>
        <v>1770513.4287308073</v>
      </c>
      <c r="S961" s="17">
        <f t="shared" si="345"/>
        <v>0</v>
      </c>
      <c r="T961">
        <f t="shared" si="346"/>
        <v>29097.074928189308</v>
      </c>
      <c r="U961">
        <f t="shared" si="347"/>
        <v>0</v>
      </c>
      <c r="V961">
        <f t="shared" si="348"/>
        <v>58270.775621694971</v>
      </c>
      <c r="W961">
        <f t="shared" si="349"/>
        <v>29097.074928189308</v>
      </c>
      <c r="X961">
        <f t="shared" si="350"/>
        <v>28515.133429625523</v>
      </c>
      <c r="Y961">
        <f t="shared" si="351"/>
        <v>26376.498422403609</v>
      </c>
      <c r="Z961">
        <f t="shared" si="352"/>
        <v>23738.848580163249</v>
      </c>
      <c r="AA961">
        <f t="shared" si="352"/>
        <v>21364.963722146924</v>
      </c>
      <c r="AB961">
        <f t="shared" si="352"/>
        <v>19228.467349932231</v>
      </c>
      <c r="AC961">
        <f t="shared" si="353"/>
        <v>17786.332298687314</v>
      </c>
      <c r="AD961">
        <f t="shared" si="354"/>
        <v>17430.605652713566</v>
      </c>
      <c r="AE961">
        <f t="shared" si="355"/>
        <v>1060626.2469751607</v>
      </c>
    </row>
    <row r="962" spans="2:31" x14ac:dyDescent="0.3">
      <c r="B962" s="4" t="s">
        <v>49</v>
      </c>
      <c r="C962" s="4">
        <v>954</v>
      </c>
      <c r="D962" s="4">
        <v>365</v>
      </c>
      <c r="E962" s="11">
        <v>43.1</v>
      </c>
      <c r="F962" s="9">
        <f t="shared" si="339"/>
        <v>11.972222222222223</v>
      </c>
      <c r="G962" s="17">
        <f t="shared" si="356"/>
        <v>-1.4722222222222223</v>
      </c>
      <c r="H962" s="17">
        <f t="shared" si="357"/>
        <v>-5.3000000000000007</v>
      </c>
      <c r="I962">
        <f t="shared" si="336"/>
        <v>-2716.25</v>
      </c>
      <c r="J962">
        <f t="shared" si="337"/>
        <v>47.945258101851856</v>
      </c>
      <c r="K962">
        <f t="shared" si="338"/>
        <v>235.29284999999999</v>
      </c>
      <c r="L962">
        <f t="shared" si="340"/>
        <v>-2433.0118918981484</v>
      </c>
      <c r="M962" s="19">
        <f t="shared" si="341"/>
        <v>-29128.559039113945</v>
      </c>
      <c r="N962" s="28">
        <f t="shared" si="342"/>
        <v>0</v>
      </c>
      <c r="O962">
        <f t="shared" si="343"/>
        <v>-29128.559039113945</v>
      </c>
      <c r="P962" s="18">
        <f t="shared" si="358"/>
        <v>4130360.9223831883</v>
      </c>
      <c r="Q962" s="18">
        <f t="shared" si="359"/>
        <v>-1799641.9877699213</v>
      </c>
      <c r="R962" s="17">
        <f t="shared" si="344"/>
        <v>1799641.9877699213</v>
      </c>
      <c r="S962" s="17">
        <f t="shared" si="345"/>
        <v>0</v>
      </c>
      <c r="T962">
        <f t="shared" si="346"/>
        <v>29128.559039113945</v>
      </c>
      <c r="U962">
        <f t="shared" si="347"/>
        <v>0</v>
      </c>
      <c r="V962">
        <f t="shared" si="348"/>
        <v>87399.33466080892</v>
      </c>
      <c r="W962">
        <f t="shared" si="349"/>
        <v>29128.559039113945</v>
      </c>
      <c r="X962">
        <f t="shared" si="350"/>
        <v>28545.987858331664</v>
      </c>
      <c r="Y962">
        <f t="shared" si="351"/>
        <v>26405.038768956791</v>
      </c>
      <c r="Z962">
        <f t="shared" si="352"/>
        <v>23764.53489206111</v>
      </c>
      <c r="AA962">
        <f t="shared" si="352"/>
        <v>21388.081402855001</v>
      </c>
      <c r="AB962">
        <f t="shared" si="352"/>
        <v>19249.273262569503</v>
      </c>
      <c r="AC962">
        <f t="shared" si="353"/>
        <v>17805.577767876792</v>
      </c>
      <c r="AD962">
        <f t="shared" si="354"/>
        <v>17449.466212519255</v>
      </c>
      <c r="AE962">
        <f t="shared" si="355"/>
        <v>1078075.7131876799</v>
      </c>
    </row>
    <row r="963" spans="2:31" x14ac:dyDescent="0.3">
      <c r="B963" s="4" t="s">
        <v>49</v>
      </c>
      <c r="C963" s="4">
        <v>955</v>
      </c>
      <c r="D963" s="4">
        <v>366</v>
      </c>
      <c r="E963" s="11">
        <v>37.799999999999997</v>
      </c>
      <c r="F963" s="9">
        <f t="shared" si="339"/>
        <v>10.5</v>
      </c>
      <c r="G963" s="17">
        <f t="shared" si="356"/>
        <v>-1.4722222222222223</v>
      </c>
      <c r="H963" s="17">
        <f t="shared" si="357"/>
        <v>-5.3000000000000007</v>
      </c>
      <c r="I963">
        <f t="shared" si="336"/>
        <v>-2716.25</v>
      </c>
      <c r="J963">
        <f t="shared" si="337"/>
        <v>36.878625</v>
      </c>
      <c r="K963">
        <f t="shared" si="338"/>
        <v>235.29284999999999</v>
      </c>
      <c r="L963">
        <f t="shared" si="340"/>
        <v>-2444.0785250000004</v>
      </c>
      <c r="M963" s="19">
        <f t="shared" si="341"/>
        <v>-25662.824512500003</v>
      </c>
      <c r="N963" s="28">
        <f t="shared" si="342"/>
        <v>0</v>
      </c>
      <c r="O963">
        <f t="shared" si="343"/>
        <v>-25662.824512500003</v>
      </c>
      <c r="P963" s="18">
        <f t="shared" si="358"/>
        <v>4130360.9223831883</v>
      </c>
      <c r="Q963" s="18">
        <f t="shared" si="359"/>
        <v>-1825304.8122824214</v>
      </c>
      <c r="R963" s="17">
        <f t="shared" si="344"/>
        <v>1825304.8122824214</v>
      </c>
      <c r="S963" s="17">
        <f t="shared" si="345"/>
        <v>0</v>
      </c>
      <c r="T963">
        <f t="shared" si="346"/>
        <v>25662.824512500003</v>
      </c>
      <c r="U963">
        <f t="shared" si="347"/>
        <v>0</v>
      </c>
      <c r="V963">
        <f t="shared" si="348"/>
        <v>113062.15917330893</v>
      </c>
      <c r="W963">
        <f t="shared" si="349"/>
        <v>25662.824512500003</v>
      </c>
      <c r="X963">
        <f t="shared" si="350"/>
        <v>25149.568022250001</v>
      </c>
      <c r="Y963">
        <f t="shared" si="351"/>
        <v>23263.350420581253</v>
      </c>
      <c r="Z963">
        <f t="shared" si="352"/>
        <v>20937.015378523127</v>
      </c>
      <c r="AA963">
        <f t="shared" si="352"/>
        <v>18843.313840670813</v>
      </c>
      <c r="AB963">
        <f t="shared" si="352"/>
        <v>16958.982456603731</v>
      </c>
      <c r="AC963">
        <f t="shared" si="353"/>
        <v>15687.058772358452</v>
      </c>
      <c r="AD963">
        <f t="shared" si="354"/>
        <v>15373.317596911284</v>
      </c>
      <c r="AE963">
        <f t="shared" si="355"/>
        <v>1093449.0307845911</v>
      </c>
    </row>
    <row r="964" spans="2:31" x14ac:dyDescent="0.3">
      <c r="B964" s="4" t="s">
        <v>49</v>
      </c>
      <c r="C964" s="4">
        <v>956</v>
      </c>
      <c r="D964" s="4">
        <v>367</v>
      </c>
      <c r="E964" s="11">
        <v>32.5</v>
      </c>
      <c r="F964" s="9">
        <f t="shared" si="339"/>
        <v>9.0277777777777786</v>
      </c>
      <c r="G964" s="17">
        <f t="shared" si="356"/>
        <v>-1.4722222222222219</v>
      </c>
      <c r="H964" s="17">
        <f t="shared" si="357"/>
        <v>-5.2999999999999989</v>
      </c>
      <c r="I964">
        <f t="shared" si="336"/>
        <v>-2716.2499999999995</v>
      </c>
      <c r="J964">
        <f t="shared" si="337"/>
        <v>27.262008101851851</v>
      </c>
      <c r="K964">
        <f t="shared" si="338"/>
        <v>235.29284999999999</v>
      </c>
      <c r="L964">
        <f t="shared" si="340"/>
        <v>-2453.695141898148</v>
      </c>
      <c r="M964" s="19">
        <f t="shared" si="341"/>
        <v>-22151.414475469395</v>
      </c>
      <c r="N964" s="28">
        <f t="shared" si="342"/>
        <v>0</v>
      </c>
      <c r="O964">
        <f t="shared" si="343"/>
        <v>-22151.414475469395</v>
      </c>
      <c r="P964" s="18">
        <f t="shared" si="358"/>
        <v>4130360.9223831883</v>
      </c>
      <c r="Q964" s="18">
        <f t="shared" si="359"/>
        <v>-1847456.2267578908</v>
      </c>
      <c r="R964" s="17">
        <f t="shared" si="344"/>
        <v>1847456.2267578908</v>
      </c>
      <c r="S964" s="17">
        <f t="shared" si="345"/>
        <v>0</v>
      </c>
      <c r="T964">
        <f t="shared" si="346"/>
        <v>22151.414475469395</v>
      </c>
      <c r="U964">
        <f t="shared" si="347"/>
        <v>0</v>
      </c>
      <c r="V964">
        <f t="shared" si="348"/>
        <v>135213.57364877831</v>
      </c>
      <c r="W964">
        <f t="shared" si="349"/>
        <v>22151.414475469395</v>
      </c>
      <c r="X964">
        <f t="shared" si="350"/>
        <v>21708.386185960007</v>
      </c>
      <c r="Y964">
        <f t="shared" si="351"/>
        <v>20080.25722201301</v>
      </c>
      <c r="Z964">
        <f t="shared" si="352"/>
        <v>18072.231499811711</v>
      </c>
      <c r="AA964">
        <f t="shared" si="352"/>
        <v>16265.008349830539</v>
      </c>
      <c r="AB964">
        <f t="shared" si="352"/>
        <v>14638.507514847486</v>
      </c>
      <c r="AC964">
        <f t="shared" si="353"/>
        <v>13540.619451233926</v>
      </c>
      <c r="AD964">
        <f t="shared" si="354"/>
        <v>13269.807062209247</v>
      </c>
      <c r="AE964">
        <f t="shared" si="355"/>
        <v>1106718.8378468005</v>
      </c>
    </row>
    <row r="965" spans="2:31" x14ac:dyDescent="0.3">
      <c r="B965" s="4" t="s">
        <v>49</v>
      </c>
      <c r="C965" s="4">
        <v>957</v>
      </c>
      <c r="D965" s="4">
        <v>368</v>
      </c>
      <c r="E965" s="11">
        <v>27.2</v>
      </c>
      <c r="F965" s="9">
        <f t="shared" si="339"/>
        <v>7.5555555555555554</v>
      </c>
      <c r="G965" s="17">
        <f t="shared" si="356"/>
        <v>-1.0277777777777775</v>
      </c>
      <c r="H965" s="17">
        <f t="shared" si="357"/>
        <v>-3.6999999999999993</v>
      </c>
      <c r="I965">
        <f t="shared" si="336"/>
        <v>-1896.2499999999993</v>
      </c>
      <c r="J965">
        <f t="shared" si="337"/>
        <v>19.095407407407404</v>
      </c>
      <c r="K965">
        <f t="shared" si="338"/>
        <v>235.29284999999999</v>
      </c>
      <c r="L965">
        <f t="shared" si="340"/>
        <v>-1641.8617425925918</v>
      </c>
      <c r="M965" s="19">
        <f t="shared" si="341"/>
        <v>-12405.177610699582</v>
      </c>
      <c r="N965" s="28">
        <f t="shared" si="342"/>
        <v>0</v>
      </c>
      <c r="O965">
        <f t="shared" si="343"/>
        <v>-12405.177610699582</v>
      </c>
      <c r="P965" s="18">
        <f t="shared" si="358"/>
        <v>4130360.9223831883</v>
      </c>
      <c r="Q965" s="18">
        <f t="shared" si="359"/>
        <v>-1859861.4043685903</v>
      </c>
      <c r="R965" s="17">
        <f t="shared" si="344"/>
        <v>1859861.4043685903</v>
      </c>
      <c r="S965" s="17">
        <f t="shared" si="345"/>
        <v>0</v>
      </c>
      <c r="T965">
        <f t="shared" si="346"/>
        <v>12405.177610699582</v>
      </c>
      <c r="U965">
        <f t="shared" si="347"/>
        <v>0</v>
      </c>
      <c r="V965">
        <f t="shared" si="348"/>
        <v>147618.7512594779</v>
      </c>
      <c r="W965">
        <f t="shared" si="349"/>
        <v>12405.177610699582</v>
      </c>
      <c r="X965">
        <f t="shared" si="350"/>
        <v>12157.07405848559</v>
      </c>
      <c r="Y965">
        <f t="shared" si="351"/>
        <v>11245.293504099172</v>
      </c>
      <c r="Z965">
        <f t="shared" si="352"/>
        <v>10120.764153689255</v>
      </c>
      <c r="AA965">
        <f t="shared" si="352"/>
        <v>9108.68773832033</v>
      </c>
      <c r="AB965">
        <f t="shared" si="352"/>
        <v>8197.8189644882968</v>
      </c>
      <c r="AC965">
        <f t="shared" si="353"/>
        <v>7582.9825421516753</v>
      </c>
      <c r="AD965">
        <f t="shared" si="354"/>
        <v>7431.3228913086414</v>
      </c>
      <c r="AE965">
        <f t="shared" si="355"/>
        <v>1114150.1607381091</v>
      </c>
    </row>
    <row r="966" spans="2:31" x14ac:dyDescent="0.3">
      <c r="B966" s="4" t="s">
        <v>49</v>
      </c>
      <c r="C966" s="4">
        <v>958</v>
      </c>
      <c r="D966" s="4">
        <v>369</v>
      </c>
      <c r="E966" s="11">
        <v>25.1</v>
      </c>
      <c r="F966" s="9">
        <f t="shared" si="339"/>
        <v>6.9722222222222232</v>
      </c>
      <c r="G966" s="17">
        <f t="shared" si="356"/>
        <v>-0.16666666666666657</v>
      </c>
      <c r="H966" s="17">
        <f t="shared" si="357"/>
        <v>-0.59999999999999964</v>
      </c>
      <c r="I966">
        <f t="shared" si="336"/>
        <v>-307.49999999999983</v>
      </c>
      <c r="J966">
        <f t="shared" si="337"/>
        <v>16.26067476851852</v>
      </c>
      <c r="K966">
        <f t="shared" si="338"/>
        <v>235.29284999999999</v>
      </c>
      <c r="L966">
        <f t="shared" si="340"/>
        <v>-55.946475231481315</v>
      </c>
      <c r="M966" s="19">
        <f t="shared" si="341"/>
        <v>-390.07125786393925</v>
      </c>
      <c r="N966" s="28">
        <f t="shared" si="342"/>
        <v>0</v>
      </c>
      <c r="O966">
        <f t="shared" si="343"/>
        <v>-390.07125786393925</v>
      </c>
      <c r="P966" s="18">
        <f t="shared" si="358"/>
        <v>4130360.9223831883</v>
      </c>
      <c r="Q966" s="18">
        <f t="shared" si="359"/>
        <v>-1860251.4756264542</v>
      </c>
      <c r="R966" s="17">
        <f t="shared" si="344"/>
        <v>1860251.4756264542</v>
      </c>
      <c r="S966" s="17">
        <f t="shared" si="345"/>
        <v>0</v>
      </c>
      <c r="T966">
        <f t="shared" si="346"/>
        <v>390.07125786393925</v>
      </c>
      <c r="U966">
        <f t="shared" si="347"/>
        <v>0</v>
      </c>
      <c r="V966">
        <f t="shared" si="348"/>
        <v>148008.82251734185</v>
      </c>
      <c r="W966">
        <f t="shared" si="349"/>
        <v>390.07125786393925</v>
      </c>
      <c r="X966">
        <f t="shared" si="350"/>
        <v>382.26983270666045</v>
      </c>
      <c r="Y966">
        <f t="shared" si="351"/>
        <v>353.59959525366094</v>
      </c>
      <c r="Z966">
        <f t="shared" si="352"/>
        <v>318.23963572829484</v>
      </c>
      <c r="AA966">
        <f t="shared" si="352"/>
        <v>286.41567215546536</v>
      </c>
      <c r="AB966">
        <f t="shared" si="352"/>
        <v>257.77410493991886</v>
      </c>
      <c r="AC966">
        <f t="shared" si="353"/>
        <v>238.44104706942497</v>
      </c>
      <c r="AD966">
        <f t="shared" si="354"/>
        <v>233.67222612803647</v>
      </c>
      <c r="AE966">
        <f t="shared" si="355"/>
        <v>1114383.8329642371</v>
      </c>
    </row>
    <row r="967" spans="2:31" x14ac:dyDescent="0.3">
      <c r="B967" s="4" t="s">
        <v>49</v>
      </c>
      <c r="C967" s="4">
        <v>959</v>
      </c>
      <c r="D967" s="4">
        <v>370</v>
      </c>
      <c r="E967" s="11">
        <v>26</v>
      </c>
      <c r="F967" s="9">
        <f t="shared" si="339"/>
        <v>7.2222222222222223</v>
      </c>
      <c r="G967" s="17">
        <f t="shared" si="356"/>
        <v>0.58333333333333326</v>
      </c>
      <c r="H967" s="17">
        <f t="shared" si="357"/>
        <v>2.0999999999999996</v>
      </c>
      <c r="I967">
        <f t="shared" si="336"/>
        <v>1076.2499999999998</v>
      </c>
      <c r="J967">
        <f t="shared" si="337"/>
        <v>17.447685185185183</v>
      </c>
      <c r="K967">
        <f t="shared" si="338"/>
        <v>235.29284999999999</v>
      </c>
      <c r="L967">
        <f t="shared" si="340"/>
        <v>1328.9905351851851</v>
      </c>
      <c r="M967" s="19">
        <f t="shared" si="341"/>
        <v>9598.2649763374484</v>
      </c>
      <c r="N967" s="28">
        <f t="shared" si="342"/>
        <v>9598.2649763374484</v>
      </c>
      <c r="O967">
        <f t="shared" si="343"/>
        <v>0</v>
      </c>
      <c r="P967" s="18">
        <f t="shared" si="358"/>
        <v>4139959.1873595258</v>
      </c>
      <c r="Q967" s="18">
        <f t="shared" si="359"/>
        <v>-1860251.4756264542</v>
      </c>
      <c r="R967" s="17">
        <f t="shared" si="344"/>
        <v>1860251.4756264542</v>
      </c>
      <c r="S967" s="17">
        <f t="shared" si="345"/>
        <v>9598.2649763374484</v>
      </c>
      <c r="T967">
        <f t="shared" si="346"/>
        <v>0</v>
      </c>
      <c r="U967">
        <f t="shared" si="347"/>
        <v>9598.2649763374484</v>
      </c>
      <c r="V967">
        <f t="shared" si="348"/>
        <v>0</v>
      </c>
      <c r="W967">
        <f t="shared" si="349"/>
        <v>0</v>
      </c>
      <c r="X967">
        <f t="shared" si="350"/>
        <v>0</v>
      </c>
      <c r="Y967">
        <f t="shared" si="351"/>
        <v>0</v>
      </c>
      <c r="Z967">
        <f t="shared" si="352"/>
        <v>0</v>
      </c>
      <c r="AA967">
        <f t="shared" si="352"/>
        <v>0</v>
      </c>
      <c r="AB967">
        <f t="shared" si="352"/>
        <v>0</v>
      </c>
      <c r="AC967">
        <f t="shared" si="353"/>
        <v>0</v>
      </c>
      <c r="AD967">
        <f t="shared" si="354"/>
        <v>0</v>
      </c>
      <c r="AE967">
        <f t="shared" si="355"/>
        <v>1114383.8329642371</v>
      </c>
    </row>
    <row r="968" spans="2:31" x14ac:dyDescent="0.3">
      <c r="B968" s="4" t="s">
        <v>49</v>
      </c>
      <c r="C968" s="4">
        <v>960</v>
      </c>
      <c r="D968" s="4">
        <v>371</v>
      </c>
      <c r="E968" s="11">
        <v>29.3</v>
      </c>
      <c r="F968" s="9">
        <f t="shared" si="339"/>
        <v>8.1388888888888893</v>
      </c>
      <c r="G968" s="17">
        <f t="shared" si="356"/>
        <v>1.1944444444444446</v>
      </c>
      <c r="H968" s="17">
        <f t="shared" si="357"/>
        <v>4.3000000000000007</v>
      </c>
      <c r="I968">
        <f t="shared" ref="I968:I1031" si="360">$AQ$5*G968</f>
        <v>2203.7500000000005</v>
      </c>
      <c r="J968">
        <f t="shared" ref="J968:J1031" si="361" xml:space="preserve"> 0.5*$AU$5*$AS$5*$AR$5*(F968^2)</f>
        <v>22.157785879629628</v>
      </c>
      <c r="K968">
        <f t="shared" ref="K968:K1031" si="362" xml:space="preserve"> $AQ$5*9.81*$AT$5</f>
        <v>235.29284999999999</v>
      </c>
      <c r="L968">
        <f t="shared" si="340"/>
        <v>2461.2006358796298</v>
      </c>
      <c r="M968" s="19">
        <f t="shared" si="341"/>
        <v>20031.438508686988</v>
      </c>
      <c r="N968" s="28">
        <f t="shared" si="342"/>
        <v>20031.438508686988</v>
      </c>
      <c r="O968">
        <f t="shared" si="343"/>
        <v>0</v>
      </c>
      <c r="P968" s="18">
        <f t="shared" si="358"/>
        <v>4159990.6258682129</v>
      </c>
      <c r="Q968" s="18">
        <f t="shared" si="359"/>
        <v>-1860251.4756264542</v>
      </c>
      <c r="R968" s="17">
        <f t="shared" si="344"/>
        <v>1860251.4756264542</v>
      </c>
      <c r="S968" s="17">
        <f t="shared" si="345"/>
        <v>20031.438508686988</v>
      </c>
      <c r="T968">
        <f t="shared" si="346"/>
        <v>0</v>
      </c>
      <c r="U968">
        <f t="shared" si="347"/>
        <v>29629.703485024438</v>
      </c>
      <c r="V968">
        <f t="shared" si="348"/>
        <v>0</v>
      </c>
      <c r="W968">
        <f t="shared" si="349"/>
        <v>0</v>
      </c>
      <c r="X968">
        <f t="shared" si="350"/>
        <v>0</v>
      </c>
      <c r="Y968">
        <f t="shared" si="351"/>
        <v>0</v>
      </c>
      <c r="Z968">
        <f t="shared" si="352"/>
        <v>0</v>
      </c>
      <c r="AA968">
        <f t="shared" si="352"/>
        <v>0</v>
      </c>
      <c r="AB968">
        <f t="shared" si="352"/>
        <v>0</v>
      </c>
      <c r="AC968">
        <f t="shared" si="353"/>
        <v>0</v>
      </c>
      <c r="AD968">
        <f t="shared" si="354"/>
        <v>0</v>
      </c>
      <c r="AE968">
        <f t="shared" si="355"/>
        <v>1114383.8329642371</v>
      </c>
    </row>
    <row r="969" spans="2:31" x14ac:dyDescent="0.3">
      <c r="B969" s="4" t="s">
        <v>49</v>
      </c>
      <c r="C969" s="4">
        <v>961</v>
      </c>
      <c r="D969" s="4">
        <v>372</v>
      </c>
      <c r="E969" s="11">
        <v>34.6</v>
      </c>
      <c r="F969" s="9">
        <f t="shared" ref="F969:F1032" si="363">E969*(1000/3600)</f>
        <v>9.6111111111111125</v>
      </c>
      <c r="G969" s="17">
        <f t="shared" si="356"/>
        <v>1.5416666666666663</v>
      </c>
      <c r="H969" s="17">
        <f t="shared" si="357"/>
        <v>5.5499999999999989</v>
      </c>
      <c r="I969">
        <f t="shared" si="360"/>
        <v>2844.3749999999991</v>
      </c>
      <c r="J969">
        <f t="shared" si="361"/>
        <v>30.898921296296301</v>
      </c>
      <c r="K969">
        <f t="shared" si="362"/>
        <v>235.29284999999999</v>
      </c>
      <c r="L969">
        <f t="shared" ref="L969:L1032" si="364">I969+J969+K969</f>
        <v>3110.5667712962954</v>
      </c>
      <c r="M969" s="19">
        <f t="shared" ref="M969:M1032" si="365">(L969*F969)</f>
        <v>29896.002857458843</v>
      </c>
      <c r="N969" s="28">
        <f t="shared" ref="N969:N1032" si="366">IF(M969&gt;0,M969,0)</f>
        <v>29896.002857458843</v>
      </c>
      <c r="O969">
        <f t="shared" ref="O969:O1032" si="367">IF(M969&lt;0,M969,0)</f>
        <v>0</v>
      </c>
      <c r="P969" s="18">
        <f t="shared" si="358"/>
        <v>4189886.6287256717</v>
      </c>
      <c r="Q969" s="18">
        <f t="shared" si="359"/>
        <v>-1860251.4756264542</v>
      </c>
      <c r="R969" s="17">
        <f t="shared" ref="R969:R1032" si="368">Q969*-1</f>
        <v>1860251.4756264542</v>
      </c>
      <c r="S969" s="17">
        <f t="shared" ref="S969:S1032" si="369">IF(M969&gt;0,M969,0)</f>
        <v>29896.002857458843</v>
      </c>
      <c r="T969">
        <f t="shared" ref="T969:T1032" si="370">IF(M969&lt;0,-M969,0)</f>
        <v>0</v>
      </c>
      <c r="U969">
        <f t="shared" ref="U969:U1032" si="371">IF(S969=0,0,U968+S969)</f>
        <v>59525.706342483281</v>
      </c>
      <c r="V969">
        <f t="shared" ref="V969:V1032" si="372">IF(T969=0,0,V968+T969)</f>
        <v>0</v>
      </c>
      <c r="W969">
        <f t="shared" ref="W969:W1032" si="373">T969</f>
        <v>0</v>
      </c>
      <c r="X969">
        <f t="shared" ref="X969:X1032" si="374">W969*0.98</f>
        <v>0</v>
      </c>
      <c r="Y969">
        <f t="shared" ref="Y969:Y1032" si="375">X969*0.925</f>
        <v>0</v>
      </c>
      <c r="Z969">
        <f t="shared" ref="Z969:AB1032" si="376">Y969*0.9</f>
        <v>0</v>
      </c>
      <c r="AA969">
        <f t="shared" si="376"/>
        <v>0</v>
      </c>
      <c r="AB969">
        <f t="shared" si="376"/>
        <v>0</v>
      </c>
      <c r="AC969">
        <f t="shared" ref="AC969:AC1032" si="377">AB969*0.925</f>
        <v>0</v>
      </c>
      <c r="AD969">
        <f t="shared" ref="AD969:AD1032" si="378">AC969*0.98</f>
        <v>0</v>
      </c>
      <c r="AE969">
        <f t="shared" ref="AE969:AE1032" si="379">AD969+AE968</f>
        <v>1114383.8329642371</v>
      </c>
    </row>
    <row r="970" spans="2:31" x14ac:dyDescent="0.3">
      <c r="B970" s="4" t="s">
        <v>49</v>
      </c>
      <c r="C970" s="4">
        <v>962</v>
      </c>
      <c r="D970" s="4">
        <v>373</v>
      </c>
      <c r="E970" s="11">
        <v>40.4</v>
      </c>
      <c r="F970" s="9">
        <f t="shared" si="363"/>
        <v>11.222222222222223</v>
      </c>
      <c r="G970" s="17">
        <f t="shared" ref="G970:G1033" si="380">($E971-$E969)/2/3.6</f>
        <v>1.4861111111111105</v>
      </c>
      <c r="H970" s="17">
        <f t="shared" ref="H970:H1033" si="381">($E971-$E969)/2</f>
        <v>5.3499999999999979</v>
      </c>
      <c r="I970">
        <f t="shared" si="360"/>
        <v>2741.8749999999986</v>
      </c>
      <c r="J970">
        <f t="shared" si="361"/>
        <v>42.126351851851858</v>
      </c>
      <c r="K970">
        <f t="shared" si="362"/>
        <v>235.29284999999999</v>
      </c>
      <c r="L970">
        <f t="shared" si="364"/>
        <v>3019.2942018518502</v>
      </c>
      <c r="M970" s="19">
        <f t="shared" si="365"/>
        <v>33883.190487448541</v>
      </c>
      <c r="N970" s="28">
        <f t="shared" si="366"/>
        <v>33883.190487448541</v>
      </c>
      <c r="O970">
        <f t="shared" si="367"/>
        <v>0</v>
      </c>
      <c r="P970" s="18">
        <f t="shared" ref="P970:P1033" si="382">P969+N970</f>
        <v>4223769.8192131203</v>
      </c>
      <c r="Q970" s="18">
        <f t="shared" ref="Q970:Q1033" si="383">Q969+O970</f>
        <v>-1860251.4756264542</v>
      </c>
      <c r="R970" s="17">
        <f t="shared" si="368"/>
        <v>1860251.4756264542</v>
      </c>
      <c r="S970" s="17">
        <f t="shared" si="369"/>
        <v>33883.190487448541</v>
      </c>
      <c r="T970">
        <f t="shared" si="370"/>
        <v>0</v>
      </c>
      <c r="U970">
        <f t="shared" si="371"/>
        <v>93408.896829931822</v>
      </c>
      <c r="V970">
        <f t="shared" si="372"/>
        <v>0</v>
      </c>
      <c r="W970">
        <f t="shared" si="373"/>
        <v>0</v>
      </c>
      <c r="X970">
        <f t="shared" si="374"/>
        <v>0</v>
      </c>
      <c r="Y970">
        <f t="shared" si="375"/>
        <v>0</v>
      </c>
      <c r="Z970">
        <f t="shared" si="376"/>
        <v>0</v>
      </c>
      <c r="AA970">
        <f t="shared" si="376"/>
        <v>0</v>
      </c>
      <c r="AB970">
        <f t="shared" si="376"/>
        <v>0</v>
      </c>
      <c r="AC970">
        <f t="shared" si="377"/>
        <v>0</v>
      </c>
      <c r="AD970">
        <f t="shared" si="378"/>
        <v>0</v>
      </c>
      <c r="AE970">
        <f t="shared" si="379"/>
        <v>1114383.8329642371</v>
      </c>
    </row>
    <row r="971" spans="2:31" x14ac:dyDescent="0.3">
      <c r="B971" s="4" t="s">
        <v>49</v>
      </c>
      <c r="C971" s="4">
        <v>963</v>
      </c>
      <c r="D971" s="4">
        <v>374</v>
      </c>
      <c r="E971" s="11">
        <v>45.3</v>
      </c>
      <c r="F971" s="9">
        <f t="shared" si="363"/>
        <v>12.583333333333334</v>
      </c>
      <c r="G971" s="17">
        <f t="shared" si="380"/>
        <v>1.1944444444444446</v>
      </c>
      <c r="H971" s="17">
        <f t="shared" si="381"/>
        <v>4.3000000000000007</v>
      </c>
      <c r="I971">
        <f t="shared" si="360"/>
        <v>2203.7500000000005</v>
      </c>
      <c r="J971">
        <f t="shared" si="361"/>
        <v>52.96482291666667</v>
      </c>
      <c r="K971">
        <f t="shared" si="362"/>
        <v>235.29284999999999</v>
      </c>
      <c r="L971">
        <f t="shared" si="364"/>
        <v>2492.0076729166672</v>
      </c>
      <c r="M971" s="19">
        <f t="shared" si="365"/>
        <v>31357.763217534732</v>
      </c>
      <c r="N971" s="28">
        <f t="shared" si="366"/>
        <v>31357.763217534732</v>
      </c>
      <c r="O971">
        <f t="shared" si="367"/>
        <v>0</v>
      </c>
      <c r="P971" s="18">
        <f t="shared" si="382"/>
        <v>4255127.5824306551</v>
      </c>
      <c r="Q971" s="18">
        <f t="shared" si="383"/>
        <v>-1860251.4756264542</v>
      </c>
      <c r="R971" s="17">
        <f t="shared" si="368"/>
        <v>1860251.4756264542</v>
      </c>
      <c r="S971" s="17">
        <f t="shared" si="369"/>
        <v>31357.763217534732</v>
      </c>
      <c r="T971">
        <f t="shared" si="370"/>
        <v>0</v>
      </c>
      <c r="U971">
        <f t="shared" si="371"/>
        <v>124766.66004746655</v>
      </c>
      <c r="V971">
        <f t="shared" si="372"/>
        <v>0</v>
      </c>
      <c r="W971">
        <f t="shared" si="373"/>
        <v>0</v>
      </c>
      <c r="X971">
        <f t="shared" si="374"/>
        <v>0</v>
      </c>
      <c r="Y971">
        <f t="shared" si="375"/>
        <v>0</v>
      </c>
      <c r="Z971">
        <f t="shared" si="376"/>
        <v>0</v>
      </c>
      <c r="AA971">
        <f t="shared" si="376"/>
        <v>0</v>
      </c>
      <c r="AB971">
        <f t="shared" si="376"/>
        <v>0</v>
      </c>
      <c r="AC971">
        <f t="shared" si="377"/>
        <v>0</v>
      </c>
      <c r="AD971">
        <f t="shared" si="378"/>
        <v>0</v>
      </c>
      <c r="AE971">
        <f t="shared" si="379"/>
        <v>1114383.8329642371</v>
      </c>
    </row>
    <row r="972" spans="2:31" x14ac:dyDescent="0.3">
      <c r="B972" s="4" t="s">
        <v>49</v>
      </c>
      <c r="C972" s="4">
        <v>964</v>
      </c>
      <c r="D972" s="4">
        <v>375</v>
      </c>
      <c r="E972" s="11">
        <v>49</v>
      </c>
      <c r="F972" s="9">
        <f t="shared" si="363"/>
        <v>13.611111111111112</v>
      </c>
      <c r="G972" s="17">
        <f t="shared" si="380"/>
        <v>0.80555555555555614</v>
      </c>
      <c r="H972" s="17">
        <f t="shared" si="381"/>
        <v>2.9000000000000021</v>
      </c>
      <c r="I972">
        <f t="shared" si="360"/>
        <v>1486.2500000000011</v>
      </c>
      <c r="J972">
        <f t="shared" si="361"/>
        <v>61.970254629629636</v>
      </c>
      <c r="K972">
        <f t="shared" si="362"/>
        <v>235.29284999999999</v>
      </c>
      <c r="L972">
        <f t="shared" si="364"/>
        <v>1783.5131046296308</v>
      </c>
      <c r="M972" s="19">
        <f t="shared" si="365"/>
        <v>24275.595035236645</v>
      </c>
      <c r="N972" s="28">
        <f t="shared" si="366"/>
        <v>24275.595035236645</v>
      </c>
      <c r="O972">
        <f t="shared" si="367"/>
        <v>0</v>
      </c>
      <c r="P972" s="18">
        <f t="shared" si="382"/>
        <v>4279403.1774658915</v>
      </c>
      <c r="Q972" s="18">
        <f t="shared" si="383"/>
        <v>-1860251.4756264542</v>
      </c>
      <c r="R972" s="17">
        <f t="shared" si="368"/>
        <v>1860251.4756264542</v>
      </c>
      <c r="S972" s="17">
        <f t="shared" si="369"/>
        <v>24275.595035236645</v>
      </c>
      <c r="T972">
        <f t="shared" si="370"/>
        <v>0</v>
      </c>
      <c r="U972">
        <f t="shared" si="371"/>
        <v>149042.2550827032</v>
      </c>
      <c r="V972">
        <f t="shared" si="372"/>
        <v>0</v>
      </c>
      <c r="W972">
        <f t="shared" si="373"/>
        <v>0</v>
      </c>
      <c r="X972">
        <f t="shared" si="374"/>
        <v>0</v>
      </c>
      <c r="Y972">
        <f t="shared" si="375"/>
        <v>0</v>
      </c>
      <c r="Z972">
        <f t="shared" si="376"/>
        <v>0</v>
      </c>
      <c r="AA972">
        <f t="shared" si="376"/>
        <v>0</v>
      </c>
      <c r="AB972">
        <f t="shared" si="376"/>
        <v>0</v>
      </c>
      <c r="AC972">
        <f t="shared" si="377"/>
        <v>0</v>
      </c>
      <c r="AD972">
        <f t="shared" si="378"/>
        <v>0</v>
      </c>
      <c r="AE972">
        <f t="shared" si="379"/>
        <v>1114383.8329642371</v>
      </c>
    </row>
    <row r="973" spans="2:31" x14ac:dyDescent="0.3">
      <c r="B973" s="4" t="s">
        <v>49</v>
      </c>
      <c r="C973" s="4">
        <v>965</v>
      </c>
      <c r="D973" s="4">
        <v>376</v>
      </c>
      <c r="E973" s="11">
        <v>51.1</v>
      </c>
      <c r="F973" s="9">
        <f t="shared" si="363"/>
        <v>14.194444444444445</v>
      </c>
      <c r="G973" s="17">
        <f t="shared" si="380"/>
        <v>0.43055555555555575</v>
      </c>
      <c r="H973" s="17">
        <f t="shared" si="381"/>
        <v>1.5500000000000007</v>
      </c>
      <c r="I973">
        <f t="shared" si="360"/>
        <v>794.37500000000034</v>
      </c>
      <c r="J973">
        <f t="shared" si="361"/>
        <v>67.395813657407402</v>
      </c>
      <c r="K973">
        <f t="shared" si="362"/>
        <v>235.29284999999999</v>
      </c>
      <c r="L973">
        <f t="shared" si="364"/>
        <v>1097.0636636574077</v>
      </c>
      <c r="M973" s="19">
        <f t="shared" si="365"/>
        <v>15572.209225803759</v>
      </c>
      <c r="N973" s="28">
        <f t="shared" si="366"/>
        <v>15572.209225803759</v>
      </c>
      <c r="O973">
        <f t="shared" si="367"/>
        <v>0</v>
      </c>
      <c r="P973" s="18">
        <f t="shared" si="382"/>
        <v>4294975.3866916951</v>
      </c>
      <c r="Q973" s="18">
        <f t="shared" si="383"/>
        <v>-1860251.4756264542</v>
      </c>
      <c r="R973" s="17">
        <f t="shared" si="368"/>
        <v>1860251.4756264542</v>
      </c>
      <c r="S973" s="17">
        <f t="shared" si="369"/>
        <v>15572.209225803759</v>
      </c>
      <c r="T973">
        <f t="shared" si="370"/>
        <v>0</v>
      </c>
      <c r="U973">
        <f t="shared" si="371"/>
        <v>164614.46430850695</v>
      </c>
      <c r="V973">
        <f t="shared" si="372"/>
        <v>0</v>
      </c>
      <c r="W973">
        <f t="shared" si="373"/>
        <v>0</v>
      </c>
      <c r="X973">
        <f t="shared" si="374"/>
        <v>0</v>
      </c>
      <c r="Y973">
        <f t="shared" si="375"/>
        <v>0</v>
      </c>
      <c r="Z973">
        <f t="shared" si="376"/>
        <v>0</v>
      </c>
      <c r="AA973">
        <f t="shared" si="376"/>
        <v>0</v>
      </c>
      <c r="AB973">
        <f t="shared" si="376"/>
        <v>0</v>
      </c>
      <c r="AC973">
        <f t="shared" si="377"/>
        <v>0</v>
      </c>
      <c r="AD973">
        <f t="shared" si="378"/>
        <v>0</v>
      </c>
      <c r="AE973">
        <f t="shared" si="379"/>
        <v>1114383.8329642371</v>
      </c>
    </row>
    <row r="974" spans="2:31" x14ac:dyDescent="0.3">
      <c r="B974" s="4" t="s">
        <v>49</v>
      </c>
      <c r="C974" s="4">
        <v>966</v>
      </c>
      <c r="D974" s="4">
        <v>377</v>
      </c>
      <c r="E974" s="11">
        <v>52.1</v>
      </c>
      <c r="F974" s="9">
        <f t="shared" si="363"/>
        <v>14.472222222222223</v>
      </c>
      <c r="G974" s="17">
        <f t="shared" si="380"/>
        <v>0.15277777777777798</v>
      </c>
      <c r="H974" s="17">
        <f t="shared" si="381"/>
        <v>0.55000000000000071</v>
      </c>
      <c r="I974">
        <f t="shared" si="360"/>
        <v>281.8750000000004</v>
      </c>
      <c r="J974">
        <f t="shared" si="361"/>
        <v>70.059424768518511</v>
      </c>
      <c r="K974">
        <f t="shared" si="362"/>
        <v>235.29284999999999</v>
      </c>
      <c r="L974">
        <f t="shared" si="364"/>
        <v>587.2272747685189</v>
      </c>
      <c r="M974" s="19">
        <f t="shared" si="365"/>
        <v>8498.4836153999549</v>
      </c>
      <c r="N974" s="28">
        <f t="shared" si="366"/>
        <v>8498.4836153999549</v>
      </c>
      <c r="O974">
        <f t="shared" si="367"/>
        <v>0</v>
      </c>
      <c r="P974" s="18">
        <f t="shared" si="382"/>
        <v>4303473.8703070953</v>
      </c>
      <c r="Q974" s="18">
        <f t="shared" si="383"/>
        <v>-1860251.4756264542</v>
      </c>
      <c r="R974" s="17">
        <f t="shared" si="368"/>
        <v>1860251.4756264542</v>
      </c>
      <c r="S974" s="17">
        <f t="shared" si="369"/>
        <v>8498.4836153999549</v>
      </c>
      <c r="T974">
        <f t="shared" si="370"/>
        <v>0</v>
      </c>
      <c r="U974">
        <f t="shared" si="371"/>
        <v>173112.9479239069</v>
      </c>
      <c r="V974">
        <f t="shared" si="372"/>
        <v>0</v>
      </c>
      <c r="W974">
        <f t="shared" si="373"/>
        <v>0</v>
      </c>
      <c r="X974">
        <f t="shared" si="374"/>
        <v>0</v>
      </c>
      <c r="Y974">
        <f t="shared" si="375"/>
        <v>0</v>
      </c>
      <c r="Z974">
        <f t="shared" si="376"/>
        <v>0</v>
      </c>
      <c r="AA974">
        <f t="shared" si="376"/>
        <v>0</v>
      </c>
      <c r="AB974">
        <f t="shared" si="376"/>
        <v>0</v>
      </c>
      <c r="AC974">
        <f t="shared" si="377"/>
        <v>0</v>
      </c>
      <c r="AD974">
        <f t="shared" si="378"/>
        <v>0</v>
      </c>
      <c r="AE974">
        <f t="shared" si="379"/>
        <v>1114383.8329642371</v>
      </c>
    </row>
    <row r="975" spans="2:31" x14ac:dyDescent="0.3">
      <c r="B975" s="4" t="s">
        <v>49</v>
      </c>
      <c r="C975" s="4">
        <v>967</v>
      </c>
      <c r="D975" s="4">
        <v>378</v>
      </c>
      <c r="E975" s="11">
        <v>52.2</v>
      </c>
      <c r="F975" s="9">
        <f t="shared" si="363"/>
        <v>14.500000000000002</v>
      </c>
      <c r="G975" s="17">
        <f t="shared" si="380"/>
        <v>0</v>
      </c>
      <c r="H975" s="17">
        <f t="shared" si="381"/>
        <v>0</v>
      </c>
      <c r="I975">
        <f t="shared" si="360"/>
        <v>0</v>
      </c>
      <c r="J975">
        <f t="shared" si="361"/>
        <v>70.328625000000017</v>
      </c>
      <c r="K975">
        <f t="shared" si="362"/>
        <v>235.29284999999999</v>
      </c>
      <c r="L975">
        <f t="shared" si="364"/>
        <v>305.62147500000003</v>
      </c>
      <c r="M975" s="19">
        <f t="shared" si="365"/>
        <v>4431.5113875000006</v>
      </c>
      <c r="N975" s="28">
        <f t="shared" si="366"/>
        <v>4431.5113875000006</v>
      </c>
      <c r="O975">
        <f t="shared" si="367"/>
        <v>0</v>
      </c>
      <c r="P975" s="18">
        <f t="shared" si="382"/>
        <v>4307905.3816945953</v>
      </c>
      <c r="Q975" s="18">
        <f t="shared" si="383"/>
        <v>-1860251.4756264542</v>
      </c>
      <c r="R975" s="17">
        <f t="shared" si="368"/>
        <v>1860251.4756264542</v>
      </c>
      <c r="S975" s="17">
        <f t="shared" si="369"/>
        <v>4431.5113875000006</v>
      </c>
      <c r="T975">
        <f t="shared" si="370"/>
        <v>0</v>
      </c>
      <c r="U975">
        <f t="shared" si="371"/>
        <v>177544.45931140691</v>
      </c>
      <c r="V975">
        <f t="shared" si="372"/>
        <v>0</v>
      </c>
      <c r="W975">
        <f t="shared" si="373"/>
        <v>0</v>
      </c>
      <c r="X975">
        <f t="shared" si="374"/>
        <v>0</v>
      </c>
      <c r="Y975">
        <f t="shared" si="375"/>
        <v>0</v>
      </c>
      <c r="Z975">
        <f t="shared" si="376"/>
        <v>0</v>
      </c>
      <c r="AA975">
        <f t="shared" si="376"/>
        <v>0</v>
      </c>
      <c r="AB975">
        <f t="shared" si="376"/>
        <v>0</v>
      </c>
      <c r="AC975">
        <f t="shared" si="377"/>
        <v>0</v>
      </c>
      <c r="AD975">
        <f t="shared" si="378"/>
        <v>0</v>
      </c>
      <c r="AE975">
        <f t="shared" si="379"/>
        <v>1114383.8329642371</v>
      </c>
    </row>
    <row r="976" spans="2:31" x14ac:dyDescent="0.3">
      <c r="B976" s="4" t="s">
        <v>49</v>
      </c>
      <c r="C976" s="4">
        <v>968</v>
      </c>
      <c r="D976" s="4">
        <v>379</v>
      </c>
      <c r="E976" s="11">
        <v>52.1</v>
      </c>
      <c r="F976" s="9">
        <f t="shared" si="363"/>
        <v>14.472222222222223</v>
      </c>
      <c r="G976" s="17">
        <f t="shared" si="380"/>
        <v>-6.9444444444444448E-2</v>
      </c>
      <c r="H976" s="17">
        <f t="shared" si="381"/>
        <v>-0.25</v>
      </c>
      <c r="I976">
        <f t="shared" si="360"/>
        <v>-128.125</v>
      </c>
      <c r="J976">
        <f t="shared" si="361"/>
        <v>70.059424768518511</v>
      </c>
      <c r="K976">
        <f t="shared" si="362"/>
        <v>235.29284999999999</v>
      </c>
      <c r="L976">
        <f t="shared" si="364"/>
        <v>177.2272747685185</v>
      </c>
      <c r="M976" s="19">
        <f t="shared" si="365"/>
        <v>2564.8725042888373</v>
      </c>
      <c r="N976" s="28">
        <f t="shared" si="366"/>
        <v>2564.8725042888373</v>
      </c>
      <c r="O976">
        <f t="shared" si="367"/>
        <v>0</v>
      </c>
      <c r="P976" s="18">
        <f t="shared" si="382"/>
        <v>4310470.2541988846</v>
      </c>
      <c r="Q976" s="18">
        <f t="shared" si="383"/>
        <v>-1860251.4756264542</v>
      </c>
      <c r="R976" s="17">
        <f t="shared" si="368"/>
        <v>1860251.4756264542</v>
      </c>
      <c r="S976" s="17">
        <f t="shared" si="369"/>
        <v>2564.8725042888373</v>
      </c>
      <c r="T976">
        <f t="shared" si="370"/>
        <v>0</v>
      </c>
      <c r="U976">
        <f t="shared" si="371"/>
        <v>180109.33181569574</v>
      </c>
      <c r="V976">
        <f t="shared" si="372"/>
        <v>0</v>
      </c>
      <c r="W976">
        <f t="shared" si="373"/>
        <v>0</v>
      </c>
      <c r="X976">
        <f t="shared" si="374"/>
        <v>0</v>
      </c>
      <c r="Y976">
        <f t="shared" si="375"/>
        <v>0</v>
      </c>
      <c r="Z976">
        <f t="shared" si="376"/>
        <v>0</v>
      </c>
      <c r="AA976">
        <f t="shared" si="376"/>
        <v>0</v>
      </c>
      <c r="AB976">
        <f t="shared" si="376"/>
        <v>0</v>
      </c>
      <c r="AC976">
        <f t="shared" si="377"/>
        <v>0</v>
      </c>
      <c r="AD976">
        <f t="shared" si="378"/>
        <v>0</v>
      </c>
      <c r="AE976">
        <f t="shared" si="379"/>
        <v>1114383.8329642371</v>
      </c>
    </row>
    <row r="977" spans="2:31" x14ac:dyDescent="0.3">
      <c r="B977" s="4" t="s">
        <v>49</v>
      </c>
      <c r="C977" s="4">
        <v>969</v>
      </c>
      <c r="D977" s="4">
        <v>380</v>
      </c>
      <c r="E977" s="11">
        <v>51.7</v>
      </c>
      <c r="F977" s="9">
        <f t="shared" si="363"/>
        <v>14.361111111111112</v>
      </c>
      <c r="G977" s="17">
        <f t="shared" si="380"/>
        <v>-0.16666666666666705</v>
      </c>
      <c r="H977" s="17">
        <f t="shared" si="381"/>
        <v>-0.60000000000000142</v>
      </c>
      <c r="I977">
        <f t="shared" si="360"/>
        <v>-307.50000000000068</v>
      </c>
      <c r="J977">
        <f t="shared" si="361"/>
        <v>68.987785879629627</v>
      </c>
      <c r="K977">
        <f t="shared" si="362"/>
        <v>235.29284999999999</v>
      </c>
      <c r="L977">
        <f t="shared" si="364"/>
        <v>-3.2193641203710683</v>
      </c>
      <c r="M977" s="19">
        <f t="shared" si="365"/>
        <v>-46.233645839773402</v>
      </c>
      <c r="N977" s="28">
        <f t="shared" si="366"/>
        <v>0</v>
      </c>
      <c r="O977">
        <f t="shared" si="367"/>
        <v>-46.233645839773402</v>
      </c>
      <c r="P977" s="18">
        <f t="shared" si="382"/>
        <v>4310470.2541988846</v>
      </c>
      <c r="Q977" s="18">
        <f t="shared" si="383"/>
        <v>-1860297.7092722941</v>
      </c>
      <c r="R977" s="17">
        <f t="shared" si="368"/>
        <v>1860297.7092722941</v>
      </c>
      <c r="S977" s="17">
        <f t="shared" si="369"/>
        <v>0</v>
      </c>
      <c r="T977">
        <f t="shared" si="370"/>
        <v>46.233645839773402</v>
      </c>
      <c r="U977">
        <f t="shared" si="371"/>
        <v>0</v>
      </c>
      <c r="V977">
        <f t="shared" si="372"/>
        <v>46.233645839773402</v>
      </c>
      <c r="W977">
        <f t="shared" si="373"/>
        <v>46.233645839773402</v>
      </c>
      <c r="X977">
        <f t="shared" si="374"/>
        <v>45.308972922977937</v>
      </c>
      <c r="Y977">
        <f t="shared" si="375"/>
        <v>41.910799953754591</v>
      </c>
      <c r="Z977">
        <f t="shared" si="376"/>
        <v>37.71971995837913</v>
      </c>
      <c r="AA977">
        <f t="shared" si="376"/>
        <v>33.947747962541222</v>
      </c>
      <c r="AB977">
        <f t="shared" si="376"/>
        <v>30.552973166287099</v>
      </c>
      <c r="AC977">
        <f t="shared" si="377"/>
        <v>28.261500178815567</v>
      </c>
      <c r="AD977">
        <f t="shared" si="378"/>
        <v>27.696270175239256</v>
      </c>
      <c r="AE977">
        <f t="shared" si="379"/>
        <v>1114411.5292344124</v>
      </c>
    </row>
    <row r="978" spans="2:31" x14ac:dyDescent="0.3">
      <c r="B978" s="4" t="s">
        <v>49</v>
      </c>
      <c r="C978" s="4">
        <v>970</v>
      </c>
      <c r="D978" s="4">
        <v>381</v>
      </c>
      <c r="E978" s="11">
        <v>50.9</v>
      </c>
      <c r="F978" s="9">
        <f t="shared" si="363"/>
        <v>14.138888888888889</v>
      </c>
      <c r="G978" s="17">
        <f t="shared" si="380"/>
        <v>-0.34722222222222221</v>
      </c>
      <c r="H978" s="17">
        <f t="shared" si="381"/>
        <v>-1.25</v>
      </c>
      <c r="I978">
        <f t="shared" si="360"/>
        <v>-640.625</v>
      </c>
      <c r="J978">
        <f t="shared" si="361"/>
        <v>66.869285879629629</v>
      </c>
      <c r="K978">
        <f t="shared" si="362"/>
        <v>235.29284999999999</v>
      </c>
      <c r="L978">
        <f t="shared" si="364"/>
        <v>-338.4628641203704</v>
      </c>
      <c r="M978" s="19">
        <f t="shared" si="365"/>
        <v>-4785.4888288130151</v>
      </c>
      <c r="N978" s="28">
        <f t="shared" si="366"/>
        <v>0</v>
      </c>
      <c r="O978">
        <f t="shared" si="367"/>
        <v>-4785.4888288130151</v>
      </c>
      <c r="P978" s="18">
        <f t="shared" si="382"/>
        <v>4310470.2541988846</v>
      </c>
      <c r="Q978" s="18">
        <f t="shared" si="383"/>
        <v>-1865083.198101107</v>
      </c>
      <c r="R978" s="17">
        <f t="shared" si="368"/>
        <v>1865083.198101107</v>
      </c>
      <c r="S978" s="17">
        <f t="shared" si="369"/>
        <v>0</v>
      </c>
      <c r="T978">
        <f t="shared" si="370"/>
        <v>4785.4888288130151</v>
      </c>
      <c r="U978">
        <f t="shared" si="371"/>
        <v>0</v>
      </c>
      <c r="V978">
        <f t="shared" si="372"/>
        <v>4831.7224746527882</v>
      </c>
      <c r="W978">
        <f t="shared" si="373"/>
        <v>4785.4888288130151</v>
      </c>
      <c r="X978">
        <f t="shared" si="374"/>
        <v>4689.779052236755</v>
      </c>
      <c r="Y978">
        <f t="shared" si="375"/>
        <v>4338.0456233189989</v>
      </c>
      <c r="Z978">
        <f t="shared" si="376"/>
        <v>3904.241060987099</v>
      </c>
      <c r="AA978">
        <f t="shared" si="376"/>
        <v>3513.8169548883893</v>
      </c>
      <c r="AB978">
        <f t="shared" si="376"/>
        <v>3162.4352593995504</v>
      </c>
      <c r="AC978">
        <f t="shared" si="377"/>
        <v>2925.2526149445844</v>
      </c>
      <c r="AD978">
        <f t="shared" si="378"/>
        <v>2866.7475626456926</v>
      </c>
      <c r="AE978">
        <f t="shared" si="379"/>
        <v>1117278.2767970581</v>
      </c>
    </row>
    <row r="979" spans="2:31" x14ac:dyDescent="0.3">
      <c r="B979" s="4" t="s">
        <v>49</v>
      </c>
      <c r="C979" s="4">
        <v>971</v>
      </c>
      <c r="D979" s="4">
        <v>382</v>
      </c>
      <c r="E979" s="11">
        <v>49.2</v>
      </c>
      <c r="F979" s="9">
        <f t="shared" si="363"/>
        <v>13.666666666666668</v>
      </c>
      <c r="G979" s="17">
        <f t="shared" si="380"/>
        <v>-0.69444444444444442</v>
      </c>
      <c r="H979" s="17">
        <f t="shared" si="381"/>
        <v>-2.5</v>
      </c>
      <c r="I979">
        <f t="shared" si="360"/>
        <v>-1281.25</v>
      </c>
      <c r="J979">
        <f t="shared" si="361"/>
        <v>62.477166666666669</v>
      </c>
      <c r="K979">
        <f t="shared" si="362"/>
        <v>235.29284999999999</v>
      </c>
      <c r="L979">
        <f t="shared" si="364"/>
        <v>-983.47998333333339</v>
      </c>
      <c r="M979" s="19">
        <f t="shared" si="365"/>
        <v>-13440.893105555557</v>
      </c>
      <c r="N979" s="28">
        <f t="shared" si="366"/>
        <v>0</v>
      </c>
      <c r="O979">
        <f t="shared" si="367"/>
        <v>-13440.893105555557</v>
      </c>
      <c r="P979" s="18">
        <f t="shared" si="382"/>
        <v>4310470.2541988846</v>
      </c>
      <c r="Q979" s="18">
        <f t="shared" si="383"/>
        <v>-1878524.0912066626</v>
      </c>
      <c r="R979" s="17">
        <f t="shared" si="368"/>
        <v>1878524.0912066626</v>
      </c>
      <c r="S979" s="17">
        <f t="shared" si="369"/>
        <v>0</v>
      </c>
      <c r="T979">
        <f t="shared" si="370"/>
        <v>13440.893105555557</v>
      </c>
      <c r="U979">
        <f t="shared" si="371"/>
        <v>0</v>
      </c>
      <c r="V979">
        <f t="shared" si="372"/>
        <v>18272.615580208345</v>
      </c>
      <c r="W979">
        <f t="shared" si="373"/>
        <v>13440.893105555557</v>
      </c>
      <c r="X979">
        <f t="shared" si="374"/>
        <v>13172.075243444446</v>
      </c>
      <c r="Y979">
        <f t="shared" si="375"/>
        <v>12184.169600186113</v>
      </c>
      <c r="Z979">
        <f t="shared" si="376"/>
        <v>10965.752640167502</v>
      </c>
      <c r="AA979">
        <f t="shared" si="376"/>
        <v>9869.177376150752</v>
      </c>
      <c r="AB979">
        <f t="shared" si="376"/>
        <v>8882.2596385356774</v>
      </c>
      <c r="AC979">
        <f t="shared" si="377"/>
        <v>8216.0901656455026</v>
      </c>
      <c r="AD979">
        <f t="shared" si="378"/>
        <v>8051.768362332592</v>
      </c>
      <c r="AE979">
        <f t="shared" si="379"/>
        <v>1125330.0451593907</v>
      </c>
    </row>
    <row r="980" spans="2:31" x14ac:dyDescent="0.3">
      <c r="B980" s="4" t="s">
        <v>49</v>
      </c>
      <c r="C980" s="4">
        <v>972</v>
      </c>
      <c r="D980" s="4">
        <v>383</v>
      </c>
      <c r="E980" s="11">
        <v>45.9</v>
      </c>
      <c r="F980" s="9">
        <f t="shared" si="363"/>
        <v>12.75</v>
      </c>
      <c r="G980" s="17">
        <f t="shared" si="380"/>
        <v>-1.1944444444444446</v>
      </c>
      <c r="H980" s="17">
        <f t="shared" si="381"/>
        <v>-4.3000000000000007</v>
      </c>
      <c r="I980">
        <f t="shared" si="360"/>
        <v>-2203.7500000000005</v>
      </c>
      <c r="J980">
        <f t="shared" si="361"/>
        <v>54.377156249999992</v>
      </c>
      <c r="K980">
        <f t="shared" si="362"/>
        <v>235.29284999999999</v>
      </c>
      <c r="L980">
        <f t="shared" si="364"/>
        <v>-1914.0799937500003</v>
      </c>
      <c r="M980" s="19">
        <f t="shared" si="365"/>
        <v>-24404.519920312505</v>
      </c>
      <c r="N980" s="28">
        <f t="shared" si="366"/>
        <v>0</v>
      </c>
      <c r="O980">
        <f t="shared" si="367"/>
        <v>-24404.519920312505</v>
      </c>
      <c r="P980" s="18">
        <f t="shared" si="382"/>
        <v>4310470.2541988846</v>
      </c>
      <c r="Q980" s="18">
        <f t="shared" si="383"/>
        <v>-1902928.6111269752</v>
      </c>
      <c r="R980" s="17">
        <f t="shared" si="368"/>
        <v>1902928.6111269752</v>
      </c>
      <c r="S980" s="17">
        <f t="shared" si="369"/>
        <v>0</v>
      </c>
      <c r="T980">
        <f t="shared" si="370"/>
        <v>24404.519920312505</v>
      </c>
      <c r="U980">
        <f t="shared" si="371"/>
        <v>0</v>
      </c>
      <c r="V980">
        <f t="shared" si="372"/>
        <v>42677.135500520846</v>
      </c>
      <c r="W980">
        <f t="shared" si="373"/>
        <v>24404.519920312505</v>
      </c>
      <c r="X980">
        <f t="shared" si="374"/>
        <v>23916.429521906255</v>
      </c>
      <c r="Y980">
        <f t="shared" si="375"/>
        <v>22122.697307763287</v>
      </c>
      <c r="Z980">
        <f t="shared" si="376"/>
        <v>19910.42757698696</v>
      </c>
      <c r="AA980">
        <f t="shared" si="376"/>
        <v>17919.384819288265</v>
      </c>
      <c r="AB980">
        <f t="shared" si="376"/>
        <v>16127.446337359439</v>
      </c>
      <c r="AC980">
        <f t="shared" si="377"/>
        <v>14917.887862057481</v>
      </c>
      <c r="AD980">
        <f t="shared" si="378"/>
        <v>14619.530104816331</v>
      </c>
      <c r="AE980">
        <f t="shared" si="379"/>
        <v>1139949.5752642071</v>
      </c>
    </row>
    <row r="981" spans="2:31" x14ac:dyDescent="0.3">
      <c r="B981" s="4" t="s">
        <v>49</v>
      </c>
      <c r="C981" s="4">
        <v>973</v>
      </c>
      <c r="D981" s="4">
        <v>384</v>
      </c>
      <c r="E981" s="11">
        <v>40.6</v>
      </c>
      <c r="F981" s="9">
        <f t="shared" si="363"/>
        <v>11.277777777777779</v>
      </c>
      <c r="G981" s="17">
        <f t="shared" si="380"/>
        <v>-1.4722222222222223</v>
      </c>
      <c r="H981" s="17">
        <f t="shared" si="381"/>
        <v>-5.3000000000000007</v>
      </c>
      <c r="I981">
        <f t="shared" si="360"/>
        <v>-2716.25</v>
      </c>
      <c r="J981">
        <f t="shared" si="361"/>
        <v>42.544476851851854</v>
      </c>
      <c r="K981">
        <f t="shared" si="362"/>
        <v>235.29284999999999</v>
      </c>
      <c r="L981">
        <f t="shared" si="364"/>
        <v>-2438.4126731481483</v>
      </c>
      <c r="M981" s="19">
        <f t="shared" si="365"/>
        <v>-27499.876258281896</v>
      </c>
      <c r="N981" s="28">
        <f t="shared" si="366"/>
        <v>0</v>
      </c>
      <c r="O981">
        <f t="shared" si="367"/>
        <v>-27499.876258281896</v>
      </c>
      <c r="P981" s="18">
        <f t="shared" si="382"/>
        <v>4310470.2541988846</v>
      </c>
      <c r="Q981" s="18">
        <f t="shared" si="383"/>
        <v>-1930428.4873852571</v>
      </c>
      <c r="R981" s="17">
        <f t="shared" si="368"/>
        <v>1930428.4873852571</v>
      </c>
      <c r="S981" s="17">
        <f t="shared" si="369"/>
        <v>0</v>
      </c>
      <c r="T981">
        <f t="shared" si="370"/>
        <v>27499.876258281896</v>
      </c>
      <c r="U981">
        <f t="shared" si="371"/>
        <v>0</v>
      </c>
      <c r="V981">
        <f t="shared" si="372"/>
        <v>70177.01175880275</v>
      </c>
      <c r="W981">
        <f t="shared" si="373"/>
        <v>27499.876258281896</v>
      </c>
      <c r="X981">
        <f t="shared" si="374"/>
        <v>26949.878733116257</v>
      </c>
      <c r="Y981">
        <f t="shared" si="375"/>
        <v>24928.637828132538</v>
      </c>
      <c r="Z981">
        <f t="shared" si="376"/>
        <v>22435.774045319286</v>
      </c>
      <c r="AA981">
        <f t="shared" si="376"/>
        <v>20192.196640787359</v>
      </c>
      <c r="AB981">
        <f t="shared" si="376"/>
        <v>18172.976976708622</v>
      </c>
      <c r="AC981">
        <f t="shared" si="377"/>
        <v>16810.003703455477</v>
      </c>
      <c r="AD981">
        <f t="shared" si="378"/>
        <v>16473.803629386366</v>
      </c>
      <c r="AE981">
        <f t="shared" si="379"/>
        <v>1156423.3788935936</v>
      </c>
    </row>
    <row r="982" spans="2:31" x14ac:dyDescent="0.3">
      <c r="B982" s="4" t="s">
        <v>49</v>
      </c>
      <c r="C982" s="4">
        <v>974</v>
      </c>
      <c r="D982" s="4">
        <v>385</v>
      </c>
      <c r="E982" s="11">
        <v>35.299999999999997</v>
      </c>
      <c r="F982" s="9">
        <f t="shared" si="363"/>
        <v>9.8055555555555554</v>
      </c>
      <c r="G982" s="17">
        <f t="shared" si="380"/>
        <v>-1.4722222222222223</v>
      </c>
      <c r="H982" s="17">
        <f t="shared" si="381"/>
        <v>-5.3000000000000007</v>
      </c>
      <c r="I982">
        <f t="shared" si="360"/>
        <v>-2716.25</v>
      </c>
      <c r="J982">
        <f t="shared" si="361"/>
        <v>32.1618136574074</v>
      </c>
      <c r="K982">
        <f t="shared" si="362"/>
        <v>235.29284999999999</v>
      </c>
      <c r="L982">
        <f t="shared" si="364"/>
        <v>-2448.7953363425927</v>
      </c>
      <c r="M982" s="19">
        <f t="shared" si="365"/>
        <v>-24011.798714692646</v>
      </c>
      <c r="N982" s="28">
        <f t="shared" si="366"/>
        <v>0</v>
      </c>
      <c r="O982">
        <f t="shared" si="367"/>
        <v>-24011.798714692646</v>
      </c>
      <c r="P982" s="18">
        <f t="shared" si="382"/>
        <v>4310470.2541988846</v>
      </c>
      <c r="Q982" s="18">
        <f t="shared" si="383"/>
        <v>-1954440.2860999499</v>
      </c>
      <c r="R982" s="17">
        <f t="shared" si="368"/>
        <v>1954440.2860999499</v>
      </c>
      <c r="S982" s="17">
        <f t="shared" si="369"/>
        <v>0</v>
      </c>
      <c r="T982">
        <f t="shared" si="370"/>
        <v>24011.798714692646</v>
      </c>
      <c r="U982">
        <f t="shared" si="371"/>
        <v>0</v>
      </c>
      <c r="V982">
        <f t="shared" si="372"/>
        <v>94188.810473495396</v>
      </c>
      <c r="W982">
        <f t="shared" si="373"/>
        <v>24011.798714692646</v>
      </c>
      <c r="X982">
        <f t="shared" si="374"/>
        <v>23531.562740398793</v>
      </c>
      <c r="Y982">
        <f t="shared" si="375"/>
        <v>21766.695534868886</v>
      </c>
      <c r="Z982">
        <f t="shared" si="376"/>
        <v>19590.025981381998</v>
      </c>
      <c r="AA982">
        <f t="shared" si="376"/>
        <v>17631.023383243799</v>
      </c>
      <c r="AB982">
        <f t="shared" si="376"/>
        <v>15867.92104491942</v>
      </c>
      <c r="AC982">
        <f t="shared" si="377"/>
        <v>14677.826966550463</v>
      </c>
      <c r="AD982">
        <f t="shared" si="378"/>
        <v>14384.270427219453</v>
      </c>
      <c r="AE982">
        <f t="shared" si="379"/>
        <v>1170807.6493208129</v>
      </c>
    </row>
    <row r="983" spans="2:31" x14ac:dyDescent="0.3">
      <c r="B983" s="4" t="s">
        <v>49</v>
      </c>
      <c r="C983" s="4">
        <v>975</v>
      </c>
      <c r="D983" s="4">
        <v>386</v>
      </c>
      <c r="E983" s="11">
        <v>30</v>
      </c>
      <c r="F983" s="9">
        <f t="shared" si="363"/>
        <v>8.3333333333333339</v>
      </c>
      <c r="G983" s="17">
        <f t="shared" si="380"/>
        <v>-1.4722222222222219</v>
      </c>
      <c r="H983" s="17">
        <f t="shared" si="381"/>
        <v>-5.2999999999999989</v>
      </c>
      <c r="I983">
        <f t="shared" si="360"/>
        <v>-2716.2499999999995</v>
      </c>
      <c r="J983">
        <f t="shared" si="361"/>
        <v>23.229166666666668</v>
      </c>
      <c r="K983">
        <f t="shared" si="362"/>
        <v>235.29284999999999</v>
      </c>
      <c r="L983">
        <f t="shared" si="364"/>
        <v>-2457.7279833333332</v>
      </c>
      <c r="M983" s="19">
        <f t="shared" si="365"/>
        <v>-20481.066527777777</v>
      </c>
      <c r="N983" s="28">
        <f t="shared" si="366"/>
        <v>0</v>
      </c>
      <c r="O983">
        <f t="shared" si="367"/>
        <v>-20481.066527777777</v>
      </c>
      <c r="P983" s="18">
        <f t="shared" si="382"/>
        <v>4310470.2541988846</v>
      </c>
      <c r="Q983" s="18">
        <f t="shared" si="383"/>
        <v>-1974921.3526277277</v>
      </c>
      <c r="R983" s="17">
        <f t="shared" si="368"/>
        <v>1974921.3526277277</v>
      </c>
      <c r="S983" s="17">
        <f t="shared" si="369"/>
        <v>0</v>
      </c>
      <c r="T983">
        <f t="shared" si="370"/>
        <v>20481.066527777777</v>
      </c>
      <c r="U983">
        <f t="shared" si="371"/>
        <v>0</v>
      </c>
      <c r="V983">
        <f t="shared" si="372"/>
        <v>114669.87700127317</v>
      </c>
      <c r="W983">
        <f t="shared" si="373"/>
        <v>20481.066527777777</v>
      </c>
      <c r="X983">
        <f t="shared" si="374"/>
        <v>20071.44519722222</v>
      </c>
      <c r="Y983">
        <f t="shared" si="375"/>
        <v>18566.086807430554</v>
      </c>
      <c r="Z983">
        <f t="shared" si="376"/>
        <v>16709.4781266875</v>
      </c>
      <c r="AA983">
        <f t="shared" si="376"/>
        <v>15038.53031401875</v>
      </c>
      <c r="AB983">
        <f t="shared" si="376"/>
        <v>13534.677282616874</v>
      </c>
      <c r="AC983">
        <f t="shared" si="377"/>
        <v>12519.57648642061</v>
      </c>
      <c r="AD983">
        <f t="shared" si="378"/>
        <v>12269.184956692197</v>
      </c>
      <c r="AE983">
        <f t="shared" si="379"/>
        <v>1183076.8342775051</v>
      </c>
    </row>
    <row r="984" spans="2:31" x14ac:dyDescent="0.3">
      <c r="B984" s="4" t="s">
        <v>49</v>
      </c>
      <c r="C984" s="4">
        <v>976</v>
      </c>
      <c r="D984" s="4">
        <v>387</v>
      </c>
      <c r="E984" s="11">
        <v>24.7</v>
      </c>
      <c r="F984" s="9">
        <f t="shared" si="363"/>
        <v>6.8611111111111116</v>
      </c>
      <c r="G984" s="17">
        <f t="shared" si="380"/>
        <v>-1.4861111111111109</v>
      </c>
      <c r="H984" s="17">
        <f t="shared" si="381"/>
        <v>-5.35</v>
      </c>
      <c r="I984">
        <f t="shared" si="360"/>
        <v>-2741.8749999999995</v>
      </c>
      <c r="J984">
        <f t="shared" si="361"/>
        <v>15.746535879629631</v>
      </c>
      <c r="K984">
        <f t="shared" si="362"/>
        <v>235.29284999999999</v>
      </c>
      <c r="L984">
        <f t="shared" si="364"/>
        <v>-2490.8356141203699</v>
      </c>
      <c r="M984" s="19">
        <f t="shared" si="365"/>
        <v>-17089.899907992538</v>
      </c>
      <c r="N984" s="28">
        <f t="shared" si="366"/>
        <v>0</v>
      </c>
      <c r="O984">
        <f t="shared" si="367"/>
        <v>-17089.899907992538</v>
      </c>
      <c r="P984" s="18">
        <f t="shared" si="382"/>
        <v>4310470.2541988846</v>
      </c>
      <c r="Q984" s="18">
        <f t="shared" si="383"/>
        <v>-1992011.2525357201</v>
      </c>
      <c r="R984" s="17">
        <f t="shared" si="368"/>
        <v>1992011.2525357201</v>
      </c>
      <c r="S984" s="17">
        <f t="shared" si="369"/>
        <v>0</v>
      </c>
      <c r="T984">
        <f t="shared" si="370"/>
        <v>17089.899907992538</v>
      </c>
      <c r="U984">
        <f t="shared" si="371"/>
        <v>0</v>
      </c>
      <c r="V984">
        <f t="shared" si="372"/>
        <v>131759.7769092657</v>
      </c>
      <c r="W984">
        <f t="shared" si="373"/>
        <v>17089.899907992538</v>
      </c>
      <c r="X984">
        <f t="shared" si="374"/>
        <v>16748.101909832687</v>
      </c>
      <c r="Y984">
        <f t="shared" si="375"/>
        <v>15491.994266595237</v>
      </c>
      <c r="Z984">
        <f t="shared" si="376"/>
        <v>13942.794839935714</v>
      </c>
      <c r="AA984">
        <f t="shared" si="376"/>
        <v>12548.515355942143</v>
      </c>
      <c r="AB984">
        <f t="shared" si="376"/>
        <v>11293.663820347929</v>
      </c>
      <c r="AC984">
        <f t="shared" si="377"/>
        <v>10446.639033821835</v>
      </c>
      <c r="AD984">
        <f t="shared" si="378"/>
        <v>10237.706253145398</v>
      </c>
      <c r="AE984">
        <f t="shared" si="379"/>
        <v>1193314.5405306504</v>
      </c>
    </row>
    <row r="985" spans="2:31" x14ac:dyDescent="0.3">
      <c r="B985" s="4" t="s">
        <v>49</v>
      </c>
      <c r="C985" s="4">
        <v>977</v>
      </c>
      <c r="D985" s="4">
        <v>388</v>
      </c>
      <c r="E985" s="11">
        <v>19.3</v>
      </c>
      <c r="F985" s="9">
        <f t="shared" si="363"/>
        <v>5.3611111111111116</v>
      </c>
      <c r="G985" s="17">
        <f t="shared" si="380"/>
        <v>-1.2083333333333333</v>
      </c>
      <c r="H985" s="17">
        <f t="shared" si="381"/>
        <v>-4.3499999999999996</v>
      </c>
      <c r="I985">
        <f t="shared" si="360"/>
        <v>-2229.375</v>
      </c>
      <c r="J985">
        <f t="shared" si="361"/>
        <v>9.614035879629629</v>
      </c>
      <c r="K985">
        <f t="shared" si="362"/>
        <v>235.29284999999999</v>
      </c>
      <c r="L985">
        <f t="shared" si="364"/>
        <v>-1984.4681141203703</v>
      </c>
      <c r="M985" s="19">
        <f t="shared" si="365"/>
        <v>-10638.954056256431</v>
      </c>
      <c r="N985" s="28">
        <f t="shared" si="366"/>
        <v>0</v>
      </c>
      <c r="O985">
        <f t="shared" si="367"/>
        <v>-10638.954056256431</v>
      </c>
      <c r="P985" s="18">
        <f t="shared" si="382"/>
        <v>4310470.2541988846</v>
      </c>
      <c r="Q985" s="18">
        <f t="shared" si="383"/>
        <v>-2002650.2065919766</v>
      </c>
      <c r="R985" s="17">
        <f t="shared" si="368"/>
        <v>2002650.2065919766</v>
      </c>
      <c r="S985" s="17">
        <f t="shared" si="369"/>
        <v>0</v>
      </c>
      <c r="T985">
        <f t="shared" si="370"/>
        <v>10638.954056256431</v>
      </c>
      <c r="U985">
        <f t="shared" si="371"/>
        <v>0</v>
      </c>
      <c r="V985">
        <f t="shared" si="372"/>
        <v>142398.73096552212</v>
      </c>
      <c r="W985">
        <f t="shared" si="373"/>
        <v>10638.954056256431</v>
      </c>
      <c r="X985">
        <f t="shared" si="374"/>
        <v>10426.174975131302</v>
      </c>
      <c r="Y985">
        <f t="shared" si="375"/>
        <v>9644.2118519964552</v>
      </c>
      <c r="Z985">
        <f t="shared" si="376"/>
        <v>8679.7906667968091</v>
      </c>
      <c r="AA985">
        <f t="shared" si="376"/>
        <v>7811.8116001171284</v>
      </c>
      <c r="AB985">
        <f t="shared" si="376"/>
        <v>7030.6304401054158</v>
      </c>
      <c r="AC985">
        <f t="shared" si="377"/>
        <v>6503.3331570975097</v>
      </c>
      <c r="AD985">
        <f t="shared" si="378"/>
        <v>6373.2664939555598</v>
      </c>
      <c r="AE985">
        <f t="shared" si="379"/>
        <v>1199687.807024606</v>
      </c>
    </row>
    <row r="986" spans="2:31" x14ac:dyDescent="0.3">
      <c r="B986" s="4" t="s">
        <v>49</v>
      </c>
      <c r="C986" s="4">
        <v>978</v>
      </c>
      <c r="D986" s="4">
        <v>389</v>
      </c>
      <c r="E986" s="11">
        <v>16</v>
      </c>
      <c r="F986" s="9">
        <f t="shared" si="363"/>
        <v>4.4444444444444446</v>
      </c>
      <c r="G986" s="17">
        <f t="shared" si="380"/>
        <v>-0.84722222222222243</v>
      </c>
      <c r="H986" s="17">
        <f t="shared" si="381"/>
        <v>-3.0500000000000007</v>
      </c>
      <c r="I986">
        <f t="shared" si="360"/>
        <v>-1563.1250000000005</v>
      </c>
      <c r="J986">
        <f t="shared" si="361"/>
        <v>6.6074074074074076</v>
      </c>
      <c r="K986">
        <f t="shared" si="362"/>
        <v>235.29284999999999</v>
      </c>
      <c r="L986">
        <f t="shared" si="364"/>
        <v>-1321.224742592593</v>
      </c>
      <c r="M986" s="19">
        <f t="shared" si="365"/>
        <v>-5872.1099670781914</v>
      </c>
      <c r="N986" s="28">
        <f t="shared" si="366"/>
        <v>0</v>
      </c>
      <c r="O986">
        <f t="shared" si="367"/>
        <v>-5872.1099670781914</v>
      </c>
      <c r="P986" s="18">
        <f t="shared" si="382"/>
        <v>4310470.2541988846</v>
      </c>
      <c r="Q986" s="18">
        <f t="shared" si="383"/>
        <v>-2008522.3165590547</v>
      </c>
      <c r="R986" s="17">
        <f t="shared" si="368"/>
        <v>2008522.3165590547</v>
      </c>
      <c r="S986" s="17">
        <f t="shared" si="369"/>
        <v>0</v>
      </c>
      <c r="T986">
        <f t="shared" si="370"/>
        <v>5872.1099670781914</v>
      </c>
      <c r="U986">
        <f t="shared" si="371"/>
        <v>0</v>
      </c>
      <c r="V986">
        <f t="shared" si="372"/>
        <v>148270.84093260032</v>
      </c>
      <c r="W986">
        <f t="shared" si="373"/>
        <v>5872.1099670781914</v>
      </c>
      <c r="X986">
        <f t="shared" si="374"/>
        <v>5754.6677677366279</v>
      </c>
      <c r="Y986">
        <f t="shared" si="375"/>
        <v>5323.0676851563812</v>
      </c>
      <c r="Z986">
        <f t="shared" si="376"/>
        <v>4790.7609166407428</v>
      </c>
      <c r="AA986">
        <f t="shared" si="376"/>
        <v>4311.684824976669</v>
      </c>
      <c r="AB986">
        <f t="shared" si="376"/>
        <v>3880.5163424790021</v>
      </c>
      <c r="AC986">
        <f t="shared" si="377"/>
        <v>3589.4776167930772</v>
      </c>
      <c r="AD986">
        <f t="shared" si="378"/>
        <v>3517.6880644572157</v>
      </c>
      <c r="AE986">
        <f t="shared" si="379"/>
        <v>1203205.4950890632</v>
      </c>
    </row>
    <row r="987" spans="2:31" x14ac:dyDescent="0.3">
      <c r="B987" s="4" t="s">
        <v>49</v>
      </c>
      <c r="C987" s="4">
        <v>979</v>
      </c>
      <c r="D987" s="4">
        <v>390</v>
      </c>
      <c r="E987" s="11">
        <v>13.2</v>
      </c>
      <c r="F987" s="9">
        <f t="shared" si="363"/>
        <v>3.6666666666666665</v>
      </c>
      <c r="G987" s="17">
        <f t="shared" si="380"/>
        <v>-0.73611111111111116</v>
      </c>
      <c r="H987" s="17">
        <f t="shared" si="381"/>
        <v>-2.6500000000000004</v>
      </c>
      <c r="I987">
        <f t="shared" si="360"/>
        <v>-1358.125</v>
      </c>
      <c r="J987">
        <f t="shared" si="361"/>
        <v>4.4971666666666659</v>
      </c>
      <c r="K987">
        <f t="shared" si="362"/>
        <v>235.29284999999999</v>
      </c>
      <c r="L987">
        <f t="shared" si="364"/>
        <v>-1118.3349833333332</v>
      </c>
      <c r="M987" s="19">
        <f t="shared" si="365"/>
        <v>-4100.5616055555547</v>
      </c>
      <c r="N987" s="28">
        <f t="shared" si="366"/>
        <v>0</v>
      </c>
      <c r="O987">
        <f t="shared" si="367"/>
        <v>-4100.5616055555547</v>
      </c>
      <c r="P987" s="18">
        <f t="shared" si="382"/>
        <v>4310470.2541988846</v>
      </c>
      <c r="Q987" s="18">
        <f t="shared" si="383"/>
        <v>-2012622.8781646101</v>
      </c>
      <c r="R987" s="17">
        <f t="shared" si="368"/>
        <v>2012622.8781646101</v>
      </c>
      <c r="S987" s="17">
        <f t="shared" si="369"/>
        <v>0</v>
      </c>
      <c r="T987">
        <f t="shared" si="370"/>
        <v>4100.5616055555547</v>
      </c>
      <c r="U987">
        <f t="shared" si="371"/>
        <v>0</v>
      </c>
      <c r="V987">
        <f t="shared" si="372"/>
        <v>152371.40253815587</v>
      </c>
      <c r="W987">
        <f t="shared" si="373"/>
        <v>4100.5616055555547</v>
      </c>
      <c r="X987">
        <f t="shared" si="374"/>
        <v>4018.5503734444437</v>
      </c>
      <c r="Y987">
        <f t="shared" si="375"/>
        <v>3717.1590954361104</v>
      </c>
      <c r="Z987">
        <f t="shared" si="376"/>
        <v>3345.4431858924995</v>
      </c>
      <c r="AA987">
        <f t="shared" si="376"/>
        <v>3010.8988673032495</v>
      </c>
      <c r="AB987">
        <f t="shared" si="376"/>
        <v>2709.8089805729246</v>
      </c>
      <c r="AC987">
        <f t="shared" si="377"/>
        <v>2506.5733070299552</v>
      </c>
      <c r="AD987">
        <f t="shared" si="378"/>
        <v>2456.4418408893562</v>
      </c>
      <c r="AE987">
        <f t="shared" si="379"/>
        <v>1205661.9369299526</v>
      </c>
    </row>
    <row r="988" spans="2:31" x14ac:dyDescent="0.3">
      <c r="B988" s="4" t="s">
        <v>49</v>
      </c>
      <c r="C988" s="4">
        <v>980</v>
      </c>
      <c r="D988" s="4">
        <v>391</v>
      </c>
      <c r="E988" s="11">
        <v>10.7</v>
      </c>
      <c r="F988" s="9">
        <f t="shared" si="363"/>
        <v>2.9722222222222223</v>
      </c>
      <c r="G988" s="17">
        <f t="shared" si="380"/>
        <v>-0.61111111111111094</v>
      </c>
      <c r="H988" s="17">
        <f t="shared" si="381"/>
        <v>-2.1999999999999993</v>
      </c>
      <c r="I988">
        <f t="shared" si="360"/>
        <v>-1127.4999999999998</v>
      </c>
      <c r="J988">
        <f t="shared" si="361"/>
        <v>2.9550081018518521</v>
      </c>
      <c r="K988">
        <f t="shared" si="362"/>
        <v>235.29284999999999</v>
      </c>
      <c r="L988">
        <f t="shared" si="364"/>
        <v>-889.25214189814778</v>
      </c>
      <c r="M988" s="19">
        <f t="shared" si="365"/>
        <v>-2643.054977308384</v>
      </c>
      <c r="N988" s="28">
        <f t="shared" si="366"/>
        <v>0</v>
      </c>
      <c r="O988">
        <f t="shared" si="367"/>
        <v>-2643.054977308384</v>
      </c>
      <c r="P988" s="18">
        <f t="shared" si="382"/>
        <v>4310470.2541988846</v>
      </c>
      <c r="Q988" s="18">
        <f t="shared" si="383"/>
        <v>-2015265.9331419186</v>
      </c>
      <c r="R988" s="17">
        <f t="shared" si="368"/>
        <v>2015265.9331419186</v>
      </c>
      <c r="S988" s="17">
        <f t="shared" si="369"/>
        <v>0</v>
      </c>
      <c r="T988">
        <f t="shared" si="370"/>
        <v>2643.054977308384</v>
      </c>
      <c r="U988">
        <f t="shared" si="371"/>
        <v>0</v>
      </c>
      <c r="V988">
        <f t="shared" si="372"/>
        <v>155014.45751546425</v>
      </c>
      <c r="W988">
        <f t="shared" si="373"/>
        <v>2643.054977308384</v>
      </c>
      <c r="X988">
        <f t="shared" si="374"/>
        <v>2590.1938777622163</v>
      </c>
      <c r="Y988">
        <f t="shared" si="375"/>
        <v>2395.9293369300503</v>
      </c>
      <c r="Z988">
        <f t="shared" si="376"/>
        <v>2156.3364032370455</v>
      </c>
      <c r="AA988">
        <f t="shared" si="376"/>
        <v>1940.7027629133411</v>
      </c>
      <c r="AB988">
        <f t="shared" si="376"/>
        <v>1746.632486622007</v>
      </c>
      <c r="AC988">
        <f t="shared" si="377"/>
        <v>1615.6350501253567</v>
      </c>
      <c r="AD988">
        <f t="shared" si="378"/>
        <v>1583.3223491228496</v>
      </c>
      <c r="AE988">
        <f t="shared" si="379"/>
        <v>1207245.2592790755</v>
      </c>
    </row>
    <row r="989" spans="2:31" x14ac:dyDescent="0.3">
      <c r="B989" s="4" t="s">
        <v>49</v>
      </c>
      <c r="C989" s="4">
        <v>981</v>
      </c>
      <c r="D989" s="4">
        <v>392</v>
      </c>
      <c r="E989" s="11">
        <v>8.8000000000000007</v>
      </c>
      <c r="F989" s="9">
        <f t="shared" si="363"/>
        <v>2.4444444444444446</v>
      </c>
      <c r="G989" s="17">
        <f t="shared" si="380"/>
        <v>-0.48611111111111099</v>
      </c>
      <c r="H989" s="17">
        <f t="shared" si="381"/>
        <v>-1.7499999999999996</v>
      </c>
      <c r="I989">
        <f t="shared" si="360"/>
        <v>-896.87499999999977</v>
      </c>
      <c r="J989">
        <f t="shared" si="361"/>
        <v>1.9987407407407407</v>
      </c>
      <c r="K989">
        <f t="shared" si="362"/>
        <v>235.29284999999999</v>
      </c>
      <c r="L989">
        <f t="shared" si="364"/>
        <v>-659.58340925925904</v>
      </c>
      <c r="M989" s="19">
        <f t="shared" si="365"/>
        <v>-1612.3150004115223</v>
      </c>
      <c r="N989" s="28">
        <f t="shared" si="366"/>
        <v>0</v>
      </c>
      <c r="O989">
        <f t="shared" si="367"/>
        <v>-1612.3150004115223</v>
      </c>
      <c r="P989" s="18">
        <f t="shared" si="382"/>
        <v>4310470.2541988846</v>
      </c>
      <c r="Q989" s="18">
        <f t="shared" si="383"/>
        <v>-2016878.2481423302</v>
      </c>
      <c r="R989" s="17">
        <f t="shared" si="368"/>
        <v>2016878.2481423302</v>
      </c>
      <c r="S989" s="17">
        <f t="shared" si="369"/>
        <v>0</v>
      </c>
      <c r="T989">
        <f t="shared" si="370"/>
        <v>1612.3150004115223</v>
      </c>
      <c r="U989">
        <f t="shared" si="371"/>
        <v>0</v>
      </c>
      <c r="V989">
        <f t="shared" si="372"/>
        <v>156626.77251587578</v>
      </c>
      <c r="W989">
        <f t="shared" si="373"/>
        <v>1612.3150004115223</v>
      </c>
      <c r="X989">
        <f t="shared" si="374"/>
        <v>1580.0687004032918</v>
      </c>
      <c r="Y989">
        <f t="shared" si="375"/>
        <v>1461.5635478730451</v>
      </c>
      <c r="Z989">
        <f t="shared" si="376"/>
        <v>1315.4071930857406</v>
      </c>
      <c r="AA989">
        <f t="shared" si="376"/>
        <v>1183.8664737771664</v>
      </c>
      <c r="AB989">
        <f t="shared" si="376"/>
        <v>1065.4798263994498</v>
      </c>
      <c r="AC989">
        <f t="shared" si="377"/>
        <v>985.56883941949116</v>
      </c>
      <c r="AD989">
        <f t="shared" si="378"/>
        <v>965.85746263110127</v>
      </c>
      <c r="AE989">
        <f t="shared" si="379"/>
        <v>1208211.1167417066</v>
      </c>
    </row>
    <row r="990" spans="2:31" x14ac:dyDescent="0.3">
      <c r="B990" s="4" t="s">
        <v>49</v>
      </c>
      <c r="C990" s="4">
        <v>982</v>
      </c>
      <c r="D990" s="4">
        <v>393</v>
      </c>
      <c r="E990" s="11">
        <v>7.2</v>
      </c>
      <c r="F990" s="9">
        <f t="shared" si="363"/>
        <v>2</v>
      </c>
      <c r="G990" s="17">
        <f t="shared" si="380"/>
        <v>-0.45833333333333343</v>
      </c>
      <c r="H990" s="17">
        <f t="shared" si="381"/>
        <v>-1.6500000000000004</v>
      </c>
      <c r="I990">
        <f t="shared" si="360"/>
        <v>-845.62500000000023</v>
      </c>
      <c r="J990">
        <f t="shared" si="361"/>
        <v>1.3379999999999999</v>
      </c>
      <c r="K990">
        <f t="shared" si="362"/>
        <v>235.29284999999999</v>
      </c>
      <c r="L990">
        <f t="shared" si="364"/>
        <v>-608.99415000000022</v>
      </c>
      <c r="M990" s="19">
        <f t="shared" si="365"/>
        <v>-1217.9883000000004</v>
      </c>
      <c r="N990" s="28">
        <f t="shared" si="366"/>
        <v>0</v>
      </c>
      <c r="O990">
        <f t="shared" si="367"/>
        <v>-1217.9883000000004</v>
      </c>
      <c r="P990" s="18">
        <f t="shared" si="382"/>
        <v>4310470.2541988846</v>
      </c>
      <c r="Q990" s="18">
        <f t="shared" si="383"/>
        <v>-2018096.2364423303</v>
      </c>
      <c r="R990" s="17">
        <f t="shared" si="368"/>
        <v>2018096.2364423303</v>
      </c>
      <c r="S990" s="17">
        <f t="shared" si="369"/>
        <v>0</v>
      </c>
      <c r="T990">
        <f t="shared" si="370"/>
        <v>1217.9883000000004</v>
      </c>
      <c r="U990">
        <f t="shared" si="371"/>
        <v>0</v>
      </c>
      <c r="V990">
        <f t="shared" si="372"/>
        <v>157844.76081587578</v>
      </c>
      <c r="W990">
        <f t="shared" si="373"/>
        <v>1217.9883000000004</v>
      </c>
      <c r="X990">
        <f t="shared" si="374"/>
        <v>1193.6285340000004</v>
      </c>
      <c r="Y990">
        <f t="shared" si="375"/>
        <v>1104.1063939500004</v>
      </c>
      <c r="Z990">
        <f t="shared" si="376"/>
        <v>993.69575455500046</v>
      </c>
      <c r="AA990">
        <f t="shared" si="376"/>
        <v>894.32617909950045</v>
      </c>
      <c r="AB990">
        <f t="shared" si="376"/>
        <v>804.89356118955038</v>
      </c>
      <c r="AC990">
        <f t="shared" si="377"/>
        <v>744.52654410033415</v>
      </c>
      <c r="AD990">
        <f t="shared" si="378"/>
        <v>729.63601321832743</v>
      </c>
      <c r="AE990">
        <f t="shared" si="379"/>
        <v>1208940.7527549251</v>
      </c>
    </row>
    <row r="991" spans="2:31" x14ac:dyDescent="0.3">
      <c r="B991" s="4" t="s">
        <v>49</v>
      </c>
      <c r="C991" s="4">
        <v>983</v>
      </c>
      <c r="D991" s="4">
        <v>394</v>
      </c>
      <c r="E991" s="11">
        <v>5.5</v>
      </c>
      <c r="F991" s="9">
        <f t="shared" si="363"/>
        <v>1.5277777777777779</v>
      </c>
      <c r="G991" s="17">
        <f t="shared" si="380"/>
        <v>-0.55555555555555558</v>
      </c>
      <c r="H991" s="17">
        <f t="shared" si="381"/>
        <v>-2</v>
      </c>
      <c r="I991">
        <f t="shared" si="360"/>
        <v>-1025</v>
      </c>
      <c r="J991">
        <f t="shared" si="361"/>
        <v>0.7807581018518519</v>
      </c>
      <c r="K991">
        <f t="shared" si="362"/>
        <v>235.29284999999999</v>
      </c>
      <c r="L991">
        <f t="shared" si="364"/>
        <v>-788.92639189814804</v>
      </c>
      <c r="M991" s="19">
        <f t="shared" si="365"/>
        <v>-1205.304209844393</v>
      </c>
      <c r="N991" s="28">
        <f t="shared" si="366"/>
        <v>0</v>
      </c>
      <c r="O991">
        <f t="shared" si="367"/>
        <v>-1205.304209844393</v>
      </c>
      <c r="P991" s="18">
        <f t="shared" si="382"/>
        <v>4310470.2541988846</v>
      </c>
      <c r="Q991" s="18">
        <f t="shared" si="383"/>
        <v>-2019301.5406521747</v>
      </c>
      <c r="R991" s="17">
        <f t="shared" si="368"/>
        <v>2019301.5406521747</v>
      </c>
      <c r="S991" s="17">
        <f t="shared" si="369"/>
        <v>0</v>
      </c>
      <c r="T991">
        <f t="shared" si="370"/>
        <v>1205.304209844393</v>
      </c>
      <c r="U991">
        <f t="shared" si="371"/>
        <v>0</v>
      </c>
      <c r="V991">
        <f t="shared" si="372"/>
        <v>159050.06502572016</v>
      </c>
      <c r="W991">
        <f t="shared" si="373"/>
        <v>1205.304209844393</v>
      </c>
      <c r="X991">
        <f t="shared" si="374"/>
        <v>1181.1981256475051</v>
      </c>
      <c r="Y991">
        <f t="shared" si="375"/>
        <v>1092.6082662239423</v>
      </c>
      <c r="Z991">
        <f t="shared" si="376"/>
        <v>983.3474396015481</v>
      </c>
      <c r="AA991">
        <f t="shared" si="376"/>
        <v>885.01269564139329</v>
      </c>
      <c r="AB991">
        <f t="shared" si="376"/>
        <v>796.51142607725399</v>
      </c>
      <c r="AC991">
        <f t="shared" si="377"/>
        <v>736.77306912146003</v>
      </c>
      <c r="AD991">
        <f t="shared" si="378"/>
        <v>722.03760773903082</v>
      </c>
      <c r="AE991">
        <f t="shared" si="379"/>
        <v>1209662.790362664</v>
      </c>
    </row>
    <row r="992" spans="2:31" x14ac:dyDescent="0.3">
      <c r="B992" s="4" t="s">
        <v>49</v>
      </c>
      <c r="C992" s="4">
        <v>984</v>
      </c>
      <c r="D992" s="4">
        <v>395</v>
      </c>
      <c r="E992" s="11">
        <v>3.2</v>
      </c>
      <c r="F992" s="9">
        <f t="shared" si="363"/>
        <v>0.88888888888888895</v>
      </c>
      <c r="G992" s="17">
        <f t="shared" si="380"/>
        <v>-0.61111111111111116</v>
      </c>
      <c r="H992" s="17">
        <f t="shared" si="381"/>
        <v>-2.2000000000000002</v>
      </c>
      <c r="I992">
        <f t="shared" si="360"/>
        <v>-1127.5</v>
      </c>
      <c r="J992">
        <f t="shared" si="361"/>
        <v>0.26429629629629631</v>
      </c>
      <c r="K992">
        <f t="shared" si="362"/>
        <v>235.29284999999999</v>
      </c>
      <c r="L992">
        <f t="shared" si="364"/>
        <v>-891.94285370370358</v>
      </c>
      <c r="M992" s="19">
        <f t="shared" si="365"/>
        <v>-792.8380921810699</v>
      </c>
      <c r="N992" s="28">
        <f t="shared" si="366"/>
        <v>0</v>
      </c>
      <c r="O992">
        <f t="shared" si="367"/>
        <v>-792.8380921810699</v>
      </c>
      <c r="P992" s="18">
        <f t="shared" si="382"/>
        <v>4310470.2541988846</v>
      </c>
      <c r="Q992" s="18">
        <f t="shared" si="383"/>
        <v>-2020094.3787443559</v>
      </c>
      <c r="R992" s="17">
        <f t="shared" si="368"/>
        <v>2020094.3787443559</v>
      </c>
      <c r="S992" s="17">
        <f t="shared" si="369"/>
        <v>0</v>
      </c>
      <c r="T992">
        <f t="shared" si="370"/>
        <v>792.8380921810699</v>
      </c>
      <c r="U992">
        <f t="shared" si="371"/>
        <v>0</v>
      </c>
      <c r="V992">
        <f t="shared" si="372"/>
        <v>159842.90311790124</v>
      </c>
      <c r="W992">
        <f t="shared" si="373"/>
        <v>792.8380921810699</v>
      </c>
      <c r="X992">
        <f t="shared" si="374"/>
        <v>776.98133033744853</v>
      </c>
      <c r="Y992">
        <f t="shared" si="375"/>
        <v>718.70773056213989</v>
      </c>
      <c r="Z992">
        <f t="shared" si="376"/>
        <v>646.83695750592597</v>
      </c>
      <c r="AA992">
        <f t="shared" si="376"/>
        <v>582.15326175533335</v>
      </c>
      <c r="AB992">
        <f t="shared" si="376"/>
        <v>523.93793557980007</v>
      </c>
      <c r="AC992">
        <f t="shared" si="377"/>
        <v>484.6425904113151</v>
      </c>
      <c r="AD992">
        <f t="shared" si="378"/>
        <v>474.9497386030888</v>
      </c>
      <c r="AE992">
        <f t="shared" si="379"/>
        <v>1210137.7401012671</v>
      </c>
    </row>
    <row r="993" spans="2:31" x14ac:dyDescent="0.3">
      <c r="B993" s="4" t="s">
        <v>49</v>
      </c>
      <c r="C993" s="4">
        <v>985</v>
      </c>
      <c r="D993" s="4">
        <v>396</v>
      </c>
      <c r="E993" s="11">
        <v>1.1000000000000001</v>
      </c>
      <c r="F993" s="9">
        <f t="shared" si="363"/>
        <v>0.30555555555555558</v>
      </c>
      <c r="G993" s="17">
        <f t="shared" si="380"/>
        <v>-0.44444444444444448</v>
      </c>
      <c r="H993" s="17">
        <f t="shared" si="381"/>
        <v>-1.6</v>
      </c>
      <c r="I993">
        <f t="shared" si="360"/>
        <v>-820.00000000000011</v>
      </c>
      <c r="J993">
        <f t="shared" si="361"/>
        <v>3.1230324074074074E-2</v>
      </c>
      <c r="K993">
        <f t="shared" si="362"/>
        <v>235.29284999999999</v>
      </c>
      <c r="L993">
        <f t="shared" si="364"/>
        <v>-584.67591967592602</v>
      </c>
      <c r="M993" s="19">
        <f t="shared" si="365"/>
        <v>-178.65097545653296</v>
      </c>
      <c r="N993" s="28">
        <f t="shared" si="366"/>
        <v>0</v>
      </c>
      <c r="O993">
        <f t="shared" si="367"/>
        <v>-178.65097545653296</v>
      </c>
      <c r="P993" s="18">
        <f t="shared" si="382"/>
        <v>4310470.2541988846</v>
      </c>
      <c r="Q993" s="18">
        <f t="shared" si="383"/>
        <v>-2020273.0297198123</v>
      </c>
      <c r="R993" s="17">
        <f t="shared" si="368"/>
        <v>2020273.0297198123</v>
      </c>
      <c r="S993" s="17">
        <f t="shared" si="369"/>
        <v>0</v>
      </c>
      <c r="T993">
        <f t="shared" si="370"/>
        <v>178.65097545653296</v>
      </c>
      <c r="U993">
        <f t="shared" si="371"/>
        <v>0</v>
      </c>
      <c r="V993">
        <f t="shared" si="372"/>
        <v>160021.55409335776</v>
      </c>
      <c r="W993">
        <f t="shared" si="373"/>
        <v>178.65097545653296</v>
      </c>
      <c r="X993">
        <f t="shared" si="374"/>
        <v>175.0779559474023</v>
      </c>
      <c r="Y993">
        <f t="shared" si="375"/>
        <v>161.94710925134714</v>
      </c>
      <c r="Z993">
        <f t="shared" si="376"/>
        <v>145.75239832621244</v>
      </c>
      <c r="AA993">
        <f t="shared" si="376"/>
        <v>131.17715849359121</v>
      </c>
      <c r="AB993">
        <f t="shared" si="376"/>
        <v>118.05944264423209</v>
      </c>
      <c r="AC993">
        <f t="shared" si="377"/>
        <v>109.20498444591469</v>
      </c>
      <c r="AD993">
        <f t="shared" si="378"/>
        <v>107.0208847569964</v>
      </c>
      <c r="AE993">
        <f t="shared" si="379"/>
        <v>1210244.760986024</v>
      </c>
    </row>
    <row r="994" spans="2:31" x14ac:dyDescent="0.3">
      <c r="B994" s="4" t="s">
        <v>49</v>
      </c>
      <c r="C994" s="4">
        <v>986</v>
      </c>
      <c r="D994" s="4">
        <v>397</v>
      </c>
      <c r="E994" s="11">
        <v>0</v>
      </c>
      <c r="F994" s="9">
        <f t="shared" si="363"/>
        <v>0</v>
      </c>
      <c r="G994" s="17">
        <f t="shared" si="380"/>
        <v>-0.15277777777777779</v>
      </c>
      <c r="H994" s="17">
        <f t="shared" si="381"/>
        <v>-0.55000000000000004</v>
      </c>
      <c r="I994">
        <f t="shared" si="360"/>
        <v>-281.875</v>
      </c>
      <c r="J994">
        <f t="shared" si="361"/>
        <v>0</v>
      </c>
      <c r="K994">
        <f t="shared" si="362"/>
        <v>235.29284999999999</v>
      </c>
      <c r="L994">
        <f t="shared" si="364"/>
        <v>-46.582150000000013</v>
      </c>
      <c r="M994" s="19">
        <f t="shared" si="365"/>
        <v>0</v>
      </c>
      <c r="N994" s="28">
        <f t="shared" si="366"/>
        <v>0</v>
      </c>
      <c r="O994">
        <f t="shared" si="367"/>
        <v>0</v>
      </c>
      <c r="P994" s="18">
        <f t="shared" si="382"/>
        <v>4310470.2541988846</v>
      </c>
      <c r="Q994" s="18">
        <f t="shared" si="383"/>
        <v>-2020273.0297198123</v>
      </c>
      <c r="R994" s="17">
        <f t="shared" si="368"/>
        <v>2020273.0297198123</v>
      </c>
      <c r="S994" s="17">
        <f t="shared" si="369"/>
        <v>0</v>
      </c>
      <c r="T994">
        <f t="shared" si="370"/>
        <v>0</v>
      </c>
      <c r="U994">
        <f t="shared" si="371"/>
        <v>0</v>
      </c>
      <c r="V994">
        <f t="shared" si="372"/>
        <v>0</v>
      </c>
      <c r="W994">
        <f t="shared" si="373"/>
        <v>0</v>
      </c>
      <c r="X994">
        <f t="shared" si="374"/>
        <v>0</v>
      </c>
      <c r="Y994">
        <f t="shared" si="375"/>
        <v>0</v>
      </c>
      <c r="Z994">
        <f t="shared" si="376"/>
        <v>0</v>
      </c>
      <c r="AA994">
        <f t="shared" si="376"/>
        <v>0</v>
      </c>
      <c r="AB994">
        <f t="shared" si="376"/>
        <v>0</v>
      </c>
      <c r="AC994">
        <f t="shared" si="377"/>
        <v>0</v>
      </c>
      <c r="AD994">
        <f t="shared" si="378"/>
        <v>0</v>
      </c>
      <c r="AE994">
        <f t="shared" si="379"/>
        <v>1210244.760986024</v>
      </c>
    </row>
    <row r="995" spans="2:31" x14ac:dyDescent="0.3">
      <c r="B995" s="4" t="s">
        <v>49</v>
      </c>
      <c r="C995" s="4">
        <v>987</v>
      </c>
      <c r="D995" s="4">
        <v>398</v>
      </c>
      <c r="E995" s="11">
        <v>0</v>
      </c>
      <c r="F995" s="9">
        <f t="shared" si="363"/>
        <v>0</v>
      </c>
      <c r="G995" s="17">
        <f t="shared" si="380"/>
        <v>0</v>
      </c>
      <c r="H995" s="17">
        <f t="shared" si="381"/>
        <v>0</v>
      </c>
      <c r="I995">
        <f t="shared" si="360"/>
        <v>0</v>
      </c>
      <c r="J995">
        <f t="shared" si="361"/>
        <v>0</v>
      </c>
      <c r="K995">
        <f t="shared" si="362"/>
        <v>235.29284999999999</v>
      </c>
      <c r="L995">
        <f t="shared" si="364"/>
        <v>235.29284999999999</v>
      </c>
      <c r="M995" s="19">
        <f t="shared" si="365"/>
        <v>0</v>
      </c>
      <c r="N995" s="28">
        <f t="shared" si="366"/>
        <v>0</v>
      </c>
      <c r="O995">
        <f t="shared" si="367"/>
        <v>0</v>
      </c>
      <c r="P995" s="18">
        <f t="shared" si="382"/>
        <v>4310470.2541988846</v>
      </c>
      <c r="Q995" s="18">
        <f t="shared" si="383"/>
        <v>-2020273.0297198123</v>
      </c>
      <c r="R995" s="17">
        <f t="shared" si="368"/>
        <v>2020273.0297198123</v>
      </c>
      <c r="S995" s="17">
        <f t="shared" si="369"/>
        <v>0</v>
      </c>
      <c r="T995">
        <f t="shared" si="370"/>
        <v>0</v>
      </c>
      <c r="U995">
        <f t="shared" si="371"/>
        <v>0</v>
      </c>
      <c r="V995">
        <f t="shared" si="372"/>
        <v>0</v>
      </c>
      <c r="W995">
        <f t="shared" si="373"/>
        <v>0</v>
      </c>
      <c r="X995">
        <f t="shared" si="374"/>
        <v>0</v>
      </c>
      <c r="Y995">
        <f t="shared" si="375"/>
        <v>0</v>
      </c>
      <c r="Z995">
        <f t="shared" si="376"/>
        <v>0</v>
      </c>
      <c r="AA995">
        <f t="shared" si="376"/>
        <v>0</v>
      </c>
      <c r="AB995">
        <f t="shared" si="376"/>
        <v>0</v>
      </c>
      <c r="AC995">
        <f t="shared" si="377"/>
        <v>0</v>
      </c>
      <c r="AD995">
        <f t="shared" si="378"/>
        <v>0</v>
      </c>
      <c r="AE995">
        <f t="shared" si="379"/>
        <v>1210244.760986024</v>
      </c>
    </row>
    <row r="996" spans="2:31" x14ac:dyDescent="0.3">
      <c r="B996" s="4" t="s">
        <v>49</v>
      </c>
      <c r="C996" s="4">
        <v>988</v>
      </c>
      <c r="D996" s="4">
        <v>399</v>
      </c>
      <c r="E996" s="11">
        <v>0</v>
      </c>
      <c r="F996" s="9">
        <f t="shared" si="363"/>
        <v>0</v>
      </c>
      <c r="G996" s="17">
        <f t="shared" si="380"/>
        <v>0</v>
      </c>
      <c r="H996" s="17">
        <f t="shared" si="381"/>
        <v>0</v>
      </c>
      <c r="I996">
        <f t="shared" si="360"/>
        <v>0</v>
      </c>
      <c r="J996">
        <f t="shared" si="361"/>
        <v>0</v>
      </c>
      <c r="K996">
        <f t="shared" si="362"/>
        <v>235.29284999999999</v>
      </c>
      <c r="L996">
        <f t="shared" si="364"/>
        <v>235.29284999999999</v>
      </c>
      <c r="M996" s="19">
        <f t="shared" si="365"/>
        <v>0</v>
      </c>
      <c r="N996" s="28">
        <f t="shared" si="366"/>
        <v>0</v>
      </c>
      <c r="O996">
        <f t="shared" si="367"/>
        <v>0</v>
      </c>
      <c r="P996" s="18">
        <f t="shared" si="382"/>
        <v>4310470.2541988846</v>
      </c>
      <c r="Q996" s="18">
        <f t="shared" si="383"/>
        <v>-2020273.0297198123</v>
      </c>
      <c r="R996" s="17">
        <f t="shared" si="368"/>
        <v>2020273.0297198123</v>
      </c>
      <c r="S996" s="17">
        <f t="shared" si="369"/>
        <v>0</v>
      </c>
      <c r="T996">
        <f t="shared" si="370"/>
        <v>0</v>
      </c>
      <c r="U996">
        <f t="shared" si="371"/>
        <v>0</v>
      </c>
      <c r="V996">
        <f t="shared" si="372"/>
        <v>0</v>
      </c>
      <c r="W996">
        <f t="shared" si="373"/>
        <v>0</v>
      </c>
      <c r="X996">
        <f t="shared" si="374"/>
        <v>0</v>
      </c>
      <c r="Y996">
        <f t="shared" si="375"/>
        <v>0</v>
      </c>
      <c r="Z996">
        <f t="shared" si="376"/>
        <v>0</v>
      </c>
      <c r="AA996">
        <f t="shared" si="376"/>
        <v>0</v>
      </c>
      <c r="AB996">
        <f t="shared" si="376"/>
        <v>0</v>
      </c>
      <c r="AC996">
        <f t="shared" si="377"/>
        <v>0</v>
      </c>
      <c r="AD996">
        <f t="shared" si="378"/>
        <v>0</v>
      </c>
      <c r="AE996">
        <f t="shared" si="379"/>
        <v>1210244.760986024</v>
      </c>
    </row>
    <row r="997" spans="2:31" x14ac:dyDescent="0.3">
      <c r="B997" s="4" t="s">
        <v>49</v>
      </c>
      <c r="C997" s="4">
        <v>989</v>
      </c>
      <c r="D997" s="4">
        <v>400</v>
      </c>
      <c r="E997" s="11">
        <v>0</v>
      </c>
      <c r="F997" s="9">
        <f t="shared" si="363"/>
        <v>0</v>
      </c>
      <c r="G997" s="17">
        <f t="shared" si="380"/>
        <v>0</v>
      </c>
      <c r="H997" s="17">
        <f t="shared" si="381"/>
        <v>0</v>
      </c>
      <c r="I997">
        <f t="shared" si="360"/>
        <v>0</v>
      </c>
      <c r="J997">
        <f t="shared" si="361"/>
        <v>0</v>
      </c>
      <c r="K997">
        <f t="shared" si="362"/>
        <v>235.29284999999999</v>
      </c>
      <c r="L997">
        <f t="shared" si="364"/>
        <v>235.29284999999999</v>
      </c>
      <c r="M997" s="19">
        <f t="shared" si="365"/>
        <v>0</v>
      </c>
      <c r="N997" s="28">
        <f t="shared" si="366"/>
        <v>0</v>
      </c>
      <c r="O997">
        <f t="shared" si="367"/>
        <v>0</v>
      </c>
      <c r="P997" s="18">
        <f t="shared" si="382"/>
        <v>4310470.2541988846</v>
      </c>
      <c r="Q997" s="18">
        <f t="shared" si="383"/>
        <v>-2020273.0297198123</v>
      </c>
      <c r="R997" s="17">
        <f t="shared" si="368"/>
        <v>2020273.0297198123</v>
      </c>
      <c r="S997" s="17">
        <f t="shared" si="369"/>
        <v>0</v>
      </c>
      <c r="T997">
        <f t="shared" si="370"/>
        <v>0</v>
      </c>
      <c r="U997">
        <f t="shared" si="371"/>
        <v>0</v>
      </c>
      <c r="V997">
        <f t="shared" si="372"/>
        <v>0</v>
      </c>
      <c r="W997">
        <f t="shared" si="373"/>
        <v>0</v>
      </c>
      <c r="X997">
        <f t="shared" si="374"/>
        <v>0</v>
      </c>
      <c r="Y997">
        <f t="shared" si="375"/>
        <v>0</v>
      </c>
      <c r="Z997">
        <f t="shared" si="376"/>
        <v>0</v>
      </c>
      <c r="AA997">
        <f t="shared" si="376"/>
        <v>0</v>
      </c>
      <c r="AB997">
        <f t="shared" si="376"/>
        <v>0</v>
      </c>
      <c r="AC997">
        <f t="shared" si="377"/>
        <v>0</v>
      </c>
      <c r="AD997">
        <f t="shared" si="378"/>
        <v>0</v>
      </c>
      <c r="AE997">
        <f t="shared" si="379"/>
        <v>1210244.760986024</v>
      </c>
    </row>
    <row r="998" spans="2:31" x14ac:dyDescent="0.3">
      <c r="B998" s="4" t="s">
        <v>49</v>
      </c>
      <c r="C998" s="4">
        <v>990</v>
      </c>
      <c r="D998" s="4">
        <v>401</v>
      </c>
      <c r="E998" s="11">
        <v>0</v>
      </c>
      <c r="F998" s="9">
        <f t="shared" si="363"/>
        <v>0</v>
      </c>
      <c r="G998" s="17">
        <f t="shared" si="380"/>
        <v>0</v>
      </c>
      <c r="H998" s="17">
        <f t="shared" si="381"/>
        <v>0</v>
      </c>
      <c r="I998">
        <f t="shared" si="360"/>
        <v>0</v>
      </c>
      <c r="J998">
        <f t="shared" si="361"/>
        <v>0</v>
      </c>
      <c r="K998">
        <f t="shared" si="362"/>
        <v>235.29284999999999</v>
      </c>
      <c r="L998">
        <f t="shared" si="364"/>
        <v>235.29284999999999</v>
      </c>
      <c r="M998" s="19">
        <f t="shared" si="365"/>
        <v>0</v>
      </c>
      <c r="N998" s="28">
        <f t="shared" si="366"/>
        <v>0</v>
      </c>
      <c r="O998">
        <f t="shared" si="367"/>
        <v>0</v>
      </c>
      <c r="P998" s="18">
        <f t="shared" si="382"/>
        <v>4310470.2541988846</v>
      </c>
      <c r="Q998" s="18">
        <f t="shared" si="383"/>
        <v>-2020273.0297198123</v>
      </c>
      <c r="R998" s="17">
        <f t="shared" si="368"/>
        <v>2020273.0297198123</v>
      </c>
      <c r="S998" s="17">
        <f t="shared" si="369"/>
        <v>0</v>
      </c>
      <c r="T998">
        <f t="shared" si="370"/>
        <v>0</v>
      </c>
      <c r="U998">
        <f t="shared" si="371"/>
        <v>0</v>
      </c>
      <c r="V998">
        <f t="shared" si="372"/>
        <v>0</v>
      </c>
      <c r="W998">
        <f t="shared" si="373"/>
        <v>0</v>
      </c>
      <c r="X998">
        <f t="shared" si="374"/>
        <v>0</v>
      </c>
      <c r="Y998">
        <f t="shared" si="375"/>
        <v>0</v>
      </c>
      <c r="Z998">
        <f t="shared" si="376"/>
        <v>0</v>
      </c>
      <c r="AA998">
        <f t="shared" si="376"/>
        <v>0</v>
      </c>
      <c r="AB998">
        <f t="shared" si="376"/>
        <v>0</v>
      </c>
      <c r="AC998">
        <f t="shared" si="377"/>
        <v>0</v>
      </c>
      <c r="AD998">
        <f t="shared" si="378"/>
        <v>0</v>
      </c>
      <c r="AE998">
        <f t="shared" si="379"/>
        <v>1210244.760986024</v>
      </c>
    </row>
    <row r="999" spans="2:31" x14ac:dyDescent="0.3">
      <c r="B999" s="4" t="s">
        <v>49</v>
      </c>
      <c r="C999" s="4">
        <v>991</v>
      </c>
      <c r="D999" s="4">
        <v>402</v>
      </c>
      <c r="E999" s="11">
        <v>0</v>
      </c>
      <c r="F999" s="9">
        <f t="shared" si="363"/>
        <v>0</v>
      </c>
      <c r="G999" s="17">
        <f t="shared" si="380"/>
        <v>0</v>
      </c>
      <c r="H999" s="17">
        <f t="shared" si="381"/>
        <v>0</v>
      </c>
      <c r="I999">
        <f t="shared" si="360"/>
        <v>0</v>
      </c>
      <c r="J999">
        <f t="shared" si="361"/>
        <v>0</v>
      </c>
      <c r="K999">
        <f t="shared" si="362"/>
        <v>235.29284999999999</v>
      </c>
      <c r="L999">
        <f t="shared" si="364"/>
        <v>235.29284999999999</v>
      </c>
      <c r="M999" s="19">
        <f t="shared" si="365"/>
        <v>0</v>
      </c>
      <c r="N999" s="28">
        <f t="shared" si="366"/>
        <v>0</v>
      </c>
      <c r="O999">
        <f t="shared" si="367"/>
        <v>0</v>
      </c>
      <c r="P999" s="18">
        <f t="shared" si="382"/>
        <v>4310470.2541988846</v>
      </c>
      <c r="Q999" s="18">
        <f t="shared" si="383"/>
        <v>-2020273.0297198123</v>
      </c>
      <c r="R999" s="17">
        <f t="shared" si="368"/>
        <v>2020273.0297198123</v>
      </c>
      <c r="S999" s="17">
        <f t="shared" si="369"/>
        <v>0</v>
      </c>
      <c r="T999">
        <f t="shared" si="370"/>
        <v>0</v>
      </c>
      <c r="U999">
        <f t="shared" si="371"/>
        <v>0</v>
      </c>
      <c r="V999">
        <f t="shared" si="372"/>
        <v>0</v>
      </c>
      <c r="W999">
        <f t="shared" si="373"/>
        <v>0</v>
      </c>
      <c r="X999">
        <f t="shared" si="374"/>
        <v>0</v>
      </c>
      <c r="Y999">
        <f t="shared" si="375"/>
        <v>0</v>
      </c>
      <c r="Z999">
        <f t="shared" si="376"/>
        <v>0</v>
      </c>
      <c r="AA999">
        <f t="shared" si="376"/>
        <v>0</v>
      </c>
      <c r="AB999">
        <f t="shared" si="376"/>
        <v>0</v>
      </c>
      <c r="AC999">
        <f t="shared" si="377"/>
        <v>0</v>
      </c>
      <c r="AD999">
        <f t="shared" si="378"/>
        <v>0</v>
      </c>
      <c r="AE999">
        <f t="shared" si="379"/>
        <v>1210244.760986024</v>
      </c>
    </row>
    <row r="1000" spans="2:31" x14ac:dyDescent="0.3">
      <c r="B1000" s="4" t="s">
        <v>49</v>
      </c>
      <c r="C1000" s="4">
        <v>992</v>
      </c>
      <c r="D1000" s="4">
        <v>403</v>
      </c>
      <c r="E1000" s="11">
        <v>0</v>
      </c>
      <c r="F1000" s="9">
        <f t="shared" si="363"/>
        <v>0</v>
      </c>
      <c r="G1000" s="17">
        <f t="shared" si="380"/>
        <v>0</v>
      </c>
      <c r="H1000" s="17">
        <f t="shared" si="381"/>
        <v>0</v>
      </c>
      <c r="I1000">
        <f t="shared" si="360"/>
        <v>0</v>
      </c>
      <c r="J1000">
        <f t="shared" si="361"/>
        <v>0</v>
      </c>
      <c r="K1000">
        <f t="shared" si="362"/>
        <v>235.29284999999999</v>
      </c>
      <c r="L1000">
        <f t="shared" si="364"/>
        <v>235.29284999999999</v>
      </c>
      <c r="M1000" s="19">
        <f t="shared" si="365"/>
        <v>0</v>
      </c>
      <c r="N1000" s="28">
        <f t="shared" si="366"/>
        <v>0</v>
      </c>
      <c r="O1000">
        <f t="shared" si="367"/>
        <v>0</v>
      </c>
      <c r="P1000" s="18">
        <f t="shared" si="382"/>
        <v>4310470.2541988846</v>
      </c>
      <c r="Q1000" s="18">
        <f t="shared" si="383"/>
        <v>-2020273.0297198123</v>
      </c>
      <c r="R1000" s="17">
        <f t="shared" si="368"/>
        <v>2020273.0297198123</v>
      </c>
      <c r="S1000" s="17">
        <f t="shared" si="369"/>
        <v>0</v>
      </c>
      <c r="T1000">
        <f t="shared" si="370"/>
        <v>0</v>
      </c>
      <c r="U1000">
        <f t="shared" si="371"/>
        <v>0</v>
      </c>
      <c r="V1000">
        <f t="shared" si="372"/>
        <v>0</v>
      </c>
      <c r="W1000">
        <f t="shared" si="373"/>
        <v>0</v>
      </c>
      <c r="X1000">
        <f t="shared" si="374"/>
        <v>0</v>
      </c>
      <c r="Y1000">
        <f t="shared" si="375"/>
        <v>0</v>
      </c>
      <c r="Z1000">
        <f t="shared" si="376"/>
        <v>0</v>
      </c>
      <c r="AA1000">
        <f t="shared" si="376"/>
        <v>0</v>
      </c>
      <c r="AB1000">
        <f t="shared" si="376"/>
        <v>0</v>
      </c>
      <c r="AC1000">
        <f t="shared" si="377"/>
        <v>0</v>
      </c>
      <c r="AD1000">
        <f t="shared" si="378"/>
        <v>0</v>
      </c>
      <c r="AE1000">
        <f t="shared" si="379"/>
        <v>1210244.760986024</v>
      </c>
    </row>
    <row r="1001" spans="2:31" x14ac:dyDescent="0.3">
      <c r="B1001" s="4" t="s">
        <v>49</v>
      </c>
      <c r="C1001" s="4">
        <v>993</v>
      </c>
      <c r="D1001" s="4">
        <v>404</v>
      </c>
      <c r="E1001" s="11">
        <v>0</v>
      </c>
      <c r="F1001" s="9">
        <f t="shared" si="363"/>
        <v>0</v>
      </c>
      <c r="G1001" s="17">
        <f t="shared" si="380"/>
        <v>0</v>
      </c>
      <c r="H1001" s="17">
        <f t="shared" si="381"/>
        <v>0</v>
      </c>
      <c r="I1001">
        <f t="shared" si="360"/>
        <v>0</v>
      </c>
      <c r="J1001">
        <f t="shared" si="361"/>
        <v>0</v>
      </c>
      <c r="K1001">
        <f t="shared" si="362"/>
        <v>235.29284999999999</v>
      </c>
      <c r="L1001">
        <f t="shared" si="364"/>
        <v>235.29284999999999</v>
      </c>
      <c r="M1001" s="19">
        <f t="shared" si="365"/>
        <v>0</v>
      </c>
      <c r="N1001" s="28">
        <f t="shared" si="366"/>
        <v>0</v>
      </c>
      <c r="O1001">
        <f t="shared" si="367"/>
        <v>0</v>
      </c>
      <c r="P1001" s="18">
        <f t="shared" si="382"/>
        <v>4310470.2541988846</v>
      </c>
      <c r="Q1001" s="18">
        <f t="shared" si="383"/>
        <v>-2020273.0297198123</v>
      </c>
      <c r="R1001" s="17">
        <f t="shared" si="368"/>
        <v>2020273.0297198123</v>
      </c>
      <c r="S1001" s="17">
        <f t="shared" si="369"/>
        <v>0</v>
      </c>
      <c r="T1001">
        <f t="shared" si="370"/>
        <v>0</v>
      </c>
      <c r="U1001">
        <f t="shared" si="371"/>
        <v>0</v>
      </c>
      <c r="V1001">
        <f t="shared" si="372"/>
        <v>0</v>
      </c>
      <c r="W1001">
        <f t="shared" si="373"/>
        <v>0</v>
      </c>
      <c r="X1001">
        <f t="shared" si="374"/>
        <v>0</v>
      </c>
      <c r="Y1001">
        <f t="shared" si="375"/>
        <v>0</v>
      </c>
      <c r="Z1001">
        <f t="shared" si="376"/>
        <v>0</v>
      </c>
      <c r="AA1001">
        <f t="shared" si="376"/>
        <v>0</v>
      </c>
      <c r="AB1001">
        <f t="shared" si="376"/>
        <v>0</v>
      </c>
      <c r="AC1001">
        <f t="shared" si="377"/>
        <v>0</v>
      </c>
      <c r="AD1001">
        <f t="shared" si="378"/>
        <v>0</v>
      </c>
      <c r="AE1001">
        <f t="shared" si="379"/>
        <v>1210244.760986024</v>
      </c>
    </row>
    <row r="1002" spans="2:31" x14ac:dyDescent="0.3">
      <c r="B1002" s="4" t="s">
        <v>49</v>
      </c>
      <c r="C1002" s="4">
        <v>994</v>
      </c>
      <c r="D1002" s="4">
        <v>405</v>
      </c>
      <c r="E1002" s="11">
        <v>0</v>
      </c>
      <c r="F1002" s="9">
        <f t="shared" si="363"/>
        <v>0</v>
      </c>
      <c r="G1002" s="17">
        <f t="shared" si="380"/>
        <v>0</v>
      </c>
      <c r="H1002" s="17">
        <f t="shared" si="381"/>
        <v>0</v>
      </c>
      <c r="I1002">
        <f t="shared" si="360"/>
        <v>0</v>
      </c>
      <c r="J1002">
        <f t="shared" si="361"/>
        <v>0</v>
      </c>
      <c r="K1002">
        <f t="shared" si="362"/>
        <v>235.29284999999999</v>
      </c>
      <c r="L1002">
        <f t="shared" si="364"/>
        <v>235.29284999999999</v>
      </c>
      <c r="M1002" s="19">
        <f t="shared" si="365"/>
        <v>0</v>
      </c>
      <c r="N1002" s="28">
        <f t="shared" si="366"/>
        <v>0</v>
      </c>
      <c r="O1002">
        <f t="shared" si="367"/>
        <v>0</v>
      </c>
      <c r="P1002" s="18">
        <f t="shared" si="382"/>
        <v>4310470.2541988846</v>
      </c>
      <c r="Q1002" s="18">
        <f t="shared" si="383"/>
        <v>-2020273.0297198123</v>
      </c>
      <c r="R1002" s="17">
        <f t="shared" si="368"/>
        <v>2020273.0297198123</v>
      </c>
      <c r="S1002" s="17">
        <f t="shared" si="369"/>
        <v>0</v>
      </c>
      <c r="T1002">
        <f t="shared" si="370"/>
        <v>0</v>
      </c>
      <c r="U1002">
        <f t="shared" si="371"/>
        <v>0</v>
      </c>
      <c r="V1002">
        <f t="shared" si="372"/>
        <v>0</v>
      </c>
      <c r="W1002">
        <f t="shared" si="373"/>
        <v>0</v>
      </c>
      <c r="X1002">
        <f t="shared" si="374"/>
        <v>0</v>
      </c>
      <c r="Y1002">
        <f t="shared" si="375"/>
        <v>0</v>
      </c>
      <c r="Z1002">
        <f t="shared" si="376"/>
        <v>0</v>
      </c>
      <c r="AA1002">
        <f t="shared" si="376"/>
        <v>0</v>
      </c>
      <c r="AB1002">
        <f t="shared" si="376"/>
        <v>0</v>
      </c>
      <c r="AC1002">
        <f t="shared" si="377"/>
        <v>0</v>
      </c>
      <c r="AD1002">
        <f t="shared" si="378"/>
        <v>0</v>
      </c>
      <c r="AE1002">
        <f t="shared" si="379"/>
        <v>1210244.760986024</v>
      </c>
    </row>
    <row r="1003" spans="2:31" x14ac:dyDescent="0.3">
      <c r="B1003" s="4" t="s">
        <v>49</v>
      </c>
      <c r="C1003" s="4">
        <v>995</v>
      </c>
      <c r="D1003" s="4">
        <v>406</v>
      </c>
      <c r="E1003" s="11">
        <v>0</v>
      </c>
      <c r="F1003" s="9">
        <f t="shared" si="363"/>
        <v>0</v>
      </c>
      <c r="G1003" s="17">
        <f t="shared" si="380"/>
        <v>0</v>
      </c>
      <c r="H1003" s="17">
        <f t="shared" si="381"/>
        <v>0</v>
      </c>
      <c r="I1003">
        <f t="shared" si="360"/>
        <v>0</v>
      </c>
      <c r="J1003">
        <f t="shared" si="361"/>
        <v>0</v>
      </c>
      <c r="K1003">
        <f t="shared" si="362"/>
        <v>235.29284999999999</v>
      </c>
      <c r="L1003">
        <f t="shared" si="364"/>
        <v>235.29284999999999</v>
      </c>
      <c r="M1003" s="19">
        <f t="shared" si="365"/>
        <v>0</v>
      </c>
      <c r="N1003" s="28">
        <f t="shared" si="366"/>
        <v>0</v>
      </c>
      <c r="O1003">
        <f t="shared" si="367"/>
        <v>0</v>
      </c>
      <c r="P1003" s="18">
        <f t="shared" si="382"/>
        <v>4310470.2541988846</v>
      </c>
      <c r="Q1003" s="18">
        <f t="shared" si="383"/>
        <v>-2020273.0297198123</v>
      </c>
      <c r="R1003" s="17">
        <f t="shared" si="368"/>
        <v>2020273.0297198123</v>
      </c>
      <c r="S1003" s="17">
        <f t="shared" si="369"/>
        <v>0</v>
      </c>
      <c r="T1003">
        <f t="shared" si="370"/>
        <v>0</v>
      </c>
      <c r="U1003">
        <f t="shared" si="371"/>
        <v>0</v>
      </c>
      <c r="V1003">
        <f t="shared" si="372"/>
        <v>0</v>
      </c>
      <c r="W1003">
        <f t="shared" si="373"/>
        <v>0</v>
      </c>
      <c r="X1003">
        <f t="shared" si="374"/>
        <v>0</v>
      </c>
      <c r="Y1003">
        <f t="shared" si="375"/>
        <v>0</v>
      </c>
      <c r="Z1003">
        <f t="shared" si="376"/>
        <v>0</v>
      </c>
      <c r="AA1003">
        <f t="shared" si="376"/>
        <v>0</v>
      </c>
      <c r="AB1003">
        <f t="shared" si="376"/>
        <v>0</v>
      </c>
      <c r="AC1003">
        <f t="shared" si="377"/>
        <v>0</v>
      </c>
      <c r="AD1003">
        <f t="shared" si="378"/>
        <v>0</v>
      </c>
      <c r="AE1003">
        <f t="shared" si="379"/>
        <v>1210244.760986024</v>
      </c>
    </row>
    <row r="1004" spans="2:31" x14ac:dyDescent="0.3">
      <c r="B1004" s="4" t="s">
        <v>49</v>
      </c>
      <c r="C1004" s="4">
        <v>996</v>
      </c>
      <c r="D1004" s="4">
        <v>407</v>
      </c>
      <c r="E1004" s="11">
        <v>0</v>
      </c>
      <c r="F1004" s="9">
        <f t="shared" si="363"/>
        <v>0</v>
      </c>
      <c r="G1004" s="17">
        <f t="shared" si="380"/>
        <v>0</v>
      </c>
      <c r="H1004" s="17">
        <f t="shared" si="381"/>
        <v>0</v>
      </c>
      <c r="I1004">
        <f t="shared" si="360"/>
        <v>0</v>
      </c>
      <c r="J1004">
        <f t="shared" si="361"/>
        <v>0</v>
      </c>
      <c r="K1004">
        <f t="shared" si="362"/>
        <v>235.29284999999999</v>
      </c>
      <c r="L1004">
        <f t="shared" si="364"/>
        <v>235.29284999999999</v>
      </c>
      <c r="M1004" s="19">
        <f t="shared" si="365"/>
        <v>0</v>
      </c>
      <c r="N1004" s="28">
        <f t="shared" si="366"/>
        <v>0</v>
      </c>
      <c r="O1004">
        <f t="shared" si="367"/>
        <v>0</v>
      </c>
      <c r="P1004" s="18">
        <f t="shared" si="382"/>
        <v>4310470.2541988846</v>
      </c>
      <c r="Q1004" s="18">
        <f t="shared" si="383"/>
        <v>-2020273.0297198123</v>
      </c>
      <c r="R1004" s="17">
        <f t="shared" si="368"/>
        <v>2020273.0297198123</v>
      </c>
      <c r="S1004" s="17">
        <f t="shared" si="369"/>
        <v>0</v>
      </c>
      <c r="T1004">
        <f t="shared" si="370"/>
        <v>0</v>
      </c>
      <c r="U1004">
        <f t="shared" si="371"/>
        <v>0</v>
      </c>
      <c r="V1004">
        <f t="shared" si="372"/>
        <v>0</v>
      </c>
      <c r="W1004">
        <f t="shared" si="373"/>
        <v>0</v>
      </c>
      <c r="X1004">
        <f t="shared" si="374"/>
        <v>0</v>
      </c>
      <c r="Y1004">
        <f t="shared" si="375"/>
        <v>0</v>
      </c>
      <c r="Z1004">
        <f t="shared" si="376"/>
        <v>0</v>
      </c>
      <c r="AA1004">
        <f t="shared" si="376"/>
        <v>0</v>
      </c>
      <c r="AB1004">
        <f t="shared" si="376"/>
        <v>0</v>
      </c>
      <c r="AC1004">
        <f t="shared" si="377"/>
        <v>0</v>
      </c>
      <c r="AD1004">
        <f t="shared" si="378"/>
        <v>0</v>
      </c>
      <c r="AE1004">
        <f t="shared" si="379"/>
        <v>1210244.760986024</v>
      </c>
    </row>
    <row r="1005" spans="2:31" x14ac:dyDescent="0.3">
      <c r="B1005" s="4" t="s">
        <v>49</v>
      </c>
      <c r="C1005" s="4">
        <v>997</v>
      </c>
      <c r="D1005" s="4">
        <v>408</v>
      </c>
      <c r="E1005" s="11">
        <v>0</v>
      </c>
      <c r="F1005" s="9">
        <f t="shared" si="363"/>
        <v>0</v>
      </c>
      <c r="G1005" s="17">
        <f t="shared" si="380"/>
        <v>0</v>
      </c>
      <c r="H1005" s="17">
        <f t="shared" si="381"/>
        <v>0</v>
      </c>
      <c r="I1005">
        <f t="shared" si="360"/>
        <v>0</v>
      </c>
      <c r="J1005">
        <f t="shared" si="361"/>
        <v>0</v>
      </c>
      <c r="K1005">
        <f t="shared" si="362"/>
        <v>235.29284999999999</v>
      </c>
      <c r="L1005">
        <f t="shared" si="364"/>
        <v>235.29284999999999</v>
      </c>
      <c r="M1005" s="19">
        <f t="shared" si="365"/>
        <v>0</v>
      </c>
      <c r="N1005" s="28">
        <f t="shared" si="366"/>
        <v>0</v>
      </c>
      <c r="O1005">
        <f t="shared" si="367"/>
        <v>0</v>
      </c>
      <c r="P1005" s="18">
        <f t="shared" si="382"/>
        <v>4310470.2541988846</v>
      </c>
      <c r="Q1005" s="18">
        <f t="shared" si="383"/>
        <v>-2020273.0297198123</v>
      </c>
      <c r="R1005" s="17">
        <f t="shared" si="368"/>
        <v>2020273.0297198123</v>
      </c>
      <c r="S1005" s="17">
        <f t="shared" si="369"/>
        <v>0</v>
      </c>
      <c r="T1005">
        <f t="shared" si="370"/>
        <v>0</v>
      </c>
      <c r="U1005">
        <f t="shared" si="371"/>
        <v>0</v>
      </c>
      <c r="V1005">
        <f t="shared" si="372"/>
        <v>0</v>
      </c>
      <c r="W1005">
        <f t="shared" si="373"/>
        <v>0</v>
      </c>
      <c r="X1005">
        <f t="shared" si="374"/>
        <v>0</v>
      </c>
      <c r="Y1005">
        <f t="shared" si="375"/>
        <v>0</v>
      </c>
      <c r="Z1005">
        <f t="shared" si="376"/>
        <v>0</v>
      </c>
      <c r="AA1005">
        <f t="shared" si="376"/>
        <v>0</v>
      </c>
      <c r="AB1005">
        <f t="shared" si="376"/>
        <v>0</v>
      </c>
      <c r="AC1005">
        <f t="shared" si="377"/>
        <v>0</v>
      </c>
      <c r="AD1005">
        <f t="shared" si="378"/>
        <v>0</v>
      </c>
      <c r="AE1005">
        <f t="shared" si="379"/>
        <v>1210244.760986024</v>
      </c>
    </row>
    <row r="1006" spans="2:31" x14ac:dyDescent="0.3">
      <c r="B1006" s="4" t="s">
        <v>49</v>
      </c>
      <c r="C1006" s="4">
        <v>998</v>
      </c>
      <c r="D1006" s="4">
        <v>409</v>
      </c>
      <c r="E1006" s="11">
        <v>0</v>
      </c>
      <c r="F1006" s="9">
        <f t="shared" si="363"/>
        <v>0</v>
      </c>
      <c r="G1006" s="17">
        <f t="shared" si="380"/>
        <v>0</v>
      </c>
      <c r="H1006" s="17">
        <f t="shared" si="381"/>
        <v>0</v>
      </c>
      <c r="I1006">
        <f t="shared" si="360"/>
        <v>0</v>
      </c>
      <c r="J1006">
        <f t="shared" si="361"/>
        <v>0</v>
      </c>
      <c r="K1006">
        <f t="shared" si="362"/>
        <v>235.29284999999999</v>
      </c>
      <c r="L1006">
        <f t="shared" si="364"/>
        <v>235.29284999999999</v>
      </c>
      <c r="M1006" s="19">
        <f t="shared" si="365"/>
        <v>0</v>
      </c>
      <c r="N1006" s="28">
        <f t="shared" si="366"/>
        <v>0</v>
      </c>
      <c r="O1006">
        <f t="shared" si="367"/>
        <v>0</v>
      </c>
      <c r="P1006" s="18">
        <f t="shared" si="382"/>
        <v>4310470.2541988846</v>
      </c>
      <c r="Q1006" s="18">
        <f t="shared" si="383"/>
        <v>-2020273.0297198123</v>
      </c>
      <c r="R1006" s="17">
        <f t="shared" si="368"/>
        <v>2020273.0297198123</v>
      </c>
      <c r="S1006" s="17">
        <f t="shared" si="369"/>
        <v>0</v>
      </c>
      <c r="T1006">
        <f t="shared" si="370"/>
        <v>0</v>
      </c>
      <c r="U1006">
        <f t="shared" si="371"/>
        <v>0</v>
      </c>
      <c r="V1006">
        <f t="shared" si="372"/>
        <v>0</v>
      </c>
      <c r="W1006">
        <f t="shared" si="373"/>
        <v>0</v>
      </c>
      <c r="X1006">
        <f t="shared" si="374"/>
        <v>0</v>
      </c>
      <c r="Y1006">
        <f t="shared" si="375"/>
        <v>0</v>
      </c>
      <c r="Z1006">
        <f t="shared" si="376"/>
        <v>0</v>
      </c>
      <c r="AA1006">
        <f t="shared" si="376"/>
        <v>0</v>
      </c>
      <c r="AB1006">
        <f t="shared" si="376"/>
        <v>0</v>
      </c>
      <c r="AC1006">
        <f t="shared" si="377"/>
        <v>0</v>
      </c>
      <c r="AD1006">
        <f t="shared" si="378"/>
        <v>0</v>
      </c>
      <c r="AE1006">
        <f t="shared" si="379"/>
        <v>1210244.760986024</v>
      </c>
    </row>
    <row r="1007" spans="2:31" x14ac:dyDescent="0.3">
      <c r="B1007" s="4" t="s">
        <v>49</v>
      </c>
      <c r="C1007" s="4">
        <v>999</v>
      </c>
      <c r="D1007" s="4">
        <v>410</v>
      </c>
      <c r="E1007" s="11">
        <v>0</v>
      </c>
      <c r="F1007" s="9">
        <f t="shared" si="363"/>
        <v>0</v>
      </c>
      <c r="G1007" s="17">
        <f t="shared" si="380"/>
        <v>0</v>
      </c>
      <c r="H1007" s="17">
        <f t="shared" si="381"/>
        <v>0</v>
      </c>
      <c r="I1007">
        <f t="shared" si="360"/>
        <v>0</v>
      </c>
      <c r="J1007">
        <f t="shared" si="361"/>
        <v>0</v>
      </c>
      <c r="K1007">
        <f t="shared" si="362"/>
        <v>235.29284999999999</v>
      </c>
      <c r="L1007">
        <f t="shared" si="364"/>
        <v>235.29284999999999</v>
      </c>
      <c r="M1007" s="19">
        <f t="shared" si="365"/>
        <v>0</v>
      </c>
      <c r="N1007" s="28">
        <f t="shared" si="366"/>
        <v>0</v>
      </c>
      <c r="O1007">
        <f t="shared" si="367"/>
        <v>0</v>
      </c>
      <c r="P1007" s="18">
        <f t="shared" si="382"/>
        <v>4310470.2541988846</v>
      </c>
      <c r="Q1007" s="18">
        <f t="shared" si="383"/>
        <v>-2020273.0297198123</v>
      </c>
      <c r="R1007" s="17">
        <f t="shared" si="368"/>
        <v>2020273.0297198123</v>
      </c>
      <c r="S1007" s="17">
        <f t="shared" si="369"/>
        <v>0</v>
      </c>
      <c r="T1007">
        <f t="shared" si="370"/>
        <v>0</v>
      </c>
      <c r="U1007">
        <f t="shared" si="371"/>
        <v>0</v>
      </c>
      <c r="V1007">
        <f t="shared" si="372"/>
        <v>0</v>
      </c>
      <c r="W1007">
        <f t="shared" si="373"/>
        <v>0</v>
      </c>
      <c r="X1007">
        <f t="shared" si="374"/>
        <v>0</v>
      </c>
      <c r="Y1007">
        <f t="shared" si="375"/>
        <v>0</v>
      </c>
      <c r="Z1007">
        <f t="shared" si="376"/>
        <v>0</v>
      </c>
      <c r="AA1007">
        <f t="shared" si="376"/>
        <v>0</v>
      </c>
      <c r="AB1007">
        <f t="shared" si="376"/>
        <v>0</v>
      </c>
      <c r="AC1007">
        <f t="shared" si="377"/>
        <v>0</v>
      </c>
      <c r="AD1007">
        <f t="shared" si="378"/>
        <v>0</v>
      </c>
      <c r="AE1007">
        <f t="shared" si="379"/>
        <v>1210244.760986024</v>
      </c>
    </row>
    <row r="1008" spans="2:31" x14ac:dyDescent="0.3">
      <c r="B1008" s="4" t="s">
        <v>49</v>
      </c>
      <c r="C1008" s="4">
        <v>1000</v>
      </c>
      <c r="D1008" s="4">
        <v>411</v>
      </c>
      <c r="E1008" s="11">
        <v>0</v>
      </c>
      <c r="F1008" s="9">
        <f t="shared" si="363"/>
        <v>0</v>
      </c>
      <c r="G1008" s="17">
        <f t="shared" si="380"/>
        <v>0</v>
      </c>
      <c r="H1008" s="17">
        <f t="shared" si="381"/>
        <v>0</v>
      </c>
      <c r="I1008">
        <f t="shared" si="360"/>
        <v>0</v>
      </c>
      <c r="J1008">
        <f t="shared" si="361"/>
        <v>0</v>
      </c>
      <c r="K1008">
        <f t="shared" si="362"/>
        <v>235.29284999999999</v>
      </c>
      <c r="L1008">
        <f t="shared" si="364"/>
        <v>235.29284999999999</v>
      </c>
      <c r="M1008" s="19">
        <f t="shared" si="365"/>
        <v>0</v>
      </c>
      <c r="N1008" s="28">
        <f t="shared" si="366"/>
        <v>0</v>
      </c>
      <c r="O1008">
        <f t="shared" si="367"/>
        <v>0</v>
      </c>
      <c r="P1008" s="18">
        <f t="shared" si="382"/>
        <v>4310470.2541988846</v>
      </c>
      <c r="Q1008" s="18">
        <f t="shared" si="383"/>
        <v>-2020273.0297198123</v>
      </c>
      <c r="R1008" s="17">
        <f t="shared" si="368"/>
        <v>2020273.0297198123</v>
      </c>
      <c r="S1008" s="17">
        <f t="shared" si="369"/>
        <v>0</v>
      </c>
      <c r="T1008">
        <f t="shared" si="370"/>
        <v>0</v>
      </c>
      <c r="U1008">
        <f t="shared" si="371"/>
        <v>0</v>
      </c>
      <c r="V1008">
        <f t="shared" si="372"/>
        <v>0</v>
      </c>
      <c r="W1008">
        <f t="shared" si="373"/>
        <v>0</v>
      </c>
      <c r="X1008">
        <f t="shared" si="374"/>
        <v>0</v>
      </c>
      <c r="Y1008">
        <f t="shared" si="375"/>
        <v>0</v>
      </c>
      <c r="Z1008">
        <f t="shared" si="376"/>
        <v>0</v>
      </c>
      <c r="AA1008">
        <f t="shared" si="376"/>
        <v>0</v>
      </c>
      <c r="AB1008">
        <f t="shared" si="376"/>
        <v>0</v>
      </c>
      <c r="AC1008">
        <f t="shared" si="377"/>
        <v>0</v>
      </c>
      <c r="AD1008">
        <f t="shared" si="378"/>
        <v>0</v>
      </c>
      <c r="AE1008">
        <f t="shared" si="379"/>
        <v>1210244.760986024</v>
      </c>
    </row>
    <row r="1009" spans="2:31" x14ac:dyDescent="0.3">
      <c r="B1009" s="4" t="s">
        <v>49</v>
      </c>
      <c r="C1009" s="4">
        <v>1001</v>
      </c>
      <c r="D1009" s="4">
        <v>412</v>
      </c>
      <c r="E1009" s="11">
        <v>0</v>
      </c>
      <c r="F1009" s="9">
        <f t="shared" si="363"/>
        <v>0</v>
      </c>
      <c r="G1009" s="17">
        <f t="shared" si="380"/>
        <v>0</v>
      </c>
      <c r="H1009" s="17">
        <f t="shared" si="381"/>
        <v>0</v>
      </c>
      <c r="I1009">
        <f t="shared" si="360"/>
        <v>0</v>
      </c>
      <c r="J1009">
        <f t="shared" si="361"/>
        <v>0</v>
      </c>
      <c r="K1009">
        <f t="shared" si="362"/>
        <v>235.29284999999999</v>
      </c>
      <c r="L1009">
        <f t="shared" si="364"/>
        <v>235.29284999999999</v>
      </c>
      <c r="M1009" s="19">
        <f t="shared" si="365"/>
        <v>0</v>
      </c>
      <c r="N1009" s="28">
        <f t="shared" si="366"/>
        <v>0</v>
      </c>
      <c r="O1009">
        <f t="shared" si="367"/>
        <v>0</v>
      </c>
      <c r="P1009" s="18">
        <f t="shared" si="382"/>
        <v>4310470.2541988846</v>
      </c>
      <c r="Q1009" s="18">
        <f t="shared" si="383"/>
        <v>-2020273.0297198123</v>
      </c>
      <c r="R1009" s="17">
        <f t="shared" si="368"/>
        <v>2020273.0297198123</v>
      </c>
      <c r="S1009" s="17">
        <f t="shared" si="369"/>
        <v>0</v>
      </c>
      <c r="T1009">
        <f t="shared" si="370"/>
        <v>0</v>
      </c>
      <c r="U1009">
        <f t="shared" si="371"/>
        <v>0</v>
      </c>
      <c r="V1009">
        <f t="shared" si="372"/>
        <v>0</v>
      </c>
      <c r="W1009">
        <f t="shared" si="373"/>
        <v>0</v>
      </c>
      <c r="X1009">
        <f t="shared" si="374"/>
        <v>0</v>
      </c>
      <c r="Y1009">
        <f t="shared" si="375"/>
        <v>0</v>
      </c>
      <c r="Z1009">
        <f t="shared" si="376"/>
        <v>0</v>
      </c>
      <c r="AA1009">
        <f t="shared" si="376"/>
        <v>0</v>
      </c>
      <c r="AB1009">
        <f t="shared" si="376"/>
        <v>0</v>
      </c>
      <c r="AC1009">
        <f t="shared" si="377"/>
        <v>0</v>
      </c>
      <c r="AD1009">
        <f t="shared" si="378"/>
        <v>0</v>
      </c>
      <c r="AE1009">
        <f t="shared" si="379"/>
        <v>1210244.760986024</v>
      </c>
    </row>
    <row r="1010" spans="2:31" x14ac:dyDescent="0.3">
      <c r="B1010" s="4" t="s">
        <v>49</v>
      </c>
      <c r="C1010" s="4">
        <v>1002</v>
      </c>
      <c r="D1010" s="4">
        <v>413</v>
      </c>
      <c r="E1010" s="11">
        <v>0</v>
      </c>
      <c r="F1010" s="9">
        <f t="shared" si="363"/>
        <v>0</v>
      </c>
      <c r="G1010" s="17">
        <f t="shared" si="380"/>
        <v>0</v>
      </c>
      <c r="H1010" s="17">
        <f t="shared" si="381"/>
        <v>0</v>
      </c>
      <c r="I1010">
        <f t="shared" si="360"/>
        <v>0</v>
      </c>
      <c r="J1010">
        <f t="shared" si="361"/>
        <v>0</v>
      </c>
      <c r="K1010">
        <f t="shared" si="362"/>
        <v>235.29284999999999</v>
      </c>
      <c r="L1010">
        <f t="shared" si="364"/>
        <v>235.29284999999999</v>
      </c>
      <c r="M1010" s="19">
        <f t="shared" si="365"/>
        <v>0</v>
      </c>
      <c r="N1010" s="28">
        <f t="shared" si="366"/>
        <v>0</v>
      </c>
      <c r="O1010">
        <f t="shared" si="367"/>
        <v>0</v>
      </c>
      <c r="P1010" s="18">
        <f t="shared" si="382"/>
        <v>4310470.2541988846</v>
      </c>
      <c r="Q1010" s="18">
        <f t="shared" si="383"/>
        <v>-2020273.0297198123</v>
      </c>
      <c r="R1010" s="17">
        <f t="shared" si="368"/>
        <v>2020273.0297198123</v>
      </c>
      <c r="S1010" s="17">
        <f t="shared" si="369"/>
        <v>0</v>
      </c>
      <c r="T1010">
        <f t="shared" si="370"/>
        <v>0</v>
      </c>
      <c r="U1010">
        <f t="shared" si="371"/>
        <v>0</v>
      </c>
      <c r="V1010">
        <f t="shared" si="372"/>
        <v>0</v>
      </c>
      <c r="W1010">
        <f t="shared" si="373"/>
        <v>0</v>
      </c>
      <c r="X1010">
        <f t="shared" si="374"/>
        <v>0</v>
      </c>
      <c r="Y1010">
        <f t="shared" si="375"/>
        <v>0</v>
      </c>
      <c r="Z1010">
        <f t="shared" si="376"/>
        <v>0</v>
      </c>
      <c r="AA1010">
        <f t="shared" si="376"/>
        <v>0</v>
      </c>
      <c r="AB1010">
        <f t="shared" si="376"/>
        <v>0</v>
      </c>
      <c r="AC1010">
        <f t="shared" si="377"/>
        <v>0</v>
      </c>
      <c r="AD1010">
        <f t="shared" si="378"/>
        <v>0</v>
      </c>
      <c r="AE1010">
        <f t="shared" si="379"/>
        <v>1210244.760986024</v>
      </c>
    </row>
    <row r="1011" spans="2:31" x14ac:dyDescent="0.3">
      <c r="B1011" s="4" t="s">
        <v>49</v>
      </c>
      <c r="C1011" s="4">
        <v>1003</v>
      </c>
      <c r="D1011" s="4">
        <v>414</v>
      </c>
      <c r="E1011" s="11">
        <v>0</v>
      </c>
      <c r="F1011" s="9">
        <f t="shared" si="363"/>
        <v>0</v>
      </c>
      <c r="G1011" s="17">
        <f t="shared" si="380"/>
        <v>0</v>
      </c>
      <c r="H1011" s="17">
        <f t="shared" si="381"/>
        <v>0</v>
      </c>
      <c r="I1011">
        <f t="shared" si="360"/>
        <v>0</v>
      </c>
      <c r="J1011">
        <f t="shared" si="361"/>
        <v>0</v>
      </c>
      <c r="K1011">
        <f t="shared" si="362"/>
        <v>235.29284999999999</v>
      </c>
      <c r="L1011">
        <f t="shared" si="364"/>
        <v>235.29284999999999</v>
      </c>
      <c r="M1011" s="19">
        <f t="shared" si="365"/>
        <v>0</v>
      </c>
      <c r="N1011" s="28">
        <f t="shared" si="366"/>
        <v>0</v>
      </c>
      <c r="O1011">
        <f t="shared" si="367"/>
        <v>0</v>
      </c>
      <c r="P1011" s="18">
        <f t="shared" si="382"/>
        <v>4310470.2541988846</v>
      </c>
      <c r="Q1011" s="18">
        <f t="shared" si="383"/>
        <v>-2020273.0297198123</v>
      </c>
      <c r="R1011" s="17">
        <f t="shared" si="368"/>
        <v>2020273.0297198123</v>
      </c>
      <c r="S1011" s="17">
        <f t="shared" si="369"/>
        <v>0</v>
      </c>
      <c r="T1011">
        <f t="shared" si="370"/>
        <v>0</v>
      </c>
      <c r="U1011">
        <f t="shared" si="371"/>
        <v>0</v>
      </c>
      <c r="V1011">
        <f t="shared" si="372"/>
        <v>0</v>
      </c>
      <c r="W1011">
        <f t="shared" si="373"/>
        <v>0</v>
      </c>
      <c r="X1011">
        <f t="shared" si="374"/>
        <v>0</v>
      </c>
      <c r="Y1011">
        <f t="shared" si="375"/>
        <v>0</v>
      </c>
      <c r="Z1011">
        <f t="shared" si="376"/>
        <v>0</v>
      </c>
      <c r="AA1011">
        <f t="shared" si="376"/>
        <v>0</v>
      </c>
      <c r="AB1011">
        <f t="shared" si="376"/>
        <v>0</v>
      </c>
      <c r="AC1011">
        <f t="shared" si="377"/>
        <v>0</v>
      </c>
      <c r="AD1011">
        <f t="shared" si="378"/>
        <v>0</v>
      </c>
      <c r="AE1011">
        <f t="shared" si="379"/>
        <v>1210244.760986024</v>
      </c>
    </row>
    <row r="1012" spans="2:31" x14ac:dyDescent="0.3">
      <c r="B1012" s="4" t="s">
        <v>49</v>
      </c>
      <c r="C1012" s="4">
        <v>1004</v>
      </c>
      <c r="D1012" s="4">
        <v>415</v>
      </c>
      <c r="E1012" s="11">
        <v>0</v>
      </c>
      <c r="F1012" s="9">
        <f t="shared" si="363"/>
        <v>0</v>
      </c>
      <c r="G1012" s="17">
        <f t="shared" si="380"/>
        <v>0</v>
      </c>
      <c r="H1012" s="17">
        <f t="shared" si="381"/>
        <v>0</v>
      </c>
      <c r="I1012">
        <f t="shared" si="360"/>
        <v>0</v>
      </c>
      <c r="J1012">
        <f t="shared" si="361"/>
        <v>0</v>
      </c>
      <c r="K1012">
        <f t="shared" si="362"/>
        <v>235.29284999999999</v>
      </c>
      <c r="L1012">
        <f t="shared" si="364"/>
        <v>235.29284999999999</v>
      </c>
      <c r="M1012" s="19">
        <f t="shared" si="365"/>
        <v>0</v>
      </c>
      <c r="N1012" s="28">
        <f t="shared" si="366"/>
        <v>0</v>
      </c>
      <c r="O1012">
        <f t="shared" si="367"/>
        <v>0</v>
      </c>
      <c r="P1012" s="18">
        <f t="shared" si="382"/>
        <v>4310470.2541988846</v>
      </c>
      <c r="Q1012" s="18">
        <f t="shared" si="383"/>
        <v>-2020273.0297198123</v>
      </c>
      <c r="R1012" s="17">
        <f t="shared" si="368"/>
        <v>2020273.0297198123</v>
      </c>
      <c r="S1012" s="17">
        <f t="shared" si="369"/>
        <v>0</v>
      </c>
      <c r="T1012">
        <f t="shared" si="370"/>
        <v>0</v>
      </c>
      <c r="U1012">
        <f t="shared" si="371"/>
        <v>0</v>
      </c>
      <c r="V1012">
        <f t="shared" si="372"/>
        <v>0</v>
      </c>
      <c r="W1012">
        <f t="shared" si="373"/>
        <v>0</v>
      </c>
      <c r="X1012">
        <f t="shared" si="374"/>
        <v>0</v>
      </c>
      <c r="Y1012">
        <f t="shared" si="375"/>
        <v>0</v>
      </c>
      <c r="Z1012">
        <f t="shared" si="376"/>
        <v>0</v>
      </c>
      <c r="AA1012">
        <f t="shared" si="376"/>
        <v>0</v>
      </c>
      <c r="AB1012">
        <f t="shared" si="376"/>
        <v>0</v>
      </c>
      <c r="AC1012">
        <f t="shared" si="377"/>
        <v>0</v>
      </c>
      <c r="AD1012">
        <f t="shared" si="378"/>
        <v>0</v>
      </c>
      <c r="AE1012">
        <f t="shared" si="379"/>
        <v>1210244.760986024</v>
      </c>
    </row>
    <row r="1013" spans="2:31" x14ac:dyDescent="0.3">
      <c r="B1013" s="4" t="s">
        <v>49</v>
      </c>
      <c r="C1013" s="4">
        <v>1005</v>
      </c>
      <c r="D1013" s="4">
        <v>416</v>
      </c>
      <c r="E1013" s="11">
        <v>0</v>
      </c>
      <c r="F1013" s="9">
        <f t="shared" si="363"/>
        <v>0</v>
      </c>
      <c r="G1013" s="17">
        <f t="shared" si="380"/>
        <v>0</v>
      </c>
      <c r="H1013" s="17">
        <f t="shared" si="381"/>
        <v>0</v>
      </c>
      <c r="I1013">
        <f t="shared" si="360"/>
        <v>0</v>
      </c>
      <c r="J1013">
        <f t="shared" si="361"/>
        <v>0</v>
      </c>
      <c r="K1013">
        <f t="shared" si="362"/>
        <v>235.29284999999999</v>
      </c>
      <c r="L1013">
        <f t="shared" si="364"/>
        <v>235.29284999999999</v>
      </c>
      <c r="M1013" s="19">
        <f t="shared" si="365"/>
        <v>0</v>
      </c>
      <c r="N1013" s="28">
        <f t="shared" si="366"/>
        <v>0</v>
      </c>
      <c r="O1013">
        <f t="shared" si="367"/>
        <v>0</v>
      </c>
      <c r="P1013" s="18">
        <f t="shared" si="382"/>
        <v>4310470.2541988846</v>
      </c>
      <c r="Q1013" s="18">
        <f t="shared" si="383"/>
        <v>-2020273.0297198123</v>
      </c>
      <c r="R1013" s="17">
        <f t="shared" si="368"/>
        <v>2020273.0297198123</v>
      </c>
      <c r="S1013" s="17">
        <f t="shared" si="369"/>
        <v>0</v>
      </c>
      <c r="T1013">
        <f t="shared" si="370"/>
        <v>0</v>
      </c>
      <c r="U1013">
        <f t="shared" si="371"/>
        <v>0</v>
      </c>
      <c r="V1013">
        <f t="shared" si="372"/>
        <v>0</v>
      </c>
      <c r="W1013">
        <f t="shared" si="373"/>
        <v>0</v>
      </c>
      <c r="X1013">
        <f t="shared" si="374"/>
        <v>0</v>
      </c>
      <c r="Y1013">
        <f t="shared" si="375"/>
        <v>0</v>
      </c>
      <c r="Z1013">
        <f t="shared" si="376"/>
        <v>0</v>
      </c>
      <c r="AA1013">
        <f t="shared" si="376"/>
        <v>0</v>
      </c>
      <c r="AB1013">
        <f t="shared" si="376"/>
        <v>0</v>
      </c>
      <c r="AC1013">
        <f t="shared" si="377"/>
        <v>0</v>
      </c>
      <c r="AD1013">
        <f t="shared" si="378"/>
        <v>0</v>
      </c>
      <c r="AE1013">
        <f t="shared" si="379"/>
        <v>1210244.760986024</v>
      </c>
    </row>
    <row r="1014" spans="2:31" x14ac:dyDescent="0.3">
      <c r="B1014" s="4" t="s">
        <v>49</v>
      </c>
      <c r="C1014" s="4">
        <v>1006</v>
      </c>
      <c r="D1014" s="4">
        <v>417</v>
      </c>
      <c r="E1014" s="11">
        <v>0</v>
      </c>
      <c r="F1014" s="9">
        <f t="shared" si="363"/>
        <v>0</v>
      </c>
      <c r="G1014" s="17">
        <f t="shared" si="380"/>
        <v>0</v>
      </c>
      <c r="H1014" s="17">
        <f t="shared" si="381"/>
        <v>0</v>
      </c>
      <c r="I1014">
        <f t="shared" si="360"/>
        <v>0</v>
      </c>
      <c r="J1014">
        <f t="shared" si="361"/>
        <v>0</v>
      </c>
      <c r="K1014">
        <f t="shared" si="362"/>
        <v>235.29284999999999</v>
      </c>
      <c r="L1014">
        <f t="shared" si="364"/>
        <v>235.29284999999999</v>
      </c>
      <c r="M1014" s="19">
        <f t="shared" si="365"/>
        <v>0</v>
      </c>
      <c r="N1014" s="28">
        <f t="shared" si="366"/>
        <v>0</v>
      </c>
      <c r="O1014">
        <f t="shared" si="367"/>
        <v>0</v>
      </c>
      <c r="P1014" s="18">
        <f t="shared" si="382"/>
        <v>4310470.2541988846</v>
      </c>
      <c r="Q1014" s="18">
        <f t="shared" si="383"/>
        <v>-2020273.0297198123</v>
      </c>
      <c r="R1014" s="17">
        <f t="shared" si="368"/>
        <v>2020273.0297198123</v>
      </c>
      <c r="S1014" s="17">
        <f t="shared" si="369"/>
        <v>0</v>
      </c>
      <c r="T1014">
        <f t="shared" si="370"/>
        <v>0</v>
      </c>
      <c r="U1014">
        <f t="shared" si="371"/>
        <v>0</v>
      </c>
      <c r="V1014">
        <f t="shared" si="372"/>
        <v>0</v>
      </c>
      <c r="W1014">
        <f t="shared" si="373"/>
        <v>0</v>
      </c>
      <c r="X1014">
        <f t="shared" si="374"/>
        <v>0</v>
      </c>
      <c r="Y1014">
        <f t="shared" si="375"/>
        <v>0</v>
      </c>
      <c r="Z1014">
        <f t="shared" si="376"/>
        <v>0</v>
      </c>
      <c r="AA1014">
        <f t="shared" si="376"/>
        <v>0</v>
      </c>
      <c r="AB1014">
        <f t="shared" si="376"/>
        <v>0</v>
      </c>
      <c r="AC1014">
        <f t="shared" si="377"/>
        <v>0</v>
      </c>
      <c r="AD1014">
        <f t="shared" si="378"/>
        <v>0</v>
      </c>
      <c r="AE1014">
        <f t="shared" si="379"/>
        <v>1210244.760986024</v>
      </c>
    </row>
    <row r="1015" spans="2:31" x14ac:dyDescent="0.3">
      <c r="B1015" s="4" t="s">
        <v>49</v>
      </c>
      <c r="C1015" s="4">
        <v>1007</v>
      </c>
      <c r="D1015" s="4">
        <v>418</v>
      </c>
      <c r="E1015" s="11">
        <v>0</v>
      </c>
      <c r="F1015" s="9">
        <f t="shared" si="363"/>
        <v>0</v>
      </c>
      <c r="G1015" s="17">
        <f t="shared" si="380"/>
        <v>0</v>
      </c>
      <c r="H1015" s="17">
        <f t="shared" si="381"/>
        <v>0</v>
      </c>
      <c r="I1015">
        <f t="shared" si="360"/>
        <v>0</v>
      </c>
      <c r="J1015">
        <f t="shared" si="361"/>
        <v>0</v>
      </c>
      <c r="K1015">
        <f t="shared" si="362"/>
        <v>235.29284999999999</v>
      </c>
      <c r="L1015">
        <f t="shared" si="364"/>
        <v>235.29284999999999</v>
      </c>
      <c r="M1015" s="19">
        <f t="shared" si="365"/>
        <v>0</v>
      </c>
      <c r="N1015" s="28">
        <f t="shared" si="366"/>
        <v>0</v>
      </c>
      <c r="O1015">
        <f t="shared" si="367"/>
        <v>0</v>
      </c>
      <c r="P1015" s="18">
        <f t="shared" si="382"/>
        <v>4310470.2541988846</v>
      </c>
      <c r="Q1015" s="18">
        <f t="shared" si="383"/>
        <v>-2020273.0297198123</v>
      </c>
      <c r="R1015" s="17">
        <f t="shared" si="368"/>
        <v>2020273.0297198123</v>
      </c>
      <c r="S1015" s="17">
        <f t="shared" si="369"/>
        <v>0</v>
      </c>
      <c r="T1015">
        <f t="shared" si="370"/>
        <v>0</v>
      </c>
      <c r="U1015">
        <f t="shared" si="371"/>
        <v>0</v>
      </c>
      <c r="V1015">
        <f t="shared" si="372"/>
        <v>0</v>
      </c>
      <c r="W1015">
        <f t="shared" si="373"/>
        <v>0</v>
      </c>
      <c r="X1015">
        <f t="shared" si="374"/>
        <v>0</v>
      </c>
      <c r="Y1015">
        <f t="shared" si="375"/>
        <v>0</v>
      </c>
      <c r="Z1015">
        <f t="shared" si="376"/>
        <v>0</v>
      </c>
      <c r="AA1015">
        <f t="shared" si="376"/>
        <v>0</v>
      </c>
      <c r="AB1015">
        <f t="shared" si="376"/>
        <v>0</v>
      </c>
      <c r="AC1015">
        <f t="shared" si="377"/>
        <v>0</v>
      </c>
      <c r="AD1015">
        <f t="shared" si="378"/>
        <v>0</v>
      </c>
      <c r="AE1015">
        <f t="shared" si="379"/>
        <v>1210244.760986024</v>
      </c>
    </row>
    <row r="1016" spans="2:31" x14ac:dyDescent="0.3">
      <c r="B1016" s="4" t="s">
        <v>49</v>
      </c>
      <c r="C1016" s="4">
        <v>1008</v>
      </c>
      <c r="D1016" s="4">
        <v>419</v>
      </c>
      <c r="E1016" s="11">
        <v>0</v>
      </c>
      <c r="F1016" s="9">
        <f t="shared" si="363"/>
        <v>0</v>
      </c>
      <c r="G1016" s="17">
        <f t="shared" si="380"/>
        <v>0</v>
      </c>
      <c r="H1016" s="17">
        <f t="shared" si="381"/>
        <v>0</v>
      </c>
      <c r="I1016">
        <f t="shared" si="360"/>
        <v>0</v>
      </c>
      <c r="J1016">
        <f t="shared" si="361"/>
        <v>0</v>
      </c>
      <c r="K1016">
        <f t="shared" si="362"/>
        <v>235.29284999999999</v>
      </c>
      <c r="L1016">
        <f t="shared" si="364"/>
        <v>235.29284999999999</v>
      </c>
      <c r="M1016" s="19">
        <f t="shared" si="365"/>
        <v>0</v>
      </c>
      <c r="N1016" s="28">
        <f t="shared" si="366"/>
        <v>0</v>
      </c>
      <c r="O1016">
        <f t="shared" si="367"/>
        <v>0</v>
      </c>
      <c r="P1016" s="18">
        <f t="shared" si="382"/>
        <v>4310470.2541988846</v>
      </c>
      <c r="Q1016" s="18">
        <f t="shared" si="383"/>
        <v>-2020273.0297198123</v>
      </c>
      <c r="R1016" s="17">
        <f t="shared" si="368"/>
        <v>2020273.0297198123</v>
      </c>
      <c r="S1016" s="17">
        <f t="shared" si="369"/>
        <v>0</v>
      </c>
      <c r="T1016">
        <f t="shared" si="370"/>
        <v>0</v>
      </c>
      <c r="U1016">
        <f t="shared" si="371"/>
        <v>0</v>
      </c>
      <c r="V1016">
        <f t="shared" si="372"/>
        <v>0</v>
      </c>
      <c r="W1016">
        <f t="shared" si="373"/>
        <v>0</v>
      </c>
      <c r="X1016">
        <f t="shared" si="374"/>
        <v>0</v>
      </c>
      <c r="Y1016">
        <f t="shared" si="375"/>
        <v>0</v>
      </c>
      <c r="Z1016">
        <f t="shared" si="376"/>
        <v>0</v>
      </c>
      <c r="AA1016">
        <f t="shared" si="376"/>
        <v>0</v>
      </c>
      <c r="AB1016">
        <f t="shared" si="376"/>
        <v>0</v>
      </c>
      <c r="AC1016">
        <f t="shared" si="377"/>
        <v>0</v>
      </c>
      <c r="AD1016">
        <f t="shared" si="378"/>
        <v>0</v>
      </c>
      <c r="AE1016">
        <f t="shared" si="379"/>
        <v>1210244.760986024</v>
      </c>
    </row>
    <row r="1017" spans="2:31" x14ac:dyDescent="0.3">
      <c r="B1017" s="4" t="s">
        <v>49</v>
      </c>
      <c r="C1017" s="4">
        <v>1009</v>
      </c>
      <c r="D1017" s="4">
        <v>420</v>
      </c>
      <c r="E1017" s="11">
        <v>0</v>
      </c>
      <c r="F1017" s="9">
        <f t="shared" si="363"/>
        <v>0</v>
      </c>
      <c r="G1017" s="17">
        <f t="shared" si="380"/>
        <v>0</v>
      </c>
      <c r="H1017" s="17">
        <f t="shared" si="381"/>
        <v>0</v>
      </c>
      <c r="I1017">
        <f t="shared" si="360"/>
        <v>0</v>
      </c>
      <c r="J1017">
        <f t="shared" si="361"/>
        <v>0</v>
      </c>
      <c r="K1017">
        <f t="shared" si="362"/>
        <v>235.29284999999999</v>
      </c>
      <c r="L1017">
        <f t="shared" si="364"/>
        <v>235.29284999999999</v>
      </c>
      <c r="M1017" s="19">
        <f t="shared" si="365"/>
        <v>0</v>
      </c>
      <c r="N1017" s="28">
        <f t="shared" si="366"/>
        <v>0</v>
      </c>
      <c r="O1017">
        <f t="shared" si="367"/>
        <v>0</v>
      </c>
      <c r="P1017" s="18">
        <f t="shared" si="382"/>
        <v>4310470.2541988846</v>
      </c>
      <c r="Q1017" s="18">
        <f t="shared" si="383"/>
        <v>-2020273.0297198123</v>
      </c>
      <c r="R1017" s="17">
        <f t="shared" si="368"/>
        <v>2020273.0297198123</v>
      </c>
      <c r="S1017" s="17">
        <f t="shared" si="369"/>
        <v>0</v>
      </c>
      <c r="T1017">
        <f t="shared" si="370"/>
        <v>0</v>
      </c>
      <c r="U1017">
        <f t="shared" si="371"/>
        <v>0</v>
      </c>
      <c r="V1017">
        <f t="shared" si="372"/>
        <v>0</v>
      </c>
      <c r="W1017">
        <f t="shared" si="373"/>
        <v>0</v>
      </c>
      <c r="X1017">
        <f t="shared" si="374"/>
        <v>0</v>
      </c>
      <c r="Y1017">
        <f t="shared" si="375"/>
        <v>0</v>
      </c>
      <c r="Z1017">
        <f t="shared" si="376"/>
        <v>0</v>
      </c>
      <c r="AA1017">
        <f t="shared" si="376"/>
        <v>0</v>
      </c>
      <c r="AB1017">
        <f t="shared" si="376"/>
        <v>0</v>
      </c>
      <c r="AC1017">
        <f t="shared" si="377"/>
        <v>0</v>
      </c>
      <c r="AD1017">
        <f t="shared" si="378"/>
        <v>0</v>
      </c>
      <c r="AE1017">
        <f t="shared" si="379"/>
        <v>1210244.760986024</v>
      </c>
    </row>
    <row r="1018" spans="2:31" x14ac:dyDescent="0.3">
      <c r="B1018" s="4" t="s">
        <v>49</v>
      </c>
      <c r="C1018" s="4">
        <v>1010</v>
      </c>
      <c r="D1018" s="4">
        <v>421</v>
      </c>
      <c r="E1018" s="11">
        <v>0</v>
      </c>
      <c r="F1018" s="9">
        <f t="shared" si="363"/>
        <v>0</v>
      </c>
      <c r="G1018" s="17">
        <f t="shared" si="380"/>
        <v>0</v>
      </c>
      <c r="H1018" s="17">
        <f t="shared" si="381"/>
        <v>0</v>
      </c>
      <c r="I1018">
        <f t="shared" si="360"/>
        <v>0</v>
      </c>
      <c r="J1018">
        <f t="shared" si="361"/>
        <v>0</v>
      </c>
      <c r="K1018">
        <f t="shared" si="362"/>
        <v>235.29284999999999</v>
      </c>
      <c r="L1018">
        <f t="shared" si="364"/>
        <v>235.29284999999999</v>
      </c>
      <c r="M1018" s="19">
        <f t="shared" si="365"/>
        <v>0</v>
      </c>
      <c r="N1018" s="28">
        <f t="shared" si="366"/>
        <v>0</v>
      </c>
      <c r="O1018">
        <f t="shared" si="367"/>
        <v>0</v>
      </c>
      <c r="P1018" s="18">
        <f t="shared" si="382"/>
        <v>4310470.2541988846</v>
      </c>
      <c r="Q1018" s="18">
        <f t="shared" si="383"/>
        <v>-2020273.0297198123</v>
      </c>
      <c r="R1018" s="17">
        <f t="shared" si="368"/>
        <v>2020273.0297198123</v>
      </c>
      <c r="S1018" s="17">
        <f t="shared" si="369"/>
        <v>0</v>
      </c>
      <c r="T1018">
        <f t="shared" si="370"/>
        <v>0</v>
      </c>
      <c r="U1018">
        <f t="shared" si="371"/>
        <v>0</v>
      </c>
      <c r="V1018">
        <f t="shared" si="372"/>
        <v>0</v>
      </c>
      <c r="W1018">
        <f t="shared" si="373"/>
        <v>0</v>
      </c>
      <c r="X1018">
        <f t="shared" si="374"/>
        <v>0</v>
      </c>
      <c r="Y1018">
        <f t="shared" si="375"/>
        <v>0</v>
      </c>
      <c r="Z1018">
        <f t="shared" si="376"/>
        <v>0</v>
      </c>
      <c r="AA1018">
        <f t="shared" si="376"/>
        <v>0</v>
      </c>
      <c r="AB1018">
        <f t="shared" si="376"/>
        <v>0</v>
      </c>
      <c r="AC1018">
        <f t="shared" si="377"/>
        <v>0</v>
      </c>
      <c r="AD1018">
        <f t="shared" si="378"/>
        <v>0</v>
      </c>
      <c r="AE1018">
        <f t="shared" si="379"/>
        <v>1210244.760986024</v>
      </c>
    </row>
    <row r="1019" spans="2:31" x14ac:dyDescent="0.3">
      <c r="B1019" s="4" t="s">
        <v>49</v>
      </c>
      <c r="C1019" s="4">
        <v>1011</v>
      </c>
      <c r="D1019" s="4">
        <v>422</v>
      </c>
      <c r="E1019" s="11">
        <v>0</v>
      </c>
      <c r="F1019" s="9">
        <f t="shared" si="363"/>
        <v>0</v>
      </c>
      <c r="G1019" s="17">
        <f t="shared" si="380"/>
        <v>0</v>
      </c>
      <c r="H1019" s="17">
        <f t="shared" si="381"/>
        <v>0</v>
      </c>
      <c r="I1019">
        <f t="shared" si="360"/>
        <v>0</v>
      </c>
      <c r="J1019">
        <f t="shared" si="361"/>
        <v>0</v>
      </c>
      <c r="K1019">
        <f t="shared" si="362"/>
        <v>235.29284999999999</v>
      </c>
      <c r="L1019">
        <f t="shared" si="364"/>
        <v>235.29284999999999</v>
      </c>
      <c r="M1019" s="19">
        <f t="shared" si="365"/>
        <v>0</v>
      </c>
      <c r="N1019" s="28">
        <f t="shared" si="366"/>
        <v>0</v>
      </c>
      <c r="O1019">
        <f t="shared" si="367"/>
        <v>0</v>
      </c>
      <c r="P1019" s="18">
        <f t="shared" si="382"/>
        <v>4310470.2541988846</v>
      </c>
      <c r="Q1019" s="18">
        <f t="shared" si="383"/>
        <v>-2020273.0297198123</v>
      </c>
      <c r="R1019" s="17">
        <f t="shared" si="368"/>
        <v>2020273.0297198123</v>
      </c>
      <c r="S1019" s="17">
        <f t="shared" si="369"/>
        <v>0</v>
      </c>
      <c r="T1019">
        <f t="shared" si="370"/>
        <v>0</v>
      </c>
      <c r="U1019">
        <f t="shared" si="371"/>
        <v>0</v>
      </c>
      <c r="V1019">
        <f t="shared" si="372"/>
        <v>0</v>
      </c>
      <c r="W1019">
        <f t="shared" si="373"/>
        <v>0</v>
      </c>
      <c r="X1019">
        <f t="shared" si="374"/>
        <v>0</v>
      </c>
      <c r="Y1019">
        <f t="shared" si="375"/>
        <v>0</v>
      </c>
      <c r="Z1019">
        <f t="shared" si="376"/>
        <v>0</v>
      </c>
      <c r="AA1019">
        <f t="shared" si="376"/>
        <v>0</v>
      </c>
      <c r="AB1019">
        <f t="shared" si="376"/>
        <v>0</v>
      </c>
      <c r="AC1019">
        <f t="shared" si="377"/>
        <v>0</v>
      </c>
      <c r="AD1019">
        <f t="shared" si="378"/>
        <v>0</v>
      </c>
      <c r="AE1019">
        <f t="shared" si="379"/>
        <v>1210244.760986024</v>
      </c>
    </row>
    <row r="1020" spans="2:31" x14ac:dyDescent="0.3">
      <c r="B1020" s="4" t="s">
        <v>49</v>
      </c>
      <c r="C1020" s="4">
        <v>1012</v>
      </c>
      <c r="D1020" s="4">
        <v>423</v>
      </c>
      <c r="E1020" s="11">
        <v>0</v>
      </c>
      <c r="F1020" s="9">
        <f t="shared" si="363"/>
        <v>0</v>
      </c>
      <c r="G1020" s="17">
        <f t="shared" si="380"/>
        <v>0</v>
      </c>
      <c r="H1020" s="17">
        <f t="shared" si="381"/>
        <v>0</v>
      </c>
      <c r="I1020">
        <f t="shared" si="360"/>
        <v>0</v>
      </c>
      <c r="J1020">
        <f t="shared" si="361"/>
        <v>0</v>
      </c>
      <c r="K1020">
        <f t="shared" si="362"/>
        <v>235.29284999999999</v>
      </c>
      <c r="L1020">
        <f t="shared" si="364"/>
        <v>235.29284999999999</v>
      </c>
      <c r="M1020" s="19">
        <f t="shared" si="365"/>
        <v>0</v>
      </c>
      <c r="N1020" s="28">
        <f t="shared" si="366"/>
        <v>0</v>
      </c>
      <c r="O1020">
        <f t="shared" si="367"/>
        <v>0</v>
      </c>
      <c r="P1020" s="18">
        <f t="shared" si="382"/>
        <v>4310470.2541988846</v>
      </c>
      <c r="Q1020" s="18">
        <f t="shared" si="383"/>
        <v>-2020273.0297198123</v>
      </c>
      <c r="R1020" s="17">
        <f t="shared" si="368"/>
        <v>2020273.0297198123</v>
      </c>
      <c r="S1020" s="17">
        <f t="shared" si="369"/>
        <v>0</v>
      </c>
      <c r="T1020">
        <f t="shared" si="370"/>
        <v>0</v>
      </c>
      <c r="U1020">
        <f t="shared" si="371"/>
        <v>0</v>
      </c>
      <c r="V1020">
        <f t="shared" si="372"/>
        <v>0</v>
      </c>
      <c r="W1020">
        <f t="shared" si="373"/>
        <v>0</v>
      </c>
      <c r="X1020">
        <f t="shared" si="374"/>
        <v>0</v>
      </c>
      <c r="Y1020">
        <f t="shared" si="375"/>
        <v>0</v>
      </c>
      <c r="Z1020">
        <f t="shared" si="376"/>
        <v>0</v>
      </c>
      <c r="AA1020">
        <f t="shared" si="376"/>
        <v>0</v>
      </c>
      <c r="AB1020">
        <f t="shared" si="376"/>
        <v>0</v>
      </c>
      <c r="AC1020">
        <f t="shared" si="377"/>
        <v>0</v>
      </c>
      <c r="AD1020">
        <f t="shared" si="378"/>
        <v>0</v>
      </c>
      <c r="AE1020">
        <f t="shared" si="379"/>
        <v>1210244.760986024</v>
      </c>
    </row>
    <row r="1021" spans="2:31" x14ac:dyDescent="0.3">
      <c r="B1021" s="4" t="s">
        <v>49</v>
      </c>
      <c r="C1021" s="4">
        <v>1013</v>
      </c>
      <c r="D1021" s="4">
        <v>424</v>
      </c>
      <c r="E1021" s="11">
        <v>0</v>
      </c>
      <c r="F1021" s="9">
        <f t="shared" si="363"/>
        <v>0</v>
      </c>
      <c r="G1021" s="17">
        <f t="shared" si="380"/>
        <v>0</v>
      </c>
      <c r="H1021" s="17">
        <f t="shared" si="381"/>
        <v>0</v>
      </c>
      <c r="I1021">
        <f t="shared" si="360"/>
        <v>0</v>
      </c>
      <c r="J1021">
        <f t="shared" si="361"/>
        <v>0</v>
      </c>
      <c r="K1021">
        <f t="shared" si="362"/>
        <v>235.29284999999999</v>
      </c>
      <c r="L1021">
        <f t="shared" si="364"/>
        <v>235.29284999999999</v>
      </c>
      <c r="M1021" s="19">
        <f t="shared" si="365"/>
        <v>0</v>
      </c>
      <c r="N1021" s="28">
        <f t="shared" si="366"/>
        <v>0</v>
      </c>
      <c r="O1021">
        <f t="shared" si="367"/>
        <v>0</v>
      </c>
      <c r="P1021" s="18">
        <f t="shared" si="382"/>
        <v>4310470.2541988846</v>
      </c>
      <c r="Q1021" s="18">
        <f t="shared" si="383"/>
        <v>-2020273.0297198123</v>
      </c>
      <c r="R1021" s="17">
        <f t="shared" si="368"/>
        <v>2020273.0297198123</v>
      </c>
      <c r="S1021" s="17">
        <f t="shared" si="369"/>
        <v>0</v>
      </c>
      <c r="T1021">
        <f t="shared" si="370"/>
        <v>0</v>
      </c>
      <c r="U1021">
        <f t="shared" si="371"/>
        <v>0</v>
      </c>
      <c r="V1021">
        <f t="shared" si="372"/>
        <v>0</v>
      </c>
      <c r="W1021">
        <f t="shared" si="373"/>
        <v>0</v>
      </c>
      <c r="X1021">
        <f t="shared" si="374"/>
        <v>0</v>
      </c>
      <c r="Y1021">
        <f t="shared" si="375"/>
        <v>0</v>
      </c>
      <c r="Z1021">
        <f t="shared" si="376"/>
        <v>0</v>
      </c>
      <c r="AA1021">
        <f t="shared" si="376"/>
        <v>0</v>
      </c>
      <c r="AB1021">
        <f t="shared" si="376"/>
        <v>0</v>
      </c>
      <c r="AC1021">
        <f t="shared" si="377"/>
        <v>0</v>
      </c>
      <c r="AD1021">
        <f t="shared" si="378"/>
        <v>0</v>
      </c>
      <c r="AE1021">
        <f t="shared" si="379"/>
        <v>1210244.760986024</v>
      </c>
    </row>
    <row r="1022" spans="2:31" x14ac:dyDescent="0.3">
      <c r="B1022" s="4" t="s">
        <v>49</v>
      </c>
      <c r="C1022" s="4">
        <v>1014</v>
      </c>
      <c r="D1022" s="4">
        <v>425</v>
      </c>
      <c r="E1022" s="11">
        <v>0</v>
      </c>
      <c r="F1022" s="9">
        <f t="shared" si="363"/>
        <v>0</v>
      </c>
      <c r="G1022" s="17">
        <f t="shared" si="380"/>
        <v>0</v>
      </c>
      <c r="H1022" s="17">
        <f t="shared" si="381"/>
        <v>0</v>
      </c>
      <c r="I1022">
        <f t="shared" si="360"/>
        <v>0</v>
      </c>
      <c r="J1022">
        <f t="shared" si="361"/>
        <v>0</v>
      </c>
      <c r="K1022">
        <f t="shared" si="362"/>
        <v>235.29284999999999</v>
      </c>
      <c r="L1022">
        <f t="shared" si="364"/>
        <v>235.29284999999999</v>
      </c>
      <c r="M1022" s="19">
        <f t="shared" si="365"/>
        <v>0</v>
      </c>
      <c r="N1022" s="28">
        <f t="shared" si="366"/>
        <v>0</v>
      </c>
      <c r="O1022">
        <f t="shared" si="367"/>
        <v>0</v>
      </c>
      <c r="P1022" s="18">
        <f t="shared" si="382"/>
        <v>4310470.2541988846</v>
      </c>
      <c r="Q1022" s="18">
        <f t="shared" si="383"/>
        <v>-2020273.0297198123</v>
      </c>
      <c r="R1022" s="17">
        <f t="shared" si="368"/>
        <v>2020273.0297198123</v>
      </c>
      <c r="S1022" s="17">
        <f t="shared" si="369"/>
        <v>0</v>
      </c>
      <c r="T1022">
        <f t="shared" si="370"/>
        <v>0</v>
      </c>
      <c r="U1022">
        <f t="shared" si="371"/>
        <v>0</v>
      </c>
      <c r="V1022">
        <f t="shared" si="372"/>
        <v>0</v>
      </c>
      <c r="W1022">
        <f t="shared" si="373"/>
        <v>0</v>
      </c>
      <c r="X1022">
        <f t="shared" si="374"/>
        <v>0</v>
      </c>
      <c r="Y1022">
        <f t="shared" si="375"/>
        <v>0</v>
      </c>
      <c r="Z1022">
        <f t="shared" si="376"/>
        <v>0</v>
      </c>
      <c r="AA1022">
        <f t="shared" si="376"/>
        <v>0</v>
      </c>
      <c r="AB1022">
        <f t="shared" si="376"/>
        <v>0</v>
      </c>
      <c r="AC1022">
        <f t="shared" si="377"/>
        <v>0</v>
      </c>
      <c r="AD1022">
        <f t="shared" si="378"/>
        <v>0</v>
      </c>
      <c r="AE1022">
        <f t="shared" si="379"/>
        <v>1210244.760986024</v>
      </c>
    </row>
    <row r="1023" spans="2:31" x14ac:dyDescent="0.3">
      <c r="B1023" s="4" t="s">
        <v>49</v>
      </c>
      <c r="C1023" s="4">
        <v>1015</v>
      </c>
      <c r="D1023" s="4">
        <v>426</v>
      </c>
      <c r="E1023" s="11">
        <v>0</v>
      </c>
      <c r="F1023" s="9">
        <f t="shared" si="363"/>
        <v>0</v>
      </c>
      <c r="G1023" s="17">
        <f t="shared" si="380"/>
        <v>0</v>
      </c>
      <c r="H1023" s="17">
        <f t="shared" si="381"/>
        <v>0</v>
      </c>
      <c r="I1023">
        <f t="shared" si="360"/>
        <v>0</v>
      </c>
      <c r="J1023">
        <f t="shared" si="361"/>
        <v>0</v>
      </c>
      <c r="K1023">
        <f t="shared" si="362"/>
        <v>235.29284999999999</v>
      </c>
      <c r="L1023">
        <f t="shared" si="364"/>
        <v>235.29284999999999</v>
      </c>
      <c r="M1023" s="19">
        <f t="shared" si="365"/>
        <v>0</v>
      </c>
      <c r="N1023" s="28">
        <f t="shared" si="366"/>
        <v>0</v>
      </c>
      <c r="O1023">
        <f t="shared" si="367"/>
        <v>0</v>
      </c>
      <c r="P1023" s="18">
        <f t="shared" si="382"/>
        <v>4310470.2541988846</v>
      </c>
      <c r="Q1023" s="18">
        <f t="shared" si="383"/>
        <v>-2020273.0297198123</v>
      </c>
      <c r="R1023" s="17">
        <f t="shared" si="368"/>
        <v>2020273.0297198123</v>
      </c>
      <c r="S1023" s="17">
        <f t="shared" si="369"/>
        <v>0</v>
      </c>
      <c r="T1023">
        <f t="shared" si="370"/>
        <v>0</v>
      </c>
      <c r="U1023">
        <f t="shared" si="371"/>
        <v>0</v>
      </c>
      <c r="V1023">
        <f t="shared" si="372"/>
        <v>0</v>
      </c>
      <c r="W1023">
        <f t="shared" si="373"/>
        <v>0</v>
      </c>
      <c r="X1023">
        <f t="shared" si="374"/>
        <v>0</v>
      </c>
      <c r="Y1023">
        <f t="shared" si="375"/>
        <v>0</v>
      </c>
      <c r="Z1023">
        <f t="shared" si="376"/>
        <v>0</v>
      </c>
      <c r="AA1023">
        <f t="shared" si="376"/>
        <v>0</v>
      </c>
      <c r="AB1023">
        <f t="shared" si="376"/>
        <v>0</v>
      </c>
      <c r="AC1023">
        <f t="shared" si="377"/>
        <v>0</v>
      </c>
      <c r="AD1023">
        <f t="shared" si="378"/>
        <v>0</v>
      </c>
      <c r="AE1023">
        <f t="shared" si="379"/>
        <v>1210244.760986024</v>
      </c>
    </row>
    <row r="1024" spans="2:31" x14ac:dyDescent="0.3">
      <c r="B1024" s="4" t="s">
        <v>49</v>
      </c>
      <c r="C1024" s="4">
        <v>1016</v>
      </c>
      <c r="D1024" s="4">
        <v>427</v>
      </c>
      <c r="E1024" s="11">
        <v>0</v>
      </c>
      <c r="F1024" s="9">
        <f t="shared" si="363"/>
        <v>0</v>
      </c>
      <c r="G1024" s="17">
        <f t="shared" si="380"/>
        <v>0</v>
      </c>
      <c r="H1024" s="17">
        <f t="shared" si="381"/>
        <v>0</v>
      </c>
      <c r="I1024">
        <f t="shared" si="360"/>
        <v>0</v>
      </c>
      <c r="J1024">
        <f t="shared" si="361"/>
        <v>0</v>
      </c>
      <c r="K1024">
        <f t="shared" si="362"/>
        <v>235.29284999999999</v>
      </c>
      <c r="L1024">
        <f t="shared" si="364"/>
        <v>235.29284999999999</v>
      </c>
      <c r="M1024" s="19">
        <f t="shared" si="365"/>
        <v>0</v>
      </c>
      <c r="N1024" s="28">
        <f t="shared" si="366"/>
        <v>0</v>
      </c>
      <c r="O1024">
        <f t="shared" si="367"/>
        <v>0</v>
      </c>
      <c r="P1024" s="18">
        <f t="shared" si="382"/>
        <v>4310470.2541988846</v>
      </c>
      <c r="Q1024" s="18">
        <f t="shared" si="383"/>
        <v>-2020273.0297198123</v>
      </c>
      <c r="R1024" s="17">
        <f t="shared" si="368"/>
        <v>2020273.0297198123</v>
      </c>
      <c r="S1024" s="17">
        <f t="shared" si="369"/>
        <v>0</v>
      </c>
      <c r="T1024">
        <f t="shared" si="370"/>
        <v>0</v>
      </c>
      <c r="U1024">
        <f t="shared" si="371"/>
        <v>0</v>
      </c>
      <c r="V1024">
        <f t="shared" si="372"/>
        <v>0</v>
      </c>
      <c r="W1024">
        <f t="shared" si="373"/>
        <v>0</v>
      </c>
      <c r="X1024">
        <f t="shared" si="374"/>
        <v>0</v>
      </c>
      <c r="Y1024">
        <f t="shared" si="375"/>
        <v>0</v>
      </c>
      <c r="Z1024">
        <f t="shared" si="376"/>
        <v>0</v>
      </c>
      <c r="AA1024">
        <f t="shared" si="376"/>
        <v>0</v>
      </c>
      <c r="AB1024">
        <f t="shared" si="376"/>
        <v>0</v>
      </c>
      <c r="AC1024">
        <f t="shared" si="377"/>
        <v>0</v>
      </c>
      <c r="AD1024">
        <f t="shared" si="378"/>
        <v>0</v>
      </c>
      <c r="AE1024">
        <f t="shared" si="379"/>
        <v>1210244.760986024</v>
      </c>
    </row>
    <row r="1025" spans="2:31" x14ac:dyDescent="0.3">
      <c r="B1025" s="4" t="s">
        <v>49</v>
      </c>
      <c r="C1025" s="4">
        <v>1017</v>
      </c>
      <c r="D1025" s="4">
        <v>428</v>
      </c>
      <c r="E1025" s="11">
        <v>0</v>
      </c>
      <c r="F1025" s="9">
        <f t="shared" si="363"/>
        <v>0</v>
      </c>
      <c r="G1025" s="17">
        <f t="shared" si="380"/>
        <v>0</v>
      </c>
      <c r="H1025" s="17">
        <f t="shared" si="381"/>
        <v>0</v>
      </c>
      <c r="I1025">
        <f t="shared" si="360"/>
        <v>0</v>
      </c>
      <c r="J1025">
        <f t="shared" si="361"/>
        <v>0</v>
      </c>
      <c r="K1025">
        <f t="shared" si="362"/>
        <v>235.29284999999999</v>
      </c>
      <c r="L1025">
        <f t="shared" si="364"/>
        <v>235.29284999999999</v>
      </c>
      <c r="M1025" s="19">
        <f t="shared" si="365"/>
        <v>0</v>
      </c>
      <c r="N1025" s="28">
        <f t="shared" si="366"/>
        <v>0</v>
      </c>
      <c r="O1025">
        <f t="shared" si="367"/>
        <v>0</v>
      </c>
      <c r="P1025" s="18">
        <f t="shared" si="382"/>
        <v>4310470.2541988846</v>
      </c>
      <c r="Q1025" s="18">
        <f t="shared" si="383"/>
        <v>-2020273.0297198123</v>
      </c>
      <c r="R1025" s="17">
        <f t="shared" si="368"/>
        <v>2020273.0297198123</v>
      </c>
      <c r="S1025" s="17">
        <f t="shared" si="369"/>
        <v>0</v>
      </c>
      <c r="T1025">
        <f t="shared" si="370"/>
        <v>0</v>
      </c>
      <c r="U1025">
        <f t="shared" si="371"/>
        <v>0</v>
      </c>
      <c r="V1025">
        <f t="shared" si="372"/>
        <v>0</v>
      </c>
      <c r="W1025">
        <f t="shared" si="373"/>
        <v>0</v>
      </c>
      <c r="X1025">
        <f t="shared" si="374"/>
        <v>0</v>
      </c>
      <c r="Y1025">
        <f t="shared" si="375"/>
        <v>0</v>
      </c>
      <c r="Z1025">
        <f t="shared" si="376"/>
        <v>0</v>
      </c>
      <c r="AA1025">
        <f t="shared" si="376"/>
        <v>0</v>
      </c>
      <c r="AB1025">
        <f t="shared" si="376"/>
        <v>0</v>
      </c>
      <c r="AC1025">
        <f t="shared" si="377"/>
        <v>0</v>
      </c>
      <c r="AD1025">
        <f t="shared" si="378"/>
        <v>0</v>
      </c>
      <c r="AE1025">
        <f t="shared" si="379"/>
        <v>1210244.760986024</v>
      </c>
    </row>
    <row r="1026" spans="2:31" x14ac:dyDescent="0.3">
      <c r="B1026" s="4" t="s">
        <v>49</v>
      </c>
      <c r="C1026" s="4">
        <v>1018</v>
      </c>
      <c r="D1026" s="4">
        <v>429</v>
      </c>
      <c r="E1026" s="11">
        <v>0</v>
      </c>
      <c r="F1026" s="9">
        <f t="shared" si="363"/>
        <v>0</v>
      </c>
      <c r="G1026" s="17">
        <f t="shared" si="380"/>
        <v>0</v>
      </c>
      <c r="H1026" s="17">
        <f t="shared" si="381"/>
        <v>0</v>
      </c>
      <c r="I1026">
        <f t="shared" si="360"/>
        <v>0</v>
      </c>
      <c r="J1026">
        <f t="shared" si="361"/>
        <v>0</v>
      </c>
      <c r="K1026">
        <f t="shared" si="362"/>
        <v>235.29284999999999</v>
      </c>
      <c r="L1026">
        <f t="shared" si="364"/>
        <v>235.29284999999999</v>
      </c>
      <c r="M1026" s="19">
        <f t="shared" si="365"/>
        <v>0</v>
      </c>
      <c r="N1026" s="28">
        <f t="shared" si="366"/>
        <v>0</v>
      </c>
      <c r="O1026">
        <f t="shared" si="367"/>
        <v>0</v>
      </c>
      <c r="P1026" s="18">
        <f t="shared" si="382"/>
        <v>4310470.2541988846</v>
      </c>
      <c r="Q1026" s="18">
        <f t="shared" si="383"/>
        <v>-2020273.0297198123</v>
      </c>
      <c r="R1026" s="17">
        <f t="shared" si="368"/>
        <v>2020273.0297198123</v>
      </c>
      <c r="S1026" s="17">
        <f t="shared" si="369"/>
        <v>0</v>
      </c>
      <c r="T1026">
        <f t="shared" si="370"/>
        <v>0</v>
      </c>
      <c r="U1026">
        <f t="shared" si="371"/>
        <v>0</v>
      </c>
      <c r="V1026">
        <f t="shared" si="372"/>
        <v>0</v>
      </c>
      <c r="W1026">
        <f t="shared" si="373"/>
        <v>0</v>
      </c>
      <c r="X1026">
        <f t="shared" si="374"/>
        <v>0</v>
      </c>
      <c r="Y1026">
        <f t="shared" si="375"/>
        <v>0</v>
      </c>
      <c r="Z1026">
        <f t="shared" si="376"/>
        <v>0</v>
      </c>
      <c r="AA1026">
        <f t="shared" si="376"/>
        <v>0</v>
      </c>
      <c r="AB1026">
        <f t="shared" si="376"/>
        <v>0</v>
      </c>
      <c r="AC1026">
        <f t="shared" si="377"/>
        <v>0</v>
      </c>
      <c r="AD1026">
        <f t="shared" si="378"/>
        <v>0</v>
      </c>
      <c r="AE1026">
        <f t="shared" si="379"/>
        <v>1210244.760986024</v>
      </c>
    </row>
    <row r="1027" spans="2:31" x14ac:dyDescent="0.3">
      <c r="B1027" s="4" t="s">
        <v>49</v>
      </c>
      <c r="C1027" s="4">
        <v>1019</v>
      </c>
      <c r="D1027" s="4">
        <v>430</v>
      </c>
      <c r="E1027" s="11">
        <v>0</v>
      </c>
      <c r="F1027" s="9">
        <f t="shared" si="363"/>
        <v>0</v>
      </c>
      <c r="G1027" s="17">
        <f t="shared" si="380"/>
        <v>0</v>
      </c>
      <c r="H1027" s="17">
        <f t="shared" si="381"/>
        <v>0</v>
      </c>
      <c r="I1027">
        <f t="shared" si="360"/>
        <v>0</v>
      </c>
      <c r="J1027">
        <f t="shared" si="361"/>
        <v>0</v>
      </c>
      <c r="K1027">
        <f t="shared" si="362"/>
        <v>235.29284999999999</v>
      </c>
      <c r="L1027">
        <f t="shared" si="364"/>
        <v>235.29284999999999</v>
      </c>
      <c r="M1027" s="19">
        <f t="shared" si="365"/>
        <v>0</v>
      </c>
      <c r="N1027" s="28">
        <f t="shared" si="366"/>
        <v>0</v>
      </c>
      <c r="O1027">
        <f t="shared" si="367"/>
        <v>0</v>
      </c>
      <c r="P1027" s="18">
        <f t="shared" si="382"/>
        <v>4310470.2541988846</v>
      </c>
      <c r="Q1027" s="18">
        <f t="shared" si="383"/>
        <v>-2020273.0297198123</v>
      </c>
      <c r="R1027" s="17">
        <f t="shared" si="368"/>
        <v>2020273.0297198123</v>
      </c>
      <c r="S1027" s="17">
        <f t="shared" si="369"/>
        <v>0</v>
      </c>
      <c r="T1027">
        <f t="shared" si="370"/>
        <v>0</v>
      </c>
      <c r="U1027">
        <f t="shared" si="371"/>
        <v>0</v>
      </c>
      <c r="V1027">
        <f t="shared" si="372"/>
        <v>0</v>
      </c>
      <c r="W1027">
        <f t="shared" si="373"/>
        <v>0</v>
      </c>
      <c r="X1027">
        <f t="shared" si="374"/>
        <v>0</v>
      </c>
      <c r="Y1027">
        <f t="shared" si="375"/>
        <v>0</v>
      </c>
      <c r="Z1027">
        <f t="shared" si="376"/>
        <v>0</v>
      </c>
      <c r="AA1027">
        <f t="shared" si="376"/>
        <v>0</v>
      </c>
      <c r="AB1027">
        <f t="shared" si="376"/>
        <v>0</v>
      </c>
      <c r="AC1027">
        <f t="shared" si="377"/>
        <v>0</v>
      </c>
      <c r="AD1027">
        <f t="shared" si="378"/>
        <v>0</v>
      </c>
      <c r="AE1027">
        <f t="shared" si="379"/>
        <v>1210244.760986024</v>
      </c>
    </row>
    <row r="1028" spans="2:31" x14ac:dyDescent="0.3">
      <c r="B1028" s="4" t="s">
        <v>49</v>
      </c>
      <c r="C1028" s="4">
        <v>1020</v>
      </c>
      <c r="D1028" s="4">
        <v>431</v>
      </c>
      <c r="E1028" s="11">
        <v>0</v>
      </c>
      <c r="F1028" s="9">
        <f t="shared" si="363"/>
        <v>0</v>
      </c>
      <c r="G1028" s="17">
        <f t="shared" si="380"/>
        <v>0</v>
      </c>
      <c r="H1028" s="17">
        <f t="shared" si="381"/>
        <v>0</v>
      </c>
      <c r="I1028">
        <f t="shared" si="360"/>
        <v>0</v>
      </c>
      <c r="J1028">
        <f t="shared" si="361"/>
        <v>0</v>
      </c>
      <c r="K1028">
        <f t="shared" si="362"/>
        <v>235.29284999999999</v>
      </c>
      <c r="L1028">
        <f t="shared" si="364"/>
        <v>235.29284999999999</v>
      </c>
      <c r="M1028" s="19">
        <f t="shared" si="365"/>
        <v>0</v>
      </c>
      <c r="N1028" s="28">
        <f t="shared" si="366"/>
        <v>0</v>
      </c>
      <c r="O1028">
        <f t="shared" si="367"/>
        <v>0</v>
      </c>
      <c r="P1028" s="18">
        <f t="shared" si="382"/>
        <v>4310470.2541988846</v>
      </c>
      <c r="Q1028" s="18">
        <f t="shared" si="383"/>
        <v>-2020273.0297198123</v>
      </c>
      <c r="R1028" s="17">
        <f t="shared" si="368"/>
        <v>2020273.0297198123</v>
      </c>
      <c r="S1028" s="17">
        <f t="shared" si="369"/>
        <v>0</v>
      </c>
      <c r="T1028">
        <f t="shared" si="370"/>
        <v>0</v>
      </c>
      <c r="U1028">
        <f t="shared" si="371"/>
        <v>0</v>
      </c>
      <c r="V1028">
        <f t="shared" si="372"/>
        <v>0</v>
      </c>
      <c r="W1028">
        <f t="shared" si="373"/>
        <v>0</v>
      </c>
      <c r="X1028">
        <f t="shared" si="374"/>
        <v>0</v>
      </c>
      <c r="Y1028">
        <f t="shared" si="375"/>
        <v>0</v>
      </c>
      <c r="Z1028">
        <f t="shared" si="376"/>
        <v>0</v>
      </c>
      <c r="AA1028">
        <f t="shared" si="376"/>
        <v>0</v>
      </c>
      <c r="AB1028">
        <f t="shared" si="376"/>
        <v>0</v>
      </c>
      <c r="AC1028">
        <f t="shared" si="377"/>
        <v>0</v>
      </c>
      <c r="AD1028">
        <f t="shared" si="378"/>
        <v>0</v>
      </c>
      <c r="AE1028">
        <f t="shared" si="379"/>
        <v>1210244.760986024</v>
      </c>
    </row>
    <row r="1029" spans="2:31" x14ac:dyDescent="0.3">
      <c r="B1029" s="4" t="s">
        <v>49</v>
      </c>
      <c r="C1029" s="4">
        <v>1021</v>
      </c>
      <c r="D1029" s="4">
        <v>432</v>
      </c>
      <c r="E1029" s="11">
        <v>0</v>
      </c>
      <c r="F1029" s="9">
        <f t="shared" si="363"/>
        <v>0</v>
      </c>
      <c r="G1029" s="17">
        <f t="shared" si="380"/>
        <v>0</v>
      </c>
      <c r="H1029" s="17">
        <f t="shared" si="381"/>
        <v>0</v>
      </c>
      <c r="I1029">
        <f t="shared" si="360"/>
        <v>0</v>
      </c>
      <c r="J1029">
        <f t="shared" si="361"/>
        <v>0</v>
      </c>
      <c r="K1029">
        <f t="shared" si="362"/>
        <v>235.29284999999999</v>
      </c>
      <c r="L1029">
        <f t="shared" si="364"/>
        <v>235.29284999999999</v>
      </c>
      <c r="M1029" s="19">
        <f t="shared" si="365"/>
        <v>0</v>
      </c>
      <c r="N1029" s="28">
        <f t="shared" si="366"/>
        <v>0</v>
      </c>
      <c r="O1029">
        <f t="shared" si="367"/>
        <v>0</v>
      </c>
      <c r="P1029" s="18">
        <f t="shared" si="382"/>
        <v>4310470.2541988846</v>
      </c>
      <c r="Q1029" s="18">
        <f t="shared" si="383"/>
        <v>-2020273.0297198123</v>
      </c>
      <c r="R1029" s="17">
        <f t="shared" si="368"/>
        <v>2020273.0297198123</v>
      </c>
      <c r="S1029" s="17">
        <f t="shared" si="369"/>
        <v>0</v>
      </c>
      <c r="T1029">
        <f t="shared" si="370"/>
        <v>0</v>
      </c>
      <c r="U1029">
        <f t="shared" si="371"/>
        <v>0</v>
      </c>
      <c r="V1029">
        <f t="shared" si="372"/>
        <v>0</v>
      </c>
      <c r="W1029">
        <f t="shared" si="373"/>
        <v>0</v>
      </c>
      <c r="X1029">
        <f t="shared" si="374"/>
        <v>0</v>
      </c>
      <c r="Y1029">
        <f t="shared" si="375"/>
        <v>0</v>
      </c>
      <c r="Z1029">
        <f t="shared" si="376"/>
        <v>0</v>
      </c>
      <c r="AA1029">
        <f t="shared" si="376"/>
        <v>0</v>
      </c>
      <c r="AB1029">
        <f t="shared" si="376"/>
        <v>0</v>
      </c>
      <c r="AC1029">
        <f t="shared" si="377"/>
        <v>0</v>
      </c>
      <c r="AD1029">
        <f t="shared" si="378"/>
        <v>0</v>
      </c>
      <c r="AE1029">
        <f t="shared" si="379"/>
        <v>1210244.760986024</v>
      </c>
    </row>
    <row r="1030" spans="2:31" x14ac:dyDescent="0.3">
      <c r="B1030" s="4" t="s">
        <v>49</v>
      </c>
      <c r="C1030" s="4">
        <v>1022</v>
      </c>
      <c r="D1030" s="4">
        <v>433</v>
      </c>
      <c r="E1030" s="11">
        <v>0</v>
      </c>
      <c r="F1030" s="9">
        <f t="shared" si="363"/>
        <v>0</v>
      </c>
      <c r="G1030" s="17">
        <f t="shared" si="380"/>
        <v>0</v>
      </c>
      <c r="H1030" s="17">
        <f t="shared" si="381"/>
        <v>0</v>
      </c>
      <c r="I1030">
        <f t="shared" si="360"/>
        <v>0</v>
      </c>
      <c r="J1030">
        <f t="shared" si="361"/>
        <v>0</v>
      </c>
      <c r="K1030">
        <f t="shared" si="362"/>
        <v>235.29284999999999</v>
      </c>
      <c r="L1030">
        <f t="shared" si="364"/>
        <v>235.29284999999999</v>
      </c>
      <c r="M1030" s="19">
        <f t="shared" si="365"/>
        <v>0</v>
      </c>
      <c r="N1030" s="28">
        <f t="shared" si="366"/>
        <v>0</v>
      </c>
      <c r="O1030">
        <f t="shared" si="367"/>
        <v>0</v>
      </c>
      <c r="P1030" s="18">
        <f t="shared" si="382"/>
        <v>4310470.2541988846</v>
      </c>
      <c r="Q1030" s="18">
        <f t="shared" si="383"/>
        <v>-2020273.0297198123</v>
      </c>
      <c r="R1030" s="17">
        <f t="shared" si="368"/>
        <v>2020273.0297198123</v>
      </c>
      <c r="S1030" s="17">
        <f t="shared" si="369"/>
        <v>0</v>
      </c>
      <c r="T1030">
        <f t="shared" si="370"/>
        <v>0</v>
      </c>
      <c r="U1030">
        <f t="shared" si="371"/>
        <v>0</v>
      </c>
      <c r="V1030">
        <f t="shared" si="372"/>
        <v>0</v>
      </c>
      <c r="W1030">
        <f t="shared" si="373"/>
        <v>0</v>
      </c>
      <c r="X1030">
        <f t="shared" si="374"/>
        <v>0</v>
      </c>
      <c r="Y1030">
        <f t="shared" si="375"/>
        <v>0</v>
      </c>
      <c r="Z1030">
        <f t="shared" si="376"/>
        <v>0</v>
      </c>
      <c r="AA1030">
        <f t="shared" si="376"/>
        <v>0</v>
      </c>
      <c r="AB1030">
        <f t="shared" si="376"/>
        <v>0</v>
      </c>
      <c r="AC1030">
        <f t="shared" si="377"/>
        <v>0</v>
      </c>
      <c r="AD1030">
        <f t="shared" si="378"/>
        <v>0</v>
      </c>
      <c r="AE1030">
        <f t="shared" si="379"/>
        <v>1210244.760986024</v>
      </c>
    </row>
    <row r="1031" spans="2:31" x14ac:dyDescent="0.3">
      <c r="B1031" s="6" t="s">
        <v>50</v>
      </c>
      <c r="C1031" s="6">
        <v>1023</v>
      </c>
      <c r="D1031" s="6">
        <v>1</v>
      </c>
      <c r="E1031" s="12">
        <v>0</v>
      </c>
      <c r="F1031" s="9">
        <f t="shared" si="363"/>
        <v>0</v>
      </c>
      <c r="G1031" s="17">
        <f t="shared" si="380"/>
        <v>0</v>
      </c>
      <c r="H1031" s="17">
        <f t="shared" si="381"/>
        <v>0</v>
      </c>
      <c r="I1031">
        <f t="shared" si="360"/>
        <v>0</v>
      </c>
      <c r="J1031">
        <f t="shared" si="361"/>
        <v>0</v>
      </c>
      <c r="K1031">
        <f t="shared" si="362"/>
        <v>235.29284999999999</v>
      </c>
      <c r="L1031">
        <f t="shared" si="364"/>
        <v>235.29284999999999</v>
      </c>
      <c r="M1031" s="19">
        <f t="shared" si="365"/>
        <v>0</v>
      </c>
      <c r="N1031" s="28">
        <f t="shared" si="366"/>
        <v>0</v>
      </c>
      <c r="O1031">
        <f t="shared" si="367"/>
        <v>0</v>
      </c>
      <c r="P1031" s="18">
        <f t="shared" si="382"/>
        <v>4310470.2541988846</v>
      </c>
      <c r="Q1031" s="18">
        <f t="shared" si="383"/>
        <v>-2020273.0297198123</v>
      </c>
      <c r="R1031" s="17">
        <f t="shared" si="368"/>
        <v>2020273.0297198123</v>
      </c>
      <c r="S1031" s="17">
        <f t="shared" si="369"/>
        <v>0</v>
      </c>
      <c r="T1031">
        <f t="shared" si="370"/>
        <v>0</v>
      </c>
      <c r="U1031">
        <f t="shared" si="371"/>
        <v>0</v>
      </c>
      <c r="V1031">
        <f t="shared" si="372"/>
        <v>0</v>
      </c>
      <c r="W1031">
        <f t="shared" si="373"/>
        <v>0</v>
      </c>
      <c r="X1031">
        <f t="shared" si="374"/>
        <v>0</v>
      </c>
      <c r="Y1031">
        <f t="shared" si="375"/>
        <v>0</v>
      </c>
      <c r="Z1031">
        <f t="shared" si="376"/>
        <v>0</v>
      </c>
      <c r="AA1031">
        <f t="shared" si="376"/>
        <v>0</v>
      </c>
      <c r="AB1031">
        <f t="shared" si="376"/>
        <v>0</v>
      </c>
      <c r="AC1031">
        <f t="shared" si="377"/>
        <v>0</v>
      </c>
      <c r="AD1031">
        <f t="shared" si="378"/>
        <v>0</v>
      </c>
      <c r="AE1031">
        <f t="shared" si="379"/>
        <v>1210244.760986024</v>
      </c>
    </row>
    <row r="1032" spans="2:31" x14ac:dyDescent="0.3">
      <c r="B1032" s="6" t="s">
        <v>50</v>
      </c>
      <c r="C1032" s="6">
        <v>1024</v>
      </c>
      <c r="D1032" s="6">
        <v>2</v>
      </c>
      <c r="E1032" s="12">
        <v>0</v>
      </c>
      <c r="F1032" s="9">
        <f t="shared" si="363"/>
        <v>0</v>
      </c>
      <c r="G1032" s="17">
        <f t="shared" si="380"/>
        <v>0</v>
      </c>
      <c r="H1032" s="17">
        <f t="shared" si="381"/>
        <v>0</v>
      </c>
      <c r="I1032">
        <f t="shared" ref="I1032:I1095" si="384">$AQ$5*G1032</f>
        <v>0</v>
      </c>
      <c r="J1032">
        <f t="shared" ref="J1032:J1095" si="385" xml:space="preserve"> 0.5*$AU$5*$AS$5*$AR$5*(F1032^2)</f>
        <v>0</v>
      </c>
      <c r="K1032">
        <f t="shared" ref="K1032:K1095" si="386" xml:space="preserve"> $AQ$5*9.81*$AT$5</f>
        <v>235.29284999999999</v>
      </c>
      <c r="L1032">
        <f t="shared" si="364"/>
        <v>235.29284999999999</v>
      </c>
      <c r="M1032" s="19">
        <f t="shared" si="365"/>
        <v>0</v>
      </c>
      <c r="N1032" s="28">
        <f t="shared" si="366"/>
        <v>0</v>
      </c>
      <c r="O1032">
        <f t="shared" si="367"/>
        <v>0</v>
      </c>
      <c r="P1032" s="18">
        <f t="shared" si="382"/>
        <v>4310470.2541988846</v>
      </c>
      <c r="Q1032" s="18">
        <f t="shared" si="383"/>
        <v>-2020273.0297198123</v>
      </c>
      <c r="R1032" s="17">
        <f t="shared" si="368"/>
        <v>2020273.0297198123</v>
      </c>
      <c r="S1032" s="17">
        <f t="shared" si="369"/>
        <v>0</v>
      </c>
      <c r="T1032">
        <f t="shared" si="370"/>
        <v>0</v>
      </c>
      <c r="U1032">
        <f t="shared" si="371"/>
        <v>0</v>
      </c>
      <c r="V1032">
        <f t="shared" si="372"/>
        <v>0</v>
      </c>
      <c r="W1032">
        <f t="shared" si="373"/>
        <v>0</v>
      </c>
      <c r="X1032">
        <f t="shared" si="374"/>
        <v>0</v>
      </c>
      <c r="Y1032">
        <f t="shared" si="375"/>
        <v>0</v>
      </c>
      <c r="Z1032">
        <f t="shared" si="376"/>
        <v>0</v>
      </c>
      <c r="AA1032">
        <f t="shared" si="376"/>
        <v>0</v>
      </c>
      <c r="AB1032">
        <f t="shared" si="376"/>
        <v>0</v>
      </c>
      <c r="AC1032">
        <f t="shared" si="377"/>
        <v>0</v>
      </c>
      <c r="AD1032">
        <f t="shared" si="378"/>
        <v>0</v>
      </c>
      <c r="AE1032">
        <f t="shared" si="379"/>
        <v>1210244.760986024</v>
      </c>
    </row>
    <row r="1033" spans="2:31" x14ac:dyDescent="0.3">
      <c r="B1033" s="6" t="s">
        <v>50</v>
      </c>
      <c r="C1033" s="6">
        <v>1025</v>
      </c>
      <c r="D1033" s="6">
        <v>3</v>
      </c>
      <c r="E1033" s="12">
        <v>0</v>
      </c>
      <c r="F1033" s="9">
        <f t="shared" ref="F1033:F1096" si="387">E1033*(1000/3600)</f>
        <v>0</v>
      </c>
      <c r="G1033" s="17">
        <f t="shared" si="380"/>
        <v>0</v>
      </c>
      <c r="H1033" s="17">
        <f t="shared" si="381"/>
        <v>0</v>
      </c>
      <c r="I1033">
        <f t="shared" si="384"/>
        <v>0</v>
      </c>
      <c r="J1033">
        <f t="shared" si="385"/>
        <v>0</v>
      </c>
      <c r="K1033">
        <f t="shared" si="386"/>
        <v>235.29284999999999</v>
      </c>
      <c r="L1033">
        <f t="shared" ref="L1033:L1096" si="388">I1033+J1033+K1033</f>
        <v>235.29284999999999</v>
      </c>
      <c r="M1033" s="19">
        <f t="shared" ref="M1033:M1096" si="389">(L1033*F1033)</f>
        <v>0</v>
      </c>
      <c r="N1033" s="28">
        <f t="shared" ref="N1033:N1096" si="390">IF(M1033&gt;0,M1033,0)</f>
        <v>0</v>
      </c>
      <c r="O1033">
        <f t="shared" ref="O1033:O1096" si="391">IF(M1033&lt;0,M1033,0)</f>
        <v>0</v>
      </c>
      <c r="P1033" s="18">
        <f t="shared" si="382"/>
        <v>4310470.2541988846</v>
      </c>
      <c r="Q1033" s="18">
        <f t="shared" si="383"/>
        <v>-2020273.0297198123</v>
      </c>
      <c r="R1033" s="17">
        <f t="shared" ref="R1033:R1096" si="392">Q1033*-1</f>
        <v>2020273.0297198123</v>
      </c>
      <c r="S1033" s="17">
        <f t="shared" ref="S1033:S1096" si="393">IF(M1033&gt;0,M1033,0)</f>
        <v>0</v>
      </c>
      <c r="T1033">
        <f t="shared" ref="T1033:T1096" si="394">IF(M1033&lt;0,-M1033,0)</f>
        <v>0</v>
      </c>
      <c r="U1033">
        <f t="shared" ref="U1033:U1096" si="395">IF(S1033=0,0,U1032+S1033)</f>
        <v>0</v>
      </c>
      <c r="V1033">
        <f t="shared" ref="V1033:V1096" si="396">IF(T1033=0,0,V1032+T1033)</f>
        <v>0</v>
      </c>
      <c r="W1033">
        <f t="shared" ref="W1033:W1096" si="397">T1033</f>
        <v>0</v>
      </c>
      <c r="X1033">
        <f t="shared" ref="X1033:X1096" si="398">W1033*0.98</f>
        <v>0</v>
      </c>
      <c r="Y1033">
        <f t="shared" ref="Y1033:Y1096" si="399">X1033*0.925</f>
        <v>0</v>
      </c>
      <c r="Z1033">
        <f t="shared" ref="Z1033:AB1096" si="400">Y1033*0.9</f>
        <v>0</v>
      </c>
      <c r="AA1033">
        <f t="shared" si="400"/>
        <v>0</v>
      </c>
      <c r="AB1033">
        <f t="shared" si="400"/>
        <v>0</v>
      </c>
      <c r="AC1033">
        <f t="shared" ref="AC1033:AC1096" si="401">AB1033*0.925</f>
        <v>0</v>
      </c>
      <c r="AD1033">
        <f t="shared" ref="AD1033:AD1096" si="402">AC1033*0.98</f>
        <v>0</v>
      </c>
      <c r="AE1033">
        <f t="shared" ref="AE1033:AE1096" si="403">AD1033+AE1032</f>
        <v>1210244.760986024</v>
      </c>
    </row>
    <row r="1034" spans="2:31" x14ac:dyDescent="0.3">
      <c r="B1034" s="6" t="s">
        <v>50</v>
      </c>
      <c r="C1034" s="6">
        <v>1026</v>
      </c>
      <c r="D1034" s="6">
        <v>4</v>
      </c>
      <c r="E1034" s="12">
        <v>0</v>
      </c>
      <c r="F1034" s="9">
        <f t="shared" si="387"/>
        <v>0</v>
      </c>
      <c r="G1034" s="17">
        <f t="shared" ref="G1034:G1097" si="404">($E1035-$E1033)/2/3.6</f>
        <v>0.11111111111111112</v>
      </c>
      <c r="H1034" s="17">
        <f t="shared" ref="H1034:H1097" si="405">($E1035-$E1033)/2</f>
        <v>0.4</v>
      </c>
      <c r="I1034">
        <f t="shared" si="384"/>
        <v>205.00000000000003</v>
      </c>
      <c r="J1034">
        <f t="shared" si="385"/>
        <v>0</v>
      </c>
      <c r="K1034">
        <f t="shared" si="386"/>
        <v>235.29284999999999</v>
      </c>
      <c r="L1034">
        <f t="shared" si="388"/>
        <v>440.29285000000004</v>
      </c>
      <c r="M1034" s="19">
        <f t="shared" si="389"/>
        <v>0</v>
      </c>
      <c r="N1034" s="28">
        <f t="shared" si="390"/>
        <v>0</v>
      </c>
      <c r="O1034">
        <f t="shared" si="391"/>
        <v>0</v>
      </c>
      <c r="P1034" s="18">
        <f t="shared" ref="P1034:P1097" si="406">P1033+N1034</f>
        <v>4310470.2541988846</v>
      </c>
      <c r="Q1034" s="18">
        <f t="shared" ref="Q1034:Q1097" si="407">Q1033+O1034</f>
        <v>-2020273.0297198123</v>
      </c>
      <c r="R1034" s="17">
        <f t="shared" si="392"/>
        <v>2020273.0297198123</v>
      </c>
      <c r="S1034" s="17">
        <f t="shared" si="393"/>
        <v>0</v>
      </c>
      <c r="T1034">
        <f t="shared" si="394"/>
        <v>0</v>
      </c>
      <c r="U1034">
        <f t="shared" si="395"/>
        <v>0</v>
      </c>
      <c r="V1034">
        <f t="shared" si="396"/>
        <v>0</v>
      </c>
      <c r="W1034">
        <f t="shared" si="397"/>
        <v>0</v>
      </c>
      <c r="X1034">
        <f t="shared" si="398"/>
        <v>0</v>
      </c>
      <c r="Y1034">
        <f t="shared" si="399"/>
        <v>0</v>
      </c>
      <c r="Z1034">
        <f t="shared" si="400"/>
        <v>0</v>
      </c>
      <c r="AA1034">
        <f t="shared" si="400"/>
        <v>0</v>
      </c>
      <c r="AB1034">
        <f t="shared" si="400"/>
        <v>0</v>
      </c>
      <c r="AC1034">
        <f t="shared" si="401"/>
        <v>0</v>
      </c>
      <c r="AD1034">
        <f t="shared" si="402"/>
        <v>0</v>
      </c>
      <c r="AE1034">
        <f t="shared" si="403"/>
        <v>1210244.760986024</v>
      </c>
    </row>
    <row r="1035" spans="2:31" x14ac:dyDescent="0.3">
      <c r="B1035" s="6" t="s">
        <v>50</v>
      </c>
      <c r="C1035" s="6">
        <v>1027</v>
      </c>
      <c r="D1035" s="6">
        <v>5</v>
      </c>
      <c r="E1035" s="12">
        <v>0.8</v>
      </c>
      <c r="F1035" s="9">
        <f t="shared" si="387"/>
        <v>0.22222222222222224</v>
      </c>
      <c r="G1035" s="17">
        <f t="shared" si="404"/>
        <v>0.5</v>
      </c>
      <c r="H1035" s="17">
        <f t="shared" si="405"/>
        <v>1.8</v>
      </c>
      <c r="I1035">
        <f t="shared" si="384"/>
        <v>922.5</v>
      </c>
      <c r="J1035">
        <f t="shared" si="385"/>
        <v>1.6518518518518519E-2</v>
      </c>
      <c r="K1035">
        <f t="shared" si="386"/>
        <v>235.29284999999999</v>
      </c>
      <c r="L1035">
        <f t="shared" si="388"/>
        <v>1157.8093685185186</v>
      </c>
      <c r="M1035" s="19">
        <f t="shared" si="389"/>
        <v>257.29097078189301</v>
      </c>
      <c r="N1035" s="28">
        <f t="shared" si="390"/>
        <v>257.29097078189301</v>
      </c>
      <c r="O1035">
        <f t="shared" si="391"/>
        <v>0</v>
      </c>
      <c r="P1035" s="18">
        <f t="shared" si="406"/>
        <v>4310727.5451696664</v>
      </c>
      <c r="Q1035" s="18">
        <f t="shared" si="407"/>
        <v>-2020273.0297198123</v>
      </c>
      <c r="R1035" s="17">
        <f t="shared" si="392"/>
        <v>2020273.0297198123</v>
      </c>
      <c r="S1035" s="17">
        <f t="shared" si="393"/>
        <v>257.29097078189301</v>
      </c>
      <c r="T1035">
        <f t="shared" si="394"/>
        <v>0</v>
      </c>
      <c r="U1035">
        <f t="shared" si="395"/>
        <v>257.29097078189301</v>
      </c>
      <c r="V1035">
        <f t="shared" si="396"/>
        <v>0</v>
      </c>
      <c r="W1035">
        <f t="shared" si="397"/>
        <v>0</v>
      </c>
      <c r="X1035">
        <f t="shared" si="398"/>
        <v>0</v>
      </c>
      <c r="Y1035">
        <f t="shared" si="399"/>
        <v>0</v>
      </c>
      <c r="Z1035">
        <f t="shared" si="400"/>
        <v>0</v>
      </c>
      <c r="AA1035">
        <f t="shared" si="400"/>
        <v>0</v>
      </c>
      <c r="AB1035">
        <f t="shared" si="400"/>
        <v>0</v>
      </c>
      <c r="AC1035">
        <f t="shared" si="401"/>
        <v>0</v>
      </c>
      <c r="AD1035">
        <f t="shared" si="402"/>
        <v>0</v>
      </c>
      <c r="AE1035">
        <f t="shared" si="403"/>
        <v>1210244.760986024</v>
      </c>
    </row>
    <row r="1036" spans="2:31" x14ac:dyDescent="0.3">
      <c r="B1036" s="6" t="s">
        <v>50</v>
      </c>
      <c r="C1036" s="6">
        <v>1028</v>
      </c>
      <c r="D1036" s="6">
        <v>6</v>
      </c>
      <c r="E1036" s="12">
        <v>3.6</v>
      </c>
      <c r="F1036" s="9">
        <f t="shared" si="387"/>
        <v>1</v>
      </c>
      <c r="G1036" s="17">
        <f t="shared" si="404"/>
        <v>1.0833333333333333</v>
      </c>
      <c r="H1036" s="17">
        <f t="shared" si="405"/>
        <v>3.9</v>
      </c>
      <c r="I1036">
        <f t="shared" si="384"/>
        <v>1998.7499999999998</v>
      </c>
      <c r="J1036">
        <f t="shared" si="385"/>
        <v>0.33449999999999996</v>
      </c>
      <c r="K1036">
        <f t="shared" si="386"/>
        <v>235.29284999999999</v>
      </c>
      <c r="L1036">
        <f t="shared" si="388"/>
        <v>2234.3773499999998</v>
      </c>
      <c r="M1036" s="19">
        <f t="shared" si="389"/>
        <v>2234.3773499999998</v>
      </c>
      <c r="N1036" s="28">
        <f t="shared" si="390"/>
        <v>2234.3773499999998</v>
      </c>
      <c r="O1036">
        <f t="shared" si="391"/>
        <v>0</v>
      </c>
      <c r="P1036" s="18">
        <f t="shared" si="406"/>
        <v>4312961.9225196661</v>
      </c>
      <c r="Q1036" s="18">
        <f t="shared" si="407"/>
        <v>-2020273.0297198123</v>
      </c>
      <c r="R1036" s="17">
        <f t="shared" si="392"/>
        <v>2020273.0297198123</v>
      </c>
      <c r="S1036" s="17">
        <f t="shared" si="393"/>
        <v>2234.3773499999998</v>
      </c>
      <c r="T1036">
        <f t="shared" si="394"/>
        <v>0</v>
      </c>
      <c r="U1036">
        <f t="shared" si="395"/>
        <v>2491.6683207818928</v>
      </c>
      <c r="V1036">
        <f t="shared" si="396"/>
        <v>0</v>
      </c>
      <c r="W1036">
        <f t="shared" si="397"/>
        <v>0</v>
      </c>
      <c r="X1036">
        <f t="shared" si="398"/>
        <v>0</v>
      </c>
      <c r="Y1036">
        <f t="shared" si="399"/>
        <v>0</v>
      </c>
      <c r="Z1036">
        <f t="shared" si="400"/>
        <v>0</v>
      </c>
      <c r="AA1036">
        <f t="shared" si="400"/>
        <v>0</v>
      </c>
      <c r="AB1036">
        <f t="shared" si="400"/>
        <v>0</v>
      </c>
      <c r="AC1036">
        <f t="shared" si="401"/>
        <v>0</v>
      </c>
      <c r="AD1036">
        <f t="shared" si="402"/>
        <v>0</v>
      </c>
      <c r="AE1036">
        <f t="shared" si="403"/>
        <v>1210244.760986024</v>
      </c>
    </row>
    <row r="1037" spans="2:31" x14ac:dyDescent="0.3">
      <c r="B1037" s="6" t="s">
        <v>50</v>
      </c>
      <c r="C1037" s="6">
        <v>1029</v>
      </c>
      <c r="D1037" s="6">
        <v>7</v>
      </c>
      <c r="E1037" s="12">
        <v>8.6</v>
      </c>
      <c r="F1037" s="9">
        <f t="shared" si="387"/>
        <v>2.3888888888888888</v>
      </c>
      <c r="G1037" s="17">
        <f t="shared" si="404"/>
        <v>1.5277777777777777</v>
      </c>
      <c r="H1037" s="17">
        <f t="shared" si="405"/>
        <v>5.5</v>
      </c>
      <c r="I1037">
        <f t="shared" si="384"/>
        <v>2818.75</v>
      </c>
      <c r="J1037">
        <f t="shared" si="385"/>
        <v>1.9089212962962958</v>
      </c>
      <c r="K1037">
        <f t="shared" si="386"/>
        <v>235.29284999999999</v>
      </c>
      <c r="L1037">
        <f t="shared" si="388"/>
        <v>3055.9517712962961</v>
      </c>
      <c r="M1037" s="19">
        <f t="shared" si="389"/>
        <v>7300.3292314300406</v>
      </c>
      <c r="N1037" s="28">
        <f t="shared" si="390"/>
        <v>7300.3292314300406</v>
      </c>
      <c r="O1037">
        <f t="shared" si="391"/>
        <v>0</v>
      </c>
      <c r="P1037" s="18">
        <f t="shared" si="406"/>
        <v>4320262.251751096</v>
      </c>
      <c r="Q1037" s="18">
        <f t="shared" si="407"/>
        <v>-2020273.0297198123</v>
      </c>
      <c r="R1037" s="17">
        <f t="shared" si="392"/>
        <v>2020273.0297198123</v>
      </c>
      <c r="S1037" s="17">
        <f t="shared" si="393"/>
        <v>7300.3292314300406</v>
      </c>
      <c r="T1037">
        <f t="shared" si="394"/>
        <v>0</v>
      </c>
      <c r="U1037">
        <f t="shared" si="395"/>
        <v>9791.997552211933</v>
      </c>
      <c r="V1037">
        <f t="shared" si="396"/>
        <v>0</v>
      </c>
      <c r="W1037">
        <f t="shared" si="397"/>
        <v>0</v>
      </c>
      <c r="X1037">
        <f t="shared" si="398"/>
        <v>0</v>
      </c>
      <c r="Y1037">
        <f t="shared" si="399"/>
        <v>0</v>
      </c>
      <c r="Z1037">
        <f t="shared" si="400"/>
        <v>0</v>
      </c>
      <c r="AA1037">
        <f t="shared" si="400"/>
        <v>0</v>
      </c>
      <c r="AB1037">
        <f t="shared" si="400"/>
        <v>0</v>
      </c>
      <c r="AC1037">
        <f t="shared" si="401"/>
        <v>0</v>
      </c>
      <c r="AD1037">
        <f t="shared" si="402"/>
        <v>0</v>
      </c>
      <c r="AE1037">
        <f t="shared" si="403"/>
        <v>1210244.760986024</v>
      </c>
    </row>
    <row r="1038" spans="2:31" x14ac:dyDescent="0.3">
      <c r="B1038" s="6" t="s">
        <v>50</v>
      </c>
      <c r="C1038" s="6">
        <v>1030</v>
      </c>
      <c r="D1038" s="6">
        <v>8</v>
      </c>
      <c r="E1038" s="12">
        <v>14.6</v>
      </c>
      <c r="F1038" s="9">
        <f t="shared" si="387"/>
        <v>4.0555555555555554</v>
      </c>
      <c r="G1038" s="17">
        <f t="shared" si="404"/>
        <v>1.5833333333333333</v>
      </c>
      <c r="H1038" s="17">
        <f t="shared" si="405"/>
        <v>5.7</v>
      </c>
      <c r="I1038">
        <f t="shared" si="384"/>
        <v>2921.25</v>
      </c>
      <c r="J1038">
        <f t="shared" si="385"/>
        <v>5.5016990740740725</v>
      </c>
      <c r="K1038">
        <f t="shared" si="386"/>
        <v>235.29284999999999</v>
      </c>
      <c r="L1038">
        <f t="shared" si="388"/>
        <v>3162.044549074074</v>
      </c>
      <c r="M1038" s="19">
        <f t="shared" si="389"/>
        <v>12823.847337911522</v>
      </c>
      <c r="N1038" s="28">
        <f t="shared" si="390"/>
        <v>12823.847337911522</v>
      </c>
      <c r="O1038">
        <f t="shared" si="391"/>
        <v>0</v>
      </c>
      <c r="P1038" s="18">
        <f t="shared" si="406"/>
        <v>4333086.0990890078</v>
      </c>
      <c r="Q1038" s="18">
        <f t="shared" si="407"/>
        <v>-2020273.0297198123</v>
      </c>
      <c r="R1038" s="17">
        <f t="shared" si="392"/>
        <v>2020273.0297198123</v>
      </c>
      <c r="S1038" s="17">
        <f t="shared" si="393"/>
        <v>12823.847337911522</v>
      </c>
      <c r="T1038">
        <f t="shared" si="394"/>
        <v>0</v>
      </c>
      <c r="U1038">
        <f t="shared" si="395"/>
        <v>22615.844890123455</v>
      </c>
      <c r="V1038">
        <f t="shared" si="396"/>
        <v>0</v>
      </c>
      <c r="W1038">
        <f t="shared" si="397"/>
        <v>0</v>
      </c>
      <c r="X1038">
        <f t="shared" si="398"/>
        <v>0</v>
      </c>
      <c r="Y1038">
        <f t="shared" si="399"/>
        <v>0</v>
      </c>
      <c r="Z1038">
        <f t="shared" si="400"/>
        <v>0</v>
      </c>
      <c r="AA1038">
        <f t="shared" si="400"/>
        <v>0</v>
      </c>
      <c r="AB1038">
        <f t="shared" si="400"/>
        <v>0</v>
      </c>
      <c r="AC1038">
        <f t="shared" si="401"/>
        <v>0</v>
      </c>
      <c r="AD1038">
        <f t="shared" si="402"/>
        <v>0</v>
      </c>
      <c r="AE1038">
        <f t="shared" si="403"/>
        <v>1210244.760986024</v>
      </c>
    </row>
    <row r="1039" spans="2:31" x14ac:dyDescent="0.3">
      <c r="B1039" s="6" t="s">
        <v>50</v>
      </c>
      <c r="C1039" s="6">
        <v>1031</v>
      </c>
      <c r="D1039" s="6">
        <v>9</v>
      </c>
      <c r="E1039" s="12">
        <v>20</v>
      </c>
      <c r="F1039" s="9">
        <f t="shared" si="387"/>
        <v>5.5555555555555554</v>
      </c>
      <c r="G1039" s="17">
        <f t="shared" si="404"/>
        <v>1.3611111111111109</v>
      </c>
      <c r="H1039" s="17">
        <f t="shared" si="405"/>
        <v>4.8999999999999995</v>
      </c>
      <c r="I1039">
        <f t="shared" si="384"/>
        <v>2511.2499999999995</v>
      </c>
      <c r="J1039">
        <f t="shared" si="385"/>
        <v>10.324074074074073</v>
      </c>
      <c r="K1039">
        <f t="shared" si="386"/>
        <v>235.29284999999999</v>
      </c>
      <c r="L1039">
        <f t="shared" si="388"/>
        <v>2756.8669240740733</v>
      </c>
      <c r="M1039" s="19">
        <f t="shared" si="389"/>
        <v>15315.927355967073</v>
      </c>
      <c r="N1039" s="28">
        <f t="shared" si="390"/>
        <v>15315.927355967073</v>
      </c>
      <c r="O1039">
        <f t="shared" si="391"/>
        <v>0</v>
      </c>
      <c r="P1039" s="18">
        <f t="shared" si="406"/>
        <v>4348402.0264449753</v>
      </c>
      <c r="Q1039" s="18">
        <f t="shared" si="407"/>
        <v>-2020273.0297198123</v>
      </c>
      <c r="R1039" s="17">
        <f t="shared" si="392"/>
        <v>2020273.0297198123</v>
      </c>
      <c r="S1039" s="17">
        <f t="shared" si="393"/>
        <v>15315.927355967073</v>
      </c>
      <c r="T1039">
        <f t="shared" si="394"/>
        <v>0</v>
      </c>
      <c r="U1039">
        <f t="shared" si="395"/>
        <v>37931.772246090528</v>
      </c>
      <c r="V1039">
        <f t="shared" si="396"/>
        <v>0</v>
      </c>
      <c r="W1039">
        <f t="shared" si="397"/>
        <v>0</v>
      </c>
      <c r="X1039">
        <f t="shared" si="398"/>
        <v>0</v>
      </c>
      <c r="Y1039">
        <f t="shared" si="399"/>
        <v>0</v>
      </c>
      <c r="Z1039">
        <f t="shared" si="400"/>
        <v>0</v>
      </c>
      <c r="AA1039">
        <f t="shared" si="400"/>
        <v>0</v>
      </c>
      <c r="AB1039">
        <f t="shared" si="400"/>
        <v>0</v>
      </c>
      <c r="AC1039">
        <f t="shared" si="401"/>
        <v>0</v>
      </c>
      <c r="AD1039">
        <f t="shared" si="402"/>
        <v>0</v>
      </c>
      <c r="AE1039">
        <f t="shared" si="403"/>
        <v>1210244.760986024</v>
      </c>
    </row>
    <row r="1040" spans="2:31" x14ac:dyDescent="0.3">
      <c r="B1040" s="6" t="s">
        <v>50</v>
      </c>
      <c r="C1040" s="6">
        <v>1032</v>
      </c>
      <c r="D1040" s="6">
        <v>10</v>
      </c>
      <c r="E1040" s="12">
        <v>24.4</v>
      </c>
      <c r="F1040" s="9">
        <f t="shared" si="387"/>
        <v>6.7777777777777777</v>
      </c>
      <c r="G1040" s="17">
        <f t="shared" si="404"/>
        <v>1.1388888888888888</v>
      </c>
      <c r="H1040" s="17">
        <f t="shared" si="405"/>
        <v>4.0999999999999996</v>
      </c>
      <c r="I1040">
        <f t="shared" si="384"/>
        <v>2101.25</v>
      </c>
      <c r="J1040">
        <f t="shared" si="385"/>
        <v>15.366351851851851</v>
      </c>
      <c r="K1040">
        <f t="shared" si="386"/>
        <v>235.29284999999999</v>
      </c>
      <c r="L1040">
        <f t="shared" si="388"/>
        <v>2351.9092018518518</v>
      </c>
      <c r="M1040" s="19">
        <f t="shared" si="389"/>
        <v>15940.717923662551</v>
      </c>
      <c r="N1040" s="28">
        <f t="shared" si="390"/>
        <v>15940.717923662551</v>
      </c>
      <c r="O1040">
        <f t="shared" si="391"/>
        <v>0</v>
      </c>
      <c r="P1040" s="18">
        <f t="shared" si="406"/>
        <v>4364342.7443686379</v>
      </c>
      <c r="Q1040" s="18">
        <f t="shared" si="407"/>
        <v>-2020273.0297198123</v>
      </c>
      <c r="R1040" s="17">
        <f t="shared" si="392"/>
        <v>2020273.0297198123</v>
      </c>
      <c r="S1040" s="17">
        <f t="shared" si="393"/>
        <v>15940.717923662551</v>
      </c>
      <c r="T1040">
        <f t="shared" si="394"/>
        <v>0</v>
      </c>
      <c r="U1040">
        <f t="shared" si="395"/>
        <v>53872.49016975308</v>
      </c>
      <c r="V1040">
        <f t="shared" si="396"/>
        <v>0</v>
      </c>
      <c r="W1040">
        <f t="shared" si="397"/>
        <v>0</v>
      </c>
      <c r="X1040">
        <f t="shared" si="398"/>
        <v>0</v>
      </c>
      <c r="Y1040">
        <f t="shared" si="399"/>
        <v>0</v>
      </c>
      <c r="Z1040">
        <f t="shared" si="400"/>
        <v>0</v>
      </c>
      <c r="AA1040">
        <f t="shared" si="400"/>
        <v>0</v>
      </c>
      <c r="AB1040">
        <f t="shared" si="400"/>
        <v>0</v>
      </c>
      <c r="AC1040">
        <f t="shared" si="401"/>
        <v>0</v>
      </c>
      <c r="AD1040">
        <f t="shared" si="402"/>
        <v>0</v>
      </c>
      <c r="AE1040">
        <f t="shared" si="403"/>
        <v>1210244.760986024</v>
      </c>
    </row>
    <row r="1041" spans="2:31" x14ac:dyDescent="0.3">
      <c r="B1041" s="6" t="s">
        <v>50</v>
      </c>
      <c r="C1041" s="6">
        <v>1033</v>
      </c>
      <c r="D1041" s="6">
        <v>11</v>
      </c>
      <c r="E1041" s="12">
        <v>28.2</v>
      </c>
      <c r="F1041" s="9">
        <f t="shared" si="387"/>
        <v>7.8333333333333339</v>
      </c>
      <c r="G1041" s="17">
        <f t="shared" si="404"/>
        <v>1.0138888888888891</v>
      </c>
      <c r="H1041" s="17">
        <f t="shared" si="405"/>
        <v>3.6500000000000004</v>
      </c>
      <c r="I1041">
        <f t="shared" si="384"/>
        <v>1870.6250000000002</v>
      </c>
      <c r="J1041">
        <f t="shared" si="385"/>
        <v>20.525291666666668</v>
      </c>
      <c r="K1041">
        <f t="shared" si="386"/>
        <v>235.29284999999999</v>
      </c>
      <c r="L1041">
        <f t="shared" si="388"/>
        <v>2126.4431416666666</v>
      </c>
      <c r="M1041" s="19">
        <f t="shared" si="389"/>
        <v>16657.137943055557</v>
      </c>
      <c r="N1041" s="28">
        <f t="shared" si="390"/>
        <v>16657.137943055557</v>
      </c>
      <c r="O1041">
        <f t="shared" si="391"/>
        <v>0</v>
      </c>
      <c r="P1041" s="18">
        <f t="shared" si="406"/>
        <v>4380999.8823116934</v>
      </c>
      <c r="Q1041" s="18">
        <f t="shared" si="407"/>
        <v>-2020273.0297198123</v>
      </c>
      <c r="R1041" s="17">
        <f t="shared" si="392"/>
        <v>2020273.0297198123</v>
      </c>
      <c r="S1041" s="17">
        <f t="shared" si="393"/>
        <v>16657.137943055557</v>
      </c>
      <c r="T1041">
        <f t="shared" si="394"/>
        <v>0</v>
      </c>
      <c r="U1041">
        <f t="shared" si="395"/>
        <v>70529.628112808641</v>
      </c>
      <c r="V1041">
        <f t="shared" si="396"/>
        <v>0</v>
      </c>
      <c r="W1041">
        <f t="shared" si="397"/>
        <v>0</v>
      </c>
      <c r="X1041">
        <f t="shared" si="398"/>
        <v>0</v>
      </c>
      <c r="Y1041">
        <f t="shared" si="399"/>
        <v>0</v>
      </c>
      <c r="Z1041">
        <f t="shared" si="400"/>
        <v>0</v>
      </c>
      <c r="AA1041">
        <f t="shared" si="400"/>
        <v>0</v>
      </c>
      <c r="AB1041">
        <f t="shared" si="400"/>
        <v>0</v>
      </c>
      <c r="AC1041">
        <f t="shared" si="401"/>
        <v>0</v>
      </c>
      <c r="AD1041">
        <f t="shared" si="402"/>
        <v>0</v>
      </c>
      <c r="AE1041">
        <f t="shared" si="403"/>
        <v>1210244.760986024</v>
      </c>
    </row>
    <row r="1042" spans="2:31" x14ac:dyDescent="0.3">
      <c r="B1042" s="6" t="s">
        <v>50</v>
      </c>
      <c r="C1042" s="6">
        <v>1034</v>
      </c>
      <c r="D1042" s="6">
        <v>12</v>
      </c>
      <c r="E1042" s="12">
        <v>31.7</v>
      </c>
      <c r="F1042" s="9">
        <f t="shared" si="387"/>
        <v>8.8055555555555554</v>
      </c>
      <c r="G1042" s="17">
        <f t="shared" si="404"/>
        <v>0.94444444444444453</v>
      </c>
      <c r="H1042" s="17">
        <f t="shared" si="405"/>
        <v>3.4000000000000004</v>
      </c>
      <c r="I1042">
        <f t="shared" si="384"/>
        <v>1742.5000000000002</v>
      </c>
      <c r="J1042">
        <f t="shared" si="385"/>
        <v>25.936396990740736</v>
      </c>
      <c r="K1042">
        <f t="shared" si="386"/>
        <v>235.29284999999999</v>
      </c>
      <c r="L1042">
        <f t="shared" si="388"/>
        <v>2003.7292469907411</v>
      </c>
      <c r="M1042" s="19">
        <f t="shared" si="389"/>
        <v>17643.949202668471</v>
      </c>
      <c r="N1042" s="28">
        <f t="shared" si="390"/>
        <v>17643.949202668471</v>
      </c>
      <c r="O1042">
        <f t="shared" si="391"/>
        <v>0</v>
      </c>
      <c r="P1042" s="18">
        <f t="shared" si="406"/>
        <v>4398643.8315143622</v>
      </c>
      <c r="Q1042" s="18">
        <f t="shared" si="407"/>
        <v>-2020273.0297198123</v>
      </c>
      <c r="R1042" s="17">
        <f t="shared" si="392"/>
        <v>2020273.0297198123</v>
      </c>
      <c r="S1042" s="17">
        <f t="shared" si="393"/>
        <v>17643.949202668471</v>
      </c>
      <c r="T1042">
        <f t="shared" si="394"/>
        <v>0</v>
      </c>
      <c r="U1042">
        <f t="shared" si="395"/>
        <v>88173.577315477116</v>
      </c>
      <c r="V1042">
        <f t="shared" si="396"/>
        <v>0</v>
      </c>
      <c r="W1042">
        <f t="shared" si="397"/>
        <v>0</v>
      </c>
      <c r="X1042">
        <f t="shared" si="398"/>
        <v>0</v>
      </c>
      <c r="Y1042">
        <f t="shared" si="399"/>
        <v>0</v>
      </c>
      <c r="Z1042">
        <f t="shared" si="400"/>
        <v>0</v>
      </c>
      <c r="AA1042">
        <f t="shared" si="400"/>
        <v>0</v>
      </c>
      <c r="AB1042">
        <f t="shared" si="400"/>
        <v>0</v>
      </c>
      <c r="AC1042">
        <f t="shared" si="401"/>
        <v>0</v>
      </c>
      <c r="AD1042">
        <f t="shared" si="402"/>
        <v>0</v>
      </c>
      <c r="AE1042">
        <f t="shared" si="403"/>
        <v>1210244.760986024</v>
      </c>
    </row>
    <row r="1043" spans="2:31" x14ac:dyDescent="0.3">
      <c r="B1043" s="6" t="s">
        <v>50</v>
      </c>
      <c r="C1043" s="6">
        <v>1035</v>
      </c>
      <c r="D1043" s="6">
        <v>13</v>
      </c>
      <c r="E1043" s="12">
        <v>35</v>
      </c>
      <c r="F1043" s="9">
        <f t="shared" si="387"/>
        <v>9.7222222222222232</v>
      </c>
      <c r="G1043" s="17">
        <f t="shared" si="404"/>
        <v>0.81944444444444475</v>
      </c>
      <c r="H1043" s="17">
        <f t="shared" si="405"/>
        <v>2.9500000000000011</v>
      </c>
      <c r="I1043">
        <f t="shared" si="384"/>
        <v>1511.8750000000007</v>
      </c>
      <c r="J1043">
        <f t="shared" si="385"/>
        <v>31.617476851851855</v>
      </c>
      <c r="K1043">
        <f t="shared" si="386"/>
        <v>235.29284999999999</v>
      </c>
      <c r="L1043">
        <f t="shared" si="388"/>
        <v>1778.7853268518527</v>
      </c>
      <c r="M1043" s="19">
        <f t="shared" si="389"/>
        <v>17293.746233281901</v>
      </c>
      <c r="N1043" s="28">
        <f t="shared" si="390"/>
        <v>17293.746233281901</v>
      </c>
      <c r="O1043">
        <f t="shared" si="391"/>
        <v>0</v>
      </c>
      <c r="P1043" s="18">
        <f t="shared" si="406"/>
        <v>4415937.5777476439</v>
      </c>
      <c r="Q1043" s="18">
        <f t="shared" si="407"/>
        <v>-2020273.0297198123</v>
      </c>
      <c r="R1043" s="17">
        <f t="shared" si="392"/>
        <v>2020273.0297198123</v>
      </c>
      <c r="S1043" s="17">
        <f t="shared" si="393"/>
        <v>17293.746233281901</v>
      </c>
      <c r="T1043">
        <f t="shared" si="394"/>
        <v>0</v>
      </c>
      <c r="U1043">
        <f t="shared" si="395"/>
        <v>105467.32354875901</v>
      </c>
      <c r="V1043">
        <f t="shared" si="396"/>
        <v>0</v>
      </c>
      <c r="W1043">
        <f t="shared" si="397"/>
        <v>0</v>
      </c>
      <c r="X1043">
        <f t="shared" si="398"/>
        <v>0</v>
      </c>
      <c r="Y1043">
        <f t="shared" si="399"/>
        <v>0</v>
      </c>
      <c r="Z1043">
        <f t="shared" si="400"/>
        <v>0</v>
      </c>
      <c r="AA1043">
        <f t="shared" si="400"/>
        <v>0</v>
      </c>
      <c r="AB1043">
        <f t="shared" si="400"/>
        <v>0</v>
      </c>
      <c r="AC1043">
        <f t="shared" si="401"/>
        <v>0</v>
      </c>
      <c r="AD1043">
        <f t="shared" si="402"/>
        <v>0</v>
      </c>
      <c r="AE1043">
        <f t="shared" si="403"/>
        <v>1210244.760986024</v>
      </c>
    </row>
    <row r="1044" spans="2:31" x14ac:dyDescent="0.3">
      <c r="B1044" s="6" t="s">
        <v>50</v>
      </c>
      <c r="C1044" s="6">
        <v>1036</v>
      </c>
      <c r="D1044" s="6">
        <v>14</v>
      </c>
      <c r="E1044" s="12">
        <v>37.6</v>
      </c>
      <c r="F1044" s="9">
        <f t="shared" si="387"/>
        <v>10.444444444444445</v>
      </c>
      <c r="G1044" s="17">
        <f t="shared" si="404"/>
        <v>0.65277777777777812</v>
      </c>
      <c r="H1044" s="17">
        <f t="shared" si="405"/>
        <v>2.3500000000000014</v>
      </c>
      <c r="I1044">
        <f t="shared" si="384"/>
        <v>1204.3750000000007</v>
      </c>
      <c r="J1044">
        <f t="shared" si="385"/>
        <v>36.489407407407406</v>
      </c>
      <c r="K1044">
        <f t="shared" si="386"/>
        <v>235.29284999999999</v>
      </c>
      <c r="L1044">
        <f t="shared" si="388"/>
        <v>1476.1572574074082</v>
      </c>
      <c r="M1044" s="19">
        <f t="shared" si="389"/>
        <v>15417.642466255153</v>
      </c>
      <c r="N1044" s="28">
        <f t="shared" si="390"/>
        <v>15417.642466255153</v>
      </c>
      <c r="O1044">
        <f t="shared" si="391"/>
        <v>0</v>
      </c>
      <c r="P1044" s="18">
        <f t="shared" si="406"/>
        <v>4431355.2202138994</v>
      </c>
      <c r="Q1044" s="18">
        <f t="shared" si="407"/>
        <v>-2020273.0297198123</v>
      </c>
      <c r="R1044" s="17">
        <f t="shared" si="392"/>
        <v>2020273.0297198123</v>
      </c>
      <c r="S1044" s="17">
        <f t="shared" si="393"/>
        <v>15417.642466255153</v>
      </c>
      <c r="T1044">
        <f t="shared" si="394"/>
        <v>0</v>
      </c>
      <c r="U1044">
        <f t="shared" si="395"/>
        <v>120884.96601501417</v>
      </c>
      <c r="V1044">
        <f t="shared" si="396"/>
        <v>0</v>
      </c>
      <c r="W1044">
        <f t="shared" si="397"/>
        <v>0</v>
      </c>
      <c r="X1044">
        <f t="shared" si="398"/>
        <v>0</v>
      </c>
      <c r="Y1044">
        <f t="shared" si="399"/>
        <v>0</v>
      </c>
      <c r="Z1044">
        <f t="shared" si="400"/>
        <v>0</v>
      </c>
      <c r="AA1044">
        <f t="shared" si="400"/>
        <v>0</v>
      </c>
      <c r="AB1044">
        <f t="shared" si="400"/>
        <v>0</v>
      </c>
      <c r="AC1044">
        <f t="shared" si="401"/>
        <v>0</v>
      </c>
      <c r="AD1044">
        <f t="shared" si="402"/>
        <v>0</v>
      </c>
      <c r="AE1044">
        <f t="shared" si="403"/>
        <v>1210244.760986024</v>
      </c>
    </row>
    <row r="1045" spans="2:31" x14ac:dyDescent="0.3">
      <c r="B1045" s="6" t="s">
        <v>50</v>
      </c>
      <c r="C1045" s="6">
        <v>1037</v>
      </c>
      <c r="D1045" s="6">
        <v>15</v>
      </c>
      <c r="E1045" s="12">
        <v>39.700000000000003</v>
      </c>
      <c r="F1045" s="9">
        <f t="shared" si="387"/>
        <v>11.027777777777779</v>
      </c>
      <c r="G1045" s="17">
        <f t="shared" si="404"/>
        <v>0.54166666666666641</v>
      </c>
      <c r="H1045" s="17">
        <f t="shared" si="405"/>
        <v>1.9499999999999993</v>
      </c>
      <c r="I1045">
        <f t="shared" si="384"/>
        <v>999.37499999999955</v>
      </c>
      <c r="J1045">
        <f t="shared" si="385"/>
        <v>40.679174768518514</v>
      </c>
      <c r="K1045">
        <f t="shared" si="386"/>
        <v>235.29284999999999</v>
      </c>
      <c r="L1045">
        <f t="shared" si="388"/>
        <v>1275.3470247685182</v>
      </c>
      <c r="M1045" s="19">
        <f t="shared" si="389"/>
        <v>14064.243578697271</v>
      </c>
      <c r="N1045" s="28">
        <f t="shared" si="390"/>
        <v>14064.243578697271</v>
      </c>
      <c r="O1045">
        <f t="shared" si="391"/>
        <v>0</v>
      </c>
      <c r="P1045" s="18">
        <f t="shared" si="406"/>
        <v>4445419.4637925969</v>
      </c>
      <c r="Q1045" s="18">
        <f t="shared" si="407"/>
        <v>-2020273.0297198123</v>
      </c>
      <c r="R1045" s="17">
        <f t="shared" si="392"/>
        <v>2020273.0297198123</v>
      </c>
      <c r="S1045" s="17">
        <f t="shared" si="393"/>
        <v>14064.243578697271</v>
      </c>
      <c r="T1045">
        <f t="shared" si="394"/>
        <v>0</v>
      </c>
      <c r="U1045">
        <f t="shared" si="395"/>
        <v>134949.20959371145</v>
      </c>
      <c r="V1045">
        <f t="shared" si="396"/>
        <v>0</v>
      </c>
      <c r="W1045">
        <f t="shared" si="397"/>
        <v>0</v>
      </c>
      <c r="X1045">
        <f t="shared" si="398"/>
        <v>0</v>
      </c>
      <c r="Y1045">
        <f t="shared" si="399"/>
        <v>0</v>
      </c>
      <c r="Z1045">
        <f t="shared" si="400"/>
        <v>0</v>
      </c>
      <c r="AA1045">
        <f t="shared" si="400"/>
        <v>0</v>
      </c>
      <c r="AB1045">
        <f t="shared" si="400"/>
        <v>0</v>
      </c>
      <c r="AC1045">
        <f t="shared" si="401"/>
        <v>0</v>
      </c>
      <c r="AD1045">
        <f t="shared" si="402"/>
        <v>0</v>
      </c>
      <c r="AE1045">
        <f t="shared" si="403"/>
        <v>1210244.760986024</v>
      </c>
    </row>
    <row r="1046" spans="2:31" x14ac:dyDescent="0.3">
      <c r="B1046" s="6" t="s">
        <v>50</v>
      </c>
      <c r="C1046" s="6">
        <v>1038</v>
      </c>
      <c r="D1046" s="6">
        <v>16</v>
      </c>
      <c r="E1046" s="12">
        <v>41.5</v>
      </c>
      <c r="F1046" s="9">
        <f t="shared" si="387"/>
        <v>11.527777777777779</v>
      </c>
      <c r="G1046" s="17">
        <f t="shared" si="404"/>
        <v>0.54166666666666641</v>
      </c>
      <c r="H1046" s="17">
        <f t="shared" si="405"/>
        <v>1.9499999999999993</v>
      </c>
      <c r="I1046">
        <f t="shared" si="384"/>
        <v>999.37499999999955</v>
      </c>
      <c r="J1046">
        <f t="shared" si="385"/>
        <v>44.451591435185179</v>
      </c>
      <c r="K1046">
        <f t="shared" si="386"/>
        <v>235.29284999999999</v>
      </c>
      <c r="L1046">
        <f t="shared" si="388"/>
        <v>1279.1194414351849</v>
      </c>
      <c r="M1046" s="19">
        <f t="shared" si="389"/>
        <v>14745.404672100049</v>
      </c>
      <c r="N1046" s="28">
        <f t="shared" si="390"/>
        <v>14745.404672100049</v>
      </c>
      <c r="O1046">
        <f t="shared" si="391"/>
        <v>0</v>
      </c>
      <c r="P1046" s="18">
        <f t="shared" si="406"/>
        <v>4460164.8684646972</v>
      </c>
      <c r="Q1046" s="18">
        <f t="shared" si="407"/>
        <v>-2020273.0297198123</v>
      </c>
      <c r="R1046" s="17">
        <f t="shared" si="392"/>
        <v>2020273.0297198123</v>
      </c>
      <c r="S1046" s="17">
        <f t="shared" si="393"/>
        <v>14745.404672100049</v>
      </c>
      <c r="T1046">
        <f t="shared" si="394"/>
        <v>0</v>
      </c>
      <c r="U1046">
        <f t="shared" si="395"/>
        <v>149694.61426581151</v>
      </c>
      <c r="V1046">
        <f t="shared" si="396"/>
        <v>0</v>
      </c>
      <c r="W1046">
        <f t="shared" si="397"/>
        <v>0</v>
      </c>
      <c r="X1046">
        <f t="shared" si="398"/>
        <v>0</v>
      </c>
      <c r="Y1046">
        <f t="shared" si="399"/>
        <v>0</v>
      </c>
      <c r="Z1046">
        <f t="shared" si="400"/>
        <v>0</v>
      </c>
      <c r="AA1046">
        <f t="shared" si="400"/>
        <v>0</v>
      </c>
      <c r="AB1046">
        <f t="shared" si="400"/>
        <v>0</v>
      </c>
      <c r="AC1046">
        <f t="shared" si="401"/>
        <v>0</v>
      </c>
      <c r="AD1046">
        <f t="shared" si="402"/>
        <v>0</v>
      </c>
      <c r="AE1046">
        <f t="shared" si="403"/>
        <v>1210244.760986024</v>
      </c>
    </row>
    <row r="1047" spans="2:31" x14ac:dyDescent="0.3">
      <c r="B1047" s="6" t="s">
        <v>50</v>
      </c>
      <c r="C1047" s="6">
        <v>1039</v>
      </c>
      <c r="D1047" s="6">
        <v>17</v>
      </c>
      <c r="E1047" s="12">
        <v>43.6</v>
      </c>
      <c r="F1047" s="9">
        <f t="shared" si="387"/>
        <v>12.111111111111112</v>
      </c>
      <c r="G1047" s="17">
        <f t="shared" si="404"/>
        <v>0.625</v>
      </c>
      <c r="H1047" s="17">
        <f t="shared" si="405"/>
        <v>2.25</v>
      </c>
      <c r="I1047">
        <f t="shared" si="384"/>
        <v>1153.125</v>
      </c>
      <c r="J1047">
        <f t="shared" si="385"/>
        <v>49.064129629629633</v>
      </c>
      <c r="K1047">
        <f t="shared" si="386"/>
        <v>235.29284999999999</v>
      </c>
      <c r="L1047">
        <f t="shared" si="388"/>
        <v>1437.4819796296297</v>
      </c>
      <c r="M1047" s="19">
        <f t="shared" si="389"/>
        <v>17409.503975514406</v>
      </c>
      <c r="N1047" s="28">
        <f t="shared" si="390"/>
        <v>17409.503975514406</v>
      </c>
      <c r="O1047">
        <f t="shared" si="391"/>
        <v>0</v>
      </c>
      <c r="P1047" s="18">
        <f t="shared" si="406"/>
        <v>4477574.3724402115</v>
      </c>
      <c r="Q1047" s="18">
        <f t="shared" si="407"/>
        <v>-2020273.0297198123</v>
      </c>
      <c r="R1047" s="17">
        <f t="shared" si="392"/>
        <v>2020273.0297198123</v>
      </c>
      <c r="S1047" s="17">
        <f t="shared" si="393"/>
        <v>17409.503975514406</v>
      </c>
      <c r="T1047">
        <f t="shared" si="394"/>
        <v>0</v>
      </c>
      <c r="U1047">
        <f t="shared" si="395"/>
        <v>167104.11824132592</v>
      </c>
      <c r="V1047">
        <f t="shared" si="396"/>
        <v>0</v>
      </c>
      <c r="W1047">
        <f t="shared" si="397"/>
        <v>0</v>
      </c>
      <c r="X1047">
        <f t="shared" si="398"/>
        <v>0</v>
      </c>
      <c r="Y1047">
        <f t="shared" si="399"/>
        <v>0</v>
      </c>
      <c r="Z1047">
        <f t="shared" si="400"/>
        <v>0</v>
      </c>
      <c r="AA1047">
        <f t="shared" si="400"/>
        <v>0</v>
      </c>
      <c r="AB1047">
        <f t="shared" si="400"/>
        <v>0</v>
      </c>
      <c r="AC1047">
        <f t="shared" si="401"/>
        <v>0</v>
      </c>
      <c r="AD1047">
        <f t="shared" si="402"/>
        <v>0</v>
      </c>
      <c r="AE1047">
        <f t="shared" si="403"/>
        <v>1210244.760986024</v>
      </c>
    </row>
    <row r="1048" spans="2:31" x14ac:dyDescent="0.3">
      <c r="B1048" s="6" t="s">
        <v>50</v>
      </c>
      <c r="C1048" s="6">
        <v>1040</v>
      </c>
      <c r="D1048" s="6">
        <v>18</v>
      </c>
      <c r="E1048" s="12">
        <v>46</v>
      </c>
      <c r="F1048" s="9">
        <f t="shared" si="387"/>
        <v>12.777777777777779</v>
      </c>
      <c r="G1048" s="17">
        <f t="shared" si="404"/>
        <v>0.6666666666666663</v>
      </c>
      <c r="H1048" s="17">
        <f t="shared" si="405"/>
        <v>2.3999999999999986</v>
      </c>
      <c r="I1048">
        <f t="shared" si="384"/>
        <v>1229.9999999999993</v>
      </c>
      <c r="J1048">
        <f t="shared" si="385"/>
        <v>54.61435185185185</v>
      </c>
      <c r="K1048">
        <f t="shared" si="386"/>
        <v>235.29284999999999</v>
      </c>
      <c r="L1048">
        <f t="shared" si="388"/>
        <v>1519.9072018518511</v>
      </c>
      <c r="M1048" s="19">
        <f t="shared" si="389"/>
        <v>19421.036468106988</v>
      </c>
      <c r="N1048" s="28">
        <f t="shared" si="390"/>
        <v>19421.036468106988</v>
      </c>
      <c r="O1048">
        <f t="shared" si="391"/>
        <v>0</v>
      </c>
      <c r="P1048" s="18">
        <f t="shared" si="406"/>
        <v>4496995.4089083187</v>
      </c>
      <c r="Q1048" s="18">
        <f t="shared" si="407"/>
        <v>-2020273.0297198123</v>
      </c>
      <c r="R1048" s="17">
        <f t="shared" si="392"/>
        <v>2020273.0297198123</v>
      </c>
      <c r="S1048" s="17">
        <f t="shared" si="393"/>
        <v>19421.036468106988</v>
      </c>
      <c r="T1048">
        <f t="shared" si="394"/>
        <v>0</v>
      </c>
      <c r="U1048">
        <f t="shared" si="395"/>
        <v>186525.15470943291</v>
      </c>
      <c r="V1048">
        <f t="shared" si="396"/>
        <v>0</v>
      </c>
      <c r="W1048">
        <f t="shared" si="397"/>
        <v>0</v>
      </c>
      <c r="X1048">
        <f t="shared" si="398"/>
        <v>0</v>
      </c>
      <c r="Y1048">
        <f t="shared" si="399"/>
        <v>0</v>
      </c>
      <c r="Z1048">
        <f t="shared" si="400"/>
        <v>0</v>
      </c>
      <c r="AA1048">
        <f t="shared" si="400"/>
        <v>0</v>
      </c>
      <c r="AB1048">
        <f t="shared" si="400"/>
        <v>0</v>
      </c>
      <c r="AC1048">
        <f t="shared" si="401"/>
        <v>0</v>
      </c>
      <c r="AD1048">
        <f t="shared" si="402"/>
        <v>0</v>
      </c>
      <c r="AE1048">
        <f t="shared" si="403"/>
        <v>1210244.760986024</v>
      </c>
    </row>
    <row r="1049" spans="2:31" x14ac:dyDescent="0.3">
      <c r="B1049" s="6" t="s">
        <v>50</v>
      </c>
      <c r="C1049" s="6">
        <v>1041</v>
      </c>
      <c r="D1049" s="6">
        <v>19</v>
      </c>
      <c r="E1049" s="12">
        <v>48.4</v>
      </c>
      <c r="F1049" s="9">
        <f t="shared" si="387"/>
        <v>13.444444444444445</v>
      </c>
      <c r="G1049" s="17">
        <f t="shared" si="404"/>
        <v>0.625</v>
      </c>
      <c r="H1049" s="17">
        <f t="shared" si="405"/>
        <v>2.25</v>
      </c>
      <c r="I1049">
        <f t="shared" si="384"/>
        <v>1153.125</v>
      </c>
      <c r="J1049">
        <f t="shared" si="385"/>
        <v>60.461907407407402</v>
      </c>
      <c r="K1049">
        <f t="shared" si="386"/>
        <v>235.29284999999999</v>
      </c>
      <c r="L1049">
        <f t="shared" si="388"/>
        <v>1448.8797574074074</v>
      </c>
      <c r="M1049" s="19">
        <f t="shared" si="389"/>
        <v>19479.383405144032</v>
      </c>
      <c r="N1049" s="28">
        <f t="shared" si="390"/>
        <v>19479.383405144032</v>
      </c>
      <c r="O1049">
        <f t="shared" si="391"/>
        <v>0</v>
      </c>
      <c r="P1049" s="18">
        <f t="shared" si="406"/>
        <v>4516474.7923134631</v>
      </c>
      <c r="Q1049" s="18">
        <f t="shared" si="407"/>
        <v>-2020273.0297198123</v>
      </c>
      <c r="R1049" s="17">
        <f t="shared" si="392"/>
        <v>2020273.0297198123</v>
      </c>
      <c r="S1049" s="17">
        <f t="shared" si="393"/>
        <v>19479.383405144032</v>
      </c>
      <c r="T1049">
        <f t="shared" si="394"/>
        <v>0</v>
      </c>
      <c r="U1049">
        <f t="shared" si="395"/>
        <v>206004.53811457695</v>
      </c>
      <c r="V1049">
        <f t="shared" si="396"/>
        <v>0</v>
      </c>
      <c r="W1049">
        <f t="shared" si="397"/>
        <v>0</v>
      </c>
      <c r="X1049">
        <f t="shared" si="398"/>
        <v>0</v>
      </c>
      <c r="Y1049">
        <f t="shared" si="399"/>
        <v>0</v>
      </c>
      <c r="Z1049">
        <f t="shared" si="400"/>
        <v>0</v>
      </c>
      <c r="AA1049">
        <f t="shared" si="400"/>
        <v>0</v>
      </c>
      <c r="AB1049">
        <f t="shared" si="400"/>
        <v>0</v>
      </c>
      <c r="AC1049">
        <f t="shared" si="401"/>
        <v>0</v>
      </c>
      <c r="AD1049">
        <f t="shared" si="402"/>
        <v>0</v>
      </c>
      <c r="AE1049">
        <f t="shared" si="403"/>
        <v>1210244.760986024</v>
      </c>
    </row>
    <row r="1050" spans="2:31" x14ac:dyDescent="0.3">
      <c r="B1050" s="6" t="s">
        <v>50</v>
      </c>
      <c r="C1050" s="6">
        <v>1042</v>
      </c>
      <c r="D1050" s="6">
        <v>20</v>
      </c>
      <c r="E1050" s="12">
        <v>50.5</v>
      </c>
      <c r="F1050" s="9">
        <f t="shared" si="387"/>
        <v>14.027777777777779</v>
      </c>
      <c r="G1050" s="17">
        <f t="shared" si="404"/>
        <v>0.4861111111111111</v>
      </c>
      <c r="H1050" s="17">
        <f t="shared" si="405"/>
        <v>1.75</v>
      </c>
      <c r="I1050">
        <f t="shared" si="384"/>
        <v>896.875</v>
      </c>
      <c r="J1050">
        <f t="shared" si="385"/>
        <v>65.822424768518516</v>
      </c>
      <c r="K1050">
        <f t="shared" si="386"/>
        <v>235.29284999999999</v>
      </c>
      <c r="L1050">
        <f t="shared" si="388"/>
        <v>1197.9902747685185</v>
      </c>
      <c r="M1050" s="19">
        <f t="shared" si="389"/>
        <v>16805.141354391719</v>
      </c>
      <c r="N1050" s="28">
        <f t="shared" si="390"/>
        <v>16805.141354391719</v>
      </c>
      <c r="O1050">
        <f t="shared" si="391"/>
        <v>0</v>
      </c>
      <c r="P1050" s="18">
        <f t="shared" si="406"/>
        <v>4533279.9336678544</v>
      </c>
      <c r="Q1050" s="18">
        <f t="shared" si="407"/>
        <v>-2020273.0297198123</v>
      </c>
      <c r="R1050" s="17">
        <f t="shared" si="392"/>
        <v>2020273.0297198123</v>
      </c>
      <c r="S1050" s="17">
        <f t="shared" si="393"/>
        <v>16805.141354391719</v>
      </c>
      <c r="T1050">
        <f t="shared" si="394"/>
        <v>0</v>
      </c>
      <c r="U1050">
        <f t="shared" si="395"/>
        <v>222809.67946896868</v>
      </c>
      <c r="V1050">
        <f t="shared" si="396"/>
        <v>0</v>
      </c>
      <c r="W1050">
        <f t="shared" si="397"/>
        <v>0</v>
      </c>
      <c r="X1050">
        <f t="shared" si="398"/>
        <v>0</v>
      </c>
      <c r="Y1050">
        <f t="shared" si="399"/>
        <v>0</v>
      </c>
      <c r="Z1050">
        <f t="shared" si="400"/>
        <v>0</v>
      </c>
      <c r="AA1050">
        <f t="shared" si="400"/>
        <v>0</v>
      </c>
      <c r="AB1050">
        <f t="shared" si="400"/>
        <v>0</v>
      </c>
      <c r="AC1050">
        <f t="shared" si="401"/>
        <v>0</v>
      </c>
      <c r="AD1050">
        <f t="shared" si="402"/>
        <v>0</v>
      </c>
      <c r="AE1050">
        <f t="shared" si="403"/>
        <v>1210244.760986024</v>
      </c>
    </row>
    <row r="1051" spans="2:31" x14ac:dyDescent="0.3">
      <c r="B1051" s="6" t="s">
        <v>50</v>
      </c>
      <c r="C1051" s="6">
        <v>1043</v>
      </c>
      <c r="D1051" s="6">
        <v>21</v>
      </c>
      <c r="E1051" s="12">
        <v>51.9</v>
      </c>
      <c r="F1051" s="9">
        <f t="shared" si="387"/>
        <v>14.416666666666666</v>
      </c>
      <c r="G1051" s="17">
        <f t="shared" si="404"/>
        <v>0.29166666666666685</v>
      </c>
      <c r="H1051" s="17">
        <f t="shared" si="405"/>
        <v>1.0500000000000007</v>
      </c>
      <c r="I1051">
        <f t="shared" si="384"/>
        <v>538.12500000000034</v>
      </c>
      <c r="J1051">
        <f t="shared" si="385"/>
        <v>69.522572916666661</v>
      </c>
      <c r="K1051">
        <f t="shared" si="386"/>
        <v>235.29284999999999</v>
      </c>
      <c r="L1051">
        <f t="shared" si="388"/>
        <v>842.9404229166671</v>
      </c>
      <c r="M1051" s="19">
        <f t="shared" si="389"/>
        <v>12152.391097048618</v>
      </c>
      <c r="N1051" s="28">
        <f t="shared" si="390"/>
        <v>12152.391097048618</v>
      </c>
      <c r="O1051">
        <f t="shared" si="391"/>
        <v>0</v>
      </c>
      <c r="P1051" s="18">
        <f t="shared" si="406"/>
        <v>4545432.3247649027</v>
      </c>
      <c r="Q1051" s="18">
        <f t="shared" si="407"/>
        <v>-2020273.0297198123</v>
      </c>
      <c r="R1051" s="17">
        <f t="shared" si="392"/>
        <v>2020273.0297198123</v>
      </c>
      <c r="S1051" s="17">
        <f t="shared" si="393"/>
        <v>12152.391097048618</v>
      </c>
      <c r="T1051">
        <f t="shared" si="394"/>
        <v>0</v>
      </c>
      <c r="U1051">
        <f t="shared" si="395"/>
        <v>234962.0705660173</v>
      </c>
      <c r="V1051">
        <f t="shared" si="396"/>
        <v>0</v>
      </c>
      <c r="W1051">
        <f t="shared" si="397"/>
        <v>0</v>
      </c>
      <c r="X1051">
        <f t="shared" si="398"/>
        <v>0</v>
      </c>
      <c r="Y1051">
        <f t="shared" si="399"/>
        <v>0</v>
      </c>
      <c r="Z1051">
        <f t="shared" si="400"/>
        <v>0</v>
      </c>
      <c r="AA1051">
        <f t="shared" si="400"/>
        <v>0</v>
      </c>
      <c r="AB1051">
        <f t="shared" si="400"/>
        <v>0</v>
      </c>
      <c r="AC1051">
        <f t="shared" si="401"/>
        <v>0</v>
      </c>
      <c r="AD1051">
        <f t="shared" si="402"/>
        <v>0</v>
      </c>
      <c r="AE1051">
        <f t="shared" si="403"/>
        <v>1210244.760986024</v>
      </c>
    </row>
    <row r="1052" spans="2:31" x14ac:dyDescent="0.3">
      <c r="B1052" s="6" t="s">
        <v>50</v>
      </c>
      <c r="C1052" s="6">
        <v>1044</v>
      </c>
      <c r="D1052" s="6">
        <v>22</v>
      </c>
      <c r="E1052" s="12">
        <v>52.6</v>
      </c>
      <c r="F1052" s="9">
        <f t="shared" si="387"/>
        <v>14.611111111111112</v>
      </c>
      <c r="G1052" s="17">
        <f t="shared" si="404"/>
        <v>0.12499999999999981</v>
      </c>
      <c r="H1052" s="17">
        <f t="shared" si="405"/>
        <v>0.44999999999999929</v>
      </c>
      <c r="I1052">
        <f t="shared" si="384"/>
        <v>230.62499999999963</v>
      </c>
      <c r="J1052">
        <f t="shared" si="385"/>
        <v>71.410587962962964</v>
      </c>
      <c r="K1052">
        <f t="shared" si="386"/>
        <v>235.29284999999999</v>
      </c>
      <c r="L1052">
        <f t="shared" si="388"/>
        <v>537.32843796296265</v>
      </c>
      <c r="M1052" s="19">
        <f t="shared" si="389"/>
        <v>7850.9655102366214</v>
      </c>
      <c r="N1052" s="28">
        <f t="shared" si="390"/>
        <v>7850.9655102366214</v>
      </c>
      <c r="O1052">
        <f t="shared" si="391"/>
        <v>0</v>
      </c>
      <c r="P1052" s="18">
        <f t="shared" si="406"/>
        <v>4553283.2902751397</v>
      </c>
      <c r="Q1052" s="18">
        <f t="shared" si="407"/>
        <v>-2020273.0297198123</v>
      </c>
      <c r="R1052" s="17">
        <f t="shared" si="392"/>
        <v>2020273.0297198123</v>
      </c>
      <c r="S1052" s="17">
        <f t="shared" si="393"/>
        <v>7850.9655102366214</v>
      </c>
      <c r="T1052">
        <f t="shared" si="394"/>
        <v>0</v>
      </c>
      <c r="U1052">
        <f t="shared" si="395"/>
        <v>242813.03607625392</v>
      </c>
      <c r="V1052">
        <f t="shared" si="396"/>
        <v>0</v>
      </c>
      <c r="W1052">
        <f t="shared" si="397"/>
        <v>0</v>
      </c>
      <c r="X1052">
        <f t="shared" si="398"/>
        <v>0</v>
      </c>
      <c r="Y1052">
        <f t="shared" si="399"/>
        <v>0</v>
      </c>
      <c r="Z1052">
        <f t="shared" si="400"/>
        <v>0</v>
      </c>
      <c r="AA1052">
        <f t="shared" si="400"/>
        <v>0</v>
      </c>
      <c r="AB1052">
        <f t="shared" si="400"/>
        <v>0</v>
      </c>
      <c r="AC1052">
        <f t="shared" si="401"/>
        <v>0</v>
      </c>
      <c r="AD1052">
        <f t="shared" si="402"/>
        <v>0</v>
      </c>
      <c r="AE1052">
        <f t="shared" si="403"/>
        <v>1210244.760986024</v>
      </c>
    </row>
    <row r="1053" spans="2:31" x14ac:dyDescent="0.3">
      <c r="B1053" s="6" t="s">
        <v>50</v>
      </c>
      <c r="C1053" s="6">
        <v>1045</v>
      </c>
      <c r="D1053" s="6">
        <v>23</v>
      </c>
      <c r="E1053" s="12">
        <v>52.8</v>
      </c>
      <c r="F1053" s="9">
        <f t="shared" si="387"/>
        <v>14.666666666666666</v>
      </c>
      <c r="G1053" s="17">
        <f t="shared" si="404"/>
        <v>4.1666666666666269E-2</v>
      </c>
      <c r="H1053" s="17">
        <f t="shared" si="405"/>
        <v>0.14999999999999858</v>
      </c>
      <c r="I1053">
        <f t="shared" si="384"/>
        <v>76.874999999999261</v>
      </c>
      <c r="J1053">
        <f t="shared" si="385"/>
        <v>71.954666666666654</v>
      </c>
      <c r="K1053">
        <f t="shared" si="386"/>
        <v>235.29284999999999</v>
      </c>
      <c r="L1053">
        <f t="shared" si="388"/>
        <v>384.12251666666589</v>
      </c>
      <c r="M1053" s="19">
        <f t="shared" si="389"/>
        <v>5633.7969111110997</v>
      </c>
      <c r="N1053" s="28">
        <f t="shared" si="390"/>
        <v>5633.7969111110997</v>
      </c>
      <c r="O1053">
        <f t="shared" si="391"/>
        <v>0</v>
      </c>
      <c r="P1053" s="18">
        <f t="shared" si="406"/>
        <v>4558917.0871862508</v>
      </c>
      <c r="Q1053" s="18">
        <f t="shared" si="407"/>
        <v>-2020273.0297198123</v>
      </c>
      <c r="R1053" s="17">
        <f t="shared" si="392"/>
        <v>2020273.0297198123</v>
      </c>
      <c r="S1053" s="17">
        <f t="shared" si="393"/>
        <v>5633.7969111110997</v>
      </c>
      <c r="T1053">
        <f t="shared" si="394"/>
        <v>0</v>
      </c>
      <c r="U1053">
        <f t="shared" si="395"/>
        <v>248446.83298736502</v>
      </c>
      <c r="V1053">
        <f t="shared" si="396"/>
        <v>0</v>
      </c>
      <c r="W1053">
        <f t="shared" si="397"/>
        <v>0</v>
      </c>
      <c r="X1053">
        <f t="shared" si="398"/>
        <v>0</v>
      </c>
      <c r="Y1053">
        <f t="shared" si="399"/>
        <v>0</v>
      </c>
      <c r="Z1053">
        <f t="shared" si="400"/>
        <v>0</v>
      </c>
      <c r="AA1053">
        <f t="shared" si="400"/>
        <v>0</v>
      </c>
      <c r="AB1053">
        <f t="shared" si="400"/>
        <v>0</v>
      </c>
      <c r="AC1053">
        <f t="shared" si="401"/>
        <v>0</v>
      </c>
      <c r="AD1053">
        <f t="shared" si="402"/>
        <v>0</v>
      </c>
      <c r="AE1053">
        <f t="shared" si="403"/>
        <v>1210244.760986024</v>
      </c>
    </row>
    <row r="1054" spans="2:31" x14ac:dyDescent="0.3">
      <c r="B1054" s="6" t="s">
        <v>50</v>
      </c>
      <c r="C1054" s="6">
        <v>1046</v>
      </c>
      <c r="D1054" s="6">
        <v>24</v>
      </c>
      <c r="E1054" s="12">
        <v>52.9</v>
      </c>
      <c r="F1054" s="9">
        <f t="shared" si="387"/>
        <v>14.694444444444445</v>
      </c>
      <c r="G1054" s="17">
        <f t="shared" si="404"/>
        <v>4.1666666666667261E-2</v>
      </c>
      <c r="H1054" s="17">
        <f t="shared" si="405"/>
        <v>0.15000000000000213</v>
      </c>
      <c r="I1054">
        <f t="shared" si="384"/>
        <v>76.875000000001094</v>
      </c>
      <c r="J1054">
        <f t="shared" si="385"/>
        <v>72.227480324074065</v>
      </c>
      <c r="K1054">
        <f t="shared" si="386"/>
        <v>235.29284999999999</v>
      </c>
      <c r="L1054">
        <f t="shared" si="388"/>
        <v>384.39533032407513</v>
      </c>
      <c r="M1054" s="19">
        <f t="shared" si="389"/>
        <v>5648.4758261509933</v>
      </c>
      <c r="N1054" s="28">
        <f t="shared" si="390"/>
        <v>5648.4758261509933</v>
      </c>
      <c r="O1054">
        <f t="shared" si="391"/>
        <v>0</v>
      </c>
      <c r="P1054" s="18">
        <f t="shared" si="406"/>
        <v>4564565.5630124016</v>
      </c>
      <c r="Q1054" s="18">
        <f t="shared" si="407"/>
        <v>-2020273.0297198123</v>
      </c>
      <c r="R1054" s="17">
        <f t="shared" si="392"/>
        <v>2020273.0297198123</v>
      </c>
      <c r="S1054" s="17">
        <f t="shared" si="393"/>
        <v>5648.4758261509933</v>
      </c>
      <c r="T1054">
        <f t="shared" si="394"/>
        <v>0</v>
      </c>
      <c r="U1054">
        <f t="shared" si="395"/>
        <v>254095.30881351602</v>
      </c>
      <c r="V1054">
        <f t="shared" si="396"/>
        <v>0</v>
      </c>
      <c r="W1054">
        <f t="shared" si="397"/>
        <v>0</v>
      </c>
      <c r="X1054">
        <f t="shared" si="398"/>
        <v>0</v>
      </c>
      <c r="Y1054">
        <f t="shared" si="399"/>
        <v>0</v>
      </c>
      <c r="Z1054">
        <f t="shared" si="400"/>
        <v>0</v>
      </c>
      <c r="AA1054">
        <f t="shared" si="400"/>
        <v>0</v>
      </c>
      <c r="AB1054">
        <f t="shared" si="400"/>
        <v>0</v>
      </c>
      <c r="AC1054">
        <f t="shared" si="401"/>
        <v>0</v>
      </c>
      <c r="AD1054">
        <f t="shared" si="402"/>
        <v>0</v>
      </c>
      <c r="AE1054">
        <f t="shared" si="403"/>
        <v>1210244.760986024</v>
      </c>
    </row>
    <row r="1055" spans="2:31" x14ac:dyDescent="0.3">
      <c r="B1055" s="6" t="s">
        <v>50</v>
      </c>
      <c r="C1055" s="6">
        <v>1047</v>
      </c>
      <c r="D1055" s="6">
        <v>25</v>
      </c>
      <c r="E1055" s="12">
        <v>53.1</v>
      </c>
      <c r="F1055" s="9">
        <f t="shared" si="387"/>
        <v>14.750000000000002</v>
      </c>
      <c r="G1055" s="17">
        <f t="shared" si="404"/>
        <v>5.5555555555555358E-2</v>
      </c>
      <c r="H1055" s="17">
        <f t="shared" si="405"/>
        <v>0.19999999999999929</v>
      </c>
      <c r="I1055">
        <f t="shared" si="384"/>
        <v>102.49999999999963</v>
      </c>
      <c r="J1055">
        <f t="shared" si="385"/>
        <v>72.774656250000007</v>
      </c>
      <c r="K1055">
        <f t="shared" si="386"/>
        <v>235.29284999999999</v>
      </c>
      <c r="L1055">
        <f t="shared" si="388"/>
        <v>410.56750624999961</v>
      </c>
      <c r="M1055" s="19">
        <f t="shared" si="389"/>
        <v>6055.8707171874948</v>
      </c>
      <c r="N1055" s="28">
        <f t="shared" si="390"/>
        <v>6055.8707171874948</v>
      </c>
      <c r="O1055">
        <f t="shared" si="391"/>
        <v>0</v>
      </c>
      <c r="P1055" s="18">
        <f t="shared" si="406"/>
        <v>4570621.433729589</v>
      </c>
      <c r="Q1055" s="18">
        <f t="shared" si="407"/>
        <v>-2020273.0297198123</v>
      </c>
      <c r="R1055" s="17">
        <f t="shared" si="392"/>
        <v>2020273.0297198123</v>
      </c>
      <c r="S1055" s="17">
        <f t="shared" si="393"/>
        <v>6055.8707171874948</v>
      </c>
      <c r="T1055">
        <f t="shared" si="394"/>
        <v>0</v>
      </c>
      <c r="U1055">
        <f t="shared" si="395"/>
        <v>260151.17953070352</v>
      </c>
      <c r="V1055">
        <f t="shared" si="396"/>
        <v>0</v>
      </c>
      <c r="W1055">
        <f t="shared" si="397"/>
        <v>0</v>
      </c>
      <c r="X1055">
        <f t="shared" si="398"/>
        <v>0</v>
      </c>
      <c r="Y1055">
        <f t="shared" si="399"/>
        <v>0</v>
      </c>
      <c r="Z1055">
        <f t="shared" si="400"/>
        <v>0</v>
      </c>
      <c r="AA1055">
        <f t="shared" si="400"/>
        <v>0</v>
      </c>
      <c r="AB1055">
        <f t="shared" si="400"/>
        <v>0</v>
      </c>
      <c r="AC1055">
        <f t="shared" si="401"/>
        <v>0</v>
      </c>
      <c r="AD1055">
        <f t="shared" si="402"/>
        <v>0</v>
      </c>
      <c r="AE1055">
        <f t="shared" si="403"/>
        <v>1210244.760986024</v>
      </c>
    </row>
    <row r="1056" spans="2:31" x14ac:dyDescent="0.3">
      <c r="B1056" s="6" t="s">
        <v>50</v>
      </c>
      <c r="C1056" s="6">
        <v>1048</v>
      </c>
      <c r="D1056" s="6">
        <v>26</v>
      </c>
      <c r="E1056" s="12">
        <v>53.3</v>
      </c>
      <c r="F1056" s="9">
        <f t="shared" si="387"/>
        <v>14.805555555555555</v>
      </c>
      <c r="G1056" s="17">
        <f t="shared" si="404"/>
        <v>0</v>
      </c>
      <c r="H1056" s="17">
        <f t="shared" si="405"/>
        <v>0</v>
      </c>
      <c r="I1056">
        <f t="shared" si="384"/>
        <v>0</v>
      </c>
      <c r="J1056">
        <f t="shared" si="385"/>
        <v>73.323896990740735</v>
      </c>
      <c r="K1056">
        <f t="shared" si="386"/>
        <v>235.29284999999999</v>
      </c>
      <c r="L1056">
        <f t="shared" si="388"/>
        <v>308.61674699074069</v>
      </c>
      <c r="M1056" s="19">
        <f t="shared" si="389"/>
        <v>4569.2423929462439</v>
      </c>
      <c r="N1056" s="28">
        <f t="shared" si="390"/>
        <v>4569.2423929462439</v>
      </c>
      <c r="O1056">
        <f t="shared" si="391"/>
        <v>0</v>
      </c>
      <c r="P1056" s="18">
        <f t="shared" si="406"/>
        <v>4575190.676122535</v>
      </c>
      <c r="Q1056" s="18">
        <f t="shared" si="407"/>
        <v>-2020273.0297198123</v>
      </c>
      <c r="R1056" s="17">
        <f t="shared" si="392"/>
        <v>2020273.0297198123</v>
      </c>
      <c r="S1056" s="17">
        <f t="shared" si="393"/>
        <v>4569.2423929462439</v>
      </c>
      <c r="T1056">
        <f t="shared" si="394"/>
        <v>0</v>
      </c>
      <c r="U1056">
        <f t="shared" si="395"/>
        <v>264720.42192364979</v>
      </c>
      <c r="V1056">
        <f t="shared" si="396"/>
        <v>0</v>
      </c>
      <c r="W1056">
        <f t="shared" si="397"/>
        <v>0</v>
      </c>
      <c r="X1056">
        <f t="shared" si="398"/>
        <v>0</v>
      </c>
      <c r="Y1056">
        <f t="shared" si="399"/>
        <v>0</v>
      </c>
      <c r="Z1056">
        <f t="shared" si="400"/>
        <v>0</v>
      </c>
      <c r="AA1056">
        <f t="shared" si="400"/>
        <v>0</v>
      </c>
      <c r="AB1056">
        <f t="shared" si="400"/>
        <v>0</v>
      </c>
      <c r="AC1056">
        <f t="shared" si="401"/>
        <v>0</v>
      </c>
      <c r="AD1056">
        <f t="shared" si="402"/>
        <v>0</v>
      </c>
      <c r="AE1056">
        <f t="shared" si="403"/>
        <v>1210244.760986024</v>
      </c>
    </row>
    <row r="1057" spans="2:31" x14ac:dyDescent="0.3">
      <c r="B1057" s="6" t="s">
        <v>50</v>
      </c>
      <c r="C1057" s="6">
        <v>1049</v>
      </c>
      <c r="D1057" s="6">
        <v>27</v>
      </c>
      <c r="E1057" s="12">
        <v>53.1</v>
      </c>
      <c r="F1057" s="9">
        <f t="shared" si="387"/>
        <v>14.750000000000002</v>
      </c>
      <c r="G1057" s="17">
        <f t="shared" si="404"/>
        <v>-0.1388888888888889</v>
      </c>
      <c r="H1057" s="17">
        <f t="shared" si="405"/>
        <v>-0.5</v>
      </c>
      <c r="I1057">
        <f t="shared" si="384"/>
        <v>-256.25</v>
      </c>
      <c r="J1057">
        <f t="shared" si="385"/>
        <v>72.774656250000007</v>
      </c>
      <c r="K1057">
        <f t="shared" si="386"/>
        <v>235.29284999999999</v>
      </c>
      <c r="L1057">
        <f t="shared" si="388"/>
        <v>51.817506250000008</v>
      </c>
      <c r="M1057" s="19">
        <f t="shared" si="389"/>
        <v>764.30821718750019</v>
      </c>
      <c r="N1057" s="28">
        <f t="shared" si="390"/>
        <v>764.30821718750019</v>
      </c>
      <c r="O1057">
        <f t="shared" si="391"/>
        <v>0</v>
      </c>
      <c r="P1057" s="18">
        <f t="shared" si="406"/>
        <v>4575954.9843397224</v>
      </c>
      <c r="Q1057" s="18">
        <f t="shared" si="407"/>
        <v>-2020273.0297198123</v>
      </c>
      <c r="R1057" s="17">
        <f t="shared" si="392"/>
        <v>2020273.0297198123</v>
      </c>
      <c r="S1057" s="17">
        <f t="shared" si="393"/>
        <v>764.30821718750019</v>
      </c>
      <c r="T1057">
        <f t="shared" si="394"/>
        <v>0</v>
      </c>
      <c r="U1057">
        <f t="shared" si="395"/>
        <v>265484.73014083732</v>
      </c>
      <c r="V1057">
        <f t="shared" si="396"/>
        <v>0</v>
      </c>
      <c r="W1057">
        <f t="shared" si="397"/>
        <v>0</v>
      </c>
      <c r="X1057">
        <f t="shared" si="398"/>
        <v>0</v>
      </c>
      <c r="Y1057">
        <f t="shared" si="399"/>
        <v>0</v>
      </c>
      <c r="Z1057">
        <f t="shared" si="400"/>
        <v>0</v>
      </c>
      <c r="AA1057">
        <f t="shared" si="400"/>
        <v>0</v>
      </c>
      <c r="AB1057">
        <f t="shared" si="400"/>
        <v>0</v>
      </c>
      <c r="AC1057">
        <f t="shared" si="401"/>
        <v>0</v>
      </c>
      <c r="AD1057">
        <f t="shared" si="402"/>
        <v>0</v>
      </c>
      <c r="AE1057">
        <f t="shared" si="403"/>
        <v>1210244.760986024</v>
      </c>
    </row>
    <row r="1058" spans="2:31" x14ac:dyDescent="0.3">
      <c r="B1058" s="6" t="s">
        <v>50</v>
      </c>
      <c r="C1058" s="6">
        <v>1050</v>
      </c>
      <c r="D1058" s="6">
        <v>28</v>
      </c>
      <c r="E1058" s="12">
        <v>52.3</v>
      </c>
      <c r="F1058" s="9">
        <f t="shared" si="387"/>
        <v>14.527777777777777</v>
      </c>
      <c r="G1058" s="17">
        <f t="shared" si="404"/>
        <v>-0.33333333333333315</v>
      </c>
      <c r="H1058" s="17">
        <f t="shared" si="405"/>
        <v>-1.1999999999999993</v>
      </c>
      <c r="I1058">
        <f t="shared" si="384"/>
        <v>-614.99999999999966</v>
      </c>
      <c r="J1058">
        <f t="shared" si="385"/>
        <v>70.598341435185162</v>
      </c>
      <c r="K1058">
        <f t="shared" si="386"/>
        <v>235.29284999999999</v>
      </c>
      <c r="L1058">
        <f t="shared" si="388"/>
        <v>-309.10880856481452</v>
      </c>
      <c r="M1058" s="19">
        <f t="shared" si="389"/>
        <v>-4490.6640799832776</v>
      </c>
      <c r="N1058" s="28">
        <f t="shared" si="390"/>
        <v>0</v>
      </c>
      <c r="O1058">
        <f t="shared" si="391"/>
        <v>-4490.6640799832776</v>
      </c>
      <c r="P1058" s="18">
        <f t="shared" si="406"/>
        <v>4575954.9843397224</v>
      </c>
      <c r="Q1058" s="18">
        <f t="shared" si="407"/>
        <v>-2024763.6937997956</v>
      </c>
      <c r="R1058" s="17">
        <f t="shared" si="392"/>
        <v>2024763.6937997956</v>
      </c>
      <c r="S1058" s="17">
        <f t="shared" si="393"/>
        <v>0</v>
      </c>
      <c r="T1058">
        <f t="shared" si="394"/>
        <v>4490.6640799832776</v>
      </c>
      <c r="U1058">
        <f t="shared" si="395"/>
        <v>0</v>
      </c>
      <c r="V1058">
        <f t="shared" si="396"/>
        <v>4490.6640799832776</v>
      </c>
      <c r="W1058">
        <f t="shared" si="397"/>
        <v>4490.6640799832776</v>
      </c>
      <c r="X1058">
        <f t="shared" si="398"/>
        <v>4400.8507983836116</v>
      </c>
      <c r="Y1058">
        <f t="shared" si="399"/>
        <v>4070.7869885048408</v>
      </c>
      <c r="Z1058">
        <f t="shared" si="400"/>
        <v>3663.7082896543566</v>
      </c>
      <c r="AA1058">
        <f t="shared" si="400"/>
        <v>3297.3374606889211</v>
      </c>
      <c r="AB1058">
        <f t="shared" si="400"/>
        <v>2967.6037146200292</v>
      </c>
      <c r="AC1058">
        <f t="shared" si="401"/>
        <v>2745.033436023527</v>
      </c>
      <c r="AD1058">
        <f t="shared" si="402"/>
        <v>2690.1327673030564</v>
      </c>
      <c r="AE1058">
        <f t="shared" si="403"/>
        <v>1212934.8937533272</v>
      </c>
    </row>
    <row r="1059" spans="2:31" x14ac:dyDescent="0.3">
      <c r="B1059" s="6" t="s">
        <v>50</v>
      </c>
      <c r="C1059" s="6">
        <v>1051</v>
      </c>
      <c r="D1059" s="6">
        <v>29</v>
      </c>
      <c r="E1059" s="12">
        <v>50.7</v>
      </c>
      <c r="F1059" s="9">
        <f t="shared" si="387"/>
        <v>14.083333333333334</v>
      </c>
      <c r="G1059" s="17">
        <f t="shared" si="404"/>
        <v>-0.4861111111111111</v>
      </c>
      <c r="H1059" s="17">
        <f t="shared" si="405"/>
        <v>-1.75</v>
      </c>
      <c r="I1059">
        <f t="shared" si="384"/>
        <v>-896.875</v>
      </c>
      <c r="J1059">
        <f t="shared" si="385"/>
        <v>66.344822916666672</v>
      </c>
      <c r="K1059">
        <f t="shared" si="386"/>
        <v>235.29284999999999</v>
      </c>
      <c r="L1059">
        <f t="shared" si="388"/>
        <v>-595.23732708333341</v>
      </c>
      <c r="M1059" s="19">
        <f t="shared" si="389"/>
        <v>-8382.9256897569467</v>
      </c>
      <c r="N1059" s="28">
        <f t="shared" si="390"/>
        <v>0</v>
      </c>
      <c r="O1059">
        <f t="shared" si="391"/>
        <v>-8382.9256897569467</v>
      </c>
      <c r="P1059" s="18">
        <f t="shared" si="406"/>
        <v>4575954.9843397224</v>
      </c>
      <c r="Q1059" s="18">
        <f t="shared" si="407"/>
        <v>-2033146.6194895525</v>
      </c>
      <c r="R1059" s="17">
        <f t="shared" si="392"/>
        <v>2033146.6194895525</v>
      </c>
      <c r="S1059" s="17">
        <f t="shared" si="393"/>
        <v>0</v>
      </c>
      <c r="T1059">
        <f t="shared" si="394"/>
        <v>8382.9256897569467</v>
      </c>
      <c r="U1059">
        <f t="shared" si="395"/>
        <v>0</v>
      </c>
      <c r="V1059">
        <f t="shared" si="396"/>
        <v>12873.589769740225</v>
      </c>
      <c r="W1059">
        <f t="shared" si="397"/>
        <v>8382.9256897569467</v>
      </c>
      <c r="X1059">
        <f t="shared" si="398"/>
        <v>8215.2671759618079</v>
      </c>
      <c r="Y1059">
        <f t="shared" si="399"/>
        <v>7599.1221377646725</v>
      </c>
      <c r="Z1059">
        <f t="shared" si="400"/>
        <v>6839.2099239882054</v>
      </c>
      <c r="AA1059">
        <f t="shared" si="400"/>
        <v>6155.2889315893854</v>
      </c>
      <c r="AB1059">
        <f t="shared" si="400"/>
        <v>5539.7600384304469</v>
      </c>
      <c r="AC1059">
        <f t="shared" si="401"/>
        <v>5124.2780355481636</v>
      </c>
      <c r="AD1059">
        <f t="shared" si="402"/>
        <v>5021.7924748372006</v>
      </c>
      <c r="AE1059">
        <f t="shared" si="403"/>
        <v>1217956.6862281645</v>
      </c>
    </row>
    <row r="1060" spans="2:31" x14ac:dyDescent="0.3">
      <c r="B1060" s="6" t="s">
        <v>50</v>
      </c>
      <c r="C1060" s="6">
        <v>1052</v>
      </c>
      <c r="D1060" s="6">
        <v>30</v>
      </c>
      <c r="E1060" s="12">
        <v>48.8</v>
      </c>
      <c r="F1060" s="9">
        <f t="shared" si="387"/>
        <v>13.555555555555555</v>
      </c>
      <c r="G1060" s="17">
        <f t="shared" si="404"/>
        <v>-0.5833333333333337</v>
      </c>
      <c r="H1060" s="17">
        <f t="shared" si="405"/>
        <v>-2.1000000000000014</v>
      </c>
      <c r="I1060">
        <f t="shared" si="384"/>
        <v>-1076.2500000000007</v>
      </c>
      <c r="J1060">
        <f t="shared" si="385"/>
        <v>61.465407407407405</v>
      </c>
      <c r="K1060">
        <f t="shared" si="386"/>
        <v>235.29284999999999</v>
      </c>
      <c r="L1060">
        <f t="shared" si="388"/>
        <v>-779.49174259259325</v>
      </c>
      <c r="M1060" s="19">
        <f t="shared" si="389"/>
        <v>-10566.443621810708</v>
      </c>
      <c r="N1060" s="28">
        <f t="shared" si="390"/>
        <v>0</v>
      </c>
      <c r="O1060">
        <f t="shared" si="391"/>
        <v>-10566.443621810708</v>
      </c>
      <c r="P1060" s="18">
        <f t="shared" si="406"/>
        <v>4575954.9843397224</v>
      </c>
      <c r="Q1060" s="18">
        <f t="shared" si="407"/>
        <v>-2043713.0631113632</v>
      </c>
      <c r="R1060" s="17">
        <f t="shared" si="392"/>
        <v>2043713.0631113632</v>
      </c>
      <c r="S1060" s="17">
        <f t="shared" si="393"/>
        <v>0</v>
      </c>
      <c r="T1060">
        <f t="shared" si="394"/>
        <v>10566.443621810708</v>
      </c>
      <c r="U1060">
        <f t="shared" si="395"/>
        <v>0</v>
      </c>
      <c r="V1060">
        <f t="shared" si="396"/>
        <v>23440.033391550933</v>
      </c>
      <c r="W1060">
        <f t="shared" si="397"/>
        <v>10566.443621810708</v>
      </c>
      <c r="X1060">
        <f t="shared" si="398"/>
        <v>10355.114749374494</v>
      </c>
      <c r="Y1060">
        <f t="shared" si="399"/>
        <v>9578.4811431714079</v>
      </c>
      <c r="Z1060">
        <f t="shared" si="400"/>
        <v>8620.6330288542667</v>
      </c>
      <c r="AA1060">
        <f t="shared" si="400"/>
        <v>7758.5697259688404</v>
      </c>
      <c r="AB1060">
        <f t="shared" si="400"/>
        <v>6982.7127533719568</v>
      </c>
      <c r="AC1060">
        <f t="shared" si="401"/>
        <v>6459.0092968690606</v>
      </c>
      <c r="AD1060">
        <f t="shared" si="402"/>
        <v>6329.8291109316797</v>
      </c>
      <c r="AE1060">
        <f t="shared" si="403"/>
        <v>1224286.5153390961</v>
      </c>
    </row>
    <row r="1061" spans="2:31" x14ac:dyDescent="0.3">
      <c r="B1061" s="6" t="s">
        <v>50</v>
      </c>
      <c r="C1061" s="6">
        <v>1053</v>
      </c>
      <c r="D1061" s="6">
        <v>31</v>
      </c>
      <c r="E1061" s="12">
        <v>46.5</v>
      </c>
      <c r="F1061" s="9">
        <f t="shared" si="387"/>
        <v>12.916666666666668</v>
      </c>
      <c r="G1061" s="17">
        <f t="shared" si="404"/>
        <v>-0.69444444444444442</v>
      </c>
      <c r="H1061" s="17">
        <f t="shared" si="405"/>
        <v>-2.5</v>
      </c>
      <c r="I1061">
        <f t="shared" si="384"/>
        <v>-1281.25</v>
      </c>
      <c r="J1061">
        <f t="shared" si="385"/>
        <v>55.808072916666667</v>
      </c>
      <c r="K1061">
        <f t="shared" si="386"/>
        <v>235.29284999999999</v>
      </c>
      <c r="L1061">
        <f t="shared" si="388"/>
        <v>-990.1490770833334</v>
      </c>
      <c r="M1061" s="19">
        <f t="shared" si="389"/>
        <v>-12789.425578993058</v>
      </c>
      <c r="N1061" s="28">
        <f t="shared" si="390"/>
        <v>0</v>
      </c>
      <c r="O1061">
        <f t="shared" si="391"/>
        <v>-12789.425578993058</v>
      </c>
      <c r="P1061" s="18">
        <f t="shared" si="406"/>
        <v>4575954.9843397224</v>
      </c>
      <c r="Q1061" s="18">
        <f t="shared" si="407"/>
        <v>-2056502.4886903563</v>
      </c>
      <c r="R1061" s="17">
        <f t="shared" si="392"/>
        <v>2056502.4886903563</v>
      </c>
      <c r="S1061" s="17">
        <f t="shared" si="393"/>
        <v>0</v>
      </c>
      <c r="T1061">
        <f t="shared" si="394"/>
        <v>12789.425578993058</v>
      </c>
      <c r="U1061">
        <f t="shared" si="395"/>
        <v>0</v>
      </c>
      <c r="V1061">
        <f t="shared" si="396"/>
        <v>36229.458970543987</v>
      </c>
      <c r="W1061">
        <f t="shared" si="397"/>
        <v>12789.425578993058</v>
      </c>
      <c r="X1061">
        <f t="shared" si="398"/>
        <v>12533.637067413196</v>
      </c>
      <c r="Y1061">
        <f t="shared" si="399"/>
        <v>11593.614287357206</v>
      </c>
      <c r="Z1061">
        <f t="shared" si="400"/>
        <v>10434.252858621487</v>
      </c>
      <c r="AA1061">
        <f t="shared" si="400"/>
        <v>9390.8275727593391</v>
      </c>
      <c r="AB1061">
        <f t="shared" si="400"/>
        <v>8451.7448154834055</v>
      </c>
      <c r="AC1061">
        <f t="shared" si="401"/>
        <v>7817.8639543221507</v>
      </c>
      <c r="AD1061">
        <f t="shared" si="402"/>
        <v>7661.5066752357079</v>
      </c>
      <c r="AE1061">
        <f t="shared" si="403"/>
        <v>1231948.0220143318</v>
      </c>
    </row>
    <row r="1062" spans="2:31" x14ac:dyDescent="0.3">
      <c r="B1062" s="6" t="s">
        <v>50</v>
      </c>
      <c r="C1062" s="6">
        <v>1054</v>
      </c>
      <c r="D1062" s="6">
        <v>32</v>
      </c>
      <c r="E1062" s="12">
        <v>43.8</v>
      </c>
      <c r="F1062" s="9">
        <f t="shared" si="387"/>
        <v>12.166666666666666</v>
      </c>
      <c r="G1062" s="17">
        <f t="shared" si="404"/>
        <v>-0.86111111111111149</v>
      </c>
      <c r="H1062" s="17">
        <f t="shared" si="405"/>
        <v>-3.1000000000000014</v>
      </c>
      <c r="I1062">
        <f t="shared" si="384"/>
        <v>-1588.7500000000007</v>
      </c>
      <c r="J1062">
        <f t="shared" si="385"/>
        <v>49.515291666666663</v>
      </c>
      <c r="K1062">
        <f t="shared" si="386"/>
        <v>235.29284999999999</v>
      </c>
      <c r="L1062">
        <f t="shared" si="388"/>
        <v>-1303.941858333334</v>
      </c>
      <c r="M1062" s="19">
        <f t="shared" si="389"/>
        <v>-15864.625943055564</v>
      </c>
      <c r="N1062" s="28">
        <f t="shared" si="390"/>
        <v>0</v>
      </c>
      <c r="O1062">
        <f t="shared" si="391"/>
        <v>-15864.625943055564</v>
      </c>
      <c r="P1062" s="18">
        <f t="shared" si="406"/>
        <v>4575954.9843397224</v>
      </c>
      <c r="Q1062" s="18">
        <f t="shared" si="407"/>
        <v>-2072367.1146334119</v>
      </c>
      <c r="R1062" s="17">
        <f t="shared" si="392"/>
        <v>2072367.1146334119</v>
      </c>
      <c r="S1062" s="17">
        <f t="shared" si="393"/>
        <v>0</v>
      </c>
      <c r="T1062">
        <f t="shared" si="394"/>
        <v>15864.625943055564</v>
      </c>
      <c r="U1062">
        <f t="shared" si="395"/>
        <v>0</v>
      </c>
      <c r="V1062">
        <f t="shared" si="396"/>
        <v>52094.084913599552</v>
      </c>
      <c r="W1062">
        <f t="shared" si="397"/>
        <v>15864.625943055564</v>
      </c>
      <c r="X1062">
        <f t="shared" si="398"/>
        <v>15547.333424194452</v>
      </c>
      <c r="Y1062">
        <f t="shared" si="399"/>
        <v>14381.283417379869</v>
      </c>
      <c r="Z1062">
        <f t="shared" si="400"/>
        <v>12943.155075641882</v>
      </c>
      <c r="AA1062">
        <f t="shared" si="400"/>
        <v>11648.839568077694</v>
      </c>
      <c r="AB1062">
        <f t="shared" si="400"/>
        <v>10483.955611269925</v>
      </c>
      <c r="AC1062">
        <f t="shared" si="401"/>
        <v>9697.6589404246806</v>
      </c>
      <c r="AD1062">
        <f t="shared" si="402"/>
        <v>9503.7057616161874</v>
      </c>
      <c r="AE1062">
        <f t="shared" si="403"/>
        <v>1241451.7277759479</v>
      </c>
    </row>
    <row r="1063" spans="2:31" x14ac:dyDescent="0.3">
      <c r="B1063" s="6" t="s">
        <v>50</v>
      </c>
      <c r="C1063" s="6">
        <v>1055</v>
      </c>
      <c r="D1063" s="6">
        <v>33</v>
      </c>
      <c r="E1063" s="12">
        <v>40.299999999999997</v>
      </c>
      <c r="F1063" s="9">
        <f t="shared" si="387"/>
        <v>11.194444444444445</v>
      </c>
      <c r="G1063" s="17">
        <f t="shared" si="404"/>
        <v>-1.0833333333333328</v>
      </c>
      <c r="H1063" s="17">
        <f t="shared" si="405"/>
        <v>-3.8999999999999986</v>
      </c>
      <c r="I1063">
        <f t="shared" si="384"/>
        <v>-1998.7499999999991</v>
      </c>
      <c r="J1063">
        <f t="shared" si="385"/>
        <v>41.918063657407401</v>
      </c>
      <c r="K1063">
        <f t="shared" si="386"/>
        <v>235.29284999999999</v>
      </c>
      <c r="L1063">
        <f t="shared" si="388"/>
        <v>-1721.5390863425916</v>
      </c>
      <c r="M1063" s="19">
        <f t="shared" si="389"/>
        <v>-19271.673661001791</v>
      </c>
      <c r="N1063" s="28">
        <f t="shared" si="390"/>
        <v>0</v>
      </c>
      <c r="O1063">
        <f t="shared" si="391"/>
        <v>-19271.673661001791</v>
      </c>
      <c r="P1063" s="18">
        <f t="shared" si="406"/>
        <v>4575954.9843397224</v>
      </c>
      <c r="Q1063" s="18">
        <f t="shared" si="407"/>
        <v>-2091638.7882944136</v>
      </c>
      <c r="R1063" s="17">
        <f t="shared" si="392"/>
        <v>2091638.7882944136</v>
      </c>
      <c r="S1063" s="17">
        <f t="shared" si="393"/>
        <v>0</v>
      </c>
      <c r="T1063">
        <f t="shared" si="394"/>
        <v>19271.673661001791</v>
      </c>
      <c r="U1063">
        <f t="shared" si="395"/>
        <v>0</v>
      </c>
      <c r="V1063">
        <f t="shared" si="396"/>
        <v>71365.75857460135</v>
      </c>
      <c r="W1063">
        <f t="shared" si="397"/>
        <v>19271.673661001791</v>
      </c>
      <c r="X1063">
        <f t="shared" si="398"/>
        <v>18886.240187781754</v>
      </c>
      <c r="Y1063">
        <f t="shared" si="399"/>
        <v>17469.772173698122</v>
      </c>
      <c r="Z1063">
        <f t="shared" si="400"/>
        <v>15722.794956328311</v>
      </c>
      <c r="AA1063">
        <f t="shared" si="400"/>
        <v>14150.51546069548</v>
      </c>
      <c r="AB1063">
        <f t="shared" si="400"/>
        <v>12735.463914625932</v>
      </c>
      <c r="AC1063">
        <f t="shared" si="401"/>
        <v>11780.304121028988</v>
      </c>
      <c r="AD1063">
        <f t="shared" si="402"/>
        <v>11544.698038608409</v>
      </c>
      <c r="AE1063">
        <f t="shared" si="403"/>
        <v>1252996.4258145562</v>
      </c>
    </row>
    <row r="1064" spans="2:31" x14ac:dyDescent="0.3">
      <c r="B1064" s="6" t="s">
        <v>50</v>
      </c>
      <c r="C1064" s="6">
        <v>1056</v>
      </c>
      <c r="D1064" s="6">
        <v>34</v>
      </c>
      <c r="E1064" s="12">
        <v>36</v>
      </c>
      <c r="F1064" s="9">
        <f t="shared" si="387"/>
        <v>10</v>
      </c>
      <c r="G1064" s="17">
        <f t="shared" si="404"/>
        <v>-1.333333333333333</v>
      </c>
      <c r="H1064" s="17">
        <f t="shared" si="405"/>
        <v>-4.7999999999999989</v>
      </c>
      <c r="I1064">
        <f t="shared" si="384"/>
        <v>-2459.9999999999995</v>
      </c>
      <c r="J1064">
        <f t="shared" si="385"/>
        <v>33.449999999999996</v>
      </c>
      <c r="K1064">
        <f t="shared" si="386"/>
        <v>235.29284999999999</v>
      </c>
      <c r="L1064">
        <f t="shared" si="388"/>
        <v>-2191.2571499999999</v>
      </c>
      <c r="M1064" s="19">
        <f t="shared" si="389"/>
        <v>-21912.571499999998</v>
      </c>
      <c r="N1064" s="28">
        <f t="shared" si="390"/>
        <v>0</v>
      </c>
      <c r="O1064">
        <f t="shared" si="391"/>
        <v>-21912.571499999998</v>
      </c>
      <c r="P1064" s="18">
        <f t="shared" si="406"/>
        <v>4575954.9843397224</v>
      </c>
      <c r="Q1064" s="18">
        <f t="shared" si="407"/>
        <v>-2113551.3597944137</v>
      </c>
      <c r="R1064" s="17">
        <f t="shared" si="392"/>
        <v>2113551.3597944137</v>
      </c>
      <c r="S1064" s="17">
        <f t="shared" si="393"/>
        <v>0</v>
      </c>
      <c r="T1064">
        <f t="shared" si="394"/>
        <v>21912.571499999998</v>
      </c>
      <c r="U1064">
        <f t="shared" si="395"/>
        <v>0</v>
      </c>
      <c r="V1064">
        <f t="shared" si="396"/>
        <v>93278.330074601341</v>
      </c>
      <c r="W1064">
        <f t="shared" si="397"/>
        <v>21912.571499999998</v>
      </c>
      <c r="X1064">
        <f t="shared" si="398"/>
        <v>21474.320069999998</v>
      </c>
      <c r="Y1064">
        <f t="shared" si="399"/>
        <v>19863.746064749997</v>
      </c>
      <c r="Z1064">
        <f t="shared" si="400"/>
        <v>17877.371458275</v>
      </c>
      <c r="AA1064">
        <f t="shared" si="400"/>
        <v>16089.634312447501</v>
      </c>
      <c r="AB1064">
        <f t="shared" si="400"/>
        <v>14480.67088120275</v>
      </c>
      <c r="AC1064">
        <f t="shared" si="401"/>
        <v>13394.620565112544</v>
      </c>
      <c r="AD1064">
        <f t="shared" si="402"/>
        <v>13126.728153810292</v>
      </c>
      <c r="AE1064">
        <f t="shared" si="403"/>
        <v>1266123.1539683666</v>
      </c>
    </row>
    <row r="1065" spans="2:31" x14ac:dyDescent="0.3">
      <c r="B1065" s="6" t="s">
        <v>50</v>
      </c>
      <c r="C1065" s="6">
        <v>1057</v>
      </c>
      <c r="D1065" s="6">
        <v>35</v>
      </c>
      <c r="E1065" s="12">
        <v>30.7</v>
      </c>
      <c r="F1065" s="9">
        <f t="shared" si="387"/>
        <v>8.5277777777777786</v>
      </c>
      <c r="G1065" s="17">
        <f t="shared" si="404"/>
        <v>-1.4722222222222223</v>
      </c>
      <c r="H1065" s="17">
        <f t="shared" si="405"/>
        <v>-5.3000000000000007</v>
      </c>
      <c r="I1065">
        <f t="shared" si="384"/>
        <v>-2716.25</v>
      </c>
      <c r="J1065">
        <f t="shared" si="385"/>
        <v>24.325841435185186</v>
      </c>
      <c r="K1065">
        <f t="shared" si="386"/>
        <v>235.29284999999999</v>
      </c>
      <c r="L1065">
        <f t="shared" si="388"/>
        <v>-2456.6313085648148</v>
      </c>
      <c r="M1065" s="19">
        <f t="shared" si="389"/>
        <v>-20949.605881372172</v>
      </c>
      <c r="N1065" s="28">
        <f t="shared" si="390"/>
        <v>0</v>
      </c>
      <c r="O1065">
        <f t="shared" si="391"/>
        <v>-20949.605881372172</v>
      </c>
      <c r="P1065" s="18">
        <f t="shared" si="406"/>
        <v>4575954.9843397224</v>
      </c>
      <c r="Q1065" s="18">
        <f t="shared" si="407"/>
        <v>-2134500.9656757857</v>
      </c>
      <c r="R1065" s="17">
        <f t="shared" si="392"/>
        <v>2134500.9656757857</v>
      </c>
      <c r="S1065" s="17">
        <f t="shared" si="393"/>
        <v>0</v>
      </c>
      <c r="T1065">
        <f t="shared" si="394"/>
        <v>20949.605881372172</v>
      </c>
      <c r="U1065">
        <f t="shared" si="395"/>
        <v>0</v>
      </c>
      <c r="V1065">
        <f t="shared" si="396"/>
        <v>114227.93595597352</v>
      </c>
      <c r="W1065">
        <f t="shared" si="397"/>
        <v>20949.605881372172</v>
      </c>
      <c r="X1065">
        <f t="shared" si="398"/>
        <v>20530.613763744728</v>
      </c>
      <c r="Y1065">
        <f t="shared" si="399"/>
        <v>18990.817731463874</v>
      </c>
      <c r="Z1065">
        <f t="shared" si="400"/>
        <v>17091.735958317488</v>
      </c>
      <c r="AA1065">
        <f t="shared" si="400"/>
        <v>15382.56236248574</v>
      </c>
      <c r="AB1065">
        <f t="shared" si="400"/>
        <v>13844.306126237167</v>
      </c>
      <c r="AC1065">
        <f t="shared" si="401"/>
        <v>12805.98316676938</v>
      </c>
      <c r="AD1065">
        <f t="shared" si="402"/>
        <v>12549.863503433991</v>
      </c>
      <c r="AE1065">
        <f t="shared" si="403"/>
        <v>1278673.0174718006</v>
      </c>
    </row>
    <row r="1066" spans="2:31" x14ac:dyDescent="0.3">
      <c r="B1066" s="6" t="s">
        <v>50</v>
      </c>
      <c r="C1066" s="6">
        <v>1058</v>
      </c>
      <c r="D1066" s="6">
        <v>36</v>
      </c>
      <c r="E1066" s="12">
        <v>25.4</v>
      </c>
      <c r="F1066" s="9">
        <f t="shared" si="387"/>
        <v>7.0555555555555554</v>
      </c>
      <c r="G1066" s="17">
        <f t="shared" si="404"/>
        <v>-1.3472222222222221</v>
      </c>
      <c r="H1066" s="17">
        <f t="shared" si="405"/>
        <v>-4.8499999999999996</v>
      </c>
      <c r="I1066">
        <f t="shared" si="384"/>
        <v>-2485.6249999999995</v>
      </c>
      <c r="J1066">
        <f t="shared" si="385"/>
        <v>16.65169907407407</v>
      </c>
      <c r="K1066">
        <f t="shared" si="386"/>
        <v>235.29284999999999</v>
      </c>
      <c r="L1066">
        <f t="shared" si="388"/>
        <v>-2233.6804509259255</v>
      </c>
      <c r="M1066" s="19">
        <f t="shared" si="389"/>
        <v>-15759.856514866251</v>
      </c>
      <c r="N1066" s="28">
        <f t="shared" si="390"/>
        <v>0</v>
      </c>
      <c r="O1066">
        <f t="shared" si="391"/>
        <v>-15759.856514866251</v>
      </c>
      <c r="P1066" s="18">
        <f t="shared" si="406"/>
        <v>4575954.9843397224</v>
      </c>
      <c r="Q1066" s="18">
        <f t="shared" si="407"/>
        <v>-2150260.8221906521</v>
      </c>
      <c r="R1066" s="17">
        <f t="shared" si="392"/>
        <v>2150260.8221906521</v>
      </c>
      <c r="S1066" s="17">
        <f t="shared" si="393"/>
        <v>0</v>
      </c>
      <c r="T1066">
        <f t="shared" si="394"/>
        <v>15759.856514866251</v>
      </c>
      <c r="U1066">
        <f t="shared" si="395"/>
        <v>0</v>
      </c>
      <c r="V1066">
        <f t="shared" si="396"/>
        <v>129987.79247083976</v>
      </c>
      <c r="W1066">
        <f t="shared" si="397"/>
        <v>15759.856514866251</v>
      </c>
      <c r="X1066">
        <f t="shared" si="398"/>
        <v>15444.659384568926</v>
      </c>
      <c r="Y1066">
        <f t="shared" si="399"/>
        <v>14286.309930726256</v>
      </c>
      <c r="Z1066">
        <f t="shared" si="400"/>
        <v>12857.678937653631</v>
      </c>
      <c r="AA1066">
        <f t="shared" si="400"/>
        <v>11571.911043888267</v>
      </c>
      <c r="AB1066">
        <f t="shared" si="400"/>
        <v>10414.71993949944</v>
      </c>
      <c r="AC1066">
        <f t="shared" si="401"/>
        <v>9633.6159440369829</v>
      </c>
      <c r="AD1066">
        <f t="shared" si="402"/>
        <v>9440.9436251562438</v>
      </c>
      <c r="AE1066">
        <f t="shared" si="403"/>
        <v>1288113.9610969569</v>
      </c>
    </row>
    <row r="1067" spans="2:31" x14ac:dyDescent="0.3">
      <c r="B1067" s="6" t="s">
        <v>50</v>
      </c>
      <c r="C1067" s="6">
        <v>1059</v>
      </c>
      <c r="D1067" s="6">
        <v>37</v>
      </c>
      <c r="E1067" s="12">
        <v>21</v>
      </c>
      <c r="F1067" s="9">
        <f t="shared" si="387"/>
        <v>5.8333333333333339</v>
      </c>
      <c r="G1067" s="17">
        <f t="shared" si="404"/>
        <v>-1.2083333333333333</v>
      </c>
      <c r="H1067" s="17">
        <f t="shared" si="405"/>
        <v>-4.3499999999999996</v>
      </c>
      <c r="I1067">
        <f t="shared" si="384"/>
        <v>-2229.375</v>
      </c>
      <c r="J1067">
        <f t="shared" si="385"/>
        <v>11.382291666666669</v>
      </c>
      <c r="K1067">
        <f t="shared" si="386"/>
        <v>235.29284999999999</v>
      </c>
      <c r="L1067">
        <f t="shared" si="388"/>
        <v>-1982.6998583333332</v>
      </c>
      <c r="M1067" s="19">
        <f t="shared" si="389"/>
        <v>-11565.749173611111</v>
      </c>
      <c r="N1067" s="28">
        <f t="shared" si="390"/>
        <v>0</v>
      </c>
      <c r="O1067">
        <f t="shared" si="391"/>
        <v>-11565.749173611111</v>
      </c>
      <c r="P1067" s="18">
        <f t="shared" si="406"/>
        <v>4575954.9843397224</v>
      </c>
      <c r="Q1067" s="18">
        <f t="shared" si="407"/>
        <v>-2161826.5713642631</v>
      </c>
      <c r="R1067" s="17">
        <f t="shared" si="392"/>
        <v>2161826.5713642631</v>
      </c>
      <c r="S1067" s="17">
        <f t="shared" si="393"/>
        <v>0</v>
      </c>
      <c r="T1067">
        <f t="shared" si="394"/>
        <v>11565.749173611111</v>
      </c>
      <c r="U1067">
        <f t="shared" si="395"/>
        <v>0</v>
      </c>
      <c r="V1067">
        <f t="shared" si="396"/>
        <v>141553.54164445086</v>
      </c>
      <c r="W1067">
        <f t="shared" si="397"/>
        <v>11565.749173611111</v>
      </c>
      <c r="X1067">
        <f t="shared" si="398"/>
        <v>11334.434190138889</v>
      </c>
      <c r="Y1067">
        <f t="shared" si="399"/>
        <v>10484.351625878473</v>
      </c>
      <c r="Z1067">
        <f t="shared" si="400"/>
        <v>9435.9164632906268</v>
      </c>
      <c r="AA1067">
        <f t="shared" si="400"/>
        <v>8492.3248169615636</v>
      </c>
      <c r="AB1067">
        <f t="shared" si="400"/>
        <v>7643.0923352654072</v>
      </c>
      <c r="AC1067">
        <f t="shared" si="401"/>
        <v>7069.8604101205019</v>
      </c>
      <c r="AD1067">
        <f t="shared" si="402"/>
        <v>6928.4632019180917</v>
      </c>
      <c r="AE1067">
        <f t="shared" si="403"/>
        <v>1295042.424298875</v>
      </c>
    </row>
    <row r="1068" spans="2:31" x14ac:dyDescent="0.3">
      <c r="B1068" s="6" t="s">
        <v>50</v>
      </c>
      <c r="C1068" s="6">
        <v>1060</v>
      </c>
      <c r="D1068" s="6">
        <v>38</v>
      </c>
      <c r="E1068" s="12">
        <v>16.7</v>
      </c>
      <c r="F1068" s="9">
        <f t="shared" si="387"/>
        <v>4.6388888888888893</v>
      </c>
      <c r="G1068" s="17">
        <f t="shared" si="404"/>
        <v>-1.0555555555555556</v>
      </c>
      <c r="H1068" s="17">
        <f t="shared" si="405"/>
        <v>-3.8</v>
      </c>
      <c r="I1068">
        <f t="shared" si="384"/>
        <v>-1947.5</v>
      </c>
      <c r="J1068">
        <f t="shared" si="385"/>
        <v>7.1982025462962973</v>
      </c>
      <c r="K1068">
        <f t="shared" si="386"/>
        <v>235.29284999999999</v>
      </c>
      <c r="L1068">
        <f t="shared" si="388"/>
        <v>-1705.0089474537037</v>
      </c>
      <c r="M1068" s="19">
        <f t="shared" si="389"/>
        <v>-7909.3470617991261</v>
      </c>
      <c r="N1068" s="28">
        <f t="shared" si="390"/>
        <v>0</v>
      </c>
      <c r="O1068">
        <f t="shared" si="391"/>
        <v>-7909.3470617991261</v>
      </c>
      <c r="P1068" s="18">
        <f t="shared" si="406"/>
        <v>4575954.9843397224</v>
      </c>
      <c r="Q1068" s="18">
        <f t="shared" si="407"/>
        <v>-2169735.918426062</v>
      </c>
      <c r="R1068" s="17">
        <f t="shared" si="392"/>
        <v>2169735.918426062</v>
      </c>
      <c r="S1068" s="17">
        <f t="shared" si="393"/>
        <v>0</v>
      </c>
      <c r="T1068">
        <f t="shared" si="394"/>
        <v>7909.3470617991261</v>
      </c>
      <c r="U1068">
        <f t="shared" si="395"/>
        <v>0</v>
      </c>
      <c r="V1068">
        <f t="shared" si="396"/>
        <v>149462.88870625</v>
      </c>
      <c r="W1068">
        <f t="shared" si="397"/>
        <v>7909.3470617991261</v>
      </c>
      <c r="X1068">
        <f t="shared" si="398"/>
        <v>7751.1601205631432</v>
      </c>
      <c r="Y1068">
        <f t="shared" si="399"/>
        <v>7169.8231115209082</v>
      </c>
      <c r="Z1068">
        <f t="shared" si="400"/>
        <v>6452.8408003688173</v>
      </c>
      <c r="AA1068">
        <f t="shared" si="400"/>
        <v>5807.556720331936</v>
      </c>
      <c r="AB1068">
        <f t="shared" si="400"/>
        <v>5226.8010482987429</v>
      </c>
      <c r="AC1068">
        <f t="shared" si="401"/>
        <v>4834.7909696763372</v>
      </c>
      <c r="AD1068">
        <f t="shared" si="402"/>
        <v>4738.0951502828102</v>
      </c>
      <c r="AE1068">
        <f t="shared" si="403"/>
        <v>1299780.5194491579</v>
      </c>
    </row>
    <row r="1069" spans="2:31" x14ac:dyDescent="0.3">
      <c r="B1069" s="6" t="s">
        <v>50</v>
      </c>
      <c r="C1069" s="6">
        <v>1061</v>
      </c>
      <c r="D1069" s="6">
        <v>39</v>
      </c>
      <c r="E1069" s="12">
        <v>13.4</v>
      </c>
      <c r="F1069" s="9">
        <f t="shared" si="387"/>
        <v>3.7222222222222223</v>
      </c>
      <c r="G1069" s="17">
        <f t="shared" si="404"/>
        <v>-0.65277777777777768</v>
      </c>
      <c r="H1069" s="17">
        <f t="shared" si="405"/>
        <v>-2.3499999999999996</v>
      </c>
      <c r="I1069">
        <f t="shared" si="384"/>
        <v>-1204.3749999999998</v>
      </c>
      <c r="J1069">
        <f t="shared" si="385"/>
        <v>4.6344768518518515</v>
      </c>
      <c r="K1069">
        <f t="shared" si="386"/>
        <v>235.29284999999999</v>
      </c>
      <c r="L1069">
        <f t="shared" si="388"/>
        <v>-964.44767314814794</v>
      </c>
      <c r="M1069" s="19">
        <f t="shared" si="389"/>
        <v>-3589.8885611625506</v>
      </c>
      <c r="N1069" s="28">
        <f t="shared" si="390"/>
        <v>0</v>
      </c>
      <c r="O1069">
        <f t="shared" si="391"/>
        <v>-3589.8885611625506</v>
      </c>
      <c r="P1069" s="18">
        <f t="shared" si="406"/>
        <v>4575954.9843397224</v>
      </c>
      <c r="Q1069" s="18">
        <f t="shared" si="407"/>
        <v>-2173325.8069872246</v>
      </c>
      <c r="R1069" s="17">
        <f t="shared" si="392"/>
        <v>2173325.8069872246</v>
      </c>
      <c r="S1069" s="17">
        <f t="shared" si="393"/>
        <v>0</v>
      </c>
      <c r="T1069">
        <f t="shared" si="394"/>
        <v>3589.8885611625506</v>
      </c>
      <c r="U1069">
        <f t="shared" si="395"/>
        <v>0</v>
      </c>
      <c r="V1069">
        <f t="shared" si="396"/>
        <v>153052.77726741254</v>
      </c>
      <c r="W1069">
        <f t="shared" si="397"/>
        <v>3589.8885611625506</v>
      </c>
      <c r="X1069">
        <f t="shared" si="398"/>
        <v>3518.0907899392996</v>
      </c>
      <c r="Y1069">
        <f t="shared" si="399"/>
        <v>3254.2339806938521</v>
      </c>
      <c r="Z1069">
        <f t="shared" si="400"/>
        <v>2928.8105826244669</v>
      </c>
      <c r="AA1069">
        <f t="shared" si="400"/>
        <v>2635.9295243620204</v>
      </c>
      <c r="AB1069">
        <f t="shared" si="400"/>
        <v>2372.3365719258186</v>
      </c>
      <c r="AC1069">
        <f t="shared" si="401"/>
        <v>2194.4113290313821</v>
      </c>
      <c r="AD1069">
        <f t="shared" si="402"/>
        <v>2150.5231024507543</v>
      </c>
      <c r="AE1069">
        <f t="shared" si="403"/>
        <v>1301931.0425516085</v>
      </c>
    </row>
    <row r="1070" spans="2:31" x14ac:dyDescent="0.3">
      <c r="B1070" s="6" t="s">
        <v>50</v>
      </c>
      <c r="C1070" s="6">
        <v>1062</v>
      </c>
      <c r="D1070" s="6">
        <v>40</v>
      </c>
      <c r="E1070" s="12">
        <v>12</v>
      </c>
      <c r="F1070" s="9">
        <f t="shared" si="387"/>
        <v>3.3333333333333335</v>
      </c>
      <c r="G1070" s="17">
        <f t="shared" si="404"/>
        <v>-0.18055555555555566</v>
      </c>
      <c r="H1070" s="17">
        <f t="shared" si="405"/>
        <v>-0.65000000000000036</v>
      </c>
      <c r="I1070">
        <f t="shared" si="384"/>
        <v>-333.12500000000023</v>
      </c>
      <c r="J1070">
        <f t="shared" si="385"/>
        <v>3.7166666666666668</v>
      </c>
      <c r="K1070">
        <f t="shared" si="386"/>
        <v>235.29284999999999</v>
      </c>
      <c r="L1070">
        <f t="shared" si="388"/>
        <v>-94.1154833333336</v>
      </c>
      <c r="M1070" s="19">
        <f t="shared" si="389"/>
        <v>-313.71827777777867</v>
      </c>
      <c r="N1070" s="28">
        <f t="shared" si="390"/>
        <v>0</v>
      </c>
      <c r="O1070">
        <f t="shared" si="391"/>
        <v>-313.71827777777867</v>
      </c>
      <c r="P1070" s="18">
        <f t="shared" si="406"/>
        <v>4575954.9843397224</v>
      </c>
      <c r="Q1070" s="18">
        <f t="shared" si="407"/>
        <v>-2173639.5252650026</v>
      </c>
      <c r="R1070" s="17">
        <f t="shared" si="392"/>
        <v>2173639.5252650026</v>
      </c>
      <c r="S1070" s="17">
        <f t="shared" si="393"/>
        <v>0</v>
      </c>
      <c r="T1070">
        <f t="shared" si="394"/>
        <v>313.71827777777867</v>
      </c>
      <c r="U1070">
        <f t="shared" si="395"/>
        <v>0</v>
      </c>
      <c r="V1070">
        <f t="shared" si="396"/>
        <v>153366.49554519032</v>
      </c>
      <c r="W1070">
        <f t="shared" si="397"/>
        <v>313.71827777777867</v>
      </c>
      <c r="X1070">
        <f t="shared" si="398"/>
        <v>307.4439122222231</v>
      </c>
      <c r="Y1070">
        <f t="shared" si="399"/>
        <v>284.38561880555636</v>
      </c>
      <c r="Z1070">
        <f t="shared" si="400"/>
        <v>255.94705692500074</v>
      </c>
      <c r="AA1070">
        <f t="shared" si="400"/>
        <v>230.35235123250067</v>
      </c>
      <c r="AB1070">
        <f t="shared" si="400"/>
        <v>207.31711610925061</v>
      </c>
      <c r="AC1070">
        <f t="shared" si="401"/>
        <v>191.76833240105682</v>
      </c>
      <c r="AD1070">
        <f t="shared" si="402"/>
        <v>187.93296575303569</v>
      </c>
      <c r="AE1070">
        <f t="shared" si="403"/>
        <v>1302118.9755173617</v>
      </c>
    </row>
    <row r="1071" spans="2:31" x14ac:dyDescent="0.3">
      <c r="B1071" s="6" t="s">
        <v>50</v>
      </c>
      <c r="C1071" s="6">
        <v>1063</v>
      </c>
      <c r="D1071" s="6">
        <v>41</v>
      </c>
      <c r="E1071" s="12">
        <v>12.1</v>
      </c>
      <c r="F1071" s="9">
        <f t="shared" si="387"/>
        <v>3.3611111111111112</v>
      </c>
      <c r="G1071" s="17">
        <f t="shared" si="404"/>
        <v>0.1111111111111112</v>
      </c>
      <c r="H1071" s="17">
        <f t="shared" si="405"/>
        <v>0.40000000000000036</v>
      </c>
      <c r="I1071">
        <f t="shared" si="384"/>
        <v>205.00000000000017</v>
      </c>
      <c r="J1071">
        <f t="shared" si="385"/>
        <v>3.7788692129629626</v>
      </c>
      <c r="K1071">
        <f t="shared" si="386"/>
        <v>235.29284999999999</v>
      </c>
      <c r="L1071">
        <f t="shared" si="388"/>
        <v>444.0717192129631</v>
      </c>
      <c r="M1071" s="19">
        <f t="shared" si="389"/>
        <v>1492.5743895769037</v>
      </c>
      <c r="N1071" s="28">
        <f t="shared" si="390"/>
        <v>1492.5743895769037</v>
      </c>
      <c r="O1071">
        <f t="shared" si="391"/>
        <v>0</v>
      </c>
      <c r="P1071" s="18">
        <f t="shared" si="406"/>
        <v>4577447.5587292993</v>
      </c>
      <c r="Q1071" s="18">
        <f t="shared" si="407"/>
        <v>-2173639.5252650026</v>
      </c>
      <c r="R1071" s="17">
        <f t="shared" si="392"/>
        <v>2173639.5252650026</v>
      </c>
      <c r="S1071" s="17">
        <f t="shared" si="393"/>
        <v>1492.5743895769037</v>
      </c>
      <c r="T1071">
        <f t="shared" si="394"/>
        <v>0</v>
      </c>
      <c r="U1071">
        <f t="shared" si="395"/>
        <v>1492.5743895769037</v>
      </c>
      <c r="V1071">
        <f t="shared" si="396"/>
        <v>0</v>
      </c>
      <c r="W1071">
        <f t="shared" si="397"/>
        <v>0</v>
      </c>
      <c r="X1071">
        <f t="shared" si="398"/>
        <v>0</v>
      </c>
      <c r="Y1071">
        <f t="shared" si="399"/>
        <v>0</v>
      </c>
      <c r="Z1071">
        <f t="shared" si="400"/>
        <v>0</v>
      </c>
      <c r="AA1071">
        <f t="shared" si="400"/>
        <v>0</v>
      </c>
      <c r="AB1071">
        <f t="shared" si="400"/>
        <v>0</v>
      </c>
      <c r="AC1071">
        <f t="shared" si="401"/>
        <v>0</v>
      </c>
      <c r="AD1071">
        <f t="shared" si="402"/>
        <v>0</v>
      </c>
      <c r="AE1071">
        <f t="shared" si="403"/>
        <v>1302118.9755173617</v>
      </c>
    </row>
    <row r="1072" spans="2:31" x14ac:dyDescent="0.3">
      <c r="B1072" s="6" t="s">
        <v>50</v>
      </c>
      <c r="C1072" s="6">
        <v>1064</v>
      </c>
      <c r="D1072" s="6">
        <v>42</v>
      </c>
      <c r="E1072" s="12">
        <v>12.8</v>
      </c>
      <c r="F1072" s="9">
        <f t="shared" si="387"/>
        <v>3.5555555555555558</v>
      </c>
      <c r="G1072" s="17">
        <f t="shared" si="404"/>
        <v>0.4861111111111111</v>
      </c>
      <c r="H1072" s="17">
        <f t="shared" si="405"/>
        <v>1.75</v>
      </c>
      <c r="I1072">
        <f t="shared" si="384"/>
        <v>896.875</v>
      </c>
      <c r="J1072">
        <f t="shared" si="385"/>
        <v>4.2287407407407409</v>
      </c>
      <c r="K1072">
        <f t="shared" si="386"/>
        <v>235.29284999999999</v>
      </c>
      <c r="L1072">
        <f t="shared" si="388"/>
        <v>1136.3965907407407</v>
      </c>
      <c r="M1072" s="19">
        <f t="shared" si="389"/>
        <v>4040.5212115226341</v>
      </c>
      <c r="N1072" s="28">
        <f t="shared" si="390"/>
        <v>4040.5212115226341</v>
      </c>
      <c r="O1072">
        <f t="shared" si="391"/>
        <v>0</v>
      </c>
      <c r="P1072" s="18">
        <f t="shared" si="406"/>
        <v>4581488.079940822</v>
      </c>
      <c r="Q1072" s="18">
        <f t="shared" si="407"/>
        <v>-2173639.5252650026</v>
      </c>
      <c r="R1072" s="17">
        <f t="shared" si="392"/>
        <v>2173639.5252650026</v>
      </c>
      <c r="S1072" s="17">
        <f t="shared" si="393"/>
        <v>4040.5212115226341</v>
      </c>
      <c r="T1072">
        <f t="shared" si="394"/>
        <v>0</v>
      </c>
      <c r="U1072">
        <f t="shared" si="395"/>
        <v>5533.0956010995378</v>
      </c>
      <c r="V1072">
        <f t="shared" si="396"/>
        <v>0</v>
      </c>
      <c r="W1072">
        <f t="shared" si="397"/>
        <v>0</v>
      </c>
      <c r="X1072">
        <f t="shared" si="398"/>
        <v>0</v>
      </c>
      <c r="Y1072">
        <f t="shared" si="399"/>
        <v>0</v>
      </c>
      <c r="Z1072">
        <f t="shared" si="400"/>
        <v>0</v>
      </c>
      <c r="AA1072">
        <f t="shared" si="400"/>
        <v>0</v>
      </c>
      <c r="AB1072">
        <f t="shared" si="400"/>
        <v>0</v>
      </c>
      <c r="AC1072">
        <f t="shared" si="401"/>
        <v>0</v>
      </c>
      <c r="AD1072">
        <f t="shared" si="402"/>
        <v>0</v>
      </c>
      <c r="AE1072">
        <f t="shared" si="403"/>
        <v>1302118.9755173617</v>
      </c>
    </row>
    <row r="1073" spans="2:31" x14ac:dyDescent="0.3">
      <c r="B1073" s="6" t="s">
        <v>50</v>
      </c>
      <c r="C1073" s="6">
        <v>1065</v>
      </c>
      <c r="D1073" s="6">
        <v>43</v>
      </c>
      <c r="E1073" s="12">
        <v>15.6</v>
      </c>
      <c r="F1073" s="9">
        <f t="shared" si="387"/>
        <v>4.333333333333333</v>
      </c>
      <c r="G1073" s="17">
        <f t="shared" si="404"/>
        <v>0.98611111111111083</v>
      </c>
      <c r="H1073" s="17">
        <f t="shared" si="405"/>
        <v>3.5499999999999989</v>
      </c>
      <c r="I1073">
        <f t="shared" si="384"/>
        <v>1819.3749999999995</v>
      </c>
      <c r="J1073">
        <f t="shared" si="385"/>
        <v>6.2811666666666648</v>
      </c>
      <c r="K1073">
        <f t="shared" si="386"/>
        <v>235.29284999999999</v>
      </c>
      <c r="L1073">
        <f t="shared" si="388"/>
        <v>2060.949016666666</v>
      </c>
      <c r="M1073" s="19">
        <f t="shared" si="389"/>
        <v>8930.779072222218</v>
      </c>
      <c r="N1073" s="28">
        <f t="shared" si="390"/>
        <v>8930.779072222218</v>
      </c>
      <c r="O1073">
        <f t="shared" si="391"/>
        <v>0</v>
      </c>
      <c r="P1073" s="18">
        <f t="shared" si="406"/>
        <v>4590418.8590130443</v>
      </c>
      <c r="Q1073" s="18">
        <f t="shared" si="407"/>
        <v>-2173639.5252650026</v>
      </c>
      <c r="R1073" s="17">
        <f t="shared" si="392"/>
        <v>2173639.5252650026</v>
      </c>
      <c r="S1073" s="17">
        <f t="shared" si="393"/>
        <v>8930.779072222218</v>
      </c>
      <c r="T1073">
        <f t="shared" si="394"/>
        <v>0</v>
      </c>
      <c r="U1073">
        <f t="shared" si="395"/>
        <v>14463.874673321756</v>
      </c>
      <c r="V1073">
        <f t="shared" si="396"/>
        <v>0</v>
      </c>
      <c r="W1073">
        <f t="shared" si="397"/>
        <v>0</v>
      </c>
      <c r="X1073">
        <f t="shared" si="398"/>
        <v>0</v>
      </c>
      <c r="Y1073">
        <f t="shared" si="399"/>
        <v>0</v>
      </c>
      <c r="Z1073">
        <f t="shared" si="400"/>
        <v>0</v>
      </c>
      <c r="AA1073">
        <f t="shared" si="400"/>
        <v>0</v>
      </c>
      <c r="AB1073">
        <f t="shared" si="400"/>
        <v>0</v>
      </c>
      <c r="AC1073">
        <f t="shared" si="401"/>
        <v>0</v>
      </c>
      <c r="AD1073">
        <f t="shared" si="402"/>
        <v>0</v>
      </c>
      <c r="AE1073">
        <f t="shared" si="403"/>
        <v>1302118.9755173617</v>
      </c>
    </row>
    <row r="1074" spans="2:31" x14ac:dyDescent="0.3">
      <c r="B1074" s="6" t="s">
        <v>50</v>
      </c>
      <c r="C1074" s="6">
        <v>1066</v>
      </c>
      <c r="D1074" s="6">
        <v>44</v>
      </c>
      <c r="E1074" s="12">
        <v>19.899999999999999</v>
      </c>
      <c r="F1074" s="9">
        <f t="shared" si="387"/>
        <v>5.5277777777777777</v>
      </c>
      <c r="G1074" s="17">
        <f t="shared" si="404"/>
        <v>1.0833333333333333</v>
      </c>
      <c r="H1074" s="17">
        <f t="shared" si="405"/>
        <v>3.8999999999999995</v>
      </c>
      <c r="I1074">
        <f t="shared" si="384"/>
        <v>1998.7499999999998</v>
      </c>
      <c r="J1074">
        <f t="shared" si="385"/>
        <v>10.221091435185183</v>
      </c>
      <c r="K1074">
        <f t="shared" si="386"/>
        <v>235.29284999999999</v>
      </c>
      <c r="L1074">
        <f t="shared" si="388"/>
        <v>2244.2639414351847</v>
      </c>
      <c r="M1074" s="19">
        <f t="shared" si="389"/>
        <v>12405.792342933382</v>
      </c>
      <c r="N1074" s="28">
        <f t="shared" si="390"/>
        <v>12405.792342933382</v>
      </c>
      <c r="O1074">
        <f t="shared" si="391"/>
        <v>0</v>
      </c>
      <c r="P1074" s="18">
        <f t="shared" si="406"/>
        <v>4602824.6513559781</v>
      </c>
      <c r="Q1074" s="18">
        <f t="shared" si="407"/>
        <v>-2173639.5252650026</v>
      </c>
      <c r="R1074" s="17">
        <f t="shared" si="392"/>
        <v>2173639.5252650026</v>
      </c>
      <c r="S1074" s="17">
        <f t="shared" si="393"/>
        <v>12405.792342933382</v>
      </c>
      <c r="T1074">
        <f t="shared" si="394"/>
        <v>0</v>
      </c>
      <c r="U1074">
        <f t="shared" si="395"/>
        <v>26869.667016255138</v>
      </c>
      <c r="V1074">
        <f t="shared" si="396"/>
        <v>0</v>
      </c>
      <c r="W1074">
        <f t="shared" si="397"/>
        <v>0</v>
      </c>
      <c r="X1074">
        <f t="shared" si="398"/>
        <v>0</v>
      </c>
      <c r="Y1074">
        <f t="shared" si="399"/>
        <v>0</v>
      </c>
      <c r="Z1074">
        <f t="shared" si="400"/>
        <v>0</v>
      </c>
      <c r="AA1074">
        <f t="shared" si="400"/>
        <v>0</v>
      </c>
      <c r="AB1074">
        <f t="shared" si="400"/>
        <v>0</v>
      </c>
      <c r="AC1074">
        <f t="shared" si="401"/>
        <v>0</v>
      </c>
      <c r="AD1074">
        <f t="shared" si="402"/>
        <v>0</v>
      </c>
      <c r="AE1074">
        <f t="shared" si="403"/>
        <v>1302118.9755173617</v>
      </c>
    </row>
    <row r="1075" spans="2:31" x14ac:dyDescent="0.3">
      <c r="B1075" s="6" t="s">
        <v>50</v>
      </c>
      <c r="C1075" s="6">
        <v>1067</v>
      </c>
      <c r="D1075" s="6">
        <v>45</v>
      </c>
      <c r="E1075" s="12">
        <v>23.4</v>
      </c>
      <c r="F1075" s="9">
        <f t="shared" si="387"/>
        <v>6.5</v>
      </c>
      <c r="G1075" s="17">
        <f t="shared" si="404"/>
        <v>0.65277777777777812</v>
      </c>
      <c r="H1075" s="17">
        <f t="shared" si="405"/>
        <v>2.3500000000000014</v>
      </c>
      <c r="I1075">
        <f t="shared" si="384"/>
        <v>1204.3750000000007</v>
      </c>
      <c r="J1075">
        <f t="shared" si="385"/>
        <v>14.132624999999999</v>
      </c>
      <c r="K1075">
        <f t="shared" si="386"/>
        <v>235.29284999999999</v>
      </c>
      <c r="L1075">
        <f t="shared" si="388"/>
        <v>1453.8004750000007</v>
      </c>
      <c r="M1075" s="19">
        <f t="shared" si="389"/>
        <v>9449.7030875000037</v>
      </c>
      <c r="N1075" s="28">
        <f t="shared" si="390"/>
        <v>9449.7030875000037</v>
      </c>
      <c r="O1075">
        <f t="shared" si="391"/>
        <v>0</v>
      </c>
      <c r="P1075" s="18">
        <f t="shared" si="406"/>
        <v>4612274.3544434784</v>
      </c>
      <c r="Q1075" s="18">
        <f t="shared" si="407"/>
        <v>-2173639.5252650026</v>
      </c>
      <c r="R1075" s="17">
        <f t="shared" si="392"/>
        <v>2173639.5252650026</v>
      </c>
      <c r="S1075" s="17">
        <f t="shared" si="393"/>
        <v>9449.7030875000037</v>
      </c>
      <c r="T1075">
        <f t="shared" si="394"/>
        <v>0</v>
      </c>
      <c r="U1075">
        <f t="shared" si="395"/>
        <v>36319.370103755144</v>
      </c>
      <c r="V1075">
        <f t="shared" si="396"/>
        <v>0</v>
      </c>
      <c r="W1075">
        <f t="shared" si="397"/>
        <v>0</v>
      </c>
      <c r="X1075">
        <f t="shared" si="398"/>
        <v>0</v>
      </c>
      <c r="Y1075">
        <f t="shared" si="399"/>
        <v>0</v>
      </c>
      <c r="Z1075">
        <f t="shared" si="400"/>
        <v>0</v>
      </c>
      <c r="AA1075">
        <f t="shared" si="400"/>
        <v>0</v>
      </c>
      <c r="AB1075">
        <f t="shared" si="400"/>
        <v>0</v>
      </c>
      <c r="AC1075">
        <f t="shared" si="401"/>
        <v>0</v>
      </c>
      <c r="AD1075">
        <f t="shared" si="402"/>
        <v>0</v>
      </c>
      <c r="AE1075">
        <f t="shared" si="403"/>
        <v>1302118.9755173617</v>
      </c>
    </row>
    <row r="1076" spans="2:31" x14ac:dyDescent="0.3">
      <c r="B1076" s="6" t="s">
        <v>50</v>
      </c>
      <c r="C1076" s="6">
        <v>1068</v>
      </c>
      <c r="D1076" s="6">
        <v>46</v>
      </c>
      <c r="E1076" s="12">
        <v>24.6</v>
      </c>
      <c r="F1076" s="9">
        <f t="shared" si="387"/>
        <v>6.8333333333333339</v>
      </c>
      <c r="G1076" s="17">
        <f t="shared" si="404"/>
        <v>0.25000000000000011</v>
      </c>
      <c r="H1076" s="17">
        <f t="shared" si="405"/>
        <v>0.90000000000000036</v>
      </c>
      <c r="I1076">
        <f t="shared" si="384"/>
        <v>461.25000000000023</v>
      </c>
      <c r="J1076">
        <f t="shared" si="385"/>
        <v>15.619291666666667</v>
      </c>
      <c r="K1076">
        <f t="shared" si="386"/>
        <v>235.29284999999999</v>
      </c>
      <c r="L1076">
        <f t="shared" si="388"/>
        <v>712.16214166666691</v>
      </c>
      <c r="M1076" s="19">
        <f t="shared" si="389"/>
        <v>4866.4413013888907</v>
      </c>
      <c r="N1076" s="28">
        <f t="shared" si="390"/>
        <v>4866.4413013888907</v>
      </c>
      <c r="O1076">
        <f t="shared" si="391"/>
        <v>0</v>
      </c>
      <c r="P1076" s="18">
        <f t="shared" si="406"/>
        <v>4617140.7957448671</v>
      </c>
      <c r="Q1076" s="18">
        <f t="shared" si="407"/>
        <v>-2173639.5252650026</v>
      </c>
      <c r="R1076" s="17">
        <f t="shared" si="392"/>
        <v>2173639.5252650026</v>
      </c>
      <c r="S1076" s="17">
        <f t="shared" si="393"/>
        <v>4866.4413013888907</v>
      </c>
      <c r="T1076">
        <f t="shared" si="394"/>
        <v>0</v>
      </c>
      <c r="U1076">
        <f t="shared" si="395"/>
        <v>41185.811405144035</v>
      </c>
      <c r="V1076">
        <f t="shared" si="396"/>
        <v>0</v>
      </c>
      <c r="W1076">
        <f t="shared" si="397"/>
        <v>0</v>
      </c>
      <c r="X1076">
        <f t="shared" si="398"/>
        <v>0</v>
      </c>
      <c r="Y1076">
        <f t="shared" si="399"/>
        <v>0</v>
      </c>
      <c r="Z1076">
        <f t="shared" si="400"/>
        <v>0</v>
      </c>
      <c r="AA1076">
        <f t="shared" si="400"/>
        <v>0</v>
      </c>
      <c r="AB1076">
        <f t="shared" si="400"/>
        <v>0</v>
      </c>
      <c r="AC1076">
        <f t="shared" si="401"/>
        <v>0</v>
      </c>
      <c r="AD1076">
        <f t="shared" si="402"/>
        <v>0</v>
      </c>
      <c r="AE1076">
        <f t="shared" si="403"/>
        <v>1302118.9755173617</v>
      </c>
    </row>
    <row r="1077" spans="2:31" x14ac:dyDescent="0.3">
      <c r="B1077" s="6" t="s">
        <v>50</v>
      </c>
      <c r="C1077" s="6">
        <v>1069</v>
      </c>
      <c r="D1077" s="6">
        <v>47</v>
      </c>
      <c r="E1077" s="12">
        <v>25.2</v>
      </c>
      <c r="F1077" s="9">
        <f t="shared" si="387"/>
        <v>7</v>
      </c>
      <c r="G1077" s="17">
        <f t="shared" si="404"/>
        <v>0.24999999999999961</v>
      </c>
      <c r="H1077" s="17">
        <f t="shared" si="405"/>
        <v>0.89999999999999858</v>
      </c>
      <c r="I1077">
        <f t="shared" si="384"/>
        <v>461.24999999999926</v>
      </c>
      <c r="J1077">
        <f t="shared" si="385"/>
        <v>16.390499999999999</v>
      </c>
      <c r="K1077">
        <f t="shared" si="386"/>
        <v>235.29284999999999</v>
      </c>
      <c r="L1077">
        <f t="shared" si="388"/>
        <v>712.93334999999922</v>
      </c>
      <c r="M1077" s="19">
        <f t="shared" si="389"/>
        <v>4990.5334499999944</v>
      </c>
      <c r="N1077" s="28">
        <f t="shared" si="390"/>
        <v>4990.5334499999944</v>
      </c>
      <c r="O1077">
        <f t="shared" si="391"/>
        <v>0</v>
      </c>
      <c r="P1077" s="18">
        <f t="shared" si="406"/>
        <v>4622131.3291948671</v>
      </c>
      <c r="Q1077" s="18">
        <f t="shared" si="407"/>
        <v>-2173639.5252650026</v>
      </c>
      <c r="R1077" s="17">
        <f t="shared" si="392"/>
        <v>2173639.5252650026</v>
      </c>
      <c r="S1077" s="17">
        <f t="shared" si="393"/>
        <v>4990.5334499999944</v>
      </c>
      <c r="T1077">
        <f t="shared" si="394"/>
        <v>0</v>
      </c>
      <c r="U1077">
        <f t="shared" si="395"/>
        <v>46176.344855144031</v>
      </c>
      <c r="V1077">
        <f t="shared" si="396"/>
        <v>0</v>
      </c>
      <c r="W1077">
        <f t="shared" si="397"/>
        <v>0</v>
      </c>
      <c r="X1077">
        <f t="shared" si="398"/>
        <v>0</v>
      </c>
      <c r="Y1077">
        <f t="shared" si="399"/>
        <v>0</v>
      </c>
      <c r="Z1077">
        <f t="shared" si="400"/>
        <v>0</v>
      </c>
      <c r="AA1077">
        <f t="shared" si="400"/>
        <v>0</v>
      </c>
      <c r="AB1077">
        <f t="shared" si="400"/>
        <v>0</v>
      </c>
      <c r="AC1077">
        <f t="shared" si="401"/>
        <v>0</v>
      </c>
      <c r="AD1077">
        <f t="shared" si="402"/>
        <v>0</v>
      </c>
      <c r="AE1077">
        <f t="shared" si="403"/>
        <v>1302118.9755173617</v>
      </c>
    </row>
    <row r="1078" spans="2:31" x14ac:dyDescent="0.3">
      <c r="B1078" s="6" t="s">
        <v>50</v>
      </c>
      <c r="C1078" s="6">
        <v>1070</v>
      </c>
      <c r="D1078" s="6">
        <v>48</v>
      </c>
      <c r="E1078" s="12">
        <v>26.4</v>
      </c>
      <c r="F1078" s="9">
        <f t="shared" si="387"/>
        <v>7.333333333333333</v>
      </c>
      <c r="G1078" s="17">
        <f t="shared" si="404"/>
        <v>0.50000000000000022</v>
      </c>
      <c r="H1078" s="17">
        <f t="shared" si="405"/>
        <v>1.8000000000000007</v>
      </c>
      <c r="I1078">
        <f t="shared" si="384"/>
        <v>922.50000000000045</v>
      </c>
      <c r="J1078">
        <f t="shared" si="385"/>
        <v>17.988666666666663</v>
      </c>
      <c r="K1078">
        <f t="shared" si="386"/>
        <v>235.29284999999999</v>
      </c>
      <c r="L1078">
        <f t="shared" si="388"/>
        <v>1175.7815166666671</v>
      </c>
      <c r="M1078" s="19">
        <f t="shared" si="389"/>
        <v>8622.3977888888912</v>
      </c>
      <c r="N1078" s="28">
        <f t="shared" si="390"/>
        <v>8622.3977888888912</v>
      </c>
      <c r="O1078">
        <f t="shared" si="391"/>
        <v>0</v>
      </c>
      <c r="P1078" s="18">
        <f t="shared" si="406"/>
        <v>4630753.7269837558</v>
      </c>
      <c r="Q1078" s="18">
        <f t="shared" si="407"/>
        <v>-2173639.5252650026</v>
      </c>
      <c r="R1078" s="17">
        <f t="shared" si="392"/>
        <v>2173639.5252650026</v>
      </c>
      <c r="S1078" s="17">
        <f t="shared" si="393"/>
        <v>8622.3977888888912</v>
      </c>
      <c r="T1078">
        <f t="shared" si="394"/>
        <v>0</v>
      </c>
      <c r="U1078">
        <f t="shared" si="395"/>
        <v>54798.742644032922</v>
      </c>
      <c r="V1078">
        <f t="shared" si="396"/>
        <v>0</v>
      </c>
      <c r="W1078">
        <f t="shared" si="397"/>
        <v>0</v>
      </c>
      <c r="X1078">
        <f t="shared" si="398"/>
        <v>0</v>
      </c>
      <c r="Y1078">
        <f t="shared" si="399"/>
        <v>0</v>
      </c>
      <c r="Z1078">
        <f t="shared" si="400"/>
        <v>0</v>
      </c>
      <c r="AA1078">
        <f t="shared" si="400"/>
        <v>0</v>
      </c>
      <c r="AB1078">
        <f t="shared" si="400"/>
        <v>0</v>
      </c>
      <c r="AC1078">
        <f t="shared" si="401"/>
        <v>0</v>
      </c>
      <c r="AD1078">
        <f t="shared" si="402"/>
        <v>0</v>
      </c>
      <c r="AE1078">
        <f t="shared" si="403"/>
        <v>1302118.9755173617</v>
      </c>
    </row>
    <row r="1079" spans="2:31" x14ac:dyDescent="0.3">
      <c r="B1079" s="6" t="s">
        <v>50</v>
      </c>
      <c r="C1079" s="6">
        <v>1071</v>
      </c>
      <c r="D1079" s="6">
        <v>49</v>
      </c>
      <c r="E1079" s="12">
        <v>28.8</v>
      </c>
      <c r="F1079" s="9">
        <f t="shared" si="387"/>
        <v>8</v>
      </c>
      <c r="G1079" s="17">
        <f t="shared" si="404"/>
        <v>0.75000000000000022</v>
      </c>
      <c r="H1079" s="17">
        <f t="shared" si="405"/>
        <v>2.7000000000000011</v>
      </c>
      <c r="I1079">
        <f t="shared" si="384"/>
        <v>1383.7500000000005</v>
      </c>
      <c r="J1079">
        <f t="shared" si="385"/>
        <v>21.407999999999998</v>
      </c>
      <c r="K1079">
        <f t="shared" si="386"/>
        <v>235.29284999999999</v>
      </c>
      <c r="L1079">
        <f t="shared" si="388"/>
        <v>1640.4508500000004</v>
      </c>
      <c r="M1079" s="19">
        <f t="shared" si="389"/>
        <v>13123.606800000003</v>
      </c>
      <c r="N1079" s="28">
        <f t="shared" si="390"/>
        <v>13123.606800000003</v>
      </c>
      <c r="O1079">
        <f t="shared" si="391"/>
        <v>0</v>
      </c>
      <c r="P1079" s="18">
        <f t="shared" si="406"/>
        <v>4643877.333783756</v>
      </c>
      <c r="Q1079" s="18">
        <f t="shared" si="407"/>
        <v>-2173639.5252650026</v>
      </c>
      <c r="R1079" s="17">
        <f t="shared" si="392"/>
        <v>2173639.5252650026</v>
      </c>
      <c r="S1079" s="17">
        <f t="shared" si="393"/>
        <v>13123.606800000003</v>
      </c>
      <c r="T1079">
        <f t="shared" si="394"/>
        <v>0</v>
      </c>
      <c r="U1079">
        <f t="shared" si="395"/>
        <v>67922.349444032923</v>
      </c>
      <c r="V1079">
        <f t="shared" si="396"/>
        <v>0</v>
      </c>
      <c r="W1079">
        <f t="shared" si="397"/>
        <v>0</v>
      </c>
      <c r="X1079">
        <f t="shared" si="398"/>
        <v>0</v>
      </c>
      <c r="Y1079">
        <f t="shared" si="399"/>
        <v>0</v>
      </c>
      <c r="Z1079">
        <f t="shared" si="400"/>
        <v>0</v>
      </c>
      <c r="AA1079">
        <f t="shared" si="400"/>
        <v>0</v>
      </c>
      <c r="AB1079">
        <f t="shared" si="400"/>
        <v>0</v>
      </c>
      <c r="AC1079">
        <f t="shared" si="401"/>
        <v>0</v>
      </c>
      <c r="AD1079">
        <f t="shared" si="402"/>
        <v>0</v>
      </c>
      <c r="AE1079">
        <f t="shared" si="403"/>
        <v>1302118.9755173617</v>
      </c>
    </row>
    <row r="1080" spans="2:31" x14ac:dyDescent="0.3">
      <c r="B1080" s="6" t="s">
        <v>50</v>
      </c>
      <c r="C1080" s="6">
        <v>1072</v>
      </c>
      <c r="D1080" s="6">
        <v>50</v>
      </c>
      <c r="E1080" s="12">
        <v>31.8</v>
      </c>
      <c r="F1080" s="9">
        <f t="shared" si="387"/>
        <v>8.8333333333333339</v>
      </c>
      <c r="G1080" s="17">
        <f t="shared" si="404"/>
        <v>0.90277777777777724</v>
      </c>
      <c r="H1080" s="17">
        <f t="shared" si="405"/>
        <v>3.2499999999999982</v>
      </c>
      <c r="I1080">
        <f t="shared" si="384"/>
        <v>1665.6249999999991</v>
      </c>
      <c r="J1080">
        <f t="shared" si="385"/>
        <v>26.100291666666667</v>
      </c>
      <c r="K1080">
        <f t="shared" si="386"/>
        <v>235.29284999999999</v>
      </c>
      <c r="L1080">
        <f t="shared" si="388"/>
        <v>1927.0181416666658</v>
      </c>
      <c r="M1080" s="19">
        <f t="shared" si="389"/>
        <v>17021.993584722215</v>
      </c>
      <c r="N1080" s="28">
        <f t="shared" si="390"/>
        <v>17021.993584722215</v>
      </c>
      <c r="O1080">
        <f t="shared" si="391"/>
        <v>0</v>
      </c>
      <c r="P1080" s="18">
        <f t="shared" si="406"/>
        <v>4660899.3273684783</v>
      </c>
      <c r="Q1080" s="18">
        <f t="shared" si="407"/>
        <v>-2173639.5252650026</v>
      </c>
      <c r="R1080" s="17">
        <f t="shared" si="392"/>
        <v>2173639.5252650026</v>
      </c>
      <c r="S1080" s="17">
        <f t="shared" si="393"/>
        <v>17021.993584722215</v>
      </c>
      <c r="T1080">
        <f t="shared" si="394"/>
        <v>0</v>
      </c>
      <c r="U1080">
        <f t="shared" si="395"/>
        <v>84944.343028755131</v>
      </c>
      <c r="V1080">
        <f t="shared" si="396"/>
        <v>0</v>
      </c>
      <c r="W1080">
        <f t="shared" si="397"/>
        <v>0</v>
      </c>
      <c r="X1080">
        <f t="shared" si="398"/>
        <v>0</v>
      </c>
      <c r="Y1080">
        <f t="shared" si="399"/>
        <v>0</v>
      </c>
      <c r="Z1080">
        <f t="shared" si="400"/>
        <v>0</v>
      </c>
      <c r="AA1080">
        <f t="shared" si="400"/>
        <v>0</v>
      </c>
      <c r="AB1080">
        <f t="shared" si="400"/>
        <v>0</v>
      </c>
      <c r="AC1080">
        <f t="shared" si="401"/>
        <v>0</v>
      </c>
      <c r="AD1080">
        <f t="shared" si="402"/>
        <v>0</v>
      </c>
      <c r="AE1080">
        <f t="shared" si="403"/>
        <v>1302118.9755173617</v>
      </c>
    </row>
    <row r="1081" spans="2:31" x14ac:dyDescent="0.3">
      <c r="B1081" s="6" t="s">
        <v>50</v>
      </c>
      <c r="C1081" s="6">
        <v>1073</v>
      </c>
      <c r="D1081" s="6">
        <v>51</v>
      </c>
      <c r="E1081" s="12">
        <v>35.299999999999997</v>
      </c>
      <c r="F1081" s="9">
        <f t="shared" si="387"/>
        <v>9.8055555555555554</v>
      </c>
      <c r="G1081" s="17">
        <f t="shared" si="404"/>
        <v>1.0694444444444444</v>
      </c>
      <c r="H1081" s="17">
        <f t="shared" si="405"/>
        <v>3.8499999999999996</v>
      </c>
      <c r="I1081">
        <f t="shared" si="384"/>
        <v>1973.125</v>
      </c>
      <c r="J1081">
        <f t="shared" si="385"/>
        <v>32.1618136574074</v>
      </c>
      <c r="K1081">
        <f t="shared" si="386"/>
        <v>235.29284999999999</v>
      </c>
      <c r="L1081">
        <f t="shared" si="388"/>
        <v>2240.5796636574073</v>
      </c>
      <c r="M1081" s="19">
        <f t="shared" si="389"/>
        <v>21970.12836864069</v>
      </c>
      <c r="N1081" s="28">
        <f t="shared" si="390"/>
        <v>21970.12836864069</v>
      </c>
      <c r="O1081">
        <f t="shared" si="391"/>
        <v>0</v>
      </c>
      <c r="P1081" s="18">
        <f t="shared" si="406"/>
        <v>4682869.4557371186</v>
      </c>
      <c r="Q1081" s="18">
        <f t="shared" si="407"/>
        <v>-2173639.5252650026</v>
      </c>
      <c r="R1081" s="17">
        <f t="shared" si="392"/>
        <v>2173639.5252650026</v>
      </c>
      <c r="S1081" s="17">
        <f t="shared" si="393"/>
        <v>21970.12836864069</v>
      </c>
      <c r="T1081">
        <f t="shared" si="394"/>
        <v>0</v>
      </c>
      <c r="U1081">
        <f t="shared" si="395"/>
        <v>106914.47139739583</v>
      </c>
      <c r="V1081">
        <f t="shared" si="396"/>
        <v>0</v>
      </c>
      <c r="W1081">
        <f t="shared" si="397"/>
        <v>0</v>
      </c>
      <c r="X1081">
        <f t="shared" si="398"/>
        <v>0</v>
      </c>
      <c r="Y1081">
        <f t="shared" si="399"/>
        <v>0</v>
      </c>
      <c r="Z1081">
        <f t="shared" si="400"/>
        <v>0</v>
      </c>
      <c r="AA1081">
        <f t="shared" si="400"/>
        <v>0</v>
      </c>
      <c r="AB1081">
        <f t="shared" si="400"/>
        <v>0</v>
      </c>
      <c r="AC1081">
        <f t="shared" si="401"/>
        <v>0</v>
      </c>
      <c r="AD1081">
        <f t="shared" si="402"/>
        <v>0</v>
      </c>
      <c r="AE1081">
        <f t="shared" si="403"/>
        <v>1302118.9755173617</v>
      </c>
    </row>
    <row r="1082" spans="2:31" x14ac:dyDescent="0.3">
      <c r="B1082" s="6" t="s">
        <v>50</v>
      </c>
      <c r="C1082" s="6">
        <v>1074</v>
      </c>
      <c r="D1082" s="6">
        <v>52</v>
      </c>
      <c r="E1082" s="12">
        <v>39.5</v>
      </c>
      <c r="F1082" s="9">
        <f t="shared" si="387"/>
        <v>10.972222222222223</v>
      </c>
      <c r="G1082" s="17">
        <f t="shared" si="404"/>
        <v>1.2777777777777781</v>
      </c>
      <c r="H1082" s="17">
        <f t="shared" si="405"/>
        <v>4.6000000000000014</v>
      </c>
      <c r="I1082">
        <f t="shared" si="384"/>
        <v>2357.5000000000005</v>
      </c>
      <c r="J1082">
        <f t="shared" si="385"/>
        <v>40.270341435185188</v>
      </c>
      <c r="K1082">
        <f t="shared" si="386"/>
        <v>235.29284999999999</v>
      </c>
      <c r="L1082">
        <f t="shared" si="388"/>
        <v>2633.0631914351857</v>
      </c>
      <c r="M1082" s="19">
        <f t="shared" si="389"/>
        <v>28890.554461580512</v>
      </c>
      <c r="N1082" s="28">
        <f t="shared" si="390"/>
        <v>28890.554461580512</v>
      </c>
      <c r="O1082">
        <f t="shared" si="391"/>
        <v>0</v>
      </c>
      <c r="P1082" s="18">
        <f t="shared" si="406"/>
        <v>4711760.0101986993</v>
      </c>
      <c r="Q1082" s="18">
        <f t="shared" si="407"/>
        <v>-2173639.5252650026</v>
      </c>
      <c r="R1082" s="17">
        <f t="shared" si="392"/>
        <v>2173639.5252650026</v>
      </c>
      <c r="S1082" s="17">
        <f t="shared" si="393"/>
        <v>28890.554461580512</v>
      </c>
      <c r="T1082">
        <f t="shared" si="394"/>
        <v>0</v>
      </c>
      <c r="U1082">
        <f t="shared" si="395"/>
        <v>135805.02585897635</v>
      </c>
      <c r="V1082">
        <f t="shared" si="396"/>
        <v>0</v>
      </c>
      <c r="W1082">
        <f t="shared" si="397"/>
        <v>0</v>
      </c>
      <c r="X1082">
        <f t="shared" si="398"/>
        <v>0</v>
      </c>
      <c r="Y1082">
        <f t="shared" si="399"/>
        <v>0</v>
      </c>
      <c r="Z1082">
        <f t="shared" si="400"/>
        <v>0</v>
      </c>
      <c r="AA1082">
        <f t="shared" si="400"/>
        <v>0</v>
      </c>
      <c r="AB1082">
        <f t="shared" si="400"/>
        <v>0</v>
      </c>
      <c r="AC1082">
        <f t="shared" si="401"/>
        <v>0</v>
      </c>
      <c r="AD1082">
        <f t="shared" si="402"/>
        <v>0</v>
      </c>
      <c r="AE1082">
        <f t="shared" si="403"/>
        <v>1302118.9755173617</v>
      </c>
    </row>
    <row r="1083" spans="2:31" x14ac:dyDescent="0.3">
      <c r="B1083" s="6" t="s">
        <v>50</v>
      </c>
      <c r="C1083" s="6">
        <v>1075</v>
      </c>
      <c r="D1083" s="6">
        <v>53</v>
      </c>
      <c r="E1083" s="12">
        <v>44.5</v>
      </c>
      <c r="F1083" s="9">
        <f t="shared" si="387"/>
        <v>12.361111111111112</v>
      </c>
      <c r="G1083" s="17">
        <f t="shared" si="404"/>
        <v>1.3611111111111107</v>
      </c>
      <c r="H1083" s="17">
        <f t="shared" si="405"/>
        <v>4.8999999999999986</v>
      </c>
      <c r="I1083">
        <f t="shared" si="384"/>
        <v>2511.2499999999991</v>
      </c>
      <c r="J1083">
        <f t="shared" si="385"/>
        <v>51.110619212962973</v>
      </c>
      <c r="K1083">
        <f t="shared" si="386"/>
        <v>235.29284999999999</v>
      </c>
      <c r="L1083">
        <f t="shared" si="388"/>
        <v>2797.6534692129617</v>
      </c>
      <c r="M1083" s="19">
        <f t="shared" si="389"/>
        <v>34582.105383326889</v>
      </c>
      <c r="N1083" s="28">
        <f t="shared" si="390"/>
        <v>34582.105383326889</v>
      </c>
      <c r="O1083">
        <f t="shared" si="391"/>
        <v>0</v>
      </c>
      <c r="P1083" s="18">
        <f t="shared" si="406"/>
        <v>4746342.1155820265</v>
      </c>
      <c r="Q1083" s="18">
        <f t="shared" si="407"/>
        <v>-2173639.5252650026</v>
      </c>
      <c r="R1083" s="17">
        <f t="shared" si="392"/>
        <v>2173639.5252650026</v>
      </c>
      <c r="S1083" s="17">
        <f t="shared" si="393"/>
        <v>34582.105383326889</v>
      </c>
      <c r="T1083">
        <f t="shared" si="394"/>
        <v>0</v>
      </c>
      <c r="U1083">
        <f t="shared" si="395"/>
        <v>170387.13124230324</v>
      </c>
      <c r="V1083">
        <f t="shared" si="396"/>
        <v>0</v>
      </c>
      <c r="W1083">
        <f t="shared" si="397"/>
        <v>0</v>
      </c>
      <c r="X1083">
        <f t="shared" si="398"/>
        <v>0</v>
      </c>
      <c r="Y1083">
        <f t="shared" si="399"/>
        <v>0</v>
      </c>
      <c r="Z1083">
        <f t="shared" si="400"/>
        <v>0</v>
      </c>
      <c r="AA1083">
        <f t="shared" si="400"/>
        <v>0</v>
      </c>
      <c r="AB1083">
        <f t="shared" si="400"/>
        <v>0</v>
      </c>
      <c r="AC1083">
        <f t="shared" si="401"/>
        <v>0</v>
      </c>
      <c r="AD1083">
        <f t="shared" si="402"/>
        <v>0</v>
      </c>
      <c r="AE1083">
        <f t="shared" si="403"/>
        <v>1302118.9755173617</v>
      </c>
    </row>
    <row r="1084" spans="2:31" x14ac:dyDescent="0.3">
      <c r="B1084" s="6" t="s">
        <v>50</v>
      </c>
      <c r="C1084" s="6">
        <v>1076</v>
      </c>
      <c r="D1084" s="6">
        <v>54</v>
      </c>
      <c r="E1084" s="12">
        <v>49.3</v>
      </c>
      <c r="F1084" s="9">
        <f t="shared" si="387"/>
        <v>13.694444444444445</v>
      </c>
      <c r="G1084" s="17">
        <f t="shared" si="404"/>
        <v>1.2222222222222219</v>
      </c>
      <c r="H1084" s="17">
        <f t="shared" si="405"/>
        <v>4.3999999999999986</v>
      </c>
      <c r="I1084">
        <f t="shared" si="384"/>
        <v>2254.9999999999995</v>
      </c>
      <c r="J1084">
        <f t="shared" si="385"/>
        <v>62.731396990740734</v>
      </c>
      <c r="K1084">
        <f t="shared" si="386"/>
        <v>235.29284999999999</v>
      </c>
      <c r="L1084">
        <f t="shared" si="388"/>
        <v>2553.0242469907403</v>
      </c>
      <c r="M1084" s="19">
        <f t="shared" si="389"/>
        <v>34962.248715734306</v>
      </c>
      <c r="N1084" s="28">
        <f t="shared" si="390"/>
        <v>34962.248715734306</v>
      </c>
      <c r="O1084">
        <f t="shared" si="391"/>
        <v>0</v>
      </c>
      <c r="P1084" s="18">
        <f t="shared" si="406"/>
        <v>4781304.3642977607</v>
      </c>
      <c r="Q1084" s="18">
        <f t="shared" si="407"/>
        <v>-2173639.5252650026</v>
      </c>
      <c r="R1084" s="17">
        <f t="shared" si="392"/>
        <v>2173639.5252650026</v>
      </c>
      <c r="S1084" s="17">
        <f t="shared" si="393"/>
        <v>34962.248715734306</v>
      </c>
      <c r="T1084">
        <f t="shared" si="394"/>
        <v>0</v>
      </c>
      <c r="U1084">
        <f t="shared" si="395"/>
        <v>205349.37995803755</v>
      </c>
      <c r="V1084">
        <f t="shared" si="396"/>
        <v>0</v>
      </c>
      <c r="W1084">
        <f t="shared" si="397"/>
        <v>0</v>
      </c>
      <c r="X1084">
        <f t="shared" si="398"/>
        <v>0</v>
      </c>
      <c r="Y1084">
        <f t="shared" si="399"/>
        <v>0</v>
      </c>
      <c r="Z1084">
        <f t="shared" si="400"/>
        <v>0</v>
      </c>
      <c r="AA1084">
        <f t="shared" si="400"/>
        <v>0</v>
      </c>
      <c r="AB1084">
        <f t="shared" si="400"/>
        <v>0</v>
      </c>
      <c r="AC1084">
        <f t="shared" si="401"/>
        <v>0</v>
      </c>
      <c r="AD1084">
        <f t="shared" si="402"/>
        <v>0</v>
      </c>
      <c r="AE1084">
        <f t="shared" si="403"/>
        <v>1302118.9755173617</v>
      </c>
    </row>
    <row r="1085" spans="2:31" x14ac:dyDescent="0.3">
      <c r="B1085" s="6" t="s">
        <v>50</v>
      </c>
      <c r="C1085" s="6">
        <v>1077</v>
      </c>
      <c r="D1085" s="6">
        <v>55</v>
      </c>
      <c r="E1085" s="12">
        <v>53.3</v>
      </c>
      <c r="F1085" s="9">
        <f t="shared" si="387"/>
        <v>14.805555555555555</v>
      </c>
      <c r="G1085" s="17">
        <f t="shared" si="404"/>
        <v>0.98611111111111127</v>
      </c>
      <c r="H1085" s="17">
        <f t="shared" si="405"/>
        <v>3.5500000000000007</v>
      </c>
      <c r="I1085">
        <f t="shared" si="384"/>
        <v>1819.3750000000002</v>
      </c>
      <c r="J1085">
        <f t="shared" si="385"/>
        <v>73.323896990740735</v>
      </c>
      <c r="K1085">
        <f t="shared" si="386"/>
        <v>235.29284999999999</v>
      </c>
      <c r="L1085">
        <f t="shared" si="388"/>
        <v>2127.9917469907409</v>
      </c>
      <c r="M1085" s="19">
        <f t="shared" si="389"/>
        <v>31506.100031835136</v>
      </c>
      <c r="N1085" s="28">
        <f t="shared" si="390"/>
        <v>31506.100031835136</v>
      </c>
      <c r="O1085">
        <f t="shared" si="391"/>
        <v>0</v>
      </c>
      <c r="P1085" s="18">
        <f t="shared" si="406"/>
        <v>4812810.4643295957</v>
      </c>
      <c r="Q1085" s="18">
        <f t="shared" si="407"/>
        <v>-2173639.5252650026</v>
      </c>
      <c r="R1085" s="17">
        <f t="shared" si="392"/>
        <v>2173639.5252650026</v>
      </c>
      <c r="S1085" s="17">
        <f t="shared" si="393"/>
        <v>31506.100031835136</v>
      </c>
      <c r="T1085">
        <f t="shared" si="394"/>
        <v>0</v>
      </c>
      <c r="U1085">
        <f t="shared" si="395"/>
        <v>236855.47998987269</v>
      </c>
      <c r="V1085">
        <f t="shared" si="396"/>
        <v>0</v>
      </c>
      <c r="W1085">
        <f t="shared" si="397"/>
        <v>0</v>
      </c>
      <c r="X1085">
        <f t="shared" si="398"/>
        <v>0</v>
      </c>
      <c r="Y1085">
        <f t="shared" si="399"/>
        <v>0</v>
      </c>
      <c r="Z1085">
        <f t="shared" si="400"/>
        <v>0</v>
      </c>
      <c r="AA1085">
        <f t="shared" si="400"/>
        <v>0</v>
      </c>
      <c r="AB1085">
        <f t="shared" si="400"/>
        <v>0</v>
      </c>
      <c r="AC1085">
        <f t="shared" si="401"/>
        <v>0</v>
      </c>
      <c r="AD1085">
        <f t="shared" si="402"/>
        <v>0</v>
      </c>
      <c r="AE1085">
        <f t="shared" si="403"/>
        <v>1302118.9755173617</v>
      </c>
    </row>
    <row r="1086" spans="2:31" x14ac:dyDescent="0.3">
      <c r="B1086" s="6" t="s">
        <v>50</v>
      </c>
      <c r="C1086" s="6">
        <v>1078</v>
      </c>
      <c r="D1086" s="6">
        <v>56</v>
      </c>
      <c r="E1086" s="12">
        <v>56.4</v>
      </c>
      <c r="F1086" s="9">
        <f t="shared" si="387"/>
        <v>15.666666666666668</v>
      </c>
      <c r="G1086" s="17">
        <f t="shared" si="404"/>
        <v>0.7777777777777779</v>
      </c>
      <c r="H1086" s="17">
        <f t="shared" si="405"/>
        <v>2.8000000000000007</v>
      </c>
      <c r="I1086">
        <f t="shared" si="384"/>
        <v>1435.0000000000002</v>
      </c>
      <c r="J1086">
        <f t="shared" si="385"/>
        <v>82.101166666666671</v>
      </c>
      <c r="K1086">
        <f t="shared" si="386"/>
        <v>235.29284999999999</v>
      </c>
      <c r="L1086">
        <f t="shared" si="388"/>
        <v>1752.3940166666669</v>
      </c>
      <c r="M1086" s="19">
        <f t="shared" si="389"/>
        <v>27454.172927777781</v>
      </c>
      <c r="N1086" s="28">
        <f t="shared" si="390"/>
        <v>27454.172927777781</v>
      </c>
      <c r="O1086">
        <f t="shared" si="391"/>
        <v>0</v>
      </c>
      <c r="P1086" s="18">
        <f t="shared" si="406"/>
        <v>4840264.6372573739</v>
      </c>
      <c r="Q1086" s="18">
        <f t="shared" si="407"/>
        <v>-2173639.5252650026</v>
      </c>
      <c r="R1086" s="17">
        <f t="shared" si="392"/>
        <v>2173639.5252650026</v>
      </c>
      <c r="S1086" s="17">
        <f t="shared" si="393"/>
        <v>27454.172927777781</v>
      </c>
      <c r="T1086">
        <f t="shared" si="394"/>
        <v>0</v>
      </c>
      <c r="U1086">
        <f t="shared" si="395"/>
        <v>264309.65291765047</v>
      </c>
      <c r="V1086">
        <f t="shared" si="396"/>
        <v>0</v>
      </c>
      <c r="W1086">
        <f t="shared" si="397"/>
        <v>0</v>
      </c>
      <c r="X1086">
        <f t="shared" si="398"/>
        <v>0</v>
      </c>
      <c r="Y1086">
        <f t="shared" si="399"/>
        <v>0</v>
      </c>
      <c r="Z1086">
        <f t="shared" si="400"/>
        <v>0</v>
      </c>
      <c r="AA1086">
        <f t="shared" si="400"/>
        <v>0</v>
      </c>
      <c r="AB1086">
        <f t="shared" si="400"/>
        <v>0</v>
      </c>
      <c r="AC1086">
        <f t="shared" si="401"/>
        <v>0</v>
      </c>
      <c r="AD1086">
        <f t="shared" si="402"/>
        <v>0</v>
      </c>
      <c r="AE1086">
        <f t="shared" si="403"/>
        <v>1302118.9755173617</v>
      </c>
    </row>
    <row r="1087" spans="2:31" x14ac:dyDescent="0.3">
      <c r="B1087" s="6" t="s">
        <v>50</v>
      </c>
      <c r="C1087" s="6">
        <v>1079</v>
      </c>
      <c r="D1087" s="6">
        <v>57</v>
      </c>
      <c r="E1087" s="12">
        <v>58.9</v>
      </c>
      <c r="F1087" s="9">
        <f t="shared" si="387"/>
        <v>16.361111111111111</v>
      </c>
      <c r="G1087" s="17">
        <f t="shared" si="404"/>
        <v>0.6666666666666673</v>
      </c>
      <c r="H1087" s="17">
        <f t="shared" si="405"/>
        <v>2.4000000000000021</v>
      </c>
      <c r="I1087">
        <f t="shared" si="384"/>
        <v>1230.0000000000011</v>
      </c>
      <c r="J1087">
        <f t="shared" si="385"/>
        <v>89.540952546296282</v>
      </c>
      <c r="K1087">
        <f t="shared" si="386"/>
        <v>235.29284999999999</v>
      </c>
      <c r="L1087">
        <f t="shared" si="388"/>
        <v>1554.8338025462974</v>
      </c>
      <c r="M1087" s="19">
        <f t="shared" si="389"/>
        <v>25438.808602771365</v>
      </c>
      <c r="N1087" s="28">
        <f t="shared" si="390"/>
        <v>25438.808602771365</v>
      </c>
      <c r="O1087">
        <f t="shared" si="391"/>
        <v>0</v>
      </c>
      <c r="P1087" s="18">
        <f t="shared" si="406"/>
        <v>4865703.4458601456</v>
      </c>
      <c r="Q1087" s="18">
        <f t="shared" si="407"/>
        <v>-2173639.5252650026</v>
      </c>
      <c r="R1087" s="17">
        <f t="shared" si="392"/>
        <v>2173639.5252650026</v>
      </c>
      <c r="S1087" s="17">
        <f t="shared" si="393"/>
        <v>25438.808602771365</v>
      </c>
      <c r="T1087">
        <f t="shared" si="394"/>
        <v>0</v>
      </c>
      <c r="U1087">
        <f t="shared" si="395"/>
        <v>289748.46152042184</v>
      </c>
      <c r="V1087">
        <f t="shared" si="396"/>
        <v>0</v>
      </c>
      <c r="W1087">
        <f t="shared" si="397"/>
        <v>0</v>
      </c>
      <c r="X1087">
        <f t="shared" si="398"/>
        <v>0</v>
      </c>
      <c r="Y1087">
        <f t="shared" si="399"/>
        <v>0</v>
      </c>
      <c r="Z1087">
        <f t="shared" si="400"/>
        <v>0</v>
      </c>
      <c r="AA1087">
        <f t="shared" si="400"/>
        <v>0</v>
      </c>
      <c r="AB1087">
        <f t="shared" si="400"/>
        <v>0</v>
      </c>
      <c r="AC1087">
        <f t="shared" si="401"/>
        <v>0</v>
      </c>
      <c r="AD1087">
        <f t="shared" si="402"/>
        <v>0</v>
      </c>
      <c r="AE1087">
        <f t="shared" si="403"/>
        <v>1302118.9755173617</v>
      </c>
    </row>
    <row r="1088" spans="2:31" x14ac:dyDescent="0.3">
      <c r="B1088" s="6" t="s">
        <v>50</v>
      </c>
      <c r="C1088" s="6">
        <v>1080</v>
      </c>
      <c r="D1088" s="6">
        <v>58</v>
      </c>
      <c r="E1088" s="12">
        <v>61.2</v>
      </c>
      <c r="F1088" s="9">
        <f t="shared" si="387"/>
        <v>17</v>
      </c>
      <c r="G1088" s="17">
        <f t="shared" si="404"/>
        <v>0.51388888888888928</v>
      </c>
      <c r="H1088" s="17">
        <f t="shared" si="405"/>
        <v>1.8500000000000014</v>
      </c>
      <c r="I1088">
        <f t="shared" si="384"/>
        <v>948.12500000000068</v>
      </c>
      <c r="J1088">
        <f t="shared" si="385"/>
        <v>96.67049999999999</v>
      </c>
      <c r="K1088">
        <f t="shared" si="386"/>
        <v>235.29284999999999</v>
      </c>
      <c r="L1088">
        <f t="shared" si="388"/>
        <v>1280.0883500000007</v>
      </c>
      <c r="M1088" s="19">
        <f t="shared" si="389"/>
        <v>21761.501950000013</v>
      </c>
      <c r="N1088" s="28">
        <f t="shared" si="390"/>
        <v>21761.501950000013</v>
      </c>
      <c r="O1088">
        <f t="shared" si="391"/>
        <v>0</v>
      </c>
      <c r="P1088" s="18">
        <f t="shared" si="406"/>
        <v>4887464.947810146</v>
      </c>
      <c r="Q1088" s="18">
        <f t="shared" si="407"/>
        <v>-2173639.5252650026</v>
      </c>
      <c r="R1088" s="17">
        <f t="shared" si="392"/>
        <v>2173639.5252650026</v>
      </c>
      <c r="S1088" s="17">
        <f t="shared" si="393"/>
        <v>21761.501950000013</v>
      </c>
      <c r="T1088">
        <f t="shared" si="394"/>
        <v>0</v>
      </c>
      <c r="U1088">
        <f t="shared" si="395"/>
        <v>311509.96347042185</v>
      </c>
      <c r="V1088">
        <f t="shared" si="396"/>
        <v>0</v>
      </c>
      <c r="W1088">
        <f t="shared" si="397"/>
        <v>0</v>
      </c>
      <c r="X1088">
        <f t="shared" si="398"/>
        <v>0</v>
      </c>
      <c r="Y1088">
        <f t="shared" si="399"/>
        <v>0</v>
      </c>
      <c r="Z1088">
        <f t="shared" si="400"/>
        <v>0</v>
      </c>
      <c r="AA1088">
        <f t="shared" si="400"/>
        <v>0</v>
      </c>
      <c r="AB1088">
        <f t="shared" si="400"/>
        <v>0</v>
      </c>
      <c r="AC1088">
        <f t="shared" si="401"/>
        <v>0</v>
      </c>
      <c r="AD1088">
        <f t="shared" si="402"/>
        <v>0</v>
      </c>
      <c r="AE1088">
        <f t="shared" si="403"/>
        <v>1302118.9755173617</v>
      </c>
    </row>
    <row r="1089" spans="2:31" x14ac:dyDescent="0.3">
      <c r="B1089" s="6" t="s">
        <v>50</v>
      </c>
      <c r="C1089" s="6">
        <v>1081</v>
      </c>
      <c r="D1089" s="6">
        <v>59</v>
      </c>
      <c r="E1089" s="12">
        <v>62.6</v>
      </c>
      <c r="F1089" s="9">
        <f t="shared" si="387"/>
        <v>17.388888888888889</v>
      </c>
      <c r="G1089" s="17">
        <f t="shared" si="404"/>
        <v>0.24999999999999961</v>
      </c>
      <c r="H1089" s="17">
        <f t="shared" si="405"/>
        <v>0.89999999999999858</v>
      </c>
      <c r="I1089">
        <f t="shared" si="384"/>
        <v>461.24999999999926</v>
      </c>
      <c r="J1089">
        <f t="shared" si="385"/>
        <v>101.1439212962963</v>
      </c>
      <c r="K1089">
        <f t="shared" si="386"/>
        <v>235.29284999999999</v>
      </c>
      <c r="L1089">
        <f t="shared" si="388"/>
        <v>797.68677129629555</v>
      </c>
      <c r="M1089" s="19">
        <f t="shared" si="389"/>
        <v>13870.886634207805</v>
      </c>
      <c r="N1089" s="28">
        <f t="shared" si="390"/>
        <v>13870.886634207805</v>
      </c>
      <c r="O1089">
        <f t="shared" si="391"/>
        <v>0</v>
      </c>
      <c r="P1089" s="18">
        <f t="shared" si="406"/>
        <v>4901335.8344443543</v>
      </c>
      <c r="Q1089" s="18">
        <f t="shared" si="407"/>
        <v>-2173639.5252650026</v>
      </c>
      <c r="R1089" s="17">
        <f t="shared" si="392"/>
        <v>2173639.5252650026</v>
      </c>
      <c r="S1089" s="17">
        <f t="shared" si="393"/>
        <v>13870.886634207805</v>
      </c>
      <c r="T1089">
        <f t="shared" si="394"/>
        <v>0</v>
      </c>
      <c r="U1089">
        <f t="shared" si="395"/>
        <v>325380.85010462964</v>
      </c>
      <c r="V1089">
        <f t="shared" si="396"/>
        <v>0</v>
      </c>
      <c r="W1089">
        <f t="shared" si="397"/>
        <v>0</v>
      </c>
      <c r="X1089">
        <f t="shared" si="398"/>
        <v>0</v>
      </c>
      <c r="Y1089">
        <f t="shared" si="399"/>
        <v>0</v>
      </c>
      <c r="Z1089">
        <f t="shared" si="400"/>
        <v>0</v>
      </c>
      <c r="AA1089">
        <f t="shared" si="400"/>
        <v>0</v>
      </c>
      <c r="AB1089">
        <f t="shared" si="400"/>
        <v>0</v>
      </c>
      <c r="AC1089">
        <f t="shared" si="401"/>
        <v>0</v>
      </c>
      <c r="AD1089">
        <f t="shared" si="402"/>
        <v>0</v>
      </c>
      <c r="AE1089">
        <f t="shared" si="403"/>
        <v>1302118.9755173617</v>
      </c>
    </row>
    <row r="1090" spans="2:31" x14ac:dyDescent="0.3">
      <c r="B1090" s="6" t="s">
        <v>50</v>
      </c>
      <c r="C1090" s="6">
        <v>1082</v>
      </c>
      <c r="D1090" s="6">
        <v>60</v>
      </c>
      <c r="E1090" s="12">
        <v>63</v>
      </c>
      <c r="F1090" s="9">
        <f t="shared" si="387"/>
        <v>17.5</v>
      </c>
      <c r="G1090" s="17">
        <f t="shared" si="404"/>
        <v>-1.3888888888889086E-2</v>
      </c>
      <c r="H1090" s="17">
        <f t="shared" si="405"/>
        <v>-5.0000000000000711E-2</v>
      </c>
      <c r="I1090">
        <f t="shared" si="384"/>
        <v>-25.625000000000362</v>
      </c>
      <c r="J1090">
        <f t="shared" si="385"/>
        <v>102.44062499999998</v>
      </c>
      <c r="K1090">
        <f t="shared" si="386"/>
        <v>235.29284999999999</v>
      </c>
      <c r="L1090">
        <f t="shared" si="388"/>
        <v>312.1084749999996</v>
      </c>
      <c r="M1090" s="19">
        <f t="shared" si="389"/>
        <v>5461.8983124999932</v>
      </c>
      <c r="N1090" s="28">
        <f t="shared" si="390"/>
        <v>5461.8983124999932</v>
      </c>
      <c r="O1090">
        <f t="shared" si="391"/>
        <v>0</v>
      </c>
      <c r="P1090" s="18">
        <f t="shared" si="406"/>
        <v>4906797.732756854</v>
      </c>
      <c r="Q1090" s="18">
        <f t="shared" si="407"/>
        <v>-2173639.5252650026</v>
      </c>
      <c r="R1090" s="17">
        <f t="shared" si="392"/>
        <v>2173639.5252650026</v>
      </c>
      <c r="S1090" s="17">
        <f t="shared" si="393"/>
        <v>5461.8983124999932</v>
      </c>
      <c r="T1090">
        <f t="shared" si="394"/>
        <v>0</v>
      </c>
      <c r="U1090">
        <f t="shared" si="395"/>
        <v>330842.74841712962</v>
      </c>
      <c r="V1090">
        <f t="shared" si="396"/>
        <v>0</v>
      </c>
      <c r="W1090">
        <f t="shared" si="397"/>
        <v>0</v>
      </c>
      <c r="X1090">
        <f t="shared" si="398"/>
        <v>0</v>
      </c>
      <c r="Y1090">
        <f t="shared" si="399"/>
        <v>0</v>
      </c>
      <c r="Z1090">
        <f t="shared" si="400"/>
        <v>0</v>
      </c>
      <c r="AA1090">
        <f t="shared" si="400"/>
        <v>0</v>
      </c>
      <c r="AB1090">
        <f t="shared" si="400"/>
        <v>0</v>
      </c>
      <c r="AC1090">
        <f t="shared" si="401"/>
        <v>0</v>
      </c>
      <c r="AD1090">
        <f t="shared" si="402"/>
        <v>0</v>
      </c>
      <c r="AE1090">
        <f t="shared" si="403"/>
        <v>1302118.9755173617</v>
      </c>
    </row>
    <row r="1091" spans="2:31" x14ac:dyDescent="0.3">
      <c r="B1091" s="6" t="s">
        <v>50</v>
      </c>
      <c r="C1091" s="6">
        <v>1083</v>
      </c>
      <c r="D1091" s="6">
        <v>61</v>
      </c>
      <c r="E1091" s="12">
        <v>62.5</v>
      </c>
      <c r="F1091" s="9">
        <f t="shared" si="387"/>
        <v>17.361111111111111</v>
      </c>
      <c r="G1091" s="17">
        <f t="shared" si="404"/>
        <v>-0.29166666666666685</v>
      </c>
      <c r="H1091" s="17">
        <f t="shared" si="405"/>
        <v>-1.0500000000000007</v>
      </c>
      <c r="I1091">
        <f t="shared" si="384"/>
        <v>-538.12500000000034</v>
      </c>
      <c r="J1091">
        <f t="shared" si="385"/>
        <v>100.82103587962962</v>
      </c>
      <c r="K1091">
        <f t="shared" si="386"/>
        <v>235.29284999999999</v>
      </c>
      <c r="L1091">
        <f t="shared" si="388"/>
        <v>-202.01111412037073</v>
      </c>
      <c r="M1091" s="19">
        <f t="shared" si="389"/>
        <v>-3507.137397923103</v>
      </c>
      <c r="N1091" s="28">
        <f t="shared" si="390"/>
        <v>0</v>
      </c>
      <c r="O1091">
        <f t="shared" si="391"/>
        <v>-3507.137397923103</v>
      </c>
      <c r="P1091" s="18">
        <f t="shared" si="406"/>
        <v>4906797.732756854</v>
      </c>
      <c r="Q1091" s="18">
        <f t="shared" si="407"/>
        <v>-2177146.6626629257</v>
      </c>
      <c r="R1091" s="17">
        <f t="shared" si="392"/>
        <v>2177146.6626629257</v>
      </c>
      <c r="S1091" s="17">
        <f t="shared" si="393"/>
        <v>0</v>
      </c>
      <c r="T1091">
        <f t="shared" si="394"/>
        <v>3507.137397923103</v>
      </c>
      <c r="U1091">
        <f t="shared" si="395"/>
        <v>0</v>
      </c>
      <c r="V1091">
        <f t="shared" si="396"/>
        <v>3507.137397923103</v>
      </c>
      <c r="W1091">
        <f t="shared" si="397"/>
        <v>3507.137397923103</v>
      </c>
      <c r="X1091">
        <f t="shared" si="398"/>
        <v>3436.9946499646408</v>
      </c>
      <c r="Y1091">
        <f t="shared" si="399"/>
        <v>3179.2200512172931</v>
      </c>
      <c r="Z1091">
        <f t="shared" si="400"/>
        <v>2861.2980460955637</v>
      </c>
      <c r="AA1091">
        <f t="shared" si="400"/>
        <v>2575.1682414860074</v>
      </c>
      <c r="AB1091">
        <f t="shared" si="400"/>
        <v>2317.6514173374067</v>
      </c>
      <c r="AC1091">
        <f t="shared" si="401"/>
        <v>2143.8275610371011</v>
      </c>
      <c r="AD1091">
        <f t="shared" si="402"/>
        <v>2100.9510098163591</v>
      </c>
      <c r="AE1091">
        <f t="shared" si="403"/>
        <v>1304219.9265271779</v>
      </c>
    </row>
    <row r="1092" spans="2:31" x14ac:dyDescent="0.3">
      <c r="B1092" s="6" t="s">
        <v>50</v>
      </c>
      <c r="C1092" s="6">
        <v>1084</v>
      </c>
      <c r="D1092" s="6">
        <v>62</v>
      </c>
      <c r="E1092" s="12">
        <v>60.9</v>
      </c>
      <c r="F1092" s="9">
        <f t="shared" si="387"/>
        <v>16.916666666666668</v>
      </c>
      <c r="G1092" s="17">
        <f t="shared" si="404"/>
        <v>-0.44444444444444481</v>
      </c>
      <c r="H1092" s="17">
        <f t="shared" si="405"/>
        <v>-1.6000000000000014</v>
      </c>
      <c r="I1092">
        <f t="shared" si="384"/>
        <v>-820.00000000000068</v>
      </c>
      <c r="J1092">
        <f t="shared" si="385"/>
        <v>95.725072916666662</v>
      </c>
      <c r="K1092">
        <f t="shared" si="386"/>
        <v>235.29284999999999</v>
      </c>
      <c r="L1092">
        <f t="shared" si="388"/>
        <v>-488.98207708333399</v>
      </c>
      <c r="M1092" s="19">
        <f t="shared" si="389"/>
        <v>-8271.9468039930671</v>
      </c>
      <c r="N1092" s="28">
        <f t="shared" si="390"/>
        <v>0</v>
      </c>
      <c r="O1092">
        <f t="shared" si="391"/>
        <v>-8271.9468039930671</v>
      </c>
      <c r="P1092" s="18">
        <f t="shared" si="406"/>
        <v>4906797.732756854</v>
      </c>
      <c r="Q1092" s="18">
        <f t="shared" si="407"/>
        <v>-2185418.6094669187</v>
      </c>
      <c r="R1092" s="17">
        <f t="shared" si="392"/>
        <v>2185418.6094669187</v>
      </c>
      <c r="S1092" s="17">
        <f t="shared" si="393"/>
        <v>0</v>
      </c>
      <c r="T1092">
        <f t="shared" si="394"/>
        <v>8271.9468039930671</v>
      </c>
      <c r="U1092">
        <f t="shared" si="395"/>
        <v>0</v>
      </c>
      <c r="V1092">
        <f t="shared" si="396"/>
        <v>11779.08420191617</v>
      </c>
      <c r="W1092">
        <f t="shared" si="397"/>
        <v>8271.9468039930671</v>
      </c>
      <c r="X1092">
        <f t="shared" si="398"/>
        <v>8106.5078679132057</v>
      </c>
      <c r="Y1092">
        <f t="shared" si="399"/>
        <v>7498.5197778197153</v>
      </c>
      <c r="Z1092">
        <f t="shared" si="400"/>
        <v>6748.6678000377442</v>
      </c>
      <c r="AA1092">
        <f t="shared" si="400"/>
        <v>6073.8010200339695</v>
      </c>
      <c r="AB1092">
        <f t="shared" si="400"/>
        <v>5466.4209180305725</v>
      </c>
      <c r="AC1092">
        <f t="shared" si="401"/>
        <v>5056.4393491782794</v>
      </c>
      <c r="AD1092">
        <f t="shared" si="402"/>
        <v>4955.3105621947134</v>
      </c>
      <c r="AE1092">
        <f t="shared" si="403"/>
        <v>1309175.2370893727</v>
      </c>
    </row>
    <row r="1093" spans="2:31" x14ac:dyDescent="0.3">
      <c r="B1093" s="6" t="s">
        <v>50</v>
      </c>
      <c r="C1093" s="6">
        <v>1085</v>
      </c>
      <c r="D1093" s="6">
        <v>63</v>
      </c>
      <c r="E1093" s="12">
        <v>59.3</v>
      </c>
      <c r="F1093" s="9">
        <f t="shared" si="387"/>
        <v>16.472222222222221</v>
      </c>
      <c r="G1093" s="17">
        <f t="shared" si="404"/>
        <v>-0.31944444444444403</v>
      </c>
      <c r="H1093" s="17">
        <f t="shared" si="405"/>
        <v>-1.1499999999999986</v>
      </c>
      <c r="I1093">
        <f t="shared" si="384"/>
        <v>-589.3749999999992</v>
      </c>
      <c r="J1093">
        <f t="shared" si="385"/>
        <v>90.761258101851837</v>
      </c>
      <c r="K1093">
        <f t="shared" si="386"/>
        <v>235.29284999999999</v>
      </c>
      <c r="L1093">
        <f t="shared" si="388"/>
        <v>-263.32089189814741</v>
      </c>
      <c r="M1093" s="19">
        <f t="shared" si="389"/>
        <v>-4337.4802471000394</v>
      </c>
      <c r="N1093" s="28">
        <f t="shared" si="390"/>
        <v>0</v>
      </c>
      <c r="O1093">
        <f t="shared" si="391"/>
        <v>-4337.4802471000394</v>
      </c>
      <c r="P1093" s="18">
        <f t="shared" si="406"/>
        <v>4906797.732756854</v>
      </c>
      <c r="Q1093" s="18">
        <f t="shared" si="407"/>
        <v>-2189756.0897140186</v>
      </c>
      <c r="R1093" s="17">
        <f t="shared" si="392"/>
        <v>2189756.0897140186</v>
      </c>
      <c r="S1093" s="17">
        <f t="shared" si="393"/>
        <v>0</v>
      </c>
      <c r="T1093">
        <f t="shared" si="394"/>
        <v>4337.4802471000394</v>
      </c>
      <c r="U1093">
        <f t="shared" si="395"/>
        <v>0</v>
      </c>
      <c r="V1093">
        <f t="shared" si="396"/>
        <v>16116.564449016209</v>
      </c>
      <c r="W1093">
        <f t="shared" si="397"/>
        <v>4337.4802471000394</v>
      </c>
      <c r="X1093">
        <f t="shared" si="398"/>
        <v>4250.7306421580388</v>
      </c>
      <c r="Y1093">
        <f t="shared" si="399"/>
        <v>3931.9258439961859</v>
      </c>
      <c r="Z1093">
        <f t="shared" si="400"/>
        <v>3538.7332595965672</v>
      </c>
      <c r="AA1093">
        <f t="shared" si="400"/>
        <v>3184.8599336369107</v>
      </c>
      <c r="AB1093">
        <f t="shared" si="400"/>
        <v>2866.3739402732199</v>
      </c>
      <c r="AC1093">
        <f t="shared" si="401"/>
        <v>2651.3958947527285</v>
      </c>
      <c r="AD1093">
        <f t="shared" si="402"/>
        <v>2598.367976857674</v>
      </c>
      <c r="AE1093">
        <f t="shared" si="403"/>
        <v>1311773.6050662303</v>
      </c>
    </row>
    <row r="1094" spans="2:31" x14ac:dyDescent="0.3">
      <c r="B1094" s="6" t="s">
        <v>50</v>
      </c>
      <c r="C1094" s="6">
        <v>1086</v>
      </c>
      <c r="D1094" s="6">
        <v>64</v>
      </c>
      <c r="E1094" s="12">
        <v>58.6</v>
      </c>
      <c r="F1094" s="9">
        <f t="shared" si="387"/>
        <v>16.277777777777779</v>
      </c>
      <c r="G1094" s="17">
        <f t="shared" si="404"/>
        <v>-9.7222222222221627E-2</v>
      </c>
      <c r="H1094" s="17">
        <f t="shared" si="405"/>
        <v>-0.34999999999999787</v>
      </c>
      <c r="I1094">
        <f t="shared" si="384"/>
        <v>-179.37499999999889</v>
      </c>
      <c r="J1094">
        <f t="shared" si="385"/>
        <v>88.631143518518513</v>
      </c>
      <c r="K1094">
        <f t="shared" si="386"/>
        <v>235.29284999999999</v>
      </c>
      <c r="L1094">
        <f t="shared" si="388"/>
        <v>144.54899351851961</v>
      </c>
      <c r="M1094" s="19">
        <f t="shared" si="389"/>
        <v>2352.9363944959027</v>
      </c>
      <c r="N1094" s="28">
        <f t="shared" si="390"/>
        <v>2352.9363944959027</v>
      </c>
      <c r="O1094">
        <f t="shared" si="391"/>
        <v>0</v>
      </c>
      <c r="P1094" s="18">
        <f t="shared" si="406"/>
        <v>4909150.6691513499</v>
      </c>
      <c r="Q1094" s="18">
        <f t="shared" si="407"/>
        <v>-2189756.0897140186</v>
      </c>
      <c r="R1094" s="17">
        <f t="shared" si="392"/>
        <v>2189756.0897140186</v>
      </c>
      <c r="S1094" s="17">
        <f t="shared" si="393"/>
        <v>2352.9363944959027</v>
      </c>
      <c r="T1094">
        <f t="shared" si="394"/>
        <v>0</v>
      </c>
      <c r="U1094">
        <f t="shared" si="395"/>
        <v>2352.9363944959027</v>
      </c>
      <c r="V1094">
        <f t="shared" si="396"/>
        <v>0</v>
      </c>
      <c r="W1094">
        <f t="shared" si="397"/>
        <v>0</v>
      </c>
      <c r="X1094">
        <f t="shared" si="398"/>
        <v>0</v>
      </c>
      <c r="Y1094">
        <f t="shared" si="399"/>
        <v>0</v>
      </c>
      <c r="Z1094">
        <f t="shared" si="400"/>
        <v>0</v>
      </c>
      <c r="AA1094">
        <f t="shared" si="400"/>
        <v>0</v>
      </c>
      <c r="AB1094">
        <f t="shared" si="400"/>
        <v>0</v>
      </c>
      <c r="AC1094">
        <f t="shared" si="401"/>
        <v>0</v>
      </c>
      <c r="AD1094">
        <f t="shared" si="402"/>
        <v>0</v>
      </c>
      <c r="AE1094">
        <f t="shared" si="403"/>
        <v>1311773.6050662303</v>
      </c>
    </row>
    <row r="1095" spans="2:31" x14ac:dyDescent="0.3">
      <c r="B1095" s="6" t="s">
        <v>50</v>
      </c>
      <c r="C1095" s="6">
        <v>1087</v>
      </c>
      <c r="D1095" s="6">
        <v>65</v>
      </c>
      <c r="E1095" s="12">
        <v>58.6</v>
      </c>
      <c r="F1095" s="9">
        <f t="shared" si="387"/>
        <v>16.277777777777779</v>
      </c>
      <c r="G1095" s="17">
        <f t="shared" si="404"/>
        <v>1.3888888888889086E-2</v>
      </c>
      <c r="H1095" s="17">
        <f t="shared" si="405"/>
        <v>5.0000000000000711E-2</v>
      </c>
      <c r="I1095">
        <f t="shared" si="384"/>
        <v>25.625000000000362</v>
      </c>
      <c r="J1095">
        <f t="shared" si="385"/>
        <v>88.631143518518513</v>
      </c>
      <c r="K1095">
        <f t="shared" si="386"/>
        <v>235.29284999999999</v>
      </c>
      <c r="L1095">
        <f t="shared" si="388"/>
        <v>349.54899351851884</v>
      </c>
      <c r="M1095" s="19">
        <f t="shared" si="389"/>
        <v>5689.8808389403348</v>
      </c>
      <c r="N1095" s="28">
        <f t="shared" si="390"/>
        <v>5689.8808389403348</v>
      </c>
      <c r="O1095">
        <f t="shared" si="391"/>
        <v>0</v>
      </c>
      <c r="P1095" s="18">
        <f t="shared" si="406"/>
        <v>4914840.5499902898</v>
      </c>
      <c r="Q1095" s="18">
        <f t="shared" si="407"/>
        <v>-2189756.0897140186</v>
      </c>
      <c r="R1095" s="17">
        <f t="shared" si="392"/>
        <v>2189756.0897140186</v>
      </c>
      <c r="S1095" s="17">
        <f t="shared" si="393"/>
        <v>5689.8808389403348</v>
      </c>
      <c r="T1095">
        <f t="shared" si="394"/>
        <v>0</v>
      </c>
      <c r="U1095">
        <f t="shared" si="395"/>
        <v>8042.8172334362371</v>
      </c>
      <c r="V1095">
        <f t="shared" si="396"/>
        <v>0</v>
      </c>
      <c r="W1095">
        <f t="shared" si="397"/>
        <v>0</v>
      </c>
      <c r="X1095">
        <f t="shared" si="398"/>
        <v>0</v>
      </c>
      <c r="Y1095">
        <f t="shared" si="399"/>
        <v>0</v>
      </c>
      <c r="Z1095">
        <f t="shared" si="400"/>
        <v>0</v>
      </c>
      <c r="AA1095">
        <f t="shared" si="400"/>
        <v>0</v>
      </c>
      <c r="AB1095">
        <f t="shared" si="400"/>
        <v>0</v>
      </c>
      <c r="AC1095">
        <f t="shared" si="401"/>
        <v>0</v>
      </c>
      <c r="AD1095">
        <f t="shared" si="402"/>
        <v>0</v>
      </c>
      <c r="AE1095">
        <f t="shared" si="403"/>
        <v>1311773.6050662303</v>
      </c>
    </row>
    <row r="1096" spans="2:31" x14ac:dyDescent="0.3">
      <c r="B1096" s="6" t="s">
        <v>50</v>
      </c>
      <c r="C1096" s="6">
        <v>1088</v>
      </c>
      <c r="D1096" s="6">
        <v>66</v>
      </c>
      <c r="E1096" s="12">
        <v>58.7</v>
      </c>
      <c r="F1096" s="9">
        <f t="shared" si="387"/>
        <v>16.305555555555557</v>
      </c>
      <c r="G1096" s="17">
        <f t="shared" si="404"/>
        <v>2.7777777777777186E-2</v>
      </c>
      <c r="H1096" s="17">
        <f t="shared" si="405"/>
        <v>9.9999999999997868E-2</v>
      </c>
      <c r="I1096">
        <f t="shared" ref="I1096:I1159" si="408">$AQ$5*G1096</f>
        <v>51.249999999998906</v>
      </c>
      <c r="J1096">
        <f t="shared" ref="J1096:J1159" si="409" xml:space="preserve"> 0.5*$AU$5*$AS$5*$AR$5*(F1096^2)</f>
        <v>88.933896990740763</v>
      </c>
      <c r="K1096">
        <f t="shared" ref="K1096:K1159" si="410" xml:space="preserve"> $AQ$5*9.81*$AT$5</f>
        <v>235.29284999999999</v>
      </c>
      <c r="L1096">
        <f t="shared" si="388"/>
        <v>375.47674699073968</v>
      </c>
      <c r="M1096" s="19">
        <f t="shared" si="389"/>
        <v>6122.3569578767838</v>
      </c>
      <c r="N1096" s="28">
        <f t="shared" si="390"/>
        <v>6122.3569578767838</v>
      </c>
      <c r="O1096">
        <f t="shared" si="391"/>
        <v>0</v>
      </c>
      <c r="P1096" s="18">
        <f t="shared" si="406"/>
        <v>4920962.9069481669</v>
      </c>
      <c r="Q1096" s="18">
        <f t="shared" si="407"/>
        <v>-2189756.0897140186</v>
      </c>
      <c r="R1096" s="17">
        <f t="shared" si="392"/>
        <v>2189756.0897140186</v>
      </c>
      <c r="S1096" s="17">
        <f t="shared" si="393"/>
        <v>6122.3569578767838</v>
      </c>
      <c r="T1096">
        <f t="shared" si="394"/>
        <v>0</v>
      </c>
      <c r="U1096">
        <f t="shared" si="395"/>
        <v>14165.174191313021</v>
      </c>
      <c r="V1096">
        <f t="shared" si="396"/>
        <v>0</v>
      </c>
      <c r="W1096">
        <f t="shared" si="397"/>
        <v>0</v>
      </c>
      <c r="X1096">
        <f t="shared" si="398"/>
        <v>0</v>
      </c>
      <c r="Y1096">
        <f t="shared" si="399"/>
        <v>0</v>
      </c>
      <c r="Z1096">
        <f t="shared" si="400"/>
        <v>0</v>
      </c>
      <c r="AA1096">
        <f t="shared" si="400"/>
        <v>0</v>
      </c>
      <c r="AB1096">
        <f t="shared" si="400"/>
        <v>0</v>
      </c>
      <c r="AC1096">
        <f t="shared" si="401"/>
        <v>0</v>
      </c>
      <c r="AD1096">
        <f t="shared" si="402"/>
        <v>0</v>
      </c>
      <c r="AE1096">
        <f t="shared" si="403"/>
        <v>1311773.6050662303</v>
      </c>
    </row>
    <row r="1097" spans="2:31" x14ac:dyDescent="0.3">
      <c r="B1097" s="6" t="s">
        <v>50</v>
      </c>
      <c r="C1097" s="6">
        <v>1089</v>
      </c>
      <c r="D1097" s="6">
        <v>67</v>
      </c>
      <c r="E1097" s="12">
        <v>58.8</v>
      </c>
      <c r="F1097" s="9">
        <f t="shared" ref="F1097:F1160" si="411">E1097*(1000/3600)</f>
        <v>16.333333333333332</v>
      </c>
      <c r="G1097" s="17">
        <f t="shared" si="404"/>
        <v>1.3888888888888099E-2</v>
      </c>
      <c r="H1097" s="17">
        <f t="shared" si="405"/>
        <v>4.9999999999997158E-2</v>
      </c>
      <c r="I1097">
        <f t="shared" si="408"/>
        <v>25.624999999998543</v>
      </c>
      <c r="J1097">
        <f t="shared" si="409"/>
        <v>89.237166666666639</v>
      </c>
      <c r="K1097">
        <f t="shared" si="410"/>
        <v>235.29284999999999</v>
      </c>
      <c r="L1097">
        <f t="shared" ref="L1097:L1160" si="412">I1097+J1097+K1097</f>
        <v>350.15501666666518</v>
      </c>
      <c r="M1097" s="19">
        <f t="shared" ref="M1097:M1160" si="413">(L1097*F1097)</f>
        <v>5719.1986055555308</v>
      </c>
      <c r="N1097" s="28">
        <f t="shared" ref="N1097:N1160" si="414">IF(M1097&gt;0,M1097,0)</f>
        <v>5719.1986055555308</v>
      </c>
      <c r="O1097">
        <f t="shared" ref="O1097:O1160" si="415">IF(M1097&lt;0,M1097,0)</f>
        <v>0</v>
      </c>
      <c r="P1097" s="18">
        <f t="shared" si="406"/>
        <v>4926682.105553722</v>
      </c>
      <c r="Q1097" s="18">
        <f t="shared" si="407"/>
        <v>-2189756.0897140186</v>
      </c>
      <c r="R1097" s="17">
        <f t="shared" ref="R1097:R1160" si="416">Q1097*-1</f>
        <v>2189756.0897140186</v>
      </c>
      <c r="S1097" s="17">
        <f t="shared" ref="S1097:S1160" si="417">IF(M1097&gt;0,M1097,0)</f>
        <v>5719.1986055555308</v>
      </c>
      <c r="T1097">
        <f t="shared" ref="T1097:T1160" si="418">IF(M1097&lt;0,-M1097,0)</f>
        <v>0</v>
      </c>
      <c r="U1097">
        <f t="shared" ref="U1097:U1160" si="419">IF(S1097=0,0,U1096+S1097)</f>
        <v>19884.372796868553</v>
      </c>
      <c r="V1097">
        <f t="shared" ref="V1097:V1160" si="420">IF(T1097=0,0,V1096+T1097)</f>
        <v>0</v>
      </c>
      <c r="W1097">
        <f t="shared" ref="W1097:W1160" si="421">T1097</f>
        <v>0</v>
      </c>
      <c r="X1097">
        <f t="shared" ref="X1097:X1160" si="422">W1097*0.98</f>
        <v>0</v>
      </c>
      <c r="Y1097">
        <f t="shared" ref="Y1097:Y1160" si="423">X1097*0.925</f>
        <v>0</v>
      </c>
      <c r="Z1097">
        <f t="shared" ref="Z1097:AB1160" si="424">Y1097*0.9</f>
        <v>0</v>
      </c>
      <c r="AA1097">
        <f t="shared" si="424"/>
        <v>0</v>
      </c>
      <c r="AB1097">
        <f t="shared" si="424"/>
        <v>0</v>
      </c>
      <c r="AC1097">
        <f t="shared" ref="AC1097:AC1160" si="425">AB1097*0.925</f>
        <v>0</v>
      </c>
      <c r="AD1097">
        <f t="shared" ref="AD1097:AD1160" si="426">AC1097*0.98</f>
        <v>0</v>
      </c>
      <c r="AE1097">
        <f t="shared" ref="AE1097:AE1160" si="427">AD1097+AE1096</f>
        <v>1311773.6050662303</v>
      </c>
    </row>
    <row r="1098" spans="2:31" x14ac:dyDescent="0.3">
      <c r="B1098" s="6" t="s">
        <v>50</v>
      </c>
      <c r="C1098" s="6">
        <v>1090</v>
      </c>
      <c r="D1098" s="6">
        <v>68</v>
      </c>
      <c r="E1098" s="12">
        <v>58.8</v>
      </c>
      <c r="F1098" s="9">
        <f t="shared" si="411"/>
        <v>16.333333333333332</v>
      </c>
      <c r="G1098" s="17">
        <f t="shared" ref="G1098:G1161" si="428">($E1099-$E1097)/2/3.6</f>
        <v>0</v>
      </c>
      <c r="H1098" s="17">
        <f t="shared" ref="H1098:H1161" si="429">($E1099-$E1097)/2</f>
        <v>0</v>
      </c>
      <c r="I1098">
        <f t="shared" si="408"/>
        <v>0</v>
      </c>
      <c r="J1098">
        <f t="shared" si="409"/>
        <v>89.237166666666639</v>
      </c>
      <c r="K1098">
        <f t="shared" si="410"/>
        <v>235.29284999999999</v>
      </c>
      <c r="L1098">
        <f t="shared" si="412"/>
        <v>324.5300166666666</v>
      </c>
      <c r="M1098" s="19">
        <f t="shared" si="413"/>
        <v>5300.6569388888875</v>
      </c>
      <c r="N1098" s="28">
        <f t="shared" si="414"/>
        <v>5300.6569388888875</v>
      </c>
      <c r="O1098">
        <f t="shared" si="415"/>
        <v>0</v>
      </c>
      <c r="P1098" s="18">
        <f t="shared" ref="P1098:P1161" si="430">P1097+N1098</f>
        <v>4931982.7624926111</v>
      </c>
      <c r="Q1098" s="18">
        <f t="shared" ref="Q1098:Q1161" si="431">Q1097+O1098</f>
        <v>-2189756.0897140186</v>
      </c>
      <c r="R1098" s="17">
        <f t="shared" si="416"/>
        <v>2189756.0897140186</v>
      </c>
      <c r="S1098" s="17">
        <f t="shared" si="417"/>
        <v>5300.6569388888875</v>
      </c>
      <c r="T1098">
        <f t="shared" si="418"/>
        <v>0</v>
      </c>
      <c r="U1098">
        <f t="shared" si="419"/>
        <v>25185.029735757438</v>
      </c>
      <c r="V1098">
        <f t="shared" si="420"/>
        <v>0</v>
      </c>
      <c r="W1098">
        <f t="shared" si="421"/>
        <v>0</v>
      </c>
      <c r="X1098">
        <f t="shared" si="422"/>
        <v>0</v>
      </c>
      <c r="Y1098">
        <f t="shared" si="423"/>
        <v>0</v>
      </c>
      <c r="Z1098">
        <f t="shared" si="424"/>
        <v>0</v>
      </c>
      <c r="AA1098">
        <f t="shared" si="424"/>
        <v>0</v>
      </c>
      <c r="AB1098">
        <f t="shared" si="424"/>
        <v>0</v>
      </c>
      <c r="AC1098">
        <f t="shared" si="425"/>
        <v>0</v>
      </c>
      <c r="AD1098">
        <f t="shared" si="426"/>
        <v>0</v>
      </c>
      <c r="AE1098">
        <f t="shared" si="427"/>
        <v>1311773.6050662303</v>
      </c>
    </row>
    <row r="1099" spans="2:31" x14ac:dyDescent="0.3">
      <c r="B1099" s="6" t="s">
        <v>50</v>
      </c>
      <c r="C1099" s="6">
        <v>1091</v>
      </c>
      <c r="D1099" s="6">
        <v>69</v>
      </c>
      <c r="E1099" s="12">
        <v>58.8</v>
      </c>
      <c r="F1099" s="9">
        <f t="shared" si="411"/>
        <v>16.333333333333332</v>
      </c>
      <c r="G1099" s="17">
        <f t="shared" si="428"/>
        <v>4.1666666666667261E-2</v>
      </c>
      <c r="H1099" s="17">
        <f t="shared" si="429"/>
        <v>0.15000000000000213</v>
      </c>
      <c r="I1099">
        <f t="shared" si="408"/>
        <v>76.875000000001094</v>
      </c>
      <c r="J1099">
        <f t="shared" si="409"/>
        <v>89.237166666666639</v>
      </c>
      <c r="K1099">
        <f t="shared" si="410"/>
        <v>235.29284999999999</v>
      </c>
      <c r="L1099">
        <f t="shared" si="412"/>
        <v>401.40501666666773</v>
      </c>
      <c r="M1099" s="19">
        <f t="shared" si="413"/>
        <v>6556.2819388889056</v>
      </c>
      <c r="N1099" s="28">
        <f t="shared" si="414"/>
        <v>6556.2819388889056</v>
      </c>
      <c r="O1099">
        <f t="shared" si="415"/>
        <v>0</v>
      </c>
      <c r="P1099" s="18">
        <f t="shared" si="430"/>
        <v>4938539.0444315001</v>
      </c>
      <c r="Q1099" s="18">
        <f t="shared" si="431"/>
        <v>-2189756.0897140186</v>
      </c>
      <c r="R1099" s="17">
        <f t="shared" si="416"/>
        <v>2189756.0897140186</v>
      </c>
      <c r="S1099" s="17">
        <f t="shared" si="417"/>
        <v>6556.2819388889056</v>
      </c>
      <c r="T1099">
        <f t="shared" si="418"/>
        <v>0</v>
      </c>
      <c r="U1099">
        <f t="shared" si="419"/>
        <v>31741.311674646342</v>
      </c>
      <c r="V1099">
        <f t="shared" si="420"/>
        <v>0</v>
      </c>
      <c r="W1099">
        <f t="shared" si="421"/>
        <v>0</v>
      </c>
      <c r="X1099">
        <f t="shared" si="422"/>
        <v>0</v>
      </c>
      <c r="Y1099">
        <f t="shared" si="423"/>
        <v>0</v>
      </c>
      <c r="Z1099">
        <f t="shared" si="424"/>
        <v>0</v>
      </c>
      <c r="AA1099">
        <f t="shared" si="424"/>
        <v>0</v>
      </c>
      <c r="AB1099">
        <f t="shared" si="424"/>
        <v>0</v>
      </c>
      <c r="AC1099">
        <f t="shared" si="425"/>
        <v>0</v>
      </c>
      <c r="AD1099">
        <f t="shared" si="426"/>
        <v>0</v>
      </c>
      <c r="AE1099">
        <f t="shared" si="427"/>
        <v>1311773.6050662303</v>
      </c>
    </row>
    <row r="1100" spans="2:31" x14ac:dyDescent="0.3">
      <c r="B1100" s="6" t="s">
        <v>50</v>
      </c>
      <c r="C1100" s="6">
        <v>1092</v>
      </c>
      <c r="D1100" s="6">
        <v>70</v>
      </c>
      <c r="E1100" s="12">
        <v>59.1</v>
      </c>
      <c r="F1100" s="9">
        <f t="shared" si="411"/>
        <v>16.416666666666668</v>
      </c>
      <c r="G1100" s="17">
        <f t="shared" si="428"/>
        <v>0.18055555555555614</v>
      </c>
      <c r="H1100" s="17">
        <f t="shared" si="429"/>
        <v>0.65000000000000213</v>
      </c>
      <c r="I1100">
        <f t="shared" si="408"/>
        <v>333.12500000000108</v>
      </c>
      <c r="J1100">
        <f t="shared" si="409"/>
        <v>90.150072916666659</v>
      </c>
      <c r="K1100">
        <f t="shared" si="410"/>
        <v>235.29284999999999</v>
      </c>
      <c r="L1100">
        <f t="shared" si="412"/>
        <v>658.56792291666773</v>
      </c>
      <c r="M1100" s="19">
        <f t="shared" si="413"/>
        <v>10811.490067881963</v>
      </c>
      <c r="N1100" s="28">
        <f t="shared" si="414"/>
        <v>10811.490067881963</v>
      </c>
      <c r="O1100">
        <f t="shared" si="415"/>
        <v>0</v>
      </c>
      <c r="P1100" s="18">
        <f t="shared" si="430"/>
        <v>4949350.5344993817</v>
      </c>
      <c r="Q1100" s="18">
        <f t="shared" si="431"/>
        <v>-2189756.0897140186</v>
      </c>
      <c r="R1100" s="17">
        <f t="shared" si="416"/>
        <v>2189756.0897140186</v>
      </c>
      <c r="S1100" s="17">
        <f t="shared" si="417"/>
        <v>10811.490067881963</v>
      </c>
      <c r="T1100">
        <f t="shared" si="418"/>
        <v>0</v>
      </c>
      <c r="U1100">
        <f t="shared" si="419"/>
        <v>42552.801742528303</v>
      </c>
      <c r="V1100">
        <f t="shared" si="420"/>
        <v>0</v>
      </c>
      <c r="W1100">
        <f t="shared" si="421"/>
        <v>0</v>
      </c>
      <c r="X1100">
        <f t="shared" si="422"/>
        <v>0</v>
      </c>
      <c r="Y1100">
        <f t="shared" si="423"/>
        <v>0</v>
      </c>
      <c r="Z1100">
        <f t="shared" si="424"/>
        <v>0</v>
      </c>
      <c r="AA1100">
        <f t="shared" si="424"/>
        <v>0</v>
      </c>
      <c r="AB1100">
        <f t="shared" si="424"/>
        <v>0</v>
      </c>
      <c r="AC1100">
        <f t="shared" si="425"/>
        <v>0</v>
      </c>
      <c r="AD1100">
        <f t="shared" si="426"/>
        <v>0</v>
      </c>
      <c r="AE1100">
        <f t="shared" si="427"/>
        <v>1311773.6050662303</v>
      </c>
    </row>
    <row r="1101" spans="2:31" x14ac:dyDescent="0.3">
      <c r="B1101" s="6" t="s">
        <v>50</v>
      </c>
      <c r="C1101" s="6">
        <v>1093</v>
      </c>
      <c r="D1101" s="6">
        <v>71</v>
      </c>
      <c r="E1101" s="12">
        <v>60.1</v>
      </c>
      <c r="F1101" s="9">
        <f t="shared" si="411"/>
        <v>16.694444444444446</v>
      </c>
      <c r="G1101" s="17">
        <f t="shared" si="428"/>
        <v>0.36111111111111133</v>
      </c>
      <c r="H1101" s="17">
        <f t="shared" si="429"/>
        <v>1.3000000000000007</v>
      </c>
      <c r="I1101">
        <f t="shared" si="408"/>
        <v>666.25000000000045</v>
      </c>
      <c r="J1101">
        <f t="shared" si="409"/>
        <v>93.226646990740747</v>
      </c>
      <c r="K1101">
        <f t="shared" si="410"/>
        <v>235.29284999999999</v>
      </c>
      <c r="L1101">
        <f t="shared" si="412"/>
        <v>994.76949699074112</v>
      </c>
      <c r="M1101" s="19">
        <f t="shared" si="413"/>
        <v>16607.124102539874</v>
      </c>
      <c r="N1101" s="28">
        <f t="shared" si="414"/>
        <v>16607.124102539874</v>
      </c>
      <c r="O1101">
        <f t="shared" si="415"/>
        <v>0</v>
      </c>
      <c r="P1101" s="18">
        <f t="shared" si="430"/>
        <v>4965957.658601922</v>
      </c>
      <c r="Q1101" s="18">
        <f t="shared" si="431"/>
        <v>-2189756.0897140186</v>
      </c>
      <c r="R1101" s="17">
        <f t="shared" si="416"/>
        <v>2189756.0897140186</v>
      </c>
      <c r="S1101" s="17">
        <f t="shared" si="417"/>
        <v>16607.124102539874</v>
      </c>
      <c r="T1101">
        <f t="shared" si="418"/>
        <v>0</v>
      </c>
      <c r="U1101">
        <f t="shared" si="419"/>
        <v>59159.925845068181</v>
      </c>
      <c r="V1101">
        <f t="shared" si="420"/>
        <v>0</v>
      </c>
      <c r="W1101">
        <f t="shared" si="421"/>
        <v>0</v>
      </c>
      <c r="X1101">
        <f t="shared" si="422"/>
        <v>0</v>
      </c>
      <c r="Y1101">
        <f t="shared" si="423"/>
        <v>0</v>
      </c>
      <c r="Z1101">
        <f t="shared" si="424"/>
        <v>0</v>
      </c>
      <c r="AA1101">
        <f t="shared" si="424"/>
        <v>0</v>
      </c>
      <c r="AB1101">
        <f t="shared" si="424"/>
        <v>0</v>
      </c>
      <c r="AC1101">
        <f t="shared" si="425"/>
        <v>0</v>
      </c>
      <c r="AD1101">
        <f t="shared" si="426"/>
        <v>0</v>
      </c>
      <c r="AE1101">
        <f t="shared" si="427"/>
        <v>1311773.6050662303</v>
      </c>
    </row>
    <row r="1102" spans="2:31" x14ac:dyDescent="0.3">
      <c r="B1102" s="6" t="s">
        <v>50</v>
      </c>
      <c r="C1102" s="6">
        <v>1094</v>
      </c>
      <c r="D1102" s="6">
        <v>72</v>
      </c>
      <c r="E1102" s="12">
        <v>61.7</v>
      </c>
      <c r="F1102" s="9">
        <f t="shared" si="411"/>
        <v>17.138888888888889</v>
      </c>
      <c r="G1102" s="17">
        <f t="shared" si="428"/>
        <v>0.40277777777777757</v>
      </c>
      <c r="H1102" s="17">
        <f t="shared" si="429"/>
        <v>1.4499999999999993</v>
      </c>
      <c r="I1102">
        <f t="shared" si="408"/>
        <v>743.12499999999966</v>
      </c>
      <c r="J1102">
        <f t="shared" si="409"/>
        <v>98.256535879629624</v>
      </c>
      <c r="K1102">
        <f t="shared" si="410"/>
        <v>235.29284999999999</v>
      </c>
      <c r="L1102">
        <f t="shared" si="412"/>
        <v>1076.6743858796292</v>
      </c>
      <c r="M1102" s="19">
        <f t="shared" si="413"/>
        <v>18453.002669103644</v>
      </c>
      <c r="N1102" s="28">
        <f t="shared" si="414"/>
        <v>18453.002669103644</v>
      </c>
      <c r="O1102">
        <f t="shared" si="415"/>
        <v>0</v>
      </c>
      <c r="P1102" s="18">
        <f t="shared" si="430"/>
        <v>4984410.6612710254</v>
      </c>
      <c r="Q1102" s="18">
        <f t="shared" si="431"/>
        <v>-2189756.0897140186</v>
      </c>
      <c r="R1102" s="17">
        <f t="shared" si="416"/>
        <v>2189756.0897140186</v>
      </c>
      <c r="S1102" s="17">
        <f t="shared" si="417"/>
        <v>18453.002669103644</v>
      </c>
      <c r="T1102">
        <f t="shared" si="418"/>
        <v>0</v>
      </c>
      <c r="U1102">
        <f t="shared" si="419"/>
        <v>77612.928514171828</v>
      </c>
      <c r="V1102">
        <f t="shared" si="420"/>
        <v>0</v>
      </c>
      <c r="W1102">
        <f t="shared" si="421"/>
        <v>0</v>
      </c>
      <c r="X1102">
        <f t="shared" si="422"/>
        <v>0</v>
      </c>
      <c r="Y1102">
        <f t="shared" si="423"/>
        <v>0</v>
      </c>
      <c r="Z1102">
        <f t="shared" si="424"/>
        <v>0</v>
      </c>
      <c r="AA1102">
        <f t="shared" si="424"/>
        <v>0</v>
      </c>
      <c r="AB1102">
        <f t="shared" si="424"/>
        <v>0</v>
      </c>
      <c r="AC1102">
        <f t="shared" si="425"/>
        <v>0</v>
      </c>
      <c r="AD1102">
        <f t="shared" si="426"/>
        <v>0</v>
      </c>
      <c r="AE1102">
        <f t="shared" si="427"/>
        <v>1311773.6050662303</v>
      </c>
    </row>
    <row r="1103" spans="2:31" x14ac:dyDescent="0.3">
      <c r="B1103" s="6" t="s">
        <v>50</v>
      </c>
      <c r="C1103" s="6">
        <v>1095</v>
      </c>
      <c r="D1103" s="6">
        <v>73</v>
      </c>
      <c r="E1103" s="12">
        <v>63</v>
      </c>
      <c r="F1103" s="9">
        <f t="shared" si="411"/>
        <v>17.5</v>
      </c>
      <c r="G1103" s="17">
        <f t="shared" si="428"/>
        <v>0.27777777777777779</v>
      </c>
      <c r="H1103" s="17">
        <f t="shared" si="429"/>
        <v>1</v>
      </c>
      <c r="I1103">
        <f t="shared" si="408"/>
        <v>512.5</v>
      </c>
      <c r="J1103">
        <f t="shared" si="409"/>
        <v>102.44062499999998</v>
      </c>
      <c r="K1103">
        <f t="shared" si="410"/>
        <v>235.29284999999999</v>
      </c>
      <c r="L1103">
        <f t="shared" si="412"/>
        <v>850.233475</v>
      </c>
      <c r="M1103" s="19">
        <f t="shared" si="413"/>
        <v>14879.0858125</v>
      </c>
      <c r="N1103" s="28">
        <f t="shared" si="414"/>
        <v>14879.0858125</v>
      </c>
      <c r="O1103">
        <f t="shared" si="415"/>
        <v>0</v>
      </c>
      <c r="P1103" s="18">
        <f t="shared" si="430"/>
        <v>4999289.7470835252</v>
      </c>
      <c r="Q1103" s="18">
        <f t="shared" si="431"/>
        <v>-2189756.0897140186</v>
      </c>
      <c r="R1103" s="17">
        <f t="shared" si="416"/>
        <v>2189756.0897140186</v>
      </c>
      <c r="S1103" s="17">
        <f t="shared" si="417"/>
        <v>14879.0858125</v>
      </c>
      <c r="T1103">
        <f t="shared" si="418"/>
        <v>0</v>
      </c>
      <c r="U1103">
        <f t="shared" si="419"/>
        <v>92492.014326671822</v>
      </c>
      <c r="V1103">
        <f t="shared" si="420"/>
        <v>0</v>
      </c>
      <c r="W1103">
        <f t="shared" si="421"/>
        <v>0</v>
      </c>
      <c r="X1103">
        <f t="shared" si="422"/>
        <v>0</v>
      </c>
      <c r="Y1103">
        <f t="shared" si="423"/>
        <v>0</v>
      </c>
      <c r="Z1103">
        <f t="shared" si="424"/>
        <v>0</v>
      </c>
      <c r="AA1103">
        <f t="shared" si="424"/>
        <v>0</v>
      </c>
      <c r="AB1103">
        <f t="shared" si="424"/>
        <v>0</v>
      </c>
      <c r="AC1103">
        <f t="shared" si="425"/>
        <v>0</v>
      </c>
      <c r="AD1103">
        <f t="shared" si="426"/>
        <v>0</v>
      </c>
      <c r="AE1103">
        <f t="shared" si="427"/>
        <v>1311773.6050662303</v>
      </c>
    </row>
    <row r="1104" spans="2:31" x14ac:dyDescent="0.3">
      <c r="B1104" s="6" t="s">
        <v>50</v>
      </c>
      <c r="C1104" s="6">
        <v>1096</v>
      </c>
      <c r="D1104" s="6">
        <v>74</v>
      </c>
      <c r="E1104" s="12">
        <v>63.7</v>
      </c>
      <c r="F1104" s="9">
        <f t="shared" si="411"/>
        <v>17.694444444444446</v>
      </c>
      <c r="G1104" s="17">
        <f t="shared" si="428"/>
        <v>0.12499999999999981</v>
      </c>
      <c r="H1104" s="17">
        <f t="shared" si="429"/>
        <v>0.44999999999999929</v>
      </c>
      <c r="I1104">
        <f t="shared" si="408"/>
        <v>230.62499999999963</v>
      </c>
      <c r="J1104">
        <f t="shared" si="409"/>
        <v>104.72973032407408</v>
      </c>
      <c r="K1104">
        <f t="shared" si="410"/>
        <v>235.29284999999999</v>
      </c>
      <c r="L1104">
        <f t="shared" si="412"/>
        <v>570.64758032407372</v>
      </c>
      <c r="M1104" s="19">
        <f t="shared" si="413"/>
        <v>10097.291907400971</v>
      </c>
      <c r="N1104" s="28">
        <f t="shared" si="414"/>
        <v>10097.291907400971</v>
      </c>
      <c r="O1104">
        <f t="shared" si="415"/>
        <v>0</v>
      </c>
      <c r="P1104" s="18">
        <f t="shared" si="430"/>
        <v>5009387.038990926</v>
      </c>
      <c r="Q1104" s="18">
        <f t="shared" si="431"/>
        <v>-2189756.0897140186</v>
      </c>
      <c r="R1104" s="17">
        <f t="shared" si="416"/>
        <v>2189756.0897140186</v>
      </c>
      <c r="S1104" s="17">
        <f t="shared" si="417"/>
        <v>10097.291907400971</v>
      </c>
      <c r="T1104">
        <f t="shared" si="418"/>
        <v>0</v>
      </c>
      <c r="U1104">
        <f t="shared" si="419"/>
        <v>102589.30623407279</v>
      </c>
      <c r="V1104">
        <f t="shared" si="420"/>
        <v>0</v>
      </c>
      <c r="W1104">
        <f t="shared" si="421"/>
        <v>0</v>
      </c>
      <c r="X1104">
        <f t="shared" si="422"/>
        <v>0</v>
      </c>
      <c r="Y1104">
        <f t="shared" si="423"/>
        <v>0</v>
      </c>
      <c r="Z1104">
        <f t="shared" si="424"/>
        <v>0</v>
      </c>
      <c r="AA1104">
        <f t="shared" si="424"/>
        <v>0</v>
      </c>
      <c r="AB1104">
        <f t="shared" si="424"/>
        <v>0</v>
      </c>
      <c r="AC1104">
        <f t="shared" si="425"/>
        <v>0</v>
      </c>
      <c r="AD1104">
        <f t="shared" si="426"/>
        <v>0</v>
      </c>
      <c r="AE1104">
        <f t="shared" si="427"/>
        <v>1311773.6050662303</v>
      </c>
    </row>
    <row r="1105" spans="2:31" x14ac:dyDescent="0.3">
      <c r="B1105" s="6" t="s">
        <v>50</v>
      </c>
      <c r="C1105" s="6">
        <v>1097</v>
      </c>
      <c r="D1105" s="6">
        <v>75</v>
      </c>
      <c r="E1105" s="12">
        <v>63.9</v>
      </c>
      <c r="F1105" s="9">
        <f t="shared" si="411"/>
        <v>17.75</v>
      </c>
      <c r="G1105" s="17">
        <f t="shared" si="428"/>
        <v>-2.7777777777778172E-2</v>
      </c>
      <c r="H1105" s="17">
        <f t="shared" si="429"/>
        <v>-0.10000000000000142</v>
      </c>
      <c r="I1105">
        <f t="shared" si="408"/>
        <v>-51.250000000000725</v>
      </c>
      <c r="J1105">
        <f t="shared" si="409"/>
        <v>105.38840624999999</v>
      </c>
      <c r="K1105">
        <f t="shared" si="410"/>
        <v>235.29284999999999</v>
      </c>
      <c r="L1105">
        <f t="shared" si="412"/>
        <v>289.43125624999925</v>
      </c>
      <c r="M1105" s="19">
        <f t="shared" si="413"/>
        <v>5137.4047984374865</v>
      </c>
      <c r="N1105" s="28">
        <f t="shared" si="414"/>
        <v>5137.4047984374865</v>
      </c>
      <c r="O1105">
        <f t="shared" si="415"/>
        <v>0</v>
      </c>
      <c r="P1105" s="18">
        <f t="shared" si="430"/>
        <v>5014524.4437893638</v>
      </c>
      <c r="Q1105" s="18">
        <f t="shared" si="431"/>
        <v>-2189756.0897140186</v>
      </c>
      <c r="R1105" s="17">
        <f t="shared" si="416"/>
        <v>2189756.0897140186</v>
      </c>
      <c r="S1105" s="17">
        <f t="shared" si="417"/>
        <v>5137.4047984374865</v>
      </c>
      <c r="T1105">
        <f t="shared" si="418"/>
        <v>0</v>
      </c>
      <c r="U1105">
        <f t="shared" si="419"/>
        <v>107726.71103251028</v>
      </c>
      <c r="V1105">
        <f t="shared" si="420"/>
        <v>0</v>
      </c>
      <c r="W1105">
        <f t="shared" si="421"/>
        <v>0</v>
      </c>
      <c r="X1105">
        <f t="shared" si="422"/>
        <v>0</v>
      </c>
      <c r="Y1105">
        <f t="shared" si="423"/>
        <v>0</v>
      </c>
      <c r="Z1105">
        <f t="shared" si="424"/>
        <v>0</v>
      </c>
      <c r="AA1105">
        <f t="shared" si="424"/>
        <v>0</v>
      </c>
      <c r="AB1105">
        <f t="shared" si="424"/>
        <v>0</v>
      </c>
      <c r="AC1105">
        <f t="shared" si="425"/>
        <v>0</v>
      </c>
      <c r="AD1105">
        <f t="shared" si="426"/>
        <v>0</v>
      </c>
      <c r="AE1105">
        <f t="shared" si="427"/>
        <v>1311773.6050662303</v>
      </c>
    </row>
    <row r="1106" spans="2:31" x14ac:dyDescent="0.3">
      <c r="B1106" s="6" t="s">
        <v>50</v>
      </c>
      <c r="C1106" s="6">
        <v>1098</v>
      </c>
      <c r="D1106" s="6">
        <v>76</v>
      </c>
      <c r="E1106" s="12">
        <v>63.5</v>
      </c>
      <c r="F1106" s="9">
        <f t="shared" si="411"/>
        <v>17.638888888888889</v>
      </c>
      <c r="G1106" s="17">
        <f t="shared" si="428"/>
        <v>-0.2222222222222224</v>
      </c>
      <c r="H1106" s="17">
        <f t="shared" si="429"/>
        <v>-0.80000000000000071</v>
      </c>
      <c r="I1106">
        <f t="shared" si="408"/>
        <v>-410.00000000000034</v>
      </c>
      <c r="J1106">
        <f t="shared" si="409"/>
        <v>104.07311921296295</v>
      </c>
      <c r="K1106">
        <f t="shared" si="410"/>
        <v>235.29284999999999</v>
      </c>
      <c r="L1106">
        <f t="shared" si="412"/>
        <v>-70.634030787037375</v>
      </c>
      <c r="M1106" s="19">
        <f t="shared" si="413"/>
        <v>-1245.9058208269093</v>
      </c>
      <c r="N1106" s="28">
        <f t="shared" si="414"/>
        <v>0</v>
      </c>
      <c r="O1106">
        <f t="shared" si="415"/>
        <v>-1245.9058208269093</v>
      </c>
      <c r="P1106" s="18">
        <f t="shared" si="430"/>
        <v>5014524.4437893638</v>
      </c>
      <c r="Q1106" s="18">
        <f t="shared" si="431"/>
        <v>-2191001.9955348456</v>
      </c>
      <c r="R1106" s="17">
        <f t="shared" si="416"/>
        <v>2191001.9955348456</v>
      </c>
      <c r="S1106" s="17">
        <f t="shared" si="417"/>
        <v>0</v>
      </c>
      <c r="T1106">
        <f t="shared" si="418"/>
        <v>1245.9058208269093</v>
      </c>
      <c r="U1106">
        <f t="shared" si="419"/>
        <v>0</v>
      </c>
      <c r="V1106">
        <f t="shared" si="420"/>
        <v>1245.9058208269093</v>
      </c>
      <c r="W1106">
        <f t="shared" si="421"/>
        <v>1245.9058208269093</v>
      </c>
      <c r="X1106">
        <f t="shared" si="422"/>
        <v>1220.9877044103712</v>
      </c>
      <c r="Y1106">
        <f t="shared" si="423"/>
        <v>1129.4136265795935</v>
      </c>
      <c r="Z1106">
        <f t="shared" si="424"/>
        <v>1016.4722639216342</v>
      </c>
      <c r="AA1106">
        <f t="shared" si="424"/>
        <v>914.82503752947082</v>
      </c>
      <c r="AB1106">
        <f t="shared" si="424"/>
        <v>823.34253377652374</v>
      </c>
      <c r="AC1106">
        <f t="shared" si="425"/>
        <v>761.59184374328447</v>
      </c>
      <c r="AD1106">
        <f t="shared" si="426"/>
        <v>746.36000686841874</v>
      </c>
      <c r="AE1106">
        <f t="shared" si="427"/>
        <v>1312519.9650730987</v>
      </c>
    </row>
    <row r="1107" spans="2:31" x14ac:dyDescent="0.3">
      <c r="B1107" s="6" t="s">
        <v>50</v>
      </c>
      <c r="C1107" s="6">
        <v>1099</v>
      </c>
      <c r="D1107" s="6">
        <v>77</v>
      </c>
      <c r="E1107" s="12">
        <v>62.3</v>
      </c>
      <c r="F1107" s="9">
        <f t="shared" si="411"/>
        <v>17.305555555555557</v>
      </c>
      <c r="G1107" s="17">
        <f t="shared" si="428"/>
        <v>-0.44444444444444481</v>
      </c>
      <c r="H1107" s="17">
        <f t="shared" si="429"/>
        <v>-1.6000000000000014</v>
      </c>
      <c r="I1107">
        <f t="shared" si="408"/>
        <v>-820.00000000000068</v>
      </c>
      <c r="J1107">
        <f t="shared" si="409"/>
        <v>100.17681365740741</v>
      </c>
      <c r="K1107">
        <f t="shared" si="410"/>
        <v>235.29284999999999</v>
      </c>
      <c r="L1107">
        <f t="shared" si="412"/>
        <v>-484.53033634259333</v>
      </c>
      <c r="M1107" s="19">
        <f t="shared" si="413"/>
        <v>-8385.0666539287686</v>
      </c>
      <c r="N1107" s="28">
        <f t="shared" si="414"/>
        <v>0</v>
      </c>
      <c r="O1107">
        <f t="shared" si="415"/>
        <v>-8385.0666539287686</v>
      </c>
      <c r="P1107" s="18">
        <f t="shared" si="430"/>
        <v>5014524.4437893638</v>
      </c>
      <c r="Q1107" s="18">
        <f t="shared" si="431"/>
        <v>-2199387.0621887743</v>
      </c>
      <c r="R1107" s="17">
        <f t="shared" si="416"/>
        <v>2199387.0621887743</v>
      </c>
      <c r="S1107" s="17">
        <f t="shared" si="417"/>
        <v>0</v>
      </c>
      <c r="T1107">
        <f t="shared" si="418"/>
        <v>8385.0666539287686</v>
      </c>
      <c r="U1107">
        <f t="shared" si="419"/>
        <v>0</v>
      </c>
      <c r="V1107">
        <f t="shared" si="420"/>
        <v>9630.9724747556775</v>
      </c>
      <c r="W1107">
        <f t="shared" si="421"/>
        <v>8385.0666539287686</v>
      </c>
      <c r="X1107">
        <f t="shared" si="422"/>
        <v>8217.3653208501928</v>
      </c>
      <c r="Y1107">
        <f t="shared" si="423"/>
        <v>7601.0629217864289</v>
      </c>
      <c r="Z1107">
        <f t="shared" si="424"/>
        <v>6840.9566296077865</v>
      </c>
      <c r="AA1107">
        <f t="shared" si="424"/>
        <v>6156.8609666470084</v>
      </c>
      <c r="AB1107">
        <f t="shared" si="424"/>
        <v>5541.1748699823074</v>
      </c>
      <c r="AC1107">
        <f t="shared" si="425"/>
        <v>5125.5867547336347</v>
      </c>
      <c r="AD1107">
        <f t="shared" si="426"/>
        <v>5023.0750196389617</v>
      </c>
      <c r="AE1107">
        <f t="shared" si="427"/>
        <v>1317543.0400927376</v>
      </c>
    </row>
    <row r="1108" spans="2:31" x14ac:dyDescent="0.3">
      <c r="B1108" s="6" t="s">
        <v>50</v>
      </c>
      <c r="C1108" s="6">
        <v>1100</v>
      </c>
      <c r="D1108" s="6">
        <v>78</v>
      </c>
      <c r="E1108" s="12">
        <v>60.3</v>
      </c>
      <c r="F1108" s="9">
        <f t="shared" si="411"/>
        <v>16.75</v>
      </c>
      <c r="G1108" s="17">
        <f t="shared" si="428"/>
        <v>-0.47222222222222199</v>
      </c>
      <c r="H1108" s="17">
        <f t="shared" si="429"/>
        <v>-1.6999999999999993</v>
      </c>
      <c r="I1108">
        <f t="shared" si="408"/>
        <v>-871.24999999999955</v>
      </c>
      <c r="J1108">
        <f t="shared" si="409"/>
        <v>93.848156249999988</v>
      </c>
      <c r="K1108">
        <f t="shared" si="410"/>
        <v>235.29284999999999</v>
      </c>
      <c r="L1108">
        <f t="shared" si="412"/>
        <v>-542.10899374999963</v>
      </c>
      <c r="M1108" s="19">
        <f t="shared" si="413"/>
        <v>-9080.3256453124941</v>
      </c>
      <c r="N1108" s="28">
        <f t="shared" si="414"/>
        <v>0</v>
      </c>
      <c r="O1108">
        <f t="shared" si="415"/>
        <v>-9080.3256453124941</v>
      </c>
      <c r="P1108" s="18">
        <f t="shared" si="430"/>
        <v>5014524.4437893638</v>
      </c>
      <c r="Q1108" s="18">
        <f t="shared" si="431"/>
        <v>-2208467.387834087</v>
      </c>
      <c r="R1108" s="17">
        <f t="shared" si="416"/>
        <v>2208467.387834087</v>
      </c>
      <c r="S1108" s="17">
        <f t="shared" si="417"/>
        <v>0</v>
      </c>
      <c r="T1108">
        <f t="shared" si="418"/>
        <v>9080.3256453124941</v>
      </c>
      <c r="U1108">
        <f t="shared" si="419"/>
        <v>0</v>
      </c>
      <c r="V1108">
        <f t="shared" si="420"/>
        <v>18711.298120068172</v>
      </c>
      <c r="W1108">
        <f t="shared" si="421"/>
        <v>9080.3256453124941</v>
      </c>
      <c r="X1108">
        <f t="shared" si="422"/>
        <v>8898.7191324062442</v>
      </c>
      <c r="Y1108">
        <f t="shared" si="423"/>
        <v>8231.3151974757766</v>
      </c>
      <c r="Z1108">
        <f t="shared" si="424"/>
        <v>7408.1836777281987</v>
      </c>
      <c r="AA1108">
        <f t="shared" si="424"/>
        <v>6667.3653099553794</v>
      </c>
      <c r="AB1108">
        <f t="shared" si="424"/>
        <v>6000.6287789598418</v>
      </c>
      <c r="AC1108">
        <f t="shared" si="425"/>
        <v>5550.5816205378542</v>
      </c>
      <c r="AD1108">
        <f t="shared" si="426"/>
        <v>5439.5699881270966</v>
      </c>
      <c r="AE1108">
        <f t="shared" si="427"/>
        <v>1322982.6100808647</v>
      </c>
    </row>
    <row r="1109" spans="2:31" x14ac:dyDescent="0.3">
      <c r="B1109" s="6" t="s">
        <v>50</v>
      </c>
      <c r="C1109" s="6">
        <v>1101</v>
      </c>
      <c r="D1109" s="6">
        <v>79</v>
      </c>
      <c r="E1109" s="12">
        <v>58.9</v>
      </c>
      <c r="F1109" s="9">
        <f t="shared" si="411"/>
        <v>16.361111111111111</v>
      </c>
      <c r="G1109" s="17">
        <f t="shared" si="428"/>
        <v>-0.26388888888888867</v>
      </c>
      <c r="H1109" s="17">
        <f t="shared" si="429"/>
        <v>-0.94999999999999929</v>
      </c>
      <c r="I1109">
        <f t="shared" si="408"/>
        <v>-486.8749999999996</v>
      </c>
      <c r="J1109">
        <f t="shared" si="409"/>
        <v>89.540952546296282</v>
      </c>
      <c r="K1109">
        <f t="shared" si="410"/>
        <v>235.29284999999999</v>
      </c>
      <c r="L1109">
        <f t="shared" si="412"/>
        <v>-162.04119745370332</v>
      </c>
      <c r="M1109" s="19">
        <f t="shared" si="413"/>
        <v>-2651.1740361175348</v>
      </c>
      <c r="N1109" s="28">
        <f t="shared" si="414"/>
        <v>0</v>
      </c>
      <c r="O1109">
        <f t="shared" si="415"/>
        <v>-2651.1740361175348</v>
      </c>
      <c r="P1109" s="18">
        <f t="shared" si="430"/>
        <v>5014524.4437893638</v>
      </c>
      <c r="Q1109" s="18">
        <f t="shared" si="431"/>
        <v>-2211118.5618702048</v>
      </c>
      <c r="R1109" s="17">
        <f t="shared" si="416"/>
        <v>2211118.5618702048</v>
      </c>
      <c r="S1109" s="17">
        <f t="shared" si="417"/>
        <v>0</v>
      </c>
      <c r="T1109">
        <f t="shared" si="418"/>
        <v>2651.1740361175348</v>
      </c>
      <c r="U1109">
        <f t="shared" si="419"/>
        <v>0</v>
      </c>
      <c r="V1109">
        <f t="shared" si="420"/>
        <v>21362.472156185708</v>
      </c>
      <c r="W1109">
        <f t="shared" si="421"/>
        <v>2651.1740361175348</v>
      </c>
      <c r="X1109">
        <f t="shared" si="422"/>
        <v>2598.1505553951843</v>
      </c>
      <c r="Y1109">
        <f t="shared" si="423"/>
        <v>2403.2892637405457</v>
      </c>
      <c r="Z1109">
        <f t="shared" si="424"/>
        <v>2162.9603373664913</v>
      </c>
      <c r="AA1109">
        <f t="shared" si="424"/>
        <v>1946.6643036298422</v>
      </c>
      <c r="AB1109">
        <f t="shared" si="424"/>
        <v>1751.9978732668581</v>
      </c>
      <c r="AC1109">
        <f t="shared" si="425"/>
        <v>1620.5980327718437</v>
      </c>
      <c r="AD1109">
        <f t="shared" si="426"/>
        <v>1588.1860721164069</v>
      </c>
      <c r="AE1109">
        <f t="shared" si="427"/>
        <v>1324570.7961529812</v>
      </c>
    </row>
    <row r="1110" spans="2:31" x14ac:dyDescent="0.3">
      <c r="B1110" s="6" t="s">
        <v>50</v>
      </c>
      <c r="C1110" s="6">
        <v>1102</v>
      </c>
      <c r="D1110" s="6">
        <v>80</v>
      </c>
      <c r="E1110" s="12">
        <v>58.4</v>
      </c>
      <c r="F1110" s="9">
        <f t="shared" si="411"/>
        <v>16.222222222222221</v>
      </c>
      <c r="G1110" s="17">
        <f t="shared" si="428"/>
        <v>-1.3888888888889086E-2</v>
      </c>
      <c r="H1110" s="17">
        <f t="shared" si="429"/>
        <v>-5.0000000000000711E-2</v>
      </c>
      <c r="I1110">
        <f t="shared" si="408"/>
        <v>-25.625000000000362</v>
      </c>
      <c r="J1110">
        <f t="shared" si="409"/>
        <v>88.027185185185161</v>
      </c>
      <c r="K1110">
        <f t="shared" si="410"/>
        <v>235.29284999999999</v>
      </c>
      <c r="L1110">
        <f t="shared" si="412"/>
        <v>297.69503518518479</v>
      </c>
      <c r="M1110" s="19">
        <f t="shared" si="413"/>
        <v>4829.2750152263307</v>
      </c>
      <c r="N1110" s="28">
        <f t="shared" si="414"/>
        <v>4829.2750152263307</v>
      </c>
      <c r="O1110">
        <f t="shared" si="415"/>
        <v>0</v>
      </c>
      <c r="P1110" s="18">
        <f t="shared" si="430"/>
        <v>5019353.7188045904</v>
      </c>
      <c r="Q1110" s="18">
        <f t="shared" si="431"/>
        <v>-2211118.5618702048</v>
      </c>
      <c r="R1110" s="17">
        <f t="shared" si="416"/>
        <v>2211118.5618702048</v>
      </c>
      <c r="S1110" s="17">
        <f t="shared" si="417"/>
        <v>4829.2750152263307</v>
      </c>
      <c r="T1110">
        <f t="shared" si="418"/>
        <v>0</v>
      </c>
      <c r="U1110">
        <f t="shared" si="419"/>
        <v>4829.2750152263307</v>
      </c>
      <c r="V1110">
        <f t="shared" si="420"/>
        <v>0</v>
      </c>
      <c r="W1110">
        <f t="shared" si="421"/>
        <v>0</v>
      </c>
      <c r="X1110">
        <f t="shared" si="422"/>
        <v>0</v>
      </c>
      <c r="Y1110">
        <f t="shared" si="423"/>
        <v>0</v>
      </c>
      <c r="Z1110">
        <f t="shared" si="424"/>
        <v>0</v>
      </c>
      <c r="AA1110">
        <f t="shared" si="424"/>
        <v>0</v>
      </c>
      <c r="AB1110">
        <f t="shared" si="424"/>
        <v>0</v>
      </c>
      <c r="AC1110">
        <f t="shared" si="425"/>
        <v>0</v>
      </c>
      <c r="AD1110">
        <f t="shared" si="426"/>
        <v>0</v>
      </c>
      <c r="AE1110">
        <f t="shared" si="427"/>
        <v>1324570.7961529812</v>
      </c>
    </row>
    <row r="1111" spans="2:31" x14ac:dyDescent="0.3">
      <c r="B1111" s="6" t="s">
        <v>50</v>
      </c>
      <c r="C1111" s="6">
        <v>1103</v>
      </c>
      <c r="D1111" s="6">
        <v>81</v>
      </c>
      <c r="E1111" s="12">
        <v>58.8</v>
      </c>
      <c r="F1111" s="9">
        <f t="shared" si="411"/>
        <v>16.333333333333332</v>
      </c>
      <c r="G1111" s="17">
        <f t="shared" si="428"/>
        <v>0.25000000000000061</v>
      </c>
      <c r="H1111" s="17">
        <f t="shared" si="429"/>
        <v>0.90000000000000213</v>
      </c>
      <c r="I1111">
        <f t="shared" si="408"/>
        <v>461.25000000000114</v>
      </c>
      <c r="J1111">
        <f t="shared" si="409"/>
        <v>89.237166666666639</v>
      </c>
      <c r="K1111">
        <f t="shared" si="410"/>
        <v>235.29284999999999</v>
      </c>
      <c r="L1111">
        <f t="shared" si="412"/>
        <v>785.78001666666773</v>
      </c>
      <c r="M1111" s="19">
        <f t="shared" si="413"/>
        <v>12834.406938888906</v>
      </c>
      <c r="N1111" s="28">
        <f t="shared" si="414"/>
        <v>12834.406938888906</v>
      </c>
      <c r="O1111">
        <f t="shared" si="415"/>
        <v>0</v>
      </c>
      <c r="P1111" s="18">
        <f t="shared" si="430"/>
        <v>5032188.1257434795</v>
      </c>
      <c r="Q1111" s="18">
        <f t="shared" si="431"/>
        <v>-2211118.5618702048</v>
      </c>
      <c r="R1111" s="17">
        <f t="shared" si="416"/>
        <v>2211118.5618702048</v>
      </c>
      <c r="S1111" s="17">
        <f t="shared" si="417"/>
        <v>12834.406938888906</v>
      </c>
      <c r="T1111">
        <f t="shared" si="418"/>
        <v>0</v>
      </c>
      <c r="U1111">
        <f t="shared" si="419"/>
        <v>17663.681954115236</v>
      </c>
      <c r="V1111">
        <f t="shared" si="420"/>
        <v>0</v>
      </c>
      <c r="W1111">
        <f t="shared" si="421"/>
        <v>0</v>
      </c>
      <c r="X1111">
        <f t="shared" si="422"/>
        <v>0</v>
      </c>
      <c r="Y1111">
        <f t="shared" si="423"/>
        <v>0</v>
      </c>
      <c r="Z1111">
        <f t="shared" si="424"/>
        <v>0</v>
      </c>
      <c r="AA1111">
        <f t="shared" si="424"/>
        <v>0</v>
      </c>
      <c r="AB1111">
        <f t="shared" si="424"/>
        <v>0</v>
      </c>
      <c r="AC1111">
        <f t="shared" si="425"/>
        <v>0</v>
      </c>
      <c r="AD1111">
        <f t="shared" si="426"/>
        <v>0</v>
      </c>
      <c r="AE1111">
        <f t="shared" si="427"/>
        <v>1324570.7961529812</v>
      </c>
    </row>
    <row r="1112" spans="2:31" x14ac:dyDescent="0.3">
      <c r="B1112" s="6" t="s">
        <v>50</v>
      </c>
      <c r="C1112" s="6">
        <v>1104</v>
      </c>
      <c r="D1112" s="6">
        <v>82</v>
      </c>
      <c r="E1112" s="12">
        <v>60.2</v>
      </c>
      <c r="F1112" s="9">
        <f t="shared" si="411"/>
        <v>16.722222222222225</v>
      </c>
      <c r="G1112" s="17">
        <f t="shared" si="428"/>
        <v>0.4861111111111111</v>
      </c>
      <c r="H1112" s="17">
        <f t="shared" si="429"/>
        <v>1.75</v>
      </c>
      <c r="I1112">
        <f t="shared" si="408"/>
        <v>896.875</v>
      </c>
      <c r="J1112">
        <f t="shared" si="409"/>
        <v>93.537143518518533</v>
      </c>
      <c r="K1112">
        <f t="shared" si="410"/>
        <v>235.29284999999999</v>
      </c>
      <c r="L1112">
        <f t="shared" si="412"/>
        <v>1225.7049935185184</v>
      </c>
      <c r="M1112" s="19">
        <f t="shared" si="413"/>
        <v>20496.511280504117</v>
      </c>
      <c r="N1112" s="28">
        <f t="shared" si="414"/>
        <v>20496.511280504117</v>
      </c>
      <c r="O1112">
        <f t="shared" si="415"/>
        <v>0</v>
      </c>
      <c r="P1112" s="18">
        <f t="shared" si="430"/>
        <v>5052684.6370239835</v>
      </c>
      <c r="Q1112" s="18">
        <f t="shared" si="431"/>
        <v>-2211118.5618702048</v>
      </c>
      <c r="R1112" s="17">
        <f t="shared" si="416"/>
        <v>2211118.5618702048</v>
      </c>
      <c r="S1112" s="17">
        <f t="shared" si="417"/>
        <v>20496.511280504117</v>
      </c>
      <c r="T1112">
        <f t="shared" si="418"/>
        <v>0</v>
      </c>
      <c r="U1112">
        <f t="shared" si="419"/>
        <v>38160.19323461935</v>
      </c>
      <c r="V1112">
        <f t="shared" si="420"/>
        <v>0</v>
      </c>
      <c r="W1112">
        <f t="shared" si="421"/>
        <v>0</v>
      </c>
      <c r="X1112">
        <f t="shared" si="422"/>
        <v>0</v>
      </c>
      <c r="Y1112">
        <f t="shared" si="423"/>
        <v>0</v>
      </c>
      <c r="Z1112">
        <f t="shared" si="424"/>
        <v>0</v>
      </c>
      <c r="AA1112">
        <f t="shared" si="424"/>
        <v>0</v>
      </c>
      <c r="AB1112">
        <f t="shared" si="424"/>
        <v>0</v>
      </c>
      <c r="AC1112">
        <f t="shared" si="425"/>
        <v>0</v>
      </c>
      <c r="AD1112">
        <f t="shared" si="426"/>
        <v>0</v>
      </c>
      <c r="AE1112">
        <f t="shared" si="427"/>
        <v>1324570.7961529812</v>
      </c>
    </row>
    <row r="1113" spans="2:31" x14ac:dyDescent="0.3">
      <c r="B1113" s="6" t="s">
        <v>50</v>
      </c>
      <c r="C1113" s="6">
        <v>1105</v>
      </c>
      <c r="D1113" s="6">
        <v>83</v>
      </c>
      <c r="E1113" s="12">
        <v>62.3</v>
      </c>
      <c r="F1113" s="9">
        <f t="shared" si="411"/>
        <v>17.305555555555557</v>
      </c>
      <c r="G1113" s="17">
        <f t="shared" si="428"/>
        <v>0.51388888888888828</v>
      </c>
      <c r="H1113" s="17">
        <f t="shared" si="429"/>
        <v>1.8499999999999979</v>
      </c>
      <c r="I1113">
        <f t="shared" si="408"/>
        <v>948.12499999999886</v>
      </c>
      <c r="J1113">
        <f t="shared" si="409"/>
        <v>100.17681365740741</v>
      </c>
      <c r="K1113">
        <f t="shared" si="410"/>
        <v>235.29284999999999</v>
      </c>
      <c r="L1113">
        <f t="shared" si="412"/>
        <v>1283.5946636574063</v>
      </c>
      <c r="M1113" s="19">
        <f t="shared" si="413"/>
        <v>22213.318762737894</v>
      </c>
      <c r="N1113" s="28">
        <f t="shared" si="414"/>
        <v>22213.318762737894</v>
      </c>
      <c r="O1113">
        <f t="shared" si="415"/>
        <v>0</v>
      </c>
      <c r="P1113" s="18">
        <f t="shared" si="430"/>
        <v>5074897.9557867218</v>
      </c>
      <c r="Q1113" s="18">
        <f t="shared" si="431"/>
        <v>-2211118.5618702048</v>
      </c>
      <c r="R1113" s="17">
        <f t="shared" si="416"/>
        <v>2211118.5618702048</v>
      </c>
      <c r="S1113" s="17">
        <f t="shared" si="417"/>
        <v>22213.318762737894</v>
      </c>
      <c r="T1113">
        <f t="shared" si="418"/>
        <v>0</v>
      </c>
      <c r="U1113">
        <f t="shared" si="419"/>
        <v>60373.511997357244</v>
      </c>
      <c r="V1113">
        <f t="shared" si="420"/>
        <v>0</v>
      </c>
      <c r="W1113">
        <f t="shared" si="421"/>
        <v>0</v>
      </c>
      <c r="X1113">
        <f t="shared" si="422"/>
        <v>0</v>
      </c>
      <c r="Y1113">
        <f t="shared" si="423"/>
        <v>0</v>
      </c>
      <c r="Z1113">
        <f t="shared" si="424"/>
        <v>0</v>
      </c>
      <c r="AA1113">
        <f t="shared" si="424"/>
        <v>0</v>
      </c>
      <c r="AB1113">
        <f t="shared" si="424"/>
        <v>0</v>
      </c>
      <c r="AC1113">
        <f t="shared" si="425"/>
        <v>0</v>
      </c>
      <c r="AD1113">
        <f t="shared" si="426"/>
        <v>0</v>
      </c>
      <c r="AE1113">
        <f t="shared" si="427"/>
        <v>1324570.7961529812</v>
      </c>
    </row>
    <row r="1114" spans="2:31" x14ac:dyDescent="0.3">
      <c r="B1114" s="6" t="s">
        <v>50</v>
      </c>
      <c r="C1114" s="6">
        <v>1106</v>
      </c>
      <c r="D1114" s="6">
        <v>84</v>
      </c>
      <c r="E1114" s="12">
        <v>63.9</v>
      </c>
      <c r="F1114" s="9">
        <f t="shared" si="411"/>
        <v>17.75</v>
      </c>
      <c r="G1114" s="17">
        <f t="shared" si="428"/>
        <v>0.30555555555555597</v>
      </c>
      <c r="H1114" s="17">
        <f t="shared" si="429"/>
        <v>1.1000000000000014</v>
      </c>
      <c r="I1114">
        <f t="shared" si="408"/>
        <v>563.7500000000008</v>
      </c>
      <c r="J1114">
        <f t="shared" si="409"/>
        <v>105.38840624999999</v>
      </c>
      <c r="K1114">
        <f t="shared" si="410"/>
        <v>235.29284999999999</v>
      </c>
      <c r="L1114">
        <f t="shared" si="412"/>
        <v>904.43125625000084</v>
      </c>
      <c r="M1114" s="19">
        <f t="shared" si="413"/>
        <v>16053.654798437516</v>
      </c>
      <c r="N1114" s="28">
        <f t="shared" si="414"/>
        <v>16053.654798437516</v>
      </c>
      <c r="O1114">
        <f t="shared" si="415"/>
        <v>0</v>
      </c>
      <c r="P1114" s="18">
        <f t="shared" si="430"/>
        <v>5090951.6105851596</v>
      </c>
      <c r="Q1114" s="18">
        <f t="shared" si="431"/>
        <v>-2211118.5618702048</v>
      </c>
      <c r="R1114" s="17">
        <f t="shared" si="416"/>
        <v>2211118.5618702048</v>
      </c>
      <c r="S1114" s="17">
        <f t="shared" si="417"/>
        <v>16053.654798437516</v>
      </c>
      <c r="T1114">
        <f t="shared" si="418"/>
        <v>0</v>
      </c>
      <c r="U1114">
        <f t="shared" si="419"/>
        <v>76427.166795794765</v>
      </c>
      <c r="V1114">
        <f t="shared" si="420"/>
        <v>0</v>
      </c>
      <c r="W1114">
        <f t="shared" si="421"/>
        <v>0</v>
      </c>
      <c r="X1114">
        <f t="shared" si="422"/>
        <v>0</v>
      </c>
      <c r="Y1114">
        <f t="shared" si="423"/>
        <v>0</v>
      </c>
      <c r="Z1114">
        <f t="shared" si="424"/>
        <v>0</v>
      </c>
      <c r="AA1114">
        <f t="shared" si="424"/>
        <v>0</v>
      </c>
      <c r="AB1114">
        <f t="shared" si="424"/>
        <v>0</v>
      </c>
      <c r="AC1114">
        <f t="shared" si="425"/>
        <v>0</v>
      </c>
      <c r="AD1114">
        <f t="shared" si="426"/>
        <v>0</v>
      </c>
      <c r="AE1114">
        <f t="shared" si="427"/>
        <v>1324570.7961529812</v>
      </c>
    </row>
    <row r="1115" spans="2:31" x14ac:dyDescent="0.3">
      <c r="B1115" s="6" t="s">
        <v>50</v>
      </c>
      <c r="C1115" s="6">
        <v>1107</v>
      </c>
      <c r="D1115" s="6">
        <v>85</v>
      </c>
      <c r="E1115" s="12">
        <v>64.5</v>
      </c>
      <c r="F1115" s="9">
        <f t="shared" si="411"/>
        <v>17.916666666666668</v>
      </c>
      <c r="G1115" s="17">
        <f t="shared" si="428"/>
        <v>6.9444444444445433E-2</v>
      </c>
      <c r="H1115" s="17">
        <f t="shared" si="429"/>
        <v>0.25000000000000355</v>
      </c>
      <c r="I1115">
        <f t="shared" si="408"/>
        <v>128.12500000000182</v>
      </c>
      <c r="J1115">
        <f t="shared" si="409"/>
        <v>107.37682291666668</v>
      </c>
      <c r="K1115">
        <f t="shared" si="410"/>
        <v>235.29284999999999</v>
      </c>
      <c r="L1115">
        <f t="shared" si="412"/>
        <v>470.7946729166685</v>
      </c>
      <c r="M1115" s="19">
        <f t="shared" si="413"/>
        <v>8435.0712230903118</v>
      </c>
      <c r="N1115" s="28">
        <f t="shared" si="414"/>
        <v>8435.0712230903118</v>
      </c>
      <c r="O1115">
        <f t="shared" si="415"/>
        <v>0</v>
      </c>
      <c r="P1115" s="18">
        <f t="shared" si="430"/>
        <v>5099386.68180825</v>
      </c>
      <c r="Q1115" s="18">
        <f t="shared" si="431"/>
        <v>-2211118.5618702048</v>
      </c>
      <c r="R1115" s="17">
        <f t="shared" si="416"/>
        <v>2211118.5618702048</v>
      </c>
      <c r="S1115" s="17">
        <f t="shared" si="417"/>
        <v>8435.0712230903118</v>
      </c>
      <c r="T1115">
        <f t="shared" si="418"/>
        <v>0</v>
      </c>
      <c r="U1115">
        <f t="shared" si="419"/>
        <v>84862.23801888508</v>
      </c>
      <c r="V1115">
        <f t="shared" si="420"/>
        <v>0</v>
      </c>
      <c r="W1115">
        <f t="shared" si="421"/>
        <v>0</v>
      </c>
      <c r="X1115">
        <f t="shared" si="422"/>
        <v>0</v>
      </c>
      <c r="Y1115">
        <f t="shared" si="423"/>
        <v>0</v>
      </c>
      <c r="Z1115">
        <f t="shared" si="424"/>
        <v>0</v>
      </c>
      <c r="AA1115">
        <f t="shared" si="424"/>
        <v>0</v>
      </c>
      <c r="AB1115">
        <f t="shared" si="424"/>
        <v>0</v>
      </c>
      <c r="AC1115">
        <f t="shared" si="425"/>
        <v>0</v>
      </c>
      <c r="AD1115">
        <f t="shared" si="426"/>
        <v>0</v>
      </c>
      <c r="AE1115">
        <f t="shared" si="427"/>
        <v>1324570.7961529812</v>
      </c>
    </row>
    <row r="1116" spans="2:31" x14ac:dyDescent="0.3">
      <c r="B1116" s="6" t="s">
        <v>50</v>
      </c>
      <c r="C1116" s="6">
        <v>1108</v>
      </c>
      <c r="D1116" s="6">
        <v>86</v>
      </c>
      <c r="E1116" s="12">
        <v>64.400000000000006</v>
      </c>
      <c r="F1116" s="9">
        <f t="shared" si="411"/>
        <v>17.888888888888893</v>
      </c>
      <c r="G1116" s="17">
        <f t="shared" si="428"/>
        <v>-0.1388888888888889</v>
      </c>
      <c r="H1116" s="17">
        <f t="shared" si="429"/>
        <v>-0.5</v>
      </c>
      <c r="I1116">
        <f t="shared" si="408"/>
        <v>-256.25</v>
      </c>
      <c r="J1116">
        <f t="shared" si="409"/>
        <v>107.04412962962967</v>
      </c>
      <c r="K1116">
        <f t="shared" si="410"/>
        <v>235.29284999999999</v>
      </c>
      <c r="L1116">
        <f t="shared" si="412"/>
        <v>86.086979629629639</v>
      </c>
      <c r="M1116" s="19">
        <f t="shared" si="413"/>
        <v>1540.000413374486</v>
      </c>
      <c r="N1116" s="28">
        <f t="shared" si="414"/>
        <v>1540.000413374486</v>
      </c>
      <c r="O1116">
        <f t="shared" si="415"/>
        <v>0</v>
      </c>
      <c r="P1116" s="18">
        <f t="shared" si="430"/>
        <v>5100926.6822216241</v>
      </c>
      <c r="Q1116" s="18">
        <f t="shared" si="431"/>
        <v>-2211118.5618702048</v>
      </c>
      <c r="R1116" s="17">
        <f t="shared" si="416"/>
        <v>2211118.5618702048</v>
      </c>
      <c r="S1116" s="17">
        <f t="shared" si="417"/>
        <v>1540.000413374486</v>
      </c>
      <c r="T1116">
        <f t="shared" si="418"/>
        <v>0</v>
      </c>
      <c r="U1116">
        <f t="shared" si="419"/>
        <v>86402.238432259561</v>
      </c>
      <c r="V1116">
        <f t="shared" si="420"/>
        <v>0</v>
      </c>
      <c r="W1116">
        <f t="shared" si="421"/>
        <v>0</v>
      </c>
      <c r="X1116">
        <f t="shared" si="422"/>
        <v>0</v>
      </c>
      <c r="Y1116">
        <f t="shared" si="423"/>
        <v>0</v>
      </c>
      <c r="Z1116">
        <f t="shared" si="424"/>
        <v>0</v>
      </c>
      <c r="AA1116">
        <f t="shared" si="424"/>
        <v>0</v>
      </c>
      <c r="AB1116">
        <f t="shared" si="424"/>
        <v>0</v>
      </c>
      <c r="AC1116">
        <f t="shared" si="425"/>
        <v>0</v>
      </c>
      <c r="AD1116">
        <f t="shared" si="426"/>
        <v>0</v>
      </c>
      <c r="AE1116">
        <f t="shared" si="427"/>
        <v>1324570.7961529812</v>
      </c>
    </row>
    <row r="1117" spans="2:31" x14ac:dyDescent="0.3">
      <c r="B1117" s="6" t="s">
        <v>50</v>
      </c>
      <c r="C1117" s="6">
        <v>1109</v>
      </c>
      <c r="D1117" s="6">
        <v>87</v>
      </c>
      <c r="E1117" s="12">
        <v>63.5</v>
      </c>
      <c r="F1117" s="9">
        <f t="shared" si="411"/>
        <v>17.638888888888889</v>
      </c>
      <c r="G1117" s="17">
        <f t="shared" si="428"/>
        <v>-0.33333333333333409</v>
      </c>
      <c r="H1117" s="17">
        <f t="shared" si="429"/>
        <v>-1.2000000000000028</v>
      </c>
      <c r="I1117">
        <f t="shared" si="408"/>
        <v>-615.00000000000136</v>
      </c>
      <c r="J1117">
        <f t="shared" si="409"/>
        <v>104.07311921296295</v>
      </c>
      <c r="K1117">
        <f t="shared" si="410"/>
        <v>235.29284999999999</v>
      </c>
      <c r="L1117">
        <f t="shared" si="412"/>
        <v>-275.6340307870384</v>
      </c>
      <c r="M1117" s="19">
        <f t="shared" si="413"/>
        <v>-4861.8780430491497</v>
      </c>
      <c r="N1117" s="28">
        <f t="shared" si="414"/>
        <v>0</v>
      </c>
      <c r="O1117">
        <f t="shared" si="415"/>
        <v>-4861.8780430491497</v>
      </c>
      <c r="P1117" s="18">
        <f t="shared" si="430"/>
        <v>5100926.6822216241</v>
      </c>
      <c r="Q1117" s="18">
        <f t="shared" si="431"/>
        <v>-2215980.4399132538</v>
      </c>
      <c r="R1117" s="17">
        <f t="shared" si="416"/>
        <v>2215980.4399132538</v>
      </c>
      <c r="S1117" s="17">
        <f t="shared" si="417"/>
        <v>0</v>
      </c>
      <c r="T1117">
        <f t="shared" si="418"/>
        <v>4861.8780430491497</v>
      </c>
      <c r="U1117">
        <f t="shared" si="419"/>
        <v>0</v>
      </c>
      <c r="V1117">
        <f t="shared" si="420"/>
        <v>4861.8780430491497</v>
      </c>
      <c r="W1117">
        <f t="shared" si="421"/>
        <v>4861.8780430491497</v>
      </c>
      <c r="X1117">
        <f t="shared" si="422"/>
        <v>4764.640482188167</v>
      </c>
      <c r="Y1117">
        <f t="shared" si="423"/>
        <v>4407.2924460240547</v>
      </c>
      <c r="Z1117">
        <f t="shared" si="424"/>
        <v>3966.5632014216494</v>
      </c>
      <c r="AA1117">
        <f t="shared" si="424"/>
        <v>3569.9068812794844</v>
      </c>
      <c r="AB1117">
        <f t="shared" si="424"/>
        <v>3212.9161931515359</v>
      </c>
      <c r="AC1117">
        <f t="shared" si="425"/>
        <v>2971.9474786651708</v>
      </c>
      <c r="AD1117">
        <f t="shared" si="426"/>
        <v>2912.5085290918673</v>
      </c>
      <c r="AE1117">
        <f t="shared" si="427"/>
        <v>1327483.3046820732</v>
      </c>
    </row>
    <row r="1118" spans="2:31" x14ac:dyDescent="0.3">
      <c r="B1118" s="6" t="s">
        <v>50</v>
      </c>
      <c r="C1118" s="6">
        <v>1110</v>
      </c>
      <c r="D1118" s="6">
        <v>88</v>
      </c>
      <c r="E1118" s="12">
        <v>62</v>
      </c>
      <c r="F1118" s="9">
        <f t="shared" si="411"/>
        <v>17.222222222222221</v>
      </c>
      <c r="G1118" s="17">
        <f t="shared" si="428"/>
        <v>-0.31944444444444403</v>
      </c>
      <c r="H1118" s="17">
        <f t="shared" si="429"/>
        <v>-1.1499999999999986</v>
      </c>
      <c r="I1118">
        <f t="shared" si="408"/>
        <v>-589.3749999999992</v>
      </c>
      <c r="J1118">
        <f t="shared" si="409"/>
        <v>99.214351851851831</v>
      </c>
      <c r="K1118">
        <f t="shared" si="410"/>
        <v>235.29284999999999</v>
      </c>
      <c r="L1118">
        <f t="shared" si="412"/>
        <v>-254.86779814814741</v>
      </c>
      <c r="M1118" s="19">
        <f t="shared" si="413"/>
        <v>-4389.3898569958719</v>
      </c>
      <c r="N1118" s="28">
        <f t="shared" si="414"/>
        <v>0</v>
      </c>
      <c r="O1118">
        <f t="shared" si="415"/>
        <v>-4389.3898569958719</v>
      </c>
      <c r="P1118" s="18">
        <f t="shared" si="430"/>
        <v>5100926.6822216241</v>
      </c>
      <c r="Q1118" s="18">
        <f t="shared" si="431"/>
        <v>-2220369.8297702498</v>
      </c>
      <c r="R1118" s="17">
        <f t="shared" si="416"/>
        <v>2220369.8297702498</v>
      </c>
      <c r="S1118" s="17">
        <f t="shared" si="417"/>
        <v>0</v>
      </c>
      <c r="T1118">
        <f t="shared" si="418"/>
        <v>4389.3898569958719</v>
      </c>
      <c r="U1118">
        <f t="shared" si="419"/>
        <v>0</v>
      </c>
      <c r="V1118">
        <f t="shared" si="420"/>
        <v>9251.2679000450225</v>
      </c>
      <c r="W1118">
        <f t="shared" si="421"/>
        <v>4389.3898569958719</v>
      </c>
      <c r="X1118">
        <f t="shared" si="422"/>
        <v>4301.6020598559544</v>
      </c>
      <c r="Y1118">
        <f t="shared" si="423"/>
        <v>3978.9819053667579</v>
      </c>
      <c r="Z1118">
        <f t="shared" si="424"/>
        <v>3581.083714830082</v>
      </c>
      <c r="AA1118">
        <f t="shared" si="424"/>
        <v>3222.9753433470737</v>
      </c>
      <c r="AB1118">
        <f t="shared" si="424"/>
        <v>2900.6778090123662</v>
      </c>
      <c r="AC1118">
        <f t="shared" si="425"/>
        <v>2683.1269733364388</v>
      </c>
      <c r="AD1118">
        <f t="shared" si="426"/>
        <v>2629.4644338697099</v>
      </c>
      <c r="AE1118">
        <f t="shared" si="427"/>
        <v>1330112.769115943</v>
      </c>
    </row>
    <row r="1119" spans="2:31" x14ac:dyDescent="0.3">
      <c r="B1119" s="6" t="s">
        <v>50</v>
      </c>
      <c r="C1119" s="6">
        <v>1111</v>
      </c>
      <c r="D1119" s="6">
        <v>89</v>
      </c>
      <c r="E1119" s="12">
        <v>61.2</v>
      </c>
      <c r="F1119" s="9">
        <f t="shared" si="411"/>
        <v>17</v>
      </c>
      <c r="G1119" s="17">
        <f t="shared" si="428"/>
        <v>-9.7222222222222612E-2</v>
      </c>
      <c r="H1119" s="17">
        <f t="shared" si="429"/>
        <v>-0.35000000000000142</v>
      </c>
      <c r="I1119">
        <f t="shared" si="408"/>
        <v>-179.37500000000071</v>
      </c>
      <c r="J1119">
        <f t="shared" si="409"/>
        <v>96.67049999999999</v>
      </c>
      <c r="K1119">
        <f t="shared" si="410"/>
        <v>235.29284999999999</v>
      </c>
      <c r="L1119">
        <f t="shared" si="412"/>
        <v>152.58834999999925</v>
      </c>
      <c r="M1119" s="19">
        <f t="shared" si="413"/>
        <v>2594.0019499999871</v>
      </c>
      <c r="N1119" s="28">
        <f t="shared" si="414"/>
        <v>2594.0019499999871</v>
      </c>
      <c r="O1119">
        <f t="shared" si="415"/>
        <v>0</v>
      </c>
      <c r="P1119" s="18">
        <f t="shared" si="430"/>
        <v>5103520.6841716245</v>
      </c>
      <c r="Q1119" s="18">
        <f t="shared" si="431"/>
        <v>-2220369.8297702498</v>
      </c>
      <c r="R1119" s="17">
        <f t="shared" si="416"/>
        <v>2220369.8297702498</v>
      </c>
      <c r="S1119" s="17">
        <f t="shared" si="417"/>
        <v>2594.0019499999871</v>
      </c>
      <c r="T1119">
        <f t="shared" si="418"/>
        <v>0</v>
      </c>
      <c r="U1119">
        <f t="shared" si="419"/>
        <v>2594.0019499999871</v>
      </c>
      <c r="V1119">
        <f t="shared" si="420"/>
        <v>0</v>
      </c>
      <c r="W1119">
        <f t="shared" si="421"/>
        <v>0</v>
      </c>
      <c r="X1119">
        <f t="shared" si="422"/>
        <v>0</v>
      </c>
      <c r="Y1119">
        <f t="shared" si="423"/>
        <v>0</v>
      </c>
      <c r="Z1119">
        <f t="shared" si="424"/>
        <v>0</v>
      </c>
      <c r="AA1119">
        <f t="shared" si="424"/>
        <v>0</v>
      </c>
      <c r="AB1119">
        <f t="shared" si="424"/>
        <v>0</v>
      </c>
      <c r="AC1119">
        <f t="shared" si="425"/>
        <v>0</v>
      </c>
      <c r="AD1119">
        <f t="shared" si="426"/>
        <v>0</v>
      </c>
      <c r="AE1119">
        <f t="shared" si="427"/>
        <v>1330112.769115943</v>
      </c>
    </row>
    <row r="1120" spans="2:31" x14ac:dyDescent="0.3">
      <c r="B1120" s="6" t="s">
        <v>50</v>
      </c>
      <c r="C1120" s="6">
        <v>1112</v>
      </c>
      <c r="D1120" s="6">
        <v>90</v>
      </c>
      <c r="E1120" s="12">
        <v>61.3</v>
      </c>
      <c r="F1120" s="9">
        <f t="shared" si="411"/>
        <v>17.027777777777779</v>
      </c>
      <c r="G1120" s="17">
        <f t="shared" si="428"/>
        <v>0.19444444444444425</v>
      </c>
      <c r="H1120" s="17">
        <f t="shared" si="429"/>
        <v>0.69999999999999929</v>
      </c>
      <c r="I1120">
        <f t="shared" si="408"/>
        <v>358.74999999999966</v>
      </c>
      <c r="J1120">
        <f t="shared" si="409"/>
        <v>96.986674768518512</v>
      </c>
      <c r="K1120">
        <f t="shared" si="410"/>
        <v>235.29284999999999</v>
      </c>
      <c r="L1120">
        <f t="shared" si="412"/>
        <v>691.02952476851817</v>
      </c>
      <c r="M1120" s="19">
        <f t="shared" si="413"/>
        <v>11766.697185641713</v>
      </c>
      <c r="N1120" s="28">
        <f t="shared" si="414"/>
        <v>11766.697185641713</v>
      </c>
      <c r="O1120">
        <f t="shared" si="415"/>
        <v>0</v>
      </c>
      <c r="P1120" s="18">
        <f t="shared" si="430"/>
        <v>5115287.3813572666</v>
      </c>
      <c r="Q1120" s="18">
        <f t="shared" si="431"/>
        <v>-2220369.8297702498</v>
      </c>
      <c r="R1120" s="17">
        <f t="shared" si="416"/>
        <v>2220369.8297702498</v>
      </c>
      <c r="S1120" s="17">
        <f t="shared" si="417"/>
        <v>11766.697185641713</v>
      </c>
      <c r="T1120">
        <f t="shared" si="418"/>
        <v>0</v>
      </c>
      <c r="U1120">
        <f t="shared" si="419"/>
        <v>14360.6991356417</v>
      </c>
      <c r="V1120">
        <f t="shared" si="420"/>
        <v>0</v>
      </c>
      <c r="W1120">
        <f t="shared" si="421"/>
        <v>0</v>
      </c>
      <c r="X1120">
        <f t="shared" si="422"/>
        <v>0</v>
      </c>
      <c r="Y1120">
        <f t="shared" si="423"/>
        <v>0</v>
      </c>
      <c r="Z1120">
        <f t="shared" si="424"/>
        <v>0</v>
      </c>
      <c r="AA1120">
        <f t="shared" si="424"/>
        <v>0</v>
      </c>
      <c r="AB1120">
        <f t="shared" si="424"/>
        <v>0</v>
      </c>
      <c r="AC1120">
        <f t="shared" si="425"/>
        <v>0</v>
      </c>
      <c r="AD1120">
        <f t="shared" si="426"/>
        <v>0</v>
      </c>
      <c r="AE1120">
        <f t="shared" si="427"/>
        <v>1330112.769115943</v>
      </c>
    </row>
    <row r="1121" spans="2:31" x14ac:dyDescent="0.3">
      <c r="B1121" s="6" t="s">
        <v>50</v>
      </c>
      <c r="C1121" s="6">
        <v>1113</v>
      </c>
      <c r="D1121" s="6">
        <v>91</v>
      </c>
      <c r="E1121" s="12">
        <v>62.6</v>
      </c>
      <c r="F1121" s="9">
        <f t="shared" si="411"/>
        <v>17.388888888888889</v>
      </c>
      <c r="G1121" s="17">
        <f t="shared" si="428"/>
        <v>0.55555555555555558</v>
      </c>
      <c r="H1121" s="17">
        <f t="shared" si="429"/>
        <v>2</v>
      </c>
      <c r="I1121">
        <f t="shared" si="408"/>
        <v>1025</v>
      </c>
      <c r="J1121">
        <f t="shared" si="409"/>
        <v>101.1439212962963</v>
      </c>
      <c r="K1121">
        <f t="shared" si="410"/>
        <v>235.29284999999999</v>
      </c>
      <c r="L1121">
        <f t="shared" si="412"/>
        <v>1361.4367712962965</v>
      </c>
      <c r="M1121" s="19">
        <f t="shared" si="413"/>
        <v>23673.872745318935</v>
      </c>
      <c r="N1121" s="28">
        <f t="shared" si="414"/>
        <v>23673.872745318935</v>
      </c>
      <c r="O1121">
        <f t="shared" si="415"/>
        <v>0</v>
      </c>
      <c r="P1121" s="18">
        <f t="shared" si="430"/>
        <v>5138961.2541025858</v>
      </c>
      <c r="Q1121" s="18">
        <f t="shared" si="431"/>
        <v>-2220369.8297702498</v>
      </c>
      <c r="R1121" s="17">
        <f t="shared" si="416"/>
        <v>2220369.8297702498</v>
      </c>
      <c r="S1121" s="17">
        <f t="shared" si="417"/>
        <v>23673.872745318935</v>
      </c>
      <c r="T1121">
        <f t="shared" si="418"/>
        <v>0</v>
      </c>
      <c r="U1121">
        <f t="shared" si="419"/>
        <v>38034.571880960633</v>
      </c>
      <c r="V1121">
        <f t="shared" si="420"/>
        <v>0</v>
      </c>
      <c r="W1121">
        <f t="shared" si="421"/>
        <v>0</v>
      </c>
      <c r="X1121">
        <f t="shared" si="422"/>
        <v>0</v>
      </c>
      <c r="Y1121">
        <f t="shared" si="423"/>
        <v>0</v>
      </c>
      <c r="Z1121">
        <f t="shared" si="424"/>
        <v>0</v>
      </c>
      <c r="AA1121">
        <f t="shared" si="424"/>
        <v>0</v>
      </c>
      <c r="AB1121">
        <f t="shared" si="424"/>
        <v>0</v>
      </c>
      <c r="AC1121">
        <f t="shared" si="425"/>
        <v>0</v>
      </c>
      <c r="AD1121">
        <f t="shared" si="426"/>
        <v>0</v>
      </c>
      <c r="AE1121">
        <f t="shared" si="427"/>
        <v>1330112.769115943</v>
      </c>
    </row>
    <row r="1122" spans="2:31" x14ac:dyDescent="0.3">
      <c r="B1122" s="6" t="s">
        <v>50</v>
      </c>
      <c r="C1122" s="6">
        <v>1114</v>
      </c>
      <c r="D1122" s="6">
        <v>92</v>
      </c>
      <c r="E1122" s="12">
        <v>65.3</v>
      </c>
      <c r="F1122" s="9">
        <f t="shared" si="411"/>
        <v>18.138888888888889</v>
      </c>
      <c r="G1122" s="17">
        <f t="shared" si="428"/>
        <v>0.74999999999999978</v>
      </c>
      <c r="H1122" s="17">
        <f t="shared" si="429"/>
        <v>2.6999999999999993</v>
      </c>
      <c r="I1122">
        <f t="shared" si="408"/>
        <v>1383.7499999999995</v>
      </c>
      <c r="J1122">
        <f t="shared" si="409"/>
        <v>110.05695254629629</v>
      </c>
      <c r="K1122">
        <f t="shared" si="410"/>
        <v>235.29284999999999</v>
      </c>
      <c r="L1122">
        <f t="shared" si="412"/>
        <v>1729.0998025462959</v>
      </c>
      <c r="M1122" s="19">
        <f t="shared" si="413"/>
        <v>31363.949196186979</v>
      </c>
      <c r="N1122" s="28">
        <f t="shared" si="414"/>
        <v>31363.949196186979</v>
      </c>
      <c r="O1122">
        <f t="shared" si="415"/>
        <v>0</v>
      </c>
      <c r="P1122" s="18">
        <f t="shared" si="430"/>
        <v>5170325.2032987727</v>
      </c>
      <c r="Q1122" s="18">
        <f t="shared" si="431"/>
        <v>-2220369.8297702498</v>
      </c>
      <c r="R1122" s="17">
        <f t="shared" si="416"/>
        <v>2220369.8297702498</v>
      </c>
      <c r="S1122" s="17">
        <f t="shared" si="417"/>
        <v>31363.949196186979</v>
      </c>
      <c r="T1122">
        <f t="shared" si="418"/>
        <v>0</v>
      </c>
      <c r="U1122">
        <f t="shared" si="419"/>
        <v>69398.521077147612</v>
      </c>
      <c r="V1122">
        <f t="shared" si="420"/>
        <v>0</v>
      </c>
      <c r="W1122">
        <f t="shared" si="421"/>
        <v>0</v>
      </c>
      <c r="X1122">
        <f t="shared" si="422"/>
        <v>0</v>
      </c>
      <c r="Y1122">
        <f t="shared" si="423"/>
        <v>0</v>
      </c>
      <c r="Z1122">
        <f t="shared" si="424"/>
        <v>0</v>
      </c>
      <c r="AA1122">
        <f t="shared" si="424"/>
        <v>0</v>
      </c>
      <c r="AB1122">
        <f t="shared" si="424"/>
        <v>0</v>
      </c>
      <c r="AC1122">
        <f t="shared" si="425"/>
        <v>0</v>
      </c>
      <c r="AD1122">
        <f t="shared" si="426"/>
        <v>0</v>
      </c>
      <c r="AE1122">
        <f t="shared" si="427"/>
        <v>1330112.769115943</v>
      </c>
    </row>
    <row r="1123" spans="2:31" x14ac:dyDescent="0.3">
      <c r="B1123" s="6" t="s">
        <v>50</v>
      </c>
      <c r="C1123" s="6">
        <v>1115</v>
      </c>
      <c r="D1123" s="6">
        <v>93</v>
      </c>
      <c r="E1123" s="12">
        <v>68</v>
      </c>
      <c r="F1123" s="9">
        <f t="shared" si="411"/>
        <v>18.888888888888889</v>
      </c>
      <c r="G1123" s="17">
        <f t="shared" si="428"/>
        <v>0.56944444444444564</v>
      </c>
      <c r="H1123" s="17">
        <f t="shared" si="429"/>
        <v>2.0500000000000043</v>
      </c>
      <c r="I1123">
        <f t="shared" si="408"/>
        <v>1050.6250000000023</v>
      </c>
      <c r="J1123">
        <f t="shared" si="409"/>
        <v>119.34629629629629</v>
      </c>
      <c r="K1123">
        <f t="shared" si="410"/>
        <v>235.29284999999999</v>
      </c>
      <c r="L1123">
        <f t="shared" si="412"/>
        <v>1405.2641462962986</v>
      </c>
      <c r="M1123" s="19">
        <f t="shared" si="413"/>
        <v>26543.878318930085</v>
      </c>
      <c r="N1123" s="28">
        <f t="shared" si="414"/>
        <v>26543.878318930085</v>
      </c>
      <c r="O1123">
        <f t="shared" si="415"/>
        <v>0</v>
      </c>
      <c r="P1123" s="18">
        <f t="shared" si="430"/>
        <v>5196869.0816177027</v>
      </c>
      <c r="Q1123" s="18">
        <f t="shared" si="431"/>
        <v>-2220369.8297702498</v>
      </c>
      <c r="R1123" s="17">
        <f t="shared" si="416"/>
        <v>2220369.8297702498</v>
      </c>
      <c r="S1123" s="17">
        <f t="shared" si="417"/>
        <v>26543.878318930085</v>
      </c>
      <c r="T1123">
        <f t="shared" si="418"/>
        <v>0</v>
      </c>
      <c r="U1123">
        <f t="shared" si="419"/>
        <v>95942.399396077701</v>
      </c>
      <c r="V1123">
        <f t="shared" si="420"/>
        <v>0</v>
      </c>
      <c r="W1123">
        <f t="shared" si="421"/>
        <v>0</v>
      </c>
      <c r="X1123">
        <f t="shared" si="422"/>
        <v>0</v>
      </c>
      <c r="Y1123">
        <f t="shared" si="423"/>
        <v>0</v>
      </c>
      <c r="Z1123">
        <f t="shared" si="424"/>
        <v>0</v>
      </c>
      <c r="AA1123">
        <f t="shared" si="424"/>
        <v>0</v>
      </c>
      <c r="AB1123">
        <f t="shared" si="424"/>
        <v>0</v>
      </c>
      <c r="AC1123">
        <f t="shared" si="425"/>
        <v>0</v>
      </c>
      <c r="AD1123">
        <f t="shared" si="426"/>
        <v>0</v>
      </c>
      <c r="AE1123">
        <f t="shared" si="427"/>
        <v>1330112.769115943</v>
      </c>
    </row>
    <row r="1124" spans="2:31" x14ac:dyDescent="0.3">
      <c r="B1124" s="6" t="s">
        <v>50</v>
      </c>
      <c r="C1124" s="6">
        <v>1116</v>
      </c>
      <c r="D1124" s="6">
        <v>94</v>
      </c>
      <c r="E1124" s="12">
        <v>69.400000000000006</v>
      </c>
      <c r="F1124" s="9">
        <f t="shared" si="411"/>
        <v>19.277777777777779</v>
      </c>
      <c r="G1124" s="17">
        <f t="shared" si="428"/>
        <v>0.23611111111111149</v>
      </c>
      <c r="H1124" s="17">
        <f t="shared" si="429"/>
        <v>0.85000000000000142</v>
      </c>
      <c r="I1124">
        <f t="shared" si="408"/>
        <v>435.62500000000068</v>
      </c>
      <c r="J1124">
        <f t="shared" si="409"/>
        <v>124.31114351851851</v>
      </c>
      <c r="K1124">
        <f t="shared" si="410"/>
        <v>235.29284999999999</v>
      </c>
      <c r="L1124">
        <f t="shared" si="412"/>
        <v>795.22899351851925</v>
      </c>
      <c r="M1124" s="19">
        <f t="shared" si="413"/>
        <v>15330.2478194959</v>
      </c>
      <c r="N1124" s="28">
        <f t="shared" si="414"/>
        <v>15330.2478194959</v>
      </c>
      <c r="O1124">
        <f t="shared" si="415"/>
        <v>0</v>
      </c>
      <c r="P1124" s="18">
        <f t="shared" si="430"/>
        <v>5212199.329437199</v>
      </c>
      <c r="Q1124" s="18">
        <f t="shared" si="431"/>
        <v>-2220369.8297702498</v>
      </c>
      <c r="R1124" s="17">
        <f t="shared" si="416"/>
        <v>2220369.8297702498</v>
      </c>
      <c r="S1124" s="17">
        <f t="shared" si="417"/>
        <v>15330.2478194959</v>
      </c>
      <c r="T1124">
        <f t="shared" si="418"/>
        <v>0</v>
      </c>
      <c r="U1124">
        <f t="shared" si="419"/>
        <v>111272.6472155736</v>
      </c>
      <c r="V1124">
        <f t="shared" si="420"/>
        <v>0</v>
      </c>
      <c r="W1124">
        <f t="shared" si="421"/>
        <v>0</v>
      </c>
      <c r="X1124">
        <f t="shared" si="422"/>
        <v>0</v>
      </c>
      <c r="Y1124">
        <f t="shared" si="423"/>
        <v>0</v>
      </c>
      <c r="Z1124">
        <f t="shared" si="424"/>
        <v>0</v>
      </c>
      <c r="AA1124">
        <f t="shared" si="424"/>
        <v>0</v>
      </c>
      <c r="AB1124">
        <f t="shared" si="424"/>
        <v>0</v>
      </c>
      <c r="AC1124">
        <f t="shared" si="425"/>
        <v>0</v>
      </c>
      <c r="AD1124">
        <f t="shared" si="426"/>
        <v>0</v>
      </c>
      <c r="AE1124">
        <f t="shared" si="427"/>
        <v>1330112.769115943</v>
      </c>
    </row>
    <row r="1125" spans="2:31" x14ac:dyDescent="0.3">
      <c r="B1125" s="6" t="s">
        <v>50</v>
      </c>
      <c r="C1125" s="6">
        <v>1117</v>
      </c>
      <c r="D1125" s="6">
        <v>95</v>
      </c>
      <c r="E1125" s="12">
        <v>69.7</v>
      </c>
      <c r="F1125" s="9">
        <f t="shared" si="411"/>
        <v>19.361111111111114</v>
      </c>
      <c r="G1125" s="17">
        <f t="shared" si="428"/>
        <v>-1.3888888888890073E-2</v>
      </c>
      <c r="H1125" s="17">
        <f t="shared" si="429"/>
        <v>-5.0000000000004263E-2</v>
      </c>
      <c r="I1125">
        <f t="shared" si="408"/>
        <v>-25.625000000002185</v>
      </c>
      <c r="J1125">
        <f t="shared" si="409"/>
        <v>125.38820254629633</v>
      </c>
      <c r="K1125">
        <f t="shared" si="410"/>
        <v>235.29284999999999</v>
      </c>
      <c r="L1125">
        <f t="shared" si="412"/>
        <v>335.05605254629415</v>
      </c>
      <c r="M1125" s="19">
        <f t="shared" si="413"/>
        <v>6487.0574617990851</v>
      </c>
      <c r="N1125" s="28">
        <f t="shared" si="414"/>
        <v>6487.0574617990851</v>
      </c>
      <c r="O1125">
        <f t="shared" si="415"/>
        <v>0</v>
      </c>
      <c r="P1125" s="18">
        <f t="shared" si="430"/>
        <v>5218686.3868989982</v>
      </c>
      <c r="Q1125" s="18">
        <f t="shared" si="431"/>
        <v>-2220369.8297702498</v>
      </c>
      <c r="R1125" s="17">
        <f t="shared" si="416"/>
        <v>2220369.8297702498</v>
      </c>
      <c r="S1125" s="17">
        <f t="shared" si="417"/>
        <v>6487.0574617990851</v>
      </c>
      <c r="T1125">
        <f t="shared" si="418"/>
        <v>0</v>
      </c>
      <c r="U1125">
        <f t="shared" si="419"/>
        <v>117759.70467737268</v>
      </c>
      <c r="V1125">
        <f t="shared" si="420"/>
        <v>0</v>
      </c>
      <c r="W1125">
        <f t="shared" si="421"/>
        <v>0</v>
      </c>
      <c r="X1125">
        <f t="shared" si="422"/>
        <v>0</v>
      </c>
      <c r="Y1125">
        <f t="shared" si="423"/>
        <v>0</v>
      </c>
      <c r="Z1125">
        <f t="shared" si="424"/>
        <v>0</v>
      </c>
      <c r="AA1125">
        <f t="shared" si="424"/>
        <v>0</v>
      </c>
      <c r="AB1125">
        <f t="shared" si="424"/>
        <v>0</v>
      </c>
      <c r="AC1125">
        <f t="shared" si="425"/>
        <v>0</v>
      </c>
      <c r="AD1125">
        <f t="shared" si="426"/>
        <v>0</v>
      </c>
      <c r="AE1125">
        <f t="shared" si="427"/>
        <v>1330112.769115943</v>
      </c>
    </row>
    <row r="1126" spans="2:31" x14ac:dyDescent="0.3">
      <c r="B1126" s="6" t="s">
        <v>50</v>
      </c>
      <c r="C1126" s="6">
        <v>1118</v>
      </c>
      <c r="D1126" s="6">
        <v>96</v>
      </c>
      <c r="E1126" s="12">
        <v>69.3</v>
      </c>
      <c r="F1126" s="9">
        <f t="shared" si="411"/>
        <v>19.25</v>
      </c>
      <c r="G1126" s="17">
        <f t="shared" si="428"/>
        <v>-0.2222222222222234</v>
      </c>
      <c r="H1126" s="17">
        <f t="shared" si="429"/>
        <v>-0.80000000000000426</v>
      </c>
      <c r="I1126">
        <f t="shared" si="408"/>
        <v>-410.00000000000216</v>
      </c>
      <c r="J1126">
        <f t="shared" si="409"/>
        <v>123.95315624999999</v>
      </c>
      <c r="K1126">
        <f t="shared" si="410"/>
        <v>235.29284999999999</v>
      </c>
      <c r="L1126">
        <f t="shared" si="412"/>
        <v>-50.753993750002167</v>
      </c>
      <c r="M1126" s="19">
        <f t="shared" si="413"/>
        <v>-977.01437968754169</v>
      </c>
      <c r="N1126" s="28">
        <f t="shared" si="414"/>
        <v>0</v>
      </c>
      <c r="O1126">
        <f t="shared" si="415"/>
        <v>-977.01437968754169</v>
      </c>
      <c r="P1126" s="18">
        <f t="shared" si="430"/>
        <v>5218686.3868989982</v>
      </c>
      <c r="Q1126" s="18">
        <f t="shared" si="431"/>
        <v>-2221346.8441499374</v>
      </c>
      <c r="R1126" s="17">
        <f t="shared" si="416"/>
        <v>2221346.8441499374</v>
      </c>
      <c r="S1126" s="17">
        <f t="shared" si="417"/>
        <v>0</v>
      </c>
      <c r="T1126">
        <f t="shared" si="418"/>
        <v>977.01437968754169</v>
      </c>
      <c r="U1126">
        <f t="shared" si="419"/>
        <v>0</v>
      </c>
      <c r="V1126">
        <f t="shared" si="420"/>
        <v>977.01437968754169</v>
      </c>
      <c r="W1126">
        <f t="shared" si="421"/>
        <v>977.01437968754169</v>
      </c>
      <c r="X1126">
        <f t="shared" si="422"/>
        <v>957.47409209379089</v>
      </c>
      <c r="Y1126">
        <f t="shared" si="423"/>
        <v>885.66353518675658</v>
      </c>
      <c r="Z1126">
        <f t="shared" si="424"/>
        <v>797.09718166808091</v>
      </c>
      <c r="AA1126">
        <f t="shared" si="424"/>
        <v>717.3874635012728</v>
      </c>
      <c r="AB1126">
        <f t="shared" si="424"/>
        <v>645.64871715114555</v>
      </c>
      <c r="AC1126">
        <f t="shared" si="425"/>
        <v>597.22506336480967</v>
      </c>
      <c r="AD1126">
        <f t="shared" si="426"/>
        <v>585.28056209751344</v>
      </c>
      <c r="AE1126">
        <f t="shared" si="427"/>
        <v>1330698.0496780404</v>
      </c>
    </row>
    <row r="1127" spans="2:31" x14ac:dyDescent="0.3">
      <c r="B1127" s="6" t="s">
        <v>50</v>
      </c>
      <c r="C1127" s="6">
        <v>1119</v>
      </c>
      <c r="D1127" s="6">
        <v>97</v>
      </c>
      <c r="E1127" s="12">
        <v>68.099999999999994</v>
      </c>
      <c r="F1127" s="9">
        <f t="shared" si="411"/>
        <v>18.916666666666664</v>
      </c>
      <c r="G1127" s="17">
        <f t="shared" si="428"/>
        <v>-0.33333333333333215</v>
      </c>
      <c r="H1127" s="17">
        <f t="shared" si="429"/>
        <v>-1.1999999999999957</v>
      </c>
      <c r="I1127">
        <f t="shared" si="408"/>
        <v>-614.99999999999784</v>
      </c>
      <c r="J1127">
        <f t="shared" si="409"/>
        <v>119.69757291666663</v>
      </c>
      <c r="K1127">
        <f t="shared" si="410"/>
        <v>235.29284999999999</v>
      </c>
      <c r="L1127">
        <f t="shared" si="412"/>
        <v>-260.00957708333124</v>
      </c>
      <c r="M1127" s="19">
        <f t="shared" si="413"/>
        <v>-4918.5144998263486</v>
      </c>
      <c r="N1127" s="28">
        <f t="shared" si="414"/>
        <v>0</v>
      </c>
      <c r="O1127">
        <f t="shared" si="415"/>
        <v>-4918.5144998263486</v>
      </c>
      <c r="P1127" s="18">
        <f t="shared" si="430"/>
        <v>5218686.3868989982</v>
      </c>
      <c r="Q1127" s="18">
        <f t="shared" si="431"/>
        <v>-2226265.3586497637</v>
      </c>
      <c r="R1127" s="17">
        <f t="shared" si="416"/>
        <v>2226265.3586497637</v>
      </c>
      <c r="S1127" s="17">
        <f t="shared" si="417"/>
        <v>0</v>
      </c>
      <c r="T1127">
        <f t="shared" si="418"/>
        <v>4918.5144998263486</v>
      </c>
      <c r="U1127">
        <f t="shared" si="419"/>
        <v>0</v>
      </c>
      <c r="V1127">
        <f t="shared" si="420"/>
        <v>5895.5288795138904</v>
      </c>
      <c r="W1127">
        <f t="shared" si="421"/>
        <v>4918.5144998263486</v>
      </c>
      <c r="X1127">
        <f t="shared" si="422"/>
        <v>4820.1442098298212</v>
      </c>
      <c r="Y1127">
        <f t="shared" si="423"/>
        <v>4458.6333940925851</v>
      </c>
      <c r="Z1127">
        <f t="shared" si="424"/>
        <v>4012.7700546833266</v>
      </c>
      <c r="AA1127">
        <f t="shared" si="424"/>
        <v>3611.4930492149942</v>
      </c>
      <c r="AB1127">
        <f t="shared" si="424"/>
        <v>3250.3437442934951</v>
      </c>
      <c r="AC1127">
        <f t="shared" si="425"/>
        <v>3006.5679634714829</v>
      </c>
      <c r="AD1127">
        <f t="shared" si="426"/>
        <v>2946.4366042020533</v>
      </c>
      <c r="AE1127">
        <f t="shared" si="427"/>
        <v>1333644.4862822425</v>
      </c>
    </row>
    <row r="1128" spans="2:31" x14ac:dyDescent="0.3">
      <c r="B1128" s="6" t="s">
        <v>50</v>
      </c>
      <c r="C1128" s="6">
        <v>1120</v>
      </c>
      <c r="D1128" s="6">
        <v>98</v>
      </c>
      <c r="E1128" s="12">
        <v>66.900000000000006</v>
      </c>
      <c r="F1128" s="9">
        <f t="shared" si="411"/>
        <v>18.583333333333336</v>
      </c>
      <c r="G1128" s="17">
        <f t="shared" si="428"/>
        <v>-0.26388888888888767</v>
      </c>
      <c r="H1128" s="17">
        <f t="shared" si="429"/>
        <v>-0.94999999999999574</v>
      </c>
      <c r="I1128">
        <f t="shared" si="408"/>
        <v>-486.87499999999778</v>
      </c>
      <c r="J1128">
        <f t="shared" si="409"/>
        <v>115.5163229166667</v>
      </c>
      <c r="K1128">
        <f t="shared" si="410"/>
        <v>235.29284999999999</v>
      </c>
      <c r="L1128">
        <f t="shared" si="412"/>
        <v>-136.0658270833311</v>
      </c>
      <c r="M1128" s="19">
        <f t="shared" si="413"/>
        <v>-2528.5566199652367</v>
      </c>
      <c r="N1128" s="28">
        <f t="shared" si="414"/>
        <v>0</v>
      </c>
      <c r="O1128">
        <f t="shared" si="415"/>
        <v>-2528.5566199652367</v>
      </c>
      <c r="P1128" s="18">
        <f t="shared" si="430"/>
        <v>5218686.3868989982</v>
      </c>
      <c r="Q1128" s="18">
        <f t="shared" si="431"/>
        <v>-2228793.9152697287</v>
      </c>
      <c r="R1128" s="17">
        <f t="shared" si="416"/>
        <v>2228793.9152697287</v>
      </c>
      <c r="S1128" s="17">
        <f t="shared" si="417"/>
        <v>0</v>
      </c>
      <c r="T1128">
        <f t="shared" si="418"/>
        <v>2528.5566199652367</v>
      </c>
      <c r="U1128">
        <f t="shared" si="419"/>
        <v>0</v>
      </c>
      <c r="V1128">
        <f t="shared" si="420"/>
        <v>8424.0854994791262</v>
      </c>
      <c r="W1128">
        <f t="shared" si="421"/>
        <v>2528.5566199652367</v>
      </c>
      <c r="X1128">
        <f t="shared" si="422"/>
        <v>2477.9854875659321</v>
      </c>
      <c r="Y1128">
        <f t="shared" si="423"/>
        <v>2292.1365759984874</v>
      </c>
      <c r="Z1128">
        <f t="shared" si="424"/>
        <v>2062.9229183986386</v>
      </c>
      <c r="AA1128">
        <f t="shared" si="424"/>
        <v>1856.6306265587748</v>
      </c>
      <c r="AB1128">
        <f t="shared" si="424"/>
        <v>1670.9675639028974</v>
      </c>
      <c r="AC1128">
        <f t="shared" si="425"/>
        <v>1545.6449966101802</v>
      </c>
      <c r="AD1128">
        <f t="shared" si="426"/>
        <v>1514.7320966779766</v>
      </c>
      <c r="AE1128">
        <f t="shared" si="427"/>
        <v>1335159.2183789203</v>
      </c>
    </row>
    <row r="1129" spans="2:31" x14ac:dyDescent="0.3">
      <c r="B1129" s="6" t="s">
        <v>50</v>
      </c>
      <c r="C1129" s="6">
        <v>1121</v>
      </c>
      <c r="D1129" s="6">
        <v>99</v>
      </c>
      <c r="E1129" s="12">
        <v>66.2</v>
      </c>
      <c r="F1129" s="9">
        <f t="shared" si="411"/>
        <v>18.388888888888889</v>
      </c>
      <c r="G1129" s="17">
        <f t="shared" si="428"/>
        <v>-0.16666666666666705</v>
      </c>
      <c r="H1129" s="17">
        <f t="shared" si="429"/>
        <v>-0.60000000000000142</v>
      </c>
      <c r="I1129">
        <f t="shared" si="408"/>
        <v>-307.50000000000068</v>
      </c>
      <c r="J1129">
        <f t="shared" si="409"/>
        <v>113.11158796296296</v>
      </c>
      <c r="K1129">
        <f t="shared" si="410"/>
        <v>235.29284999999999</v>
      </c>
      <c r="L1129">
        <f t="shared" si="412"/>
        <v>40.904437962962277</v>
      </c>
      <c r="M1129" s="19">
        <f t="shared" si="413"/>
        <v>752.18716476336192</v>
      </c>
      <c r="N1129" s="28">
        <f t="shared" si="414"/>
        <v>752.18716476336192</v>
      </c>
      <c r="O1129">
        <f t="shared" si="415"/>
        <v>0</v>
      </c>
      <c r="P1129" s="18">
        <f t="shared" si="430"/>
        <v>5219438.5740637612</v>
      </c>
      <c r="Q1129" s="18">
        <f t="shared" si="431"/>
        <v>-2228793.9152697287</v>
      </c>
      <c r="R1129" s="17">
        <f t="shared" si="416"/>
        <v>2228793.9152697287</v>
      </c>
      <c r="S1129" s="17">
        <f t="shared" si="417"/>
        <v>752.18716476336192</v>
      </c>
      <c r="T1129">
        <f t="shared" si="418"/>
        <v>0</v>
      </c>
      <c r="U1129">
        <f t="shared" si="419"/>
        <v>752.18716476336192</v>
      </c>
      <c r="V1129">
        <f t="shared" si="420"/>
        <v>0</v>
      </c>
      <c r="W1129">
        <f t="shared" si="421"/>
        <v>0</v>
      </c>
      <c r="X1129">
        <f t="shared" si="422"/>
        <v>0</v>
      </c>
      <c r="Y1129">
        <f t="shared" si="423"/>
        <v>0</v>
      </c>
      <c r="Z1129">
        <f t="shared" si="424"/>
        <v>0</v>
      </c>
      <c r="AA1129">
        <f t="shared" si="424"/>
        <v>0</v>
      </c>
      <c r="AB1129">
        <f t="shared" si="424"/>
        <v>0</v>
      </c>
      <c r="AC1129">
        <f t="shared" si="425"/>
        <v>0</v>
      </c>
      <c r="AD1129">
        <f t="shared" si="426"/>
        <v>0</v>
      </c>
      <c r="AE1129">
        <f t="shared" si="427"/>
        <v>1335159.2183789203</v>
      </c>
    </row>
    <row r="1130" spans="2:31" x14ac:dyDescent="0.3">
      <c r="B1130" s="6" t="s">
        <v>50</v>
      </c>
      <c r="C1130" s="6">
        <v>1122</v>
      </c>
      <c r="D1130" s="6">
        <v>100</v>
      </c>
      <c r="E1130" s="12">
        <v>65.7</v>
      </c>
      <c r="F1130" s="9">
        <f t="shared" si="411"/>
        <v>18.25</v>
      </c>
      <c r="G1130" s="17">
        <f t="shared" si="428"/>
        <v>-0.18055555555555516</v>
      </c>
      <c r="H1130" s="17">
        <f t="shared" si="429"/>
        <v>-0.64999999999999858</v>
      </c>
      <c r="I1130">
        <f t="shared" si="408"/>
        <v>-333.12499999999926</v>
      </c>
      <c r="J1130">
        <f t="shared" si="409"/>
        <v>111.40940624999999</v>
      </c>
      <c r="K1130">
        <f t="shared" si="410"/>
        <v>235.29284999999999</v>
      </c>
      <c r="L1130">
        <f t="shared" si="412"/>
        <v>13.577256250000715</v>
      </c>
      <c r="M1130" s="19">
        <f t="shared" si="413"/>
        <v>247.78492656251305</v>
      </c>
      <c r="N1130" s="28">
        <f t="shared" si="414"/>
        <v>247.78492656251305</v>
      </c>
      <c r="O1130">
        <f t="shared" si="415"/>
        <v>0</v>
      </c>
      <c r="P1130" s="18">
        <f t="shared" si="430"/>
        <v>5219686.3589903237</v>
      </c>
      <c r="Q1130" s="18">
        <f t="shared" si="431"/>
        <v>-2228793.9152697287</v>
      </c>
      <c r="R1130" s="17">
        <f t="shared" si="416"/>
        <v>2228793.9152697287</v>
      </c>
      <c r="S1130" s="17">
        <f t="shared" si="417"/>
        <v>247.78492656251305</v>
      </c>
      <c r="T1130">
        <f t="shared" si="418"/>
        <v>0</v>
      </c>
      <c r="U1130">
        <f t="shared" si="419"/>
        <v>999.972091325875</v>
      </c>
      <c r="V1130">
        <f t="shared" si="420"/>
        <v>0</v>
      </c>
      <c r="W1130">
        <f t="shared" si="421"/>
        <v>0</v>
      </c>
      <c r="X1130">
        <f t="shared" si="422"/>
        <v>0</v>
      </c>
      <c r="Y1130">
        <f t="shared" si="423"/>
        <v>0</v>
      </c>
      <c r="Z1130">
        <f t="shared" si="424"/>
        <v>0</v>
      </c>
      <c r="AA1130">
        <f t="shared" si="424"/>
        <v>0</v>
      </c>
      <c r="AB1130">
        <f t="shared" si="424"/>
        <v>0</v>
      </c>
      <c r="AC1130">
        <f t="shared" si="425"/>
        <v>0</v>
      </c>
      <c r="AD1130">
        <f t="shared" si="426"/>
        <v>0</v>
      </c>
      <c r="AE1130">
        <f t="shared" si="427"/>
        <v>1335159.2183789203</v>
      </c>
    </row>
    <row r="1131" spans="2:31" x14ac:dyDescent="0.3">
      <c r="B1131" s="6" t="s">
        <v>50</v>
      </c>
      <c r="C1131" s="6">
        <v>1123</v>
      </c>
      <c r="D1131" s="6">
        <v>101</v>
      </c>
      <c r="E1131" s="12">
        <v>64.900000000000006</v>
      </c>
      <c r="F1131" s="9">
        <f t="shared" si="411"/>
        <v>18.027777777777779</v>
      </c>
      <c r="G1131" s="17">
        <f t="shared" si="428"/>
        <v>-0.34722222222222221</v>
      </c>
      <c r="H1131" s="17">
        <f t="shared" si="429"/>
        <v>-1.25</v>
      </c>
      <c r="I1131">
        <f t="shared" si="408"/>
        <v>-640.625</v>
      </c>
      <c r="J1131">
        <f t="shared" si="409"/>
        <v>108.71275810185185</v>
      </c>
      <c r="K1131">
        <f t="shared" si="410"/>
        <v>235.29284999999999</v>
      </c>
      <c r="L1131">
        <f t="shared" si="412"/>
        <v>-296.61939189814819</v>
      </c>
      <c r="M1131" s="19">
        <f t="shared" si="413"/>
        <v>-5347.3884817193939</v>
      </c>
      <c r="N1131" s="28">
        <f t="shared" si="414"/>
        <v>0</v>
      </c>
      <c r="O1131">
        <f t="shared" si="415"/>
        <v>-5347.3884817193939</v>
      </c>
      <c r="P1131" s="18">
        <f t="shared" si="430"/>
        <v>5219686.3589903237</v>
      </c>
      <c r="Q1131" s="18">
        <f t="shared" si="431"/>
        <v>-2234141.3037514482</v>
      </c>
      <c r="R1131" s="17">
        <f t="shared" si="416"/>
        <v>2234141.3037514482</v>
      </c>
      <c r="S1131" s="17">
        <f t="shared" si="417"/>
        <v>0</v>
      </c>
      <c r="T1131">
        <f t="shared" si="418"/>
        <v>5347.3884817193939</v>
      </c>
      <c r="U1131">
        <f t="shared" si="419"/>
        <v>0</v>
      </c>
      <c r="V1131">
        <f t="shared" si="420"/>
        <v>5347.3884817193939</v>
      </c>
      <c r="W1131">
        <f t="shared" si="421"/>
        <v>5347.3884817193939</v>
      </c>
      <c r="X1131">
        <f t="shared" si="422"/>
        <v>5240.4407120850055</v>
      </c>
      <c r="Y1131">
        <f t="shared" si="423"/>
        <v>4847.4076586786305</v>
      </c>
      <c r="Z1131">
        <f t="shared" si="424"/>
        <v>4362.6668928107674</v>
      </c>
      <c r="AA1131">
        <f t="shared" si="424"/>
        <v>3926.4002035296908</v>
      </c>
      <c r="AB1131">
        <f t="shared" si="424"/>
        <v>3533.760183176722</v>
      </c>
      <c r="AC1131">
        <f t="shared" si="425"/>
        <v>3268.7281694384678</v>
      </c>
      <c r="AD1131">
        <f t="shared" si="426"/>
        <v>3203.3536060496986</v>
      </c>
      <c r="AE1131">
        <f t="shared" si="427"/>
        <v>1338362.57198497</v>
      </c>
    </row>
    <row r="1132" spans="2:31" x14ac:dyDescent="0.3">
      <c r="B1132" s="6" t="s">
        <v>50</v>
      </c>
      <c r="C1132" s="6">
        <v>1124</v>
      </c>
      <c r="D1132" s="6">
        <v>102</v>
      </c>
      <c r="E1132" s="12">
        <v>63.2</v>
      </c>
      <c r="F1132" s="9">
        <f t="shared" si="411"/>
        <v>17.555555555555557</v>
      </c>
      <c r="G1132" s="17">
        <f t="shared" si="428"/>
        <v>-0.63888888888889006</v>
      </c>
      <c r="H1132" s="17">
        <f t="shared" si="429"/>
        <v>-2.3000000000000043</v>
      </c>
      <c r="I1132">
        <f t="shared" si="408"/>
        <v>-1178.7500000000023</v>
      </c>
      <c r="J1132">
        <f t="shared" si="409"/>
        <v>103.09207407407408</v>
      </c>
      <c r="K1132">
        <f t="shared" si="410"/>
        <v>235.29284999999999</v>
      </c>
      <c r="L1132">
        <f t="shared" si="412"/>
        <v>-840.36507592592807</v>
      </c>
      <c r="M1132" s="19">
        <f t="shared" si="413"/>
        <v>-14753.075777366294</v>
      </c>
      <c r="N1132" s="28">
        <f t="shared" si="414"/>
        <v>0</v>
      </c>
      <c r="O1132">
        <f t="shared" si="415"/>
        <v>-14753.075777366294</v>
      </c>
      <c r="P1132" s="18">
        <f t="shared" si="430"/>
        <v>5219686.3589903237</v>
      </c>
      <c r="Q1132" s="18">
        <f t="shared" si="431"/>
        <v>-2248894.3795288145</v>
      </c>
      <c r="R1132" s="17">
        <f t="shared" si="416"/>
        <v>2248894.3795288145</v>
      </c>
      <c r="S1132" s="17">
        <f t="shared" si="417"/>
        <v>0</v>
      </c>
      <c r="T1132">
        <f t="shared" si="418"/>
        <v>14753.075777366294</v>
      </c>
      <c r="U1132">
        <f t="shared" si="419"/>
        <v>0</v>
      </c>
      <c r="V1132">
        <f t="shared" si="420"/>
        <v>20100.464259085689</v>
      </c>
      <c r="W1132">
        <f t="shared" si="421"/>
        <v>14753.075777366294</v>
      </c>
      <c r="X1132">
        <f t="shared" si="422"/>
        <v>14458.014261818967</v>
      </c>
      <c r="Y1132">
        <f t="shared" si="423"/>
        <v>13373.663192182546</v>
      </c>
      <c r="Z1132">
        <f t="shared" si="424"/>
        <v>12036.296872964293</v>
      </c>
      <c r="AA1132">
        <f t="shared" si="424"/>
        <v>10832.667185667864</v>
      </c>
      <c r="AB1132">
        <f t="shared" si="424"/>
        <v>9749.4004671010771</v>
      </c>
      <c r="AC1132">
        <f t="shared" si="425"/>
        <v>9018.1954320684963</v>
      </c>
      <c r="AD1132">
        <f t="shared" si="426"/>
        <v>8837.8315234271267</v>
      </c>
      <c r="AE1132">
        <f t="shared" si="427"/>
        <v>1347200.4035083971</v>
      </c>
    </row>
    <row r="1133" spans="2:31" x14ac:dyDescent="0.3">
      <c r="B1133" s="6" t="s">
        <v>50</v>
      </c>
      <c r="C1133" s="6">
        <v>1125</v>
      </c>
      <c r="D1133" s="6">
        <v>103</v>
      </c>
      <c r="E1133" s="12">
        <v>60.3</v>
      </c>
      <c r="F1133" s="9">
        <f t="shared" si="411"/>
        <v>16.75</v>
      </c>
      <c r="G1133" s="17">
        <f t="shared" si="428"/>
        <v>-1.0277777777777786</v>
      </c>
      <c r="H1133" s="17">
        <f t="shared" si="429"/>
        <v>-3.7000000000000028</v>
      </c>
      <c r="I1133">
        <f t="shared" si="408"/>
        <v>-1896.2500000000014</v>
      </c>
      <c r="J1133">
        <f t="shared" si="409"/>
        <v>93.848156249999988</v>
      </c>
      <c r="K1133">
        <f t="shared" si="410"/>
        <v>235.29284999999999</v>
      </c>
      <c r="L1133">
        <f t="shared" si="412"/>
        <v>-1567.1089937500012</v>
      </c>
      <c r="M1133" s="19">
        <f t="shared" si="413"/>
        <v>-26249.075645312521</v>
      </c>
      <c r="N1133" s="28">
        <f t="shared" si="414"/>
        <v>0</v>
      </c>
      <c r="O1133">
        <f t="shared" si="415"/>
        <v>-26249.075645312521</v>
      </c>
      <c r="P1133" s="18">
        <f t="shared" si="430"/>
        <v>5219686.3589903237</v>
      </c>
      <c r="Q1133" s="18">
        <f t="shared" si="431"/>
        <v>-2275143.4551741271</v>
      </c>
      <c r="R1133" s="17">
        <f t="shared" si="416"/>
        <v>2275143.4551741271</v>
      </c>
      <c r="S1133" s="17">
        <f t="shared" si="417"/>
        <v>0</v>
      </c>
      <c r="T1133">
        <f t="shared" si="418"/>
        <v>26249.075645312521</v>
      </c>
      <c r="U1133">
        <f t="shared" si="419"/>
        <v>0</v>
      </c>
      <c r="V1133">
        <f t="shared" si="420"/>
        <v>46349.539904398211</v>
      </c>
      <c r="W1133">
        <f t="shared" si="421"/>
        <v>26249.075645312521</v>
      </c>
      <c r="X1133">
        <f t="shared" si="422"/>
        <v>25724.09413240627</v>
      </c>
      <c r="Y1133">
        <f t="shared" si="423"/>
        <v>23794.7870724758</v>
      </c>
      <c r="Z1133">
        <f t="shared" si="424"/>
        <v>21415.308365228218</v>
      </c>
      <c r="AA1133">
        <f t="shared" si="424"/>
        <v>19273.777528705396</v>
      </c>
      <c r="AB1133">
        <f t="shared" si="424"/>
        <v>17346.399775834856</v>
      </c>
      <c r="AC1133">
        <f t="shared" si="425"/>
        <v>16045.419792647243</v>
      </c>
      <c r="AD1133">
        <f t="shared" si="426"/>
        <v>15724.511396794298</v>
      </c>
      <c r="AE1133">
        <f t="shared" si="427"/>
        <v>1362924.9149051914</v>
      </c>
    </row>
    <row r="1134" spans="2:31" x14ac:dyDescent="0.3">
      <c r="B1134" s="6" t="s">
        <v>50</v>
      </c>
      <c r="C1134" s="6">
        <v>1126</v>
      </c>
      <c r="D1134" s="6">
        <v>104</v>
      </c>
      <c r="E1134" s="12">
        <v>55.8</v>
      </c>
      <c r="F1134" s="9">
        <f t="shared" si="411"/>
        <v>15.5</v>
      </c>
      <c r="G1134" s="17">
        <f t="shared" si="428"/>
        <v>-1.3611111111111107</v>
      </c>
      <c r="H1134" s="17">
        <f t="shared" si="429"/>
        <v>-4.8999999999999986</v>
      </c>
      <c r="I1134">
        <f t="shared" si="408"/>
        <v>-2511.2499999999991</v>
      </c>
      <c r="J1134">
        <f t="shared" si="409"/>
        <v>80.363624999999985</v>
      </c>
      <c r="K1134">
        <f t="shared" si="410"/>
        <v>235.29284999999999</v>
      </c>
      <c r="L1134">
        <f t="shared" si="412"/>
        <v>-2195.5935249999993</v>
      </c>
      <c r="M1134" s="19">
        <f t="shared" si="413"/>
        <v>-34031.699637499987</v>
      </c>
      <c r="N1134" s="28">
        <f t="shared" si="414"/>
        <v>0</v>
      </c>
      <c r="O1134">
        <f t="shared" si="415"/>
        <v>-34031.699637499987</v>
      </c>
      <c r="P1134" s="18">
        <f t="shared" si="430"/>
        <v>5219686.3589903237</v>
      </c>
      <c r="Q1134" s="18">
        <f t="shared" si="431"/>
        <v>-2309175.1548116272</v>
      </c>
      <c r="R1134" s="17">
        <f t="shared" si="416"/>
        <v>2309175.1548116272</v>
      </c>
      <c r="S1134" s="17">
        <f t="shared" si="417"/>
        <v>0</v>
      </c>
      <c r="T1134">
        <f t="shared" si="418"/>
        <v>34031.699637499987</v>
      </c>
      <c r="U1134">
        <f t="shared" si="419"/>
        <v>0</v>
      </c>
      <c r="V1134">
        <f t="shared" si="420"/>
        <v>80381.239541898191</v>
      </c>
      <c r="W1134">
        <f t="shared" si="421"/>
        <v>34031.699637499987</v>
      </c>
      <c r="X1134">
        <f t="shared" si="422"/>
        <v>33351.065644749986</v>
      </c>
      <c r="Y1134">
        <f t="shared" si="423"/>
        <v>30849.735721393739</v>
      </c>
      <c r="Z1134">
        <f t="shared" si="424"/>
        <v>27764.762149254366</v>
      </c>
      <c r="AA1134">
        <f t="shared" si="424"/>
        <v>24988.285934328931</v>
      </c>
      <c r="AB1134">
        <f t="shared" si="424"/>
        <v>22489.457340896039</v>
      </c>
      <c r="AC1134">
        <f t="shared" si="425"/>
        <v>20802.748040328835</v>
      </c>
      <c r="AD1134">
        <f t="shared" si="426"/>
        <v>20386.693079522258</v>
      </c>
      <c r="AE1134">
        <f t="shared" si="427"/>
        <v>1383311.6079847137</v>
      </c>
    </row>
    <row r="1135" spans="2:31" x14ac:dyDescent="0.3">
      <c r="B1135" s="6" t="s">
        <v>50</v>
      </c>
      <c r="C1135" s="6">
        <v>1127</v>
      </c>
      <c r="D1135" s="6">
        <v>105</v>
      </c>
      <c r="E1135" s="12">
        <v>50.5</v>
      </c>
      <c r="F1135" s="9">
        <f t="shared" si="411"/>
        <v>14.027777777777779</v>
      </c>
      <c r="G1135" s="17">
        <f t="shared" si="428"/>
        <v>-1.4722222222222214</v>
      </c>
      <c r="H1135" s="17">
        <f t="shared" si="429"/>
        <v>-5.2999999999999972</v>
      </c>
      <c r="I1135">
        <f t="shared" si="408"/>
        <v>-2716.2499999999986</v>
      </c>
      <c r="J1135">
        <f t="shared" si="409"/>
        <v>65.822424768518516</v>
      </c>
      <c r="K1135">
        <f t="shared" si="410"/>
        <v>235.29284999999999</v>
      </c>
      <c r="L1135">
        <f t="shared" si="412"/>
        <v>-2415.1347252314804</v>
      </c>
      <c r="M1135" s="19">
        <f t="shared" si="413"/>
        <v>-33878.973228941599</v>
      </c>
      <c r="N1135" s="28">
        <f t="shared" si="414"/>
        <v>0</v>
      </c>
      <c r="O1135">
        <f t="shared" si="415"/>
        <v>-33878.973228941599</v>
      </c>
      <c r="P1135" s="18">
        <f t="shared" si="430"/>
        <v>5219686.3589903237</v>
      </c>
      <c r="Q1135" s="18">
        <f t="shared" si="431"/>
        <v>-2343054.1280405689</v>
      </c>
      <c r="R1135" s="17">
        <f t="shared" si="416"/>
        <v>2343054.1280405689</v>
      </c>
      <c r="S1135" s="17">
        <f t="shared" si="417"/>
        <v>0</v>
      </c>
      <c r="T1135">
        <f t="shared" si="418"/>
        <v>33878.973228941599</v>
      </c>
      <c r="U1135">
        <f t="shared" si="419"/>
        <v>0</v>
      </c>
      <c r="V1135">
        <f t="shared" si="420"/>
        <v>114260.21277083979</v>
      </c>
      <c r="W1135">
        <f t="shared" si="421"/>
        <v>33878.973228941599</v>
      </c>
      <c r="X1135">
        <f t="shared" si="422"/>
        <v>33201.393764362765</v>
      </c>
      <c r="Y1135">
        <f t="shared" si="423"/>
        <v>30711.28923203556</v>
      </c>
      <c r="Z1135">
        <f t="shared" si="424"/>
        <v>27640.160308832004</v>
      </c>
      <c r="AA1135">
        <f t="shared" si="424"/>
        <v>24876.144277948806</v>
      </c>
      <c r="AB1135">
        <f t="shared" si="424"/>
        <v>22388.529850153926</v>
      </c>
      <c r="AC1135">
        <f t="shared" si="425"/>
        <v>20709.390111392382</v>
      </c>
      <c r="AD1135">
        <f t="shared" si="426"/>
        <v>20295.202309164535</v>
      </c>
      <c r="AE1135">
        <f t="shared" si="427"/>
        <v>1403606.8102938782</v>
      </c>
    </row>
    <row r="1136" spans="2:31" x14ac:dyDescent="0.3">
      <c r="B1136" s="6" t="s">
        <v>50</v>
      </c>
      <c r="C1136" s="6">
        <v>1128</v>
      </c>
      <c r="D1136" s="6">
        <v>106</v>
      </c>
      <c r="E1136" s="12">
        <v>45.2</v>
      </c>
      <c r="F1136" s="9">
        <f t="shared" si="411"/>
        <v>12.555555555555557</v>
      </c>
      <c r="G1136" s="17">
        <f t="shared" si="428"/>
        <v>-1.4444444444444442</v>
      </c>
      <c r="H1136" s="17">
        <f t="shared" si="429"/>
        <v>-5.1999999999999993</v>
      </c>
      <c r="I1136">
        <f t="shared" si="408"/>
        <v>-2664.9999999999995</v>
      </c>
      <c r="J1136">
        <f t="shared" si="409"/>
        <v>52.731240740740745</v>
      </c>
      <c r="K1136">
        <f t="shared" si="410"/>
        <v>235.29284999999999</v>
      </c>
      <c r="L1136">
        <f t="shared" si="412"/>
        <v>-2376.975909259259</v>
      </c>
      <c r="M1136" s="19">
        <f t="shared" si="413"/>
        <v>-29844.253082921812</v>
      </c>
      <c r="N1136" s="28">
        <f t="shared" si="414"/>
        <v>0</v>
      </c>
      <c r="O1136">
        <f t="shared" si="415"/>
        <v>-29844.253082921812</v>
      </c>
      <c r="P1136" s="18">
        <f t="shared" si="430"/>
        <v>5219686.3589903237</v>
      </c>
      <c r="Q1136" s="18">
        <f t="shared" si="431"/>
        <v>-2372898.3811234906</v>
      </c>
      <c r="R1136" s="17">
        <f t="shared" si="416"/>
        <v>2372898.3811234906</v>
      </c>
      <c r="S1136" s="17">
        <f t="shared" si="417"/>
        <v>0</v>
      </c>
      <c r="T1136">
        <f t="shared" si="418"/>
        <v>29844.253082921812</v>
      </c>
      <c r="U1136">
        <f t="shared" si="419"/>
        <v>0</v>
      </c>
      <c r="V1136">
        <f t="shared" si="420"/>
        <v>144104.46585376159</v>
      </c>
      <c r="W1136">
        <f t="shared" si="421"/>
        <v>29844.253082921812</v>
      </c>
      <c r="X1136">
        <f t="shared" si="422"/>
        <v>29247.368021263377</v>
      </c>
      <c r="Y1136">
        <f t="shared" si="423"/>
        <v>27053.815419668626</v>
      </c>
      <c r="Z1136">
        <f t="shared" si="424"/>
        <v>24348.433877701766</v>
      </c>
      <c r="AA1136">
        <f t="shared" si="424"/>
        <v>21913.59048993159</v>
      </c>
      <c r="AB1136">
        <f t="shared" si="424"/>
        <v>19722.231440938431</v>
      </c>
      <c r="AC1136">
        <f t="shared" si="425"/>
        <v>18243.064082868048</v>
      </c>
      <c r="AD1136">
        <f t="shared" si="426"/>
        <v>17878.202801210686</v>
      </c>
      <c r="AE1136">
        <f t="shared" si="427"/>
        <v>1421485.0130950888</v>
      </c>
    </row>
    <row r="1137" spans="2:31" x14ac:dyDescent="0.3">
      <c r="B1137" s="6" t="s">
        <v>50</v>
      </c>
      <c r="C1137" s="6">
        <v>1129</v>
      </c>
      <c r="D1137" s="6">
        <v>107</v>
      </c>
      <c r="E1137" s="12">
        <v>40.1</v>
      </c>
      <c r="F1137" s="9">
        <f t="shared" si="411"/>
        <v>11.138888888888889</v>
      </c>
      <c r="G1137" s="17">
        <f t="shared" si="428"/>
        <v>-1.25</v>
      </c>
      <c r="H1137" s="17">
        <f t="shared" si="429"/>
        <v>-4.5</v>
      </c>
      <c r="I1137">
        <f t="shared" si="408"/>
        <v>-2306.25</v>
      </c>
      <c r="J1137">
        <f t="shared" si="409"/>
        <v>41.503035879629628</v>
      </c>
      <c r="K1137">
        <f t="shared" si="410"/>
        <v>235.29284999999999</v>
      </c>
      <c r="L1137">
        <f t="shared" si="412"/>
        <v>-2029.4541141203701</v>
      </c>
      <c r="M1137" s="19">
        <f t="shared" si="413"/>
        <v>-22605.863882285234</v>
      </c>
      <c r="N1137" s="28">
        <f t="shared" si="414"/>
        <v>0</v>
      </c>
      <c r="O1137">
        <f t="shared" si="415"/>
        <v>-22605.863882285234</v>
      </c>
      <c r="P1137" s="18">
        <f t="shared" si="430"/>
        <v>5219686.3589903237</v>
      </c>
      <c r="Q1137" s="18">
        <f t="shared" si="431"/>
        <v>-2395504.2450057757</v>
      </c>
      <c r="R1137" s="17">
        <f t="shared" si="416"/>
        <v>2395504.2450057757</v>
      </c>
      <c r="S1137" s="17">
        <f t="shared" si="417"/>
        <v>0</v>
      </c>
      <c r="T1137">
        <f t="shared" si="418"/>
        <v>22605.863882285234</v>
      </c>
      <c r="U1137">
        <f t="shared" si="419"/>
        <v>0</v>
      </c>
      <c r="V1137">
        <f t="shared" si="420"/>
        <v>166710.32973604681</v>
      </c>
      <c r="W1137">
        <f t="shared" si="421"/>
        <v>22605.863882285234</v>
      </c>
      <c r="X1137">
        <f t="shared" si="422"/>
        <v>22153.746604639528</v>
      </c>
      <c r="Y1137">
        <f t="shared" si="423"/>
        <v>20492.215609291565</v>
      </c>
      <c r="Z1137">
        <f t="shared" si="424"/>
        <v>18442.994048362409</v>
      </c>
      <c r="AA1137">
        <f t="shared" si="424"/>
        <v>16598.694643526167</v>
      </c>
      <c r="AB1137">
        <f t="shared" si="424"/>
        <v>14938.825179173551</v>
      </c>
      <c r="AC1137">
        <f t="shared" si="425"/>
        <v>13818.413290735536</v>
      </c>
      <c r="AD1137">
        <f t="shared" si="426"/>
        <v>13542.045024920824</v>
      </c>
      <c r="AE1137">
        <f t="shared" si="427"/>
        <v>1435027.0581200095</v>
      </c>
    </row>
    <row r="1138" spans="2:31" x14ac:dyDescent="0.3">
      <c r="B1138" s="6" t="s">
        <v>50</v>
      </c>
      <c r="C1138" s="6">
        <v>1130</v>
      </c>
      <c r="D1138" s="6">
        <v>108</v>
      </c>
      <c r="E1138" s="12">
        <v>36.200000000000003</v>
      </c>
      <c r="F1138" s="9">
        <f t="shared" si="411"/>
        <v>10.055555555555557</v>
      </c>
      <c r="G1138" s="17">
        <f t="shared" si="428"/>
        <v>-1.0000000000000004</v>
      </c>
      <c r="H1138" s="17">
        <f t="shared" si="429"/>
        <v>-3.6000000000000014</v>
      </c>
      <c r="I1138">
        <f t="shared" si="408"/>
        <v>-1845.0000000000009</v>
      </c>
      <c r="J1138">
        <f t="shared" si="409"/>
        <v>33.82269907407408</v>
      </c>
      <c r="K1138">
        <f t="shared" si="410"/>
        <v>235.29284999999999</v>
      </c>
      <c r="L1138">
        <f t="shared" si="412"/>
        <v>-1575.8844509259268</v>
      </c>
      <c r="M1138" s="19">
        <f t="shared" si="413"/>
        <v>-15846.393645421822</v>
      </c>
      <c r="N1138" s="28">
        <f t="shared" si="414"/>
        <v>0</v>
      </c>
      <c r="O1138">
        <f t="shared" si="415"/>
        <v>-15846.393645421822</v>
      </c>
      <c r="P1138" s="18">
        <f t="shared" si="430"/>
        <v>5219686.3589903237</v>
      </c>
      <c r="Q1138" s="18">
        <f t="shared" si="431"/>
        <v>-2411350.6386511973</v>
      </c>
      <c r="R1138" s="17">
        <f t="shared" si="416"/>
        <v>2411350.6386511973</v>
      </c>
      <c r="S1138" s="17">
        <f t="shared" si="417"/>
        <v>0</v>
      </c>
      <c r="T1138">
        <f t="shared" si="418"/>
        <v>15846.393645421822</v>
      </c>
      <c r="U1138">
        <f t="shared" si="419"/>
        <v>0</v>
      </c>
      <c r="V1138">
        <f t="shared" si="420"/>
        <v>182556.72338146865</v>
      </c>
      <c r="W1138">
        <f t="shared" si="421"/>
        <v>15846.393645421822</v>
      </c>
      <c r="X1138">
        <f t="shared" si="422"/>
        <v>15529.465772513386</v>
      </c>
      <c r="Y1138">
        <f t="shared" si="423"/>
        <v>14364.755839574882</v>
      </c>
      <c r="Z1138">
        <f t="shared" si="424"/>
        <v>12928.280255617394</v>
      </c>
      <c r="AA1138">
        <f t="shared" si="424"/>
        <v>11635.452230055655</v>
      </c>
      <c r="AB1138">
        <f t="shared" si="424"/>
        <v>10471.907007050089</v>
      </c>
      <c r="AC1138">
        <f t="shared" si="425"/>
        <v>9686.5139815213333</v>
      </c>
      <c r="AD1138">
        <f t="shared" si="426"/>
        <v>9492.7837018909067</v>
      </c>
      <c r="AE1138">
        <f t="shared" si="427"/>
        <v>1444519.8418219003</v>
      </c>
    </row>
    <row r="1139" spans="2:31" x14ac:dyDescent="0.3">
      <c r="B1139" s="6" t="s">
        <v>50</v>
      </c>
      <c r="C1139" s="6">
        <v>1131</v>
      </c>
      <c r="D1139" s="6">
        <v>109</v>
      </c>
      <c r="E1139" s="12">
        <v>32.9</v>
      </c>
      <c r="F1139" s="9">
        <f t="shared" si="411"/>
        <v>9.1388888888888893</v>
      </c>
      <c r="G1139" s="17">
        <f t="shared" si="428"/>
        <v>-0.88888888888888917</v>
      </c>
      <c r="H1139" s="17">
        <f t="shared" si="429"/>
        <v>-3.2000000000000011</v>
      </c>
      <c r="I1139">
        <f t="shared" si="408"/>
        <v>-1640.0000000000005</v>
      </c>
      <c r="J1139">
        <f t="shared" si="409"/>
        <v>27.937202546296295</v>
      </c>
      <c r="K1139">
        <f t="shared" si="410"/>
        <v>235.29284999999999</v>
      </c>
      <c r="L1139">
        <f t="shared" si="412"/>
        <v>-1376.7699474537042</v>
      </c>
      <c r="M1139" s="19">
        <f t="shared" si="413"/>
        <v>-12582.147575340798</v>
      </c>
      <c r="N1139" s="28">
        <f t="shared" si="414"/>
        <v>0</v>
      </c>
      <c r="O1139">
        <f t="shared" si="415"/>
        <v>-12582.147575340798</v>
      </c>
      <c r="P1139" s="18">
        <f t="shared" si="430"/>
        <v>5219686.3589903237</v>
      </c>
      <c r="Q1139" s="18">
        <f t="shared" si="431"/>
        <v>-2423932.786226538</v>
      </c>
      <c r="R1139" s="17">
        <f t="shared" si="416"/>
        <v>2423932.786226538</v>
      </c>
      <c r="S1139" s="17">
        <f t="shared" si="417"/>
        <v>0</v>
      </c>
      <c r="T1139">
        <f t="shared" si="418"/>
        <v>12582.147575340798</v>
      </c>
      <c r="U1139">
        <f t="shared" si="419"/>
        <v>0</v>
      </c>
      <c r="V1139">
        <f t="shared" si="420"/>
        <v>195138.87095680943</v>
      </c>
      <c r="W1139">
        <f t="shared" si="421"/>
        <v>12582.147575340798</v>
      </c>
      <c r="X1139">
        <f t="shared" si="422"/>
        <v>12330.504623833982</v>
      </c>
      <c r="Y1139">
        <f t="shared" si="423"/>
        <v>11405.716777046433</v>
      </c>
      <c r="Z1139">
        <f t="shared" si="424"/>
        <v>10265.145099341789</v>
      </c>
      <c r="AA1139">
        <f t="shared" si="424"/>
        <v>9238.6305894076104</v>
      </c>
      <c r="AB1139">
        <f t="shared" si="424"/>
        <v>8314.7675304668501</v>
      </c>
      <c r="AC1139">
        <f t="shared" si="425"/>
        <v>7691.1599656818371</v>
      </c>
      <c r="AD1139">
        <f t="shared" si="426"/>
        <v>7537.3367663682002</v>
      </c>
      <c r="AE1139">
        <f t="shared" si="427"/>
        <v>1452057.1785882686</v>
      </c>
    </row>
    <row r="1140" spans="2:31" x14ac:dyDescent="0.3">
      <c r="B1140" s="6" t="s">
        <v>50</v>
      </c>
      <c r="C1140" s="6">
        <v>1132</v>
      </c>
      <c r="D1140" s="6">
        <v>110</v>
      </c>
      <c r="E1140" s="12">
        <v>29.8</v>
      </c>
      <c r="F1140" s="9">
        <f t="shared" si="411"/>
        <v>8.2777777777777786</v>
      </c>
      <c r="G1140" s="17">
        <f t="shared" si="428"/>
        <v>-0.87499999999999956</v>
      </c>
      <c r="H1140" s="17">
        <f t="shared" si="429"/>
        <v>-3.1499999999999986</v>
      </c>
      <c r="I1140">
        <f t="shared" si="408"/>
        <v>-1614.3749999999991</v>
      </c>
      <c r="J1140">
        <f t="shared" si="409"/>
        <v>22.920476851851856</v>
      </c>
      <c r="K1140">
        <f t="shared" si="410"/>
        <v>235.29284999999999</v>
      </c>
      <c r="L1140">
        <f t="shared" si="412"/>
        <v>-1356.1616731481472</v>
      </c>
      <c r="M1140" s="19">
        <f t="shared" si="413"/>
        <v>-11226.004961059663</v>
      </c>
      <c r="N1140" s="28">
        <f t="shared" si="414"/>
        <v>0</v>
      </c>
      <c r="O1140">
        <f t="shared" si="415"/>
        <v>-11226.004961059663</v>
      </c>
      <c r="P1140" s="18">
        <f t="shared" si="430"/>
        <v>5219686.3589903237</v>
      </c>
      <c r="Q1140" s="18">
        <f t="shared" si="431"/>
        <v>-2435158.7911875979</v>
      </c>
      <c r="R1140" s="17">
        <f t="shared" si="416"/>
        <v>2435158.7911875979</v>
      </c>
      <c r="S1140" s="17">
        <f t="shared" si="417"/>
        <v>0</v>
      </c>
      <c r="T1140">
        <f t="shared" si="418"/>
        <v>11226.004961059663</v>
      </c>
      <c r="U1140">
        <f t="shared" si="419"/>
        <v>0</v>
      </c>
      <c r="V1140">
        <f t="shared" si="420"/>
        <v>206364.8759178691</v>
      </c>
      <c r="W1140">
        <f t="shared" si="421"/>
        <v>11226.004961059663</v>
      </c>
      <c r="X1140">
        <f t="shared" si="422"/>
        <v>11001.484861838469</v>
      </c>
      <c r="Y1140">
        <f t="shared" si="423"/>
        <v>10176.373497200584</v>
      </c>
      <c r="Z1140">
        <f t="shared" si="424"/>
        <v>9158.7361474805257</v>
      </c>
      <c r="AA1140">
        <f t="shared" si="424"/>
        <v>8242.8625327324735</v>
      </c>
      <c r="AB1140">
        <f t="shared" si="424"/>
        <v>7418.5762794592265</v>
      </c>
      <c r="AC1140">
        <f t="shared" si="425"/>
        <v>6862.1830584997851</v>
      </c>
      <c r="AD1140">
        <f t="shared" si="426"/>
        <v>6724.9393973297892</v>
      </c>
      <c r="AE1140">
        <f t="shared" si="427"/>
        <v>1458782.1179855983</v>
      </c>
    </row>
    <row r="1141" spans="2:31" x14ac:dyDescent="0.3">
      <c r="B1141" s="6" t="s">
        <v>50</v>
      </c>
      <c r="C1141" s="6">
        <v>1133</v>
      </c>
      <c r="D1141" s="6">
        <v>111</v>
      </c>
      <c r="E1141" s="12">
        <v>26.6</v>
      </c>
      <c r="F1141" s="9">
        <f t="shared" si="411"/>
        <v>7.3888888888888893</v>
      </c>
      <c r="G1141" s="17">
        <f t="shared" si="428"/>
        <v>-0.94444444444444453</v>
      </c>
      <c r="H1141" s="17">
        <f t="shared" si="429"/>
        <v>-3.4000000000000004</v>
      </c>
      <c r="I1141">
        <f t="shared" si="408"/>
        <v>-1742.5000000000002</v>
      </c>
      <c r="J1141">
        <f t="shared" si="409"/>
        <v>18.262254629629631</v>
      </c>
      <c r="K1141">
        <f t="shared" si="410"/>
        <v>235.29284999999999</v>
      </c>
      <c r="L1141">
        <f t="shared" si="412"/>
        <v>-1488.9448953703707</v>
      </c>
      <c r="M1141" s="19">
        <f t="shared" si="413"/>
        <v>-11001.648393569962</v>
      </c>
      <c r="N1141" s="28">
        <f t="shared" si="414"/>
        <v>0</v>
      </c>
      <c r="O1141">
        <f t="shared" si="415"/>
        <v>-11001.648393569962</v>
      </c>
      <c r="P1141" s="18">
        <f t="shared" si="430"/>
        <v>5219686.3589903237</v>
      </c>
      <c r="Q1141" s="18">
        <f t="shared" si="431"/>
        <v>-2446160.4395811679</v>
      </c>
      <c r="R1141" s="17">
        <f t="shared" si="416"/>
        <v>2446160.4395811679</v>
      </c>
      <c r="S1141" s="17">
        <f t="shared" si="417"/>
        <v>0</v>
      </c>
      <c r="T1141">
        <f t="shared" si="418"/>
        <v>11001.648393569962</v>
      </c>
      <c r="U1141">
        <f t="shared" si="419"/>
        <v>0</v>
      </c>
      <c r="V1141">
        <f t="shared" si="420"/>
        <v>217366.52431143905</v>
      </c>
      <c r="W1141">
        <f t="shared" si="421"/>
        <v>11001.648393569962</v>
      </c>
      <c r="X1141">
        <f t="shared" si="422"/>
        <v>10781.615425698563</v>
      </c>
      <c r="Y1141">
        <f t="shared" si="423"/>
        <v>9972.9942687711718</v>
      </c>
      <c r="Z1141">
        <f t="shared" si="424"/>
        <v>8975.6948418940556</v>
      </c>
      <c r="AA1141">
        <f t="shared" si="424"/>
        <v>8078.12535770465</v>
      </c>
      <c r="AB1141">
        <f t="shared" si="424"/>
        <v>7270.3128219341852</v>
      </c>
      <c r="AC1141">
        <f t="shared" si="425"/>
        <v>6725.0393602891218</v>
      </c>
      <c r="AD1141">
        <f t="shared" si="426"/>
        <v>6590.5385730833395</v>
      </c>
      <c r="AE1141">
        <f t="shared" si="427"/>
        <v>1465372.6565586815</v>
      </c>
    </row>
    <row r="1142" spans="2:31" x14ac:dyDescent="0.3">
      <c r="B1142" s="6" t="s">
        <v>50</v>
      </c>
      <c r="C1142" s="6">
        <v>1134</v>
      </c>
      <c r="D1142" s="6">
        <v>112</v>
      </c>
      <c r="E1142" s="12">
        <v>23</v>
      </c>
      <c r="F1142" s="9">
        <f t="shared" si="411"/>
        <v>6.3888888888888893</v>
      </c>
      <c r="G1142" s="17">
        <f t="shared" si="428"/>
        <v>-1.0000000000000004</v>
      </c>
      <c r="H1142" s="17">
        <f t="shared" si="429"/>
        <v>-3.6000000000000014</v>
      </c>
      <c r="I1142">
        <f t="shared" si="408"/>
        <v>-1845.0000000000009</v>
      </c>
      <c r="J1142">
        <f t="shared" si="409"/>
        <v>13.653587962962963</v>
      </c>
      <c r="K1142">
        <f t="shared" si="410"/>
        <v>235.29284999999999</v>
      </c>
      <c r="L1142">
        <f t="shared" si="412"/>
        <v>-1596.0535620370379</v>
      </c>
      <c r="M1142" s="19">
        <f t="shared" si="413"/>
        <v>-10197.008868569965</v>
      </c>
      <c r="N1142" s="28">
        <f t="shared" si="414"/>
        <v>0</v>
      </c>
      <c r="O1142">
        <f t="shared" si="415"/>
        <v>-10197.008868569965</v>
      </c>
      <c r="P1142" s="18">
        <f t="shared" si="430"/>
        <v>5219686.3589903237</v>
      </c>
      <c r="Q1142" s="18">
        <f t="shared" si="431"/>
        <v>-2456357.4484497379</v>
      </c>
      <c r="R1142" s="17">
        <f t="shared" si="416"/>
        <v>2456357.4484497379</v>
      </c>
      <c r="S1142" s="17">
        <f t="shared" si="417"/>
        <v>0</v>
      </c>
      <c r="T1142">
        <f t="shared" si="418"/>
        <v>10197.008868569965</v>
      </c>
      <c r="U1142">
        <f t="shared" si="419"/>
        <v>0</v>
      </c>
      <c r="V1142">
        <f t="shared" si="420"/>
        <v>227563.53318000902</v>
      </c>
      <c r="W1142">
        <f t="shared" si="421"/>
        <v>10197.008868569965</v>
      </c>
      <c r="X1142">
        <f t="shared" si="422"/>
        <v>9993.0686911985649</v>
      </c>
      <c r="Y1142">
        <f t="shared" si="423"/>
        <v>9243.5885393586723</v>
      </c>
      <c r="Z1142">
        <f t="shared" si="424"/>
        <v>8319.2296854228061</v>
      </c>
      <c r="AA1142">
        <f t="shared" si="424"/>
        <v>7487.3067168805255</v>
      </c>
      <c r="AB1142">
        <f t="shared" si="424"/>
        <v>6738.5760451924734</v>
      </c>
      <c r="AC1142">
        <f t="shared" si="425"/>
        <v>6233.1828418030382</v>
      </c>
      <c r="AD1142">
        <f t="shared" si="426"/>
        <v>6108.5191849669773</v>
      </c>
      <c r="AE1142">
        <f t="shared" si="427"/>
        <v>1471481.1757436485</v>
      </c>
    </row>
    <row r="1143" spans="2:31" x14ac:dyDescent="0.3">
      <c r="B1143" s="6" t="s">
        <v>50</v>
      </c>
      <c r="C1143" s="6">
        <v>1135</v>
      </c>
      <c r="D1143" s="6">
        <v>113</v>
      </c>
      <c r="E1143" s="12">
        <v>19.399999999999999</v>
      </c>
      <c r="F1143" s="9">
        <f t="shared" si="411"/>
        <v>5.3888888888888884</v>
      </c>
      <c r="G1143" s="17">
        <f t="shared" si="428"/>
        <v>-0.93055555555555547</v>
      </c>
      <c r="H1143" s="17">
        <f t="shared" si="429"/>
        <v>-3.3499999999999996</v>
      </c>
      <c r="I1143">
        <f t="shared" si="408"/>
        <v>-1716.8749999999998</v>
      </c>
      <c r="J1143">
        <f t="shared" si="409"/>
        <v>9.7139212962962933</v>
      </c>
      <c r="K1143">
        <f t="shared" si="410"/>
        <v>235.29284999999999</v>
      </c>
      <c r="L1143">
        <f t="shared" si="412"/>
        <v>-1471.8682287037034</v>
      </c>
      <c r="M1143" s="19">
        <f t="shared" si="413"/>
        <v>-7931.7343435699568</v>
      </c>
      <c r="N1143" s="28">
        <f t="shared" si="414"/>
        <v>0</v>
      </c>
      <c r="O1143">
        <f t="shared" si="415"/>
        <v>-7931.7343435699568</v>
      </c>
      <c r="P1143" s="18">
        <f t="shared" si="430"/>
        <v>5219686.3589903237</v>
      </c>
      <c r="Q1143" s="18">
        <f t="shared" si="431"/>
        <v>-2464289.1827933076</v>
      </c>
      <c r="R1143" s="17">
        <f t="shared" si="416"/>
        <v>2464289.1827933076</v>
      </c>
      <c r="S1143" s="17">
        <f t="shared" si="417"/>
        <v>0</v>
      </c>
      <c r="T1143">
        <f t="shared" si="418"/>
        <v>7931.7343435699568</v>
      </c>
      <c r="U1143">
        <f t="shared" si="419"/>
        <v>0</v>
      </c>
      <c r="V1143">
        <f t="shared" si="420"/>
        <v>235495.26752357898</v>
      </c>
      <c r="W1143">
        <f t="shared" si="421"/>
        <v>7931.7343435699568</v>
      </c>
      <c r="X1143">
        <f t="shared" si="422"/>
        <v>7773.0996566985577</v>
      </c>
      <c r="Y1143">
        <f t="shared" si="423"/>
        <v>7190.1171824461662</v>
      </c>
      <c r="Z1143">
        <f t="shared" si="424"/>
        <v>6471.1054642015497</v>
      </c>
      <c r="AA1143">
        <f t="shared" si="424"/>
        <v>5823.9949177813951</v>
      </c>
      <c r="AB1143">
        <f t="shared" si="424"/>
        <v>5241.5954260032559</v>
      </c>
      <c r="AC1143">
        <f t="shared" si="425"/>
        <v>4848.4757690530123</v>
      </c>
      <c r="AD1143">
        <f t="shared" si="426"/>
        <v>4751.5062536719515</v>
      </c>
      <c r="AE1143">
        <f t="shared" si="427"/>
        <v>1476232.6819973206</v>
      </c>
    </row>
    <row r="1144" spans="2:31" x14ac:dyDescent="0.3">
      <c r="B1144" s="6" t="s">
        <v>50</v>
      </c>
      <c r="C1144" s="6">
        <v>1136</v>
      </c>
      <c r="D1144" s="6">
        <v>114</v>
      </c>
      <c r="E1144" s="12">
        <v>16.3</v>
      </c>
      <c r="F1144" s="9">
        <f t="shared" si="411"/>
        <v>4.5277777777777786</v>
      </c>
      <c r="G1144" s="17">
        <f t="shared" si="428"/>
        <v>-0.66666666666666652</v>
      </c>
      <c r="H1144" s="17">
        <f t="shared" si="429"/>
        <v>-2.3999999999999995</v>
      </c>
      <c r="I1144">
        <f t="shared" si="408"/>
        <v>-1229.9999999999998</v>
      </c>
      <c r="J1144">
        <f t="shared" si="409"/>
        <v>6.8575081018518533</v>
      </c>
      <c r="K1144">
        <f t="shared" si="410"/>
        <v>235.29284999999999</v>
      </c>
      <c r="L1144">
        <f t="shared" si="412"/>
        <v>-987.84964189814787</v>
      </c>
      <c r="M1144" s="19">
        <f t="shared" si="413"/>
        <v>-4472.7636563721699</v>
      </c>
      <c r="N1144" s="28">
        <f t="shared" si="414"/>
        <v>0</v>
      </c>
      <c r="O1144">
        <f t="shared" si="415"/>
        <v>-4472.7636563721699</v>
      </c>
      <c r="P1144" s="18">
        <f t="shared" si="430"/>
        <v>5219686.3589903237</v>
      </c>
      <c r="Q1144" s="18">
        <f t="shared" si="431"/>
        <v>-2468761.9464496798</v>
      </c>
      <c r="R1144" s="17">
        <f t="shared" si="416"/>
        <v>2468761.9464496798</v>
      </c>
      <c r="S1144" s="17">
        <f t="shared" si="417"/>
        <v>0</v>
      </c>
      <c r="T1144">
        <f t="shared" si="418"/>
        <v>4472.7636563721699</v>
      </c>
      <c r="U1144">
        <f t="shared" si="419"/>
        <v>0</v>
      </c>
      <c r="V1144">
        <f t="shared" si="420"/>
        <v>239968.03117995115</v>
      </c>
      <c r="W1144">
        <f t="shared" si="421"/>
        <v>4472.7636563721699</v>
      </c>
      <c r="X1144">
        <f t="shared" si="422"/>
        <v>4383.3083832447264</v>
      </c>
      <c r="Y1144">
        <f t="shared" si="423"/>
        <v>4054.5602545013721</v>
      </c>
      <c r="Z1144">
        <f t="shared" si="424"/>
        <v>3649.1042290512351</v>
      </c>
      <c r="AA1144">
        <f t="shared" si="424"/>
        <v>3284.1938061461115</v>
      </c>
      <c r="AB1144">
        <f t="shared" si="424"/>
        <v>2955.7744255315006</v>
      </c>
      <c r="AC1144">
        <f t="shared" si="425"/>
        <v>2734.0913436166384</v>
      </c>
      <c r="AD1144">
        <f t="shared" si="426"/>
        <v>2679.4095167443056</v>
      </c>
      <c r="AE1144">
        <f t="shared" si="427"/>
        <v>1478912.0915140649</v>
      </c>
    </row>
    <row r="1145" spans="2:31" x14ac:dyDescent="0.3">
      <c r="B1145" s="6" t="s">
        <v>50</v>
      </c>
      <c r="C1145" s="6">
        <v>1137</v>
      </c>
      <c r="D1145" s="6">
        <v>115</v>
      </c>
      <c r="E1145" s="12">
        <v>14.6</v>
      </c>
      <c r="F1145" s="9">
        <f t="shared" si="411"/>
        <v>4.0555555555555554</v>
      </c>
      <c r="G1145" s="17">
        <f t="shared" si="428"/>
        <v>-0.29166666666666685</v>
      </c>
      <c r="H1145" s="17">
        <f t="shared" si="429"/>
        <v>-1.0500000000000007</v>
      </c>
      <c r="I1145">
        <f t="shared" si="408"/>
        <v>-538.12500000000034</v>
      </c>
      <c r="J1145">
        <f t="shared" si="409"/>
        <v>5.5016990740740725</v>
      </c>
      <c r="K1145">
        <f t="shared" si="410"/>
        <v>235.29284999999999</v>
      </c>
      <c r="L1145">
        <f t="shared" si="412"/>
        <v>-297.3304509259263</v>
      </c>
      <c r="M1145" s="19">
        <f t="shared" si="413"/>
        <v>-1205.8401620884788</v>
      </c>
      <c r="N1145" s="28">
        <f t="shared" si="414"/>
        <v>0</v>
      </c>
      <c r="O1145">
        <f t="shared" si="415"/>
        <v>-1205.8401620884788</v>
      </c>
      <c r="P1145" s="18">
        <f t="shared" si="430"/>
        <v>5219686.3589903237</v>
      </c>
      <c r="Q1145" s="18">
        <f t="shared" si="431"/>
        <v>-2469967.7866117684</v>
      </c>
      <c r="R1145" s="17">
        <f t="shared" si="416"/>
        <v>2469967.7866117684</v>
      </c>
      <c r="S1145" s="17">
        <f t="shared" si="417"/>
        <v>0</v>
      </c>
      <c r="T1145">
        <f t="shared" si="418"/>
        <v>1205.8401620884788</v>
      </c>
      <c r="U1145">
        <f t="shared" si="419"/>
        <v>0</v>
      </c>
      <c r="V1145">
        <f t="shared" si="420"/>
        <v>241173.87134203964</v>
      </c>
      <c r="W1145">
        <f t="shared" si="421"/>
        <v>1205.8401620884788</v>
      </c>
      <c r="X1145">
        <f t="shared" si="422"/>
        <v>1181.7233588467093</v>
      </c>
      <c r="Y1145">
        <f t="shared" si="423"/>
        <v>1093.0941069332061</v>
      </c>
      <c r="Z1145">
        <f t="shared" si="424"/>
        <v>983.78469623988553</v>
      </c>
      <c r="AA1145">
        <f t="shared" si="424"/>
        <v>885.40622661589703</v>
      </c>
      <c r="AB1145">
        <f t="shared" si="424"/>
        <v>796.86560395430729</v>
      </c>
      <c r="AC1145">
        <f t="shared" si="425"/>
        <v>737.10068365773429</v>
      </c>
      <c r="AD1145">
        <f t="shared" si="426"/>
        <v>722.35866998457959</v>
      </c>
      <c r="AE1145">
        <f t="shared" si="427"/>
        <v>1479634.4501840496</v>
      </c>
    </row>
    <row r="1146" spans="2:31" x14ac:dyDescent="0.3">
      <c r="B1146" s="6" t="s">
        <v>50</v>
      </c>
      <c r="C1146" s="6">
        <v>1138</v>
      </c>
      <c r="D1146" s="6">
        <v>116</v>
      </c>
      <c r="E1146" s="12">
        <v>14.2</v>
      </c>
      <c r="F1146" s="9">
        <f t="shared" si="411"/>
        <v>3.9444444444444446</v>
      </c>
      <c r="G1146" s="17">
        <f t="shared" si="428"/>
        <v>-4.1666666666666519E-2</v>
      </c>
      <c r="H1146" s="17">
        <f t="shared" si="429"/>
        <v>-0.14999999999999947</v>
      </c>
      <c r="I1146">
        <f t="shared" si="408"/>
        <v>-76.87499999999973</v>
      </c>
      <c r="J1146">
        <f t="shared" si="409"/>
        <v>5.2043657407407409</v>
      </c>
      <c r="K1146">
        <f t="shared" si="410"/>
        <v>235.29284999999999</v>
      </c>
      <c r="L1146">
        <f t="shared" si="412"/>
        <v>163.62221574074101</v>
      </c>
      <c r="M1146" s="19">
        <f t="shared" si="413"/>
        <v>645.39873986625628</v>
      </c>
      <c r="N1146" s="28">
        <f t="shared" si="414"/>
        <v>645.39873986625628</v>
      </c>
      <c r="O1146">
        <f t="shared" si="415"/>
        <v>0</v>
      </c>
      <c r="P1146" s="18">
        <f t="shared" si="430"/>
        <v>5220331.7577301897</v>
      </c>
      <c r="Q1146" s="18">
        <f t="shared" si="431"/>
        <v>-2469967.7866117684</v>
      </c>
      <c r="R1146" s="17">
        <f t="shared" si="416"/>
        <v>2469967.7866117684</v>
      </c>
      <c r="S1146" s="17">
        <f t="shared" si="417"/>
        <v>645.39873986625628</v>
      </c>
      <c r="T1146">
        <f t="shared" si="418"/>
        <v>0</v>
      </c>
      <c r="U1146">
        <f t="shared" si="419"/>
        <v>645.39873986625628</v>
      </c>
      <c r="V1146">
        <f t="shared" si="420"/>
        <v>0</v>
      </c>
      <c r="W1146">
        <f t="shared" si="421"/>
        <v>0</v>
      </c>
      <c r="X1146">
        <f t="shared" si="422"/>
        <v>0</v>
      </c>
      <c r="Y1146">
        <f t="shared" si="423"/>
        <v>0</v>
      </c>
      <c r="Z1146">
        <f t="shared" si="424"/>
        <v>0</v>
      </c>
      <c r="AA1146">
        <f t="shared" si="424"/>
        <v>0</v>
      </c>
      <c r="AB1146">
        <f t="shared" si="424"/>
        <v>0</v>
      </c>
      <c r="AC1146">
        <f t="shared" si="425"/>
        <v>0</v>
      </c>
      <c r="AD1146">
        <f t="shared" si="426"/>
        <v>0</v>
      </c>
      <c r="AE1146">
        <f t="shared" si="427"/>
        <v>1479634.4501840496</v>
      </c>
    </row>
    <row r="1147" spans="2:31" x14ac:dyDescent="0.3">
      <c r="B1147" s="6" t="s">
        <v>50</v>
      </c>
      <c r="C1147" s="6">
        <v>1139</v>
      </c>
      <c r="D1147" s="6">
        <v>117</v>
      </c>
      <c r="E1147" s="12">
        <v>14.3</v>
      </c>
      <c r="F1147" s="9">
        <f t="shared" si="411"/>
        <v>3.9722222222222228</v>
      </c>
      <c r="G1147" s="17">
        <f t="shared" si="428"/>
        <v>5.5555555555555601E-2</v>
      </c>
      <c r="H1147" s="17">
        <f t="shared" si="429"/>
        <v>0.20000000000000018</v>
      </c>
      <c r="I1147">
        <f t="shared" si="408"/>
        <v>102.50000000000009</v>
      </c>
      <c r="J1147">
        <f t="shared" si="409"/>
        <v>5.2779247685185195</v>
      </c>
      <c r="K1147">
        <f t="shared" si="410"/>
        <v>235.29284999999999</v>
      </c>
      <c r="L1147">
        <f t="shared" si="412"/>
        <v>343.07077476851862</v>
      </c>
      <c r="M1147" s="19">
        <f t="shared" si="413"/>
        <v>1362.7533553305047</v>
      </c>
      <c r="N1147" s="28">
        <f t="shared" si="414"/>
        <v>1362.7533553305047</v>
      </c>
      <c r="O1147">
        <f t="shared" si="415"/>
        <v>0</v>
      </c>
      <c r="P1147" s="18">
        <f t="shared" si="430"/>
        <v>5221694.5110855205</v>
      </c>
      <c r="Q1147" s="18">
        <f t="shared" si="431"/>
        <v>-2469967.7866117684</v>
      </c>
      <c r="R1147" s="17">
        <f t="shared" si="416"/>
        <v>2469967.7866117684</v>
      </c>
      <c r="S1147" s="17">
        <f t="shared" si="417"/>
        <v>1362.7533553305047</v>
      </c>
      <c r="T1147">
        <f t="shared" si="418"/>
        <v>0</v>
      </c>
      <c r="U1147">
        <f t="shared" si="419"/>
        <v>2008.1520951967609</v>
      </c>
      <c r="V1147">
        <f t="shared" si="420"/>
        <v>0</v>
      </c>
      <c r="W1147">
        <f t="shared" si="421"/>
        <v>0</v>
      </c>
      <c r="X1147">
        <f t="shared" si="422"/>
        <v>0</v>
      </c>
      <c r="Y1147">
        <f t="shared" si="423"/>
        <v>0</v>
      </c>
      <c r="Z1147">
        <f t="shared" si="424"/>
        <v>0</v>
      </c>
      <c r="AA1147">
        <f t="shared" si="424"/>
        <v>0</v>
      </c>
      <c r="AB1147">
        <f t="shared" si="424"/>
        <v>0</v>
      </c>
      <c r="AC1147">
        <f t="shared" si="425"/>
        <v>0</v>
      </c>
      <c r="AD1147">
        <f t="shared" si="426"/>
        <v>0</v>
      </c>
      <c r="AE1147">
        <f t="shared" si="427"/>
        <v>1479634.4501840496</v>
      </c>
    </row>
    <row r="1148" spans="2:31" x14ac:dyDescent="0.3">
      <c r="B1148" s="6" t="s">
        <v>50</v>
      </c>
      <c r="C1148" s="6">
        <v>1140</v>
      </c>
      <c r="D1148" s="6">
        <v>118</v>
      </c>
      <c r="E1148" s="12">
        <v>14.6</v>
      </c>
      <c r="F1148" s="9">
        <f t="shared" si="411"/>
        <v>4.0555555555555554</v>
      </c>
      <c r="G1148" s="17">
        <f t="shared" si="428"/>
        <v>0.11111111111111097</v>
      </c>
      <c r="H1148" s="17">
        <f t="shared" si="429"/>
        <v>0.39999999999999947</v>
      </c>
      <c r="I1148">
        <f t="shared" si="408"/>
        <v>204.99999999999974</v>
      </c>
      <c r="J1148">
        <f t="shared" si="409"/>
        <v>5.5016990740740725</v>
      </c>
      <c r="K1148">
        <f t="shared" si="410"/>
        <v>235.29284999999999</v>
      </c>
      <c r="L1148">
        <f t="shared" si="412"/>
        <v>445.79454907407381</v>
      </c>
      <c r="M1148" s="19">
        <f t="shared" si="413"/>
        <v>1807.9445601337436</v>
      </c>
      <c r="N1148" s="28">
        <f t="shared" si="414"/>
        <v>1807.9445601337436</v>
      </c>
      <c r="O1148">
        <f t="shared" si="415"/>
        <v>0</v>
      </c>
      <c r="P1148" s="18">
        <f t="shared" si="430"/>
        <v>5223502.4556456544</v>
      </c>
      <c r="Q1148" s="18">
        <f t="shared" si="431"/>
        <v>-2469967.7866117684</v>
      </c>
      <c r="R1148" s="17">
        <f t="shared" si="416"/>
        <v>2469967.7866117684</v>
      </c>
      <c r="S1148" s="17">
        <f t="shared" si="417"/>
        <v>1807.9445601337436</v>
      </c>
      <c r="T1148">
        <f t="shared" si="418"/>
        <v>0</v>
      </c>
      <c r="U1148">
        <f t="shared" si="419"/>
        <v>3816.0966553305043</v>
      </c>
      <c r="V1148">
        <f t="shared" si="420"/>
        <v>0</v>
      </c>
      <c r="W1148">
        <f t="shared" si="421"/>
        <v>0</v>
      </c>
      <c r="X1148">
        <f t="shared" si="422"/>
        <v>0</v>
      </c>
      <c r="Y1148">
        <f t="shared" si="423"/>
        <v>0</v>
      </c>
      <c r="Z1148">
        <f t="shared" si="424"/>
        <v>0</v>
      </c>
      <c r="AA1148">
        <f t="shared" si="424"/>
        <v>0</v>
      </c>
      <c r="AB1148">
        <f t="shared" si="424"/>
        <v>0</v>
      </c>
      <c r="AC1148">
        <f t="shared" si="425"/>
        <v>0</v>
      </c>
      <c r="AD1148">
        <f t="shared" si="426"/>
        <v>0</v>
      </c>
      <c r="AE1148">
        <f t="shared" si="427"/>
        <v>1479634.4501840496</v>
      </c>
    </row>
    <row r="1149" spans="2:31" x14ac:dyDescent="0.3">
      <c r="B1149" s="6" t="s">
        <v>50</v>
      </c>
      <c r="C1149" s="6">
        <v>1141</v>
      </c>
      <c r="D1149" s="6">
        <v>119</v>
      </c>
      <c r="E1149" s="12">
        <v>15.1</v>
      </c>
      <c r="F1149" s="9">
        <f t="shared" si="411"/>
        <v>4.1944444444444446</v>
      </c>
      <c r="G1149" s="17">
        <f t="shared" si="428"/>
        <v>0.24999999999999983</v>
      </c>
      <c r="H1149" s="17">
        <f t="shared" si="429"/>
        <v>0.89999999999999947</v>
      </c>
      <c r="I1149">
        <f t="shared" si="408"/>
        <v>461.24999999999972</v>
      </c>
      <c r="J1149">
        <f t="shared" si="409"/>
        <v>5.8849803240740748</v>
      </c>
      <c r="K1149">
        <f t="shared" si="410"/>
        <v>235.29284999999999</v>
      </c>
      <c r="L1149">
        <f t="shared" si="412"/>
        <v>702.42783032407374</v>
      </c>
      <c r="M1149" s="19">
        <f t="shared" si="413"/>
        <v>2946.294510525976</v>
      </c>
      <c r="N1149" s="28">
        <f t="shared" si="414"/>
        <v>2946.294510525976</v>
      </c>
      <c r="O1149">
        <f t="shared" si="415"/>
        <v>0</v>
      </c>
      <c r="P1149" s="18">
        <f t="shared" si="430"/>
        <v>5226448.75015618</v>
      </c>
      <c r="Q1149" s="18">
        <f t="shared" si="431"/>
        <v>-2469967.7866117684</v>
      </c>
      <c r="R1149" s="17">
        <f t="shared" si="416"/>
        <v>2469967.7866117684</v>
      </c>
      <c r="S1149" s="17">
        <f t="shared" si="417"/>
        <v>2946.294510525976</v>
      </c>
      <c r="T1149">
        <f t="shared" si="418"/>
        <v>0</v>
      </c>
      <c r="U1149">
        <f t="shared" si="419"/>
        <v>6762.3911658564803</v>
      </c>
      <c r="V1149">
        <f t="shared" si="420"/>
        <v>0</v>
      </c>
      <c r="W1149">
        <f t="shared" si="421"/>
        <v>0</v>
      </c>
      <c r="X1149">
        <f t="shared" si="422"/>
        <v>0</v>
      </c>
      <c r="Y1149">
        <f t="shared" si="423"/>
        <v>0</v>
      </c>
      <c r="Z1149">
        <f t="shared" si="424"/>
        <v>0</v>
      </c>
      <c r="AA1149">
        <f t="shared" si="424"/>
        <v>0</v>
      </c>
      <c r="AB1149">
        <f t="shared" si="424"/>
        <v>0</v>
      </c>
      <c r="AC1149">
        <f t="shared" si="425"/>
        <v>0</v>
      </c>
      <c r="AD1149">
        <f t="shared" si="426"/>
        <v>0</v>
      </c>
      <c r="AE1149">
        <f t="shared" si="427"/>
        <v>1479634.4501840496</v>
      </c>
    </row>
    <row r="1150" spans="2:31" x14ac:dyDescent="0.3">
      <c r="B1150" s="6" t="s">
        <v>50</v>
      </c>
      <c r="C1150" s="6">
        <v>1142</v>
      </c>
      <c r="D1150" s="6">
        <v>120</v>
      </c>
      <c r="E1150" s="12">
        <v>16.399999999999999</v>
      </c>
      <c r="F1150" s="9">
        <f t="shared" si="411"/>
        <v>4.5555555555555554</v>
      </c>
      <c r="G1150" s="17">
        <f t="shared" si="428"/>
        <v>0.5555555555555558</v>
      </c>
      <c r="H1150" s="17">
        <f t="shared" si="429"/>
        <v>2.0000000000000009</v>
      </c>
      <c r="I1150">
        <f t="shared" si="408"/>
        <v>1025.0000000000005</v>
      </c>
      <c r="J1150">
        <f t="shared" si="409"/>
        <v>6.9419074074074061</v>
      </c>
      <c r="K1150">
        <f t="shared" si="410"/>
        <v>235.29284999999999</v>
      </c>
      <c r="L1150">
        <f t="shared" si="412"/>
        <v>1267.2347574074079</v>
      </c>
      <c r="M1150" s="19">
        <f t="shared" si="413"/>
        <v>5772.9583393004132</v>
      </c>
      <c r="N1150" s="28">
        <f t="shared" si="414"/>
        <v>5772.9583393004132</v>
      </c>
      <c r="O1150">
        <f t="shared" si="415"/>
        <v>0</v>
      </c>
      <c r="P1150" s="18">
        <f t="shared" si="430"/>
        <v>5232221.70849548</v>
      </c>
      <c r="Q1150" s="18">
        <f t="shared" si="431"/>
        <v>-2469967.7866117684</v>
      </c>
      <c r="R1150" s="17">
        <f t="shared" si="416"/>
        <v>2469967.7866117684</v>
      </c>
      <c r="S1150" s="17">
        <f t="shared" si="417"/>
        <v>5772.9583393004132</v>
      </c>
      <c r="T1150">
        <f t="shared" si="418"/>
        <v>0</v>
      </c>
      <c r="U1150">
        <f t="shared" si="419"/>
        <v>12535.349505156893</v>
      </c>
      <c r="V1150">
        <f t="shared" si="420"/>
        <v>0</v>
      </c>
      <c r="W1150">
        <f t="shared" si="421"/>
        <v>0</v>
      </c>
      <c r="X1150">
        <f t="shared" si="422"/>
        <v>0</v>
      </c>
      <c r="Y1150">
        <f t="shared" si="423"/>
        <v>0</v>
      </c>
      <c r="Z1150">
        <f t="shared" si="424"/>
        <v>0</v>
      </c>
      <c r="AA1150">
        <f t="shared" si="424"/>
        <v>0</v>
      </c>
      <c r="AB1150">
        <f t="shared" si="424"/>
        <v>0</v>
      </c>
      <c r="AC1150">
        <f t="shared" si="425"/>
        <v>0</v>
      </c>
      <c r="AD1150">
        <f t="shared" si="426"/>
        <v>0</v>
      </c>
      <c r="AE1150">
        <f t="shared" si="427"/>
        <v>1479634.4501840496</v>
      </c>
    </row>
    <row r="1151" spans="2:31" x14ac:dyDescent="0.3">
      <c r="B1151" s="6" t="s">
        <v>50</v>
      </c>
      <c r="C1151" s="6">
        <v>1143</v>
      </c>
      <c r="D1151" s="6">
        <v>121</v>
      </c>
      <c r="E1151" s="12">
        <v>19.100000000000001</v>
      </c>
      <c r="F1151" s="9">
        <f t="shared" si="411"/>
        <v>5.3055555555555562</v>
      </c>
      <c r="G1151" s="17">
        <f t="shared" si="428"/>
        <v>0.84722222222222243</v>
      </c>
      <c r="H1151" s="17">
        <f t="shared" si="429"/>
        <v>3.0500000000000007</v>
      </c>
      <c r="I1151">
        <f t="shared" si="408"/>
        <v>1563.1250000000005</v>
      </c>
      <c r="J1151">
        <f t="shared" si="409"/>
        <v>9.4158136574074085</v>
      </c>
      <c r="K1151">
        <f t="shared" si="410"/>
        <v>235.29284999999999</v>
      </c>
      <c r="L1151">
        <f t="shared" si="412"/>
        <v>1807.8336636574079</v>
      </c>
      <c r="M1151" s="19">
        <f t="shared" si="413"/>
        <v>9591.5619377379153</v>
      </c>
      <c r="N1151" s="28">
        <f t="shared" si="414"/>
        <v>9591.5619377379153</v>
      </c>
      <c r="O1151">
        <f t="shared" si="415"/>
        <v>0</v>
      </c>
      <c r="P1151" s="18">
        <f t="shared" si="430"/>
        <v>5241813.2704332182</v>
      </c>
      <c r="Q1151" s="18">
        <f t="shared" si="431"/>
        <v>-2469967.7866117684</v>
      </c>
      <c r="R1151" s="17">
        <f t="shared" si="416"/>
        <v>2469967.7866117684</v>
      </c>
      <c r="S1151" s="17">
        <f t="shared" si="417"/>
        <v>9591.5619377379153</v>
      </c>
      <c r="T1151">
        <f t="shared" si="418"/>
        <v>0</v>
      </c>
      <c r="U1151">
        <f t="shared" si="419"/>
        <v>22126.911442894809</v>
      </c>
      <c r="V1151">
        <f t="shared" si="420"/>
        <v>0</v>
      </c>
      <c r="W1151">
        <f t="shared" si="421"/>
        <v>0</v>
      </c>
      <c r="X1151">
        <f t="shared" si="422"/>
        <v>0</v>
      </c>
      <c r="Y1151">
        <f t="shared" si="423"/>
        <v>0</v>
      </c>
      <c r="Z1151">
        <f t="shared" si="424"/>
        <v>0</v>
      </c>
      <c r="AA1151">
        <f t="shared" si="424"/>
        <v>0</v>
      </c>
      <c r="AB1151">
        <f t="shared" si="424"/>
        <v>0</v>
      </c>
      <c r="AC1151">
        <f t="shared" si="425"/>
        <v>0</v>
      </c>
      <c r="AD1151">
        <f t="shared" si="426"/>
        <v>0</v>
      </c>
      <c r="AE1151">
        <f t="shared" si="427"/>
        <v>1479634.4501840496</v>
      </c>
    </row>
    <row r="1152" spans="2:31" x14ac:dyDescent="0.3">
      <c r="B1152" s="6" t="s">
        <v>50</v>
      </c>
      <c r="C1152" s="6">
        <v>1144</v>
      </c>
      <c r="D1152" s="6">
        <v>122</v>
      </c>
      <c r="E1152" s="12">
        <v>22.5</v>
      </c>
      <c r="F1152" s="9">
        <f t="shared" si="411"/>
        <v>6.25</v>
      </c>
      <c r="G1152" s="17">
        <f t="shared" si="428"/>
        <v>0.73611111111111072</v>
      </c>
      <c r="H1152" s="17">
        <f t="shared" si="429"/>
        <v>2.6499999999999986</v>
      </c>
      <c r="I1152">
        <f t="shared" si="408"/>
        <v>1358.1249999999993</v>
      </c>
      <c r="J1152">
        <f t="shared" si="409"/>
        <v>13.066406249999998</v>
      </c>
      <c r="K1152">
        <f t="shared" si="410"/>
        <v>235.29284999999999</v>
      </c>
      <c r="L1152">
        <f t="shared" si="412"/>
        <v>1606.4842562499994</v>
      </c>
      <c r="M1152" s="19">
        <f t="shared" si="413"/>
        <v>10040.526601562497</v>
      </c>
      <c r="N1152" s="28">
        <f t="shared" si="414"/>
        <v>10040.526601562497</v>
      </c>
      <c r="O1152">
        <f t="shared" si="415"/>
        <v>0</v>
      </c>
      <c r="P1152" s="18">
        <f t="shared" si="430"/>
        <v>5251853.7970347805</v>
      </c>
      <c r="Q1152" s="18">
        <f t="shared" si="431"/>
        <v>-2469967.7866117684</v>
      </c>
      <c r="R1152" s="17">
        <f t="shared" si="416"/>
        <v>2469967.7866117684</v>
      </c>
      <c r="S1152" s="17">
        <f t="shared" si="417"/>
        <v>10040.526601562497</v>
      </c>
      <c r="T1152">
        <f t="shared" si="418"/>
        <v>0</v>
      </c>
      <c r="U1152">
        <f t="shared" si="419"/>
        <v>32167.438044457303</v>
      </c>
      <c r="V1152">
        <f t="shared" si="420"/>
        <v>0</v>
      </c>
      <c r="W1152">
        <f t="shared" si="421"/>
        <v>0</v>
      </c>
      <c r="X1152">
        <f t="shared" si="422"/>
        <v>0</v>
      </c>
      <c r="Y1152">
        <f t="shared" si="423"/>
        <v>0</v>
      </c>
      <c r="Z1152">
        <f t="shared" si="424"/>
        <v>0</v>
      </c>
      <c r="AA1152">
        <f t="shared" si="424"/>
        <v>0</v>
      </c>
      <c r="AB1152">
        <f t="shared" si="424"/>
        <v>0</v>
      </c>
      <c r="AC1152">
        <f t="shared" si="425"/>
        <v>0</v>
      </c>
      <c r="AD1152">
        <f t="shared" si="426"/>
        <v>0</v>
      </c>
      <c r="AE1152">
        <f t="shared" si="427"/>
        <v>1479634.4501840496</v>
      </c>
    </row>
    <row r="1153" spans="2:31" x14ac:dyDescent="0.3">
      <c r="B1153" s="6" t="s">
        <v>50</v>
      </c>
      <c r="C1153" s="6">
        <v>1145</v>
      </c>
      <c r="D1153" s="6">
        <v>123</v>
      </c>
      <c r="E1153" s="12">
        <v>24.4</v>
      </c>
      <c r="F1153" s="9">
        <f t="shared" si="411"/>
        <v>6.7777777777777777</v>
      </c>
      <c r="G1153" s="17">
        <f t="shared" si="428"/>
        <v>0.31944444444444453</v>
      </c>
      <c r="H1153" s="17">
        <f t="shared" si="429"/>
        <v>1.1500000000000004</v>
      </c>
      <c r="I1153">
        <f t="shared" si="408"/>
        <v>589.37500000000011</v>
      </c>
      <c r="J1153">
        <f t="shared" si="409"/>
        <v>15.366351851851851</v>
      </c>
      <c r="K1153">
        <f t="shared" si="410"/>
        <v>235.29284999999999</v>
      </c>
      <c r="L1153">
        <f t="shared" si="412"/>
        <v>840.034201851852</v>
      </c>
      <c r="M1153" s="19">
        <f t="shared" si="413"/>
        <v>5693.5651458847742</v>
      </c>
      <c r="N1153" s="28">
        <f t="shared" si="414"/>
        <v>5693.5651458847742</v>
      </c>
      <c r="O1153">
        <f t="shared" si="415"/>
        <v>0</v>
      </c>
      <c r="P1153" s="18">
        <f t="shared" si="430"/>
        <v>5257547.3621806651</v>
      </c>
      <c r="Q1153" s="18">
        <f t="shared" si="431"/>
        <v>-2469967.7866117684</v>
      </c>
      <c r="R1153" s="17">
        <f t="shared" si="416"/>
        <v>2469967.7866117684</v>
      </c>
      <c r="S1153" s="17">
        <f t="shared" si="417"/>
        <v>5693.5651458847742</v>
      </c>
      <c r="T1153">
        <f t="shared" si="418"/>
        <v>0</v>
      </c>
      <c r="U1153">
        <f t="shared" si="419"/>
        <v>37861.003190342075</v>
      </c>
      <c r="V1153">
        <f t="shared" si="420"/>
        <v>0</v>
      </c>
      <c r="W1153">
        <f t="shared" si="421"/>
        <v>0</v>
      </c>
      <c r="X1153">
        <f t="shared" si="422"/>
        <v>0</v>
      </c>
      <c r="Y1153">
        <f t="shared" si="423"/>
        <v>0</v>
      </c>
      <c r="Z1153">
        <f t="shared" si="424"/>
        <v>0</v>
      </c>
      <c r="AA1153">
        <f t="shared" si="424"/>
        <v>0</v>
      </c>
      <c r="AB1153">
        <f t="shared" si="424"/>
        <v>0</v>
      </c>
      <c r="AC1153">
        <f t="shared" si="425"/>
        <v>0</v>
      </c>
      <c r="AD1153">
        <f t="shared" si="426"/>
        <v>0</v>
      </c>
      <c r="AE1153">
        <f t="shared" si="427"/>
        <v>1479634.4501840496</v>
      </c>
    </row>
    <row r="1154" spans="2:31" x14ac:dyDescent="0.3">
      <c r="B1154" s="6" t="s">
        <v>50</v>
      </c>
      <c r="C1154" s="6">
        <v>1146</v>
      </c>
      <c r="D1154" s="6">
        <v>124</v>
      </c>
      <c r="E1154" s="12">
        <v>24.8</v>
      </c>
      <c r="F1154" s="9">
        <f t="shared" si="411"/>
        <v>6.8888888888888893</v>
      </c>
      <c r="G1154" s="17">
        <f t="shared" si="428"/>
        <v>-0.23611111111111099</v>
      </c>
      <c r="H1154" s="17">
        <f t="shared" si="429"/>
        <v>-0.84999999999999964</v>
      </c>
      <c r="I1154">
        <f t="shared" si="408"/>
        <v>-435.62499999999977</v>
      </c>
      <c r="J1154">
        <f t="shared" si="409"/>
        <v>15.874296296296297</v>
      </c>
      <c r="K1154">
        <f t="shared" si="410"/>
        <v>235.29284999999999</v>
      </c>
      <c r="L1154">
        <f t="shared" si="412"/>
        <v>-184.45785370370351</v>
      </c>
      <c r="M1154" s="19">
        <f t="shared" si="413"/>
        <v>-1270.7096588477352</v>
      </c>
      <c r="N1154" s="28">
        <f t="shared" si="414"/>
        <v>0</v>
      </c>
      <c r="O1154">
        <f t="shared" si="415"/>
        <v>-1270.7096588477352</v>
      </c>
      <c r="P1154" s="18">
        <f t="shared" si="430"/>
        <v>5257547.3621806651</v>
      </c>
      <c r="Q1154" s="18">
        <f t="shared" si="431"/>
        <v>-2471238.4962706161</v>
      </c>
      <c r="R1154" s="17">
        <f t="shared" si="416"/>
        <v>2471238.4962706161</v>
      </c>
      <c r="S1154" s="17">
        <f t="shared" si="417"/>
        <v>0</v>
      </c>
      <c r="T1154">
        <f t="shared" si="418"/>
        <v>1270.7096588477352</v>
      </c>
      <c r="U1154">
        <f t="shared" si="419"/>
        <v>0</v>
      </c>
      <c r="V1154">
        <f t="shared" si="420"/>
        <v>1270.7096588477352</v>
      </c>
      <c r="W1154">
        <f t="shared" si="421"/>
        <v>1270.7096588477352</v>
      </c>
      <c r="X1154">
        <f t="shared" si="422"/>
        <v>1245.2954656707805</v>
      </c>
      <c r="Y1154">
        <f t="shared" si="423"/>
        <v>1151.898305745472</v>
      </c>
      <c r="Z1154">
        <f t="shared" si="424"/>
        <v>1036.7084751709249</v>
      </c>
      <c r="AA1154">
        <f t="shared" si="424"/>
        <v>933.03762765383237</v>
      </c>
      <c r="AB1154">
        <f t="shared" si="424"/>
        <v>839.73386488844915</v>
      </c>
      <c r="AC1154">
        <f t="shared" si="425"/>
        <v>776.75382502181549</v>
      </c>
      <c r="AD1154">
        <f t="shared" si="426"/>
        <v>761.21874852137921</v>
      </c>
      <c r="AE1154">
        <f t="shared" si="427"/>
        <v>1480395.6689325708</v>
      </c>
    </row>
    <row r="1155" spans="2:31" x14ac:dyDescent="0.3">
      <c r="B1155" s="6" t="s">
        <v>50</v>
      </c>
      <c r="C1155" s="6">
        <v>1147</v>
      </c>
      <c r="D1155" s="6">
        <v>125</v>
      </c>
      <c r="E1155" s="12">
        <v>22.7</v>
      </c>
      <c r="F1155" s="9">
        <f t="shared" si="411"/>
        <v>6.3055555555555554</v>
      </c>
      <c r="G1155" s="17">
        <f t="shared" si="428"/>
        <v>-1.0277777777777781</v>
      </c>
      <c r="H1155" s="17">
        <f t="shared" si="429"/>
        <v>-3.7000000000000011</v>
      </c>
      <c r="I1155">
        <f t="shared" si="408"/>
        <v>-1896.2500000000007</v>
      </c>
      <c r="J1155">
        <f t="shared" si="409"/>
        <v>13.299730324074073</v>
      </c>
      <c r="K1155">
        <f t="shared" si="410"/>
        <v>235.29284999999999</v>
      </c>
      <c r="L1155">
        <f t="shared" si="412"/>
        <v>-1647.6574196759266</v>
      </c>
      <c r="M1155" s="19">
        <f t="shared" si="413"/>
        <v>-10389.39539628987</v>
      </c>
      <c r="N1155" s="28">
        <f t="shared" si="414"/>
        <v>0</v>
      </c>
      <c r="O1155">
        <f t="shared" si="415"/>
        <v>-10389.39539628987</v>
      </c>
      <c r="P1155" s="18">
        <f t="shared" si="430"/>
        <v>5257547.3621806651</v>
      </c>
      <c r="Q1155" s="18">
        <f t="shared" si="431"/>
        <v>-2481627.891666906</v>
      </c>
      <c r="R1155" s="17">
        <f t="shared" si="416"/>
        <v>2481627.891666906</v>
      </c>
      <c r="S1155" s="17">
        <f t="shared" si="417"/>
        <v>0</v>
      </c>
      <c r="T1155">
        <f t="shared" si="418"/>
        <v>10389.39539628987</v>
      </c>
      <c r="U1155">
        <f t="shared" si="419"/>
        <v>0</v>
      </c>
      <c r="V1155">
        <f t="shared" si="420"/>
        <v>11660.105055137607</v>
      </c>
      <c r="W1155">
        <f t="shared" si="421"/>
        <v>10389.39539628987</v>
      </c>
      <c r="X1155">
        <f t="shared" si="422"/>
        <v>10181.607488364072</v>
      </c>
      <c r="Y1155">
        <f t="shared" si="423"/>
        <v>9417.9869267367667</v>
      </c>
      <c r="Z1155">
        <f t="shared" si="424"/>
        <v>8476.1882340630909</v>
      </c>
      <c r="AA1155">
        <f t="shared" si="424"/>
        <v>7628.5694106567817</v>
      </c>
      <c r="AB1155">
        <f t="shared" si="424"/>
        <v>6865.7124695911034</v>
      </c>
      <c r="AC1155">
        <f t="shared" si="425"/>
        <v>6350.7840343717708</v>
      </c>
      <c r="AD1155">
        <f t="shared" si="426"/>
        <v>6223.7683536843351</v>
      </c>
      <c r="AE1155">
        <f t="shared" si="427"/>
        <v>1486619.4372862552</v>
      </c>
    </row>
    <row r="1156" spans="2:31" x14ac:dyDescent="0.3">
      <c r="B1156" s="6" t="s">
        <v>50</v>
      </c>
      <c r="C1156" s="6">
        <v>1148</v>
      </c>
      <c r="D1156" s="6">
        <v>126</v>
      </c>
      <c r="E1156" s="12">
        <v>17.399999999999999</v>
      </c>
      <c r="F1156" s="9">
        <f t="shared" si="411"/>
        <v>4.833333333333333</v>
      </c>
      <c r="G1156" s="17">
        <f t="shared" si="428"/>
        <v>-1.2361111111111109</v>
      </c>
      <c r="H1156" s="17">
        <f t="shared" si="429"/>
        <v>-4.4499999999999993</v>
      </c>
      <c r="I1156">
        <f t="shared" si="408"/>
        <v>-2280.6249999999995</v>
      </c>
      <c r="J1156">
        <f t="shared" si="409"/>
        <v>7.8142916666666649</v>
      </c>
      <c r="K1156">
        <f t="shared" si="410"/>
        <v>235.29284999999999</v>
      </c>
      <c r="L1156">
        <f t="shared" si="412"/>
        <v>-2037.5178583333329</v>
      </c>
      <c r="M1156" s="19">
        <f t="shared" si="413"/>
        <v>-9848.0029819444426</v>
      </c>
      <c r="N1156" s="28">
        <f t="shared" si="414"/>
        <v>0</v>
      </c>
      <c r="O1156">
        <f t="shared" si="415"/>
        <v>-9848.0029819444426</v>
      </c>
      <c r="P1156" s="18">
        <f t="shared" si="430"/>
        <v>5257547.3621806651</v>
      </c>
      <c r="Q1156" s="18">
        <f t="shared" si="431"/>
        <v>-2491475.8946488504</v>
      </c>
      <c r="R1156" s="17">
        <f t="shared" si="416"/>
        <v>2491475.8946488504</v>
      </c>
      <c r="S1156" s="17">
        <f t="shared" si="417"/>
        <v>0</v>
      </c>
      <c r="T1156">
        <f t="shared" si="418"/>
        <v>9848.0029819444426</v>
      </c>
      <c r="U1156">
        <f t="shared" si="419"/>
        <v>0</v>
      </c>
      <c r="V1156">
        <f t="shared" si="420"/>
        <v>21508.108037082049</v>
      </c>
      <c r="W1156">
        <f t="shared" si="421"/>
        <v>9848.0029819444426</v>
      </c>
      <c r="X1156">
        <f t="shared" si="422"/>
        <v>9651.0429223055544</v>
      </c>
      <c r="Y1156">
        <f t="shared" si="423"/>
        <v>8927.2147031326385</v>
      </c>
      <c r="Z1156">
        <f t="shared" si="424"/>
        <v>8034.4932328193745</v>
      </c>
      <c r="AA1156">
        <f t="shared" si="424"/>
        <v>7231.0439095374368</v>
      </c>
      <c r="AB1156">
        <f t="shared" si="424"/>
        <v>6507.9395185836929</v>
      </c>
      <c r="AC1156">
        <f t="shared" si="425"/>
        <v>6019.8440546899164</v>
      </c>
      <c r="AD1156">
        <f t="shared" si="426"/>
        <v>5899.4471735961179</v>
      </c>
      <c r="AE1156">
        <f t="shared" si="427"/>
        <v>1492518.8844598513</v>
      </c>
    </row>
    <row r="1157" spans="2:31" x14ac:dyDescent="0.3">
      <c r="B1157" s="6" t="s">
        <v>50</v>
      </c>
      <c r="C1157" s="6">
        <v>1149</v>
      </c>
      <c r="D1157" s="6">
        <v>127</v>
      </c>
      <c r="E1157" s="12">
        <v>13.8</v>
      </c>
      <c r="F1157" s="9">
        <f t="shared" si="411"/>
        <v>3.8333333333333335</v>
      </c>
      <c r="G1157" s="17">
        <f t="shared" si="428"/>
        <v>-0.74999999999999978</v>
      </c>
      <c r="H1157" s="17">
        <f t="shared" si="429"/>
        <v>-2.6999999999999993</v>
      </c>
      <c r="I1157">
        <f t="shared" si="408"/>
        <v>-1383.7499999999995</v>
      </c>
      <c r="J1157">
        <f t="shared" si="409"/>
        <v>4.9152916666666666</v>
      </c>
      <c r="K1157">
        <f t="shared" si="410"/>
        <v>235.29284999999999</v>
      </c>
      <c r="L1157">
        <f t="shared" si="412"/>
        <v>-1143.5418583333328</v>
      </c>
      <c r="M1157" s="19">
        <f t="shared" si="413"/>
        <v>-4383.5771236111095</v>
      </c>
      <c r="N1157" s="28">
        <f t="shared" si="414"/>
        <v>0</v>
      </c>
      <c r="O1157">
        <f t="shared" si="415"/>
        <v>-4383.5771236111095</v>
      </c>
      <c r="P1157" s="18">
        <f t="shared" si="430"/>
        <v>5257547.3621806651</v>
      </c>
      <c r="Q1157" s="18">
        <f t="shared" si="431"/>
        <v>-2495859.4717724617</v>
      </c>
      <c r="R1157" s="17">
        <f t="shared" si="416"/>
        <v>2495859.4717724617</v>
      </c>
      <c r="S1157" s="17">
        <f t="shared" si="417"/>
        <v>0</v>
      </c>
      <c r="T1157">
        <f t="shared" si="418"/>
        <v>4383.5771236111095</v>
      </c>
      <c r="U1157">
        <f t="shared" si="419"/>
        <v>0</v>
      </c>
      <c r="V1157">
        <f t="shared" si="420"/>
        <v>25891.68516069316</v>
      </c>
      <c r="W1157">
        <f t="shared" si="421"/>
        <v>4383.5771236111095</v>
      </c>
      <c r="X1157">
        <f t="shared" si="422"/>
        <v>4295.9055811388871</v>
      </c>
      <c r="Y1157">
        <f t="shared" si="423"/>
        <v>3973.7126625534706</v>
      </c>
      <c r="Z1157">
        <f t="shared" si="424"/>
        <v>3576.3413962981235</v>
      </c>
      <c r="AA1157">
        <f t="shared" si="424"/>
        <v>3218.7072566683114</v>
      </c>
      <c r="AB1157">
        <f t="shared" si="424"/>
        <v>2896.8365310014801</v>
      </c>
      <c r="AC1157">
        <f t="shared" si="425"/>
        <v>2679.5737911763695</v>
      </c>
      <c r="AD1157">
        <f t="shared" si="426"/>
        <v>2625.9823153528419</v>
      </c>
      <c r="AE1157">
        <f t="shared" si="427"/>
        <v>1495144.8667752042</v>
      </c>
    </row>
    <row r="1158" spans="2:31" x14ac:dyDescent="0.3">
      <c r="B1158" s="6" t="s">
        <v>50</v>
      </c>
      <c r="C1158" s="6">
        <v>1150</v>
      </c>
      <c r="D1158" s="6">
        <v>128</v>
      </c>
      <c r="E1158" s="12">
        <v>12</v>
      </c>
      <c r="F1158" s="9">
        <f t="shared" si="411"/>
        <v>3.3333333333333335</v>
      </c>
      <c r="G1158" s="17">
        <f t="shared" si="428"/>
        <v>-0.25000000000000011</v>
      </c>
      <c r="H1158" s="17">
        <f t="shared" si="429"/>
        <v>-0.90000000000000036</v>
      </c>
      <c r="I1158">
        <f t="shared" si="408"/>
        <v>-461.25000000000023</v>
      </c>
      <c r="J1158">
        <f t="shared" si="409"/>
        <v>3.7166666666666668</v>
      </c>
      <c r="K1158">
        <f t="shared" si="410"/>
        <v>235.29284999999999</v>
      </c>
      <c r="L1158">
        <f t="shared" si="412"/>
        <v>-222.2404833333336</v>
      </c>
      <c r="M1158" s="19">
        <f t="shared" si="413"/>
        <v>-740.80161111111204</v>
      </c>
      <c r="N1158" s="28">
        <f t="shared" si="414"/>
        <v>0</v>
      </c>
      <c r="O1158">
        <f t="shared" si="415"/>
        <v>-740.80161111111204</v>
      </c>
      <c r="P1158" s="18">
        <f t="shared" si="430"/>
        <v>5257547.3621806651</v>
      </c>
      <c r="Q1158" s="18">
        <f t="shared" si="431"/>
        <v>-2496600.2733835727</v>
      </c>
      <c r="R1158" s="17">
        <f t="shared" si="416"/>
        <v>2496600.2733835727</v>
      </c>
      <c r="S1158" s="17">
        <f t="shared" si="417"/>
        <v>0</v>
      </c>
      <c r="T1158">
        <f t="shared" si="418"/>
        <v>740.80161111111204</v>
      </c>
      <c r="U1158">
        <f t="shared" si="419"/>
        <v>0</v>
      </c>
      <c r="V1158">
        <f t="shared" si="420"/>
        <v>26632.486771804273</v>
      </c>
      <c r="W1158">
        <f t="shared" si="421"/>
        <v>740.80161111111204</v>
      </c>
      <c r="X1158">
        <f t="shared" si="422"/>
        <v>725.98557888888979</v>
      </c>
      <c r="Y1158">
        <f t="shared" si="423"/>
        <v>671.53666047222305</v>
      </c>
      <c r="Z1158">
        <f t="shared" si="424"/>
        <v>604.38299442500079</v>
      </c>
      <c r="AA1158">
        <f t="shared" si="424"/>
        <v>543.94469498250078</v>
      </c>
      <c r="AB1158">
        <f t="shared" si="424"/>
        <v>489.55022548425069</v>
      </c>
      <c r="AC1158">
        <f t="shared" si="425"/>
        <v>452.83395857293192</v>
      </c>
      <c r="AD1158">
        <f t="shared" si="426"/>
        <v>443.77727940147327</v>
      </c>
      <c r="AE1158">
        <f t="shared" si="427"/>
        <v>1495588.6440546056</v>
      </c>
    </row>
    <row r="1159" spans="2:31" x14ac:dyDescent="0.3">
      <c r="B1159" s="6" t="s">
        <v>50</v>
      </c>
      <c r="C1159" s="6">
        <v>1151</v>
      </c>
      <c r="D1159" s="6">
        <v>129</v>
      </c>
      <c r="E1159" s="12">
        <v>12</v>
      </c>
      <c r="F1159" s="9">
        <f t="shared" si="411"/>
        <v>3.3333333333333335</v>
      </c>
      <c r="G1159" s="17">
        <f t="shared" si="428"/>
        <v>0</v>
      </c>
      <c r="H1159" s="17">
        <f t="shared" si="429"/>
        <v>0</v>
      </c>
      <c r="I1159">
        <f t="shared" si="408"/>
        <v>0</v>
      </c>
      <c r="J1159">
        <f t="shared" si="409"/>
        <v>3.7166666666666668</v>
      </c>
      <c r="K1159">
        <f t="shared" si="410"/>
        <v>235.29284999999999</v>
      </c>
      <c r="L1159">
        <f t="shared" si="412"/>
        <v>239.00951666666666</v>
      </c>
      <c r="M1159" s="19">
        <f t="shared" si="413"/>
        <v>796.69838888888887</v>
      </c>
      <c r="N1159" s="28">
        <f t="shared" si="414"/>
        <v>796.69838888888887</v>
      </c>
      <c r="O1159">
        <f t="shared" si="415"/>
        <v>0</v>
      </c>
      <c r="P1159" s="18">
        <f t="shared" si="430"/>
        <v>5258344.0605695536</v>
      </c>
      <c r="Q1159" s="18">
        <f t="shared" si="431"/>
        <v>-2496600.2733835727</v>
      </c>
      <c r="R1159" s="17">
        <f t="shared" si="416"/>
        <v>2496600.2733835727</v>
      </c>
      <c r="S1159" s="17">
        <f t="shared" si="417"/>
        <v>796.69838888888887</v>
      </c>
      <c r="T1159">
        <f t="shared" si="418"/>
        <v>0</v>
      </c>
      <c r="U1159">
        <f t="shared" si="419"/>
        <v>796.69838888888887</v>
      </c>
      <c r="V1159">
        <f t="shared" si="420"/>
        <v>0</v>
      </c>
      <c r="W1159">
        <f t="shared" si="421"/>
        <v>0</v>
      </c>
      <c r="X1159">
        <f t="shared" si="422"/>
        <v>0</v>
      </c>
      <c r="Y1159">
        <f t="shared" si="423"/>
        <v>0</v>
      </c>
      <c r="Z1159">
        <f t="shared" si="424"/>
        <v>0</v>
      </c>
      <c r="AA1159">
        <f t="shared" si="424"/>
        <v>0</v>
      </c>
      <c r="AB1159">
        <f t="shared" si="424"/>
        <v>0</v>
      </c>
      <c r="AC1159">
        <f t="shared" si="425"/>
        <v>0</v>
      </c>
      <c r="AD1159">
        <f t="shared" si="426"/>
        <v>0</v>
      </c>
      <c r="AE1159">
        <f t="shared" si="427"/>
        <v>1495588.6440546056</v>
      </c>
    </row>
    <row r="1160" spans="2:31" x14ac:dyDescent="0.3">
      <c r="B1160" s="6" t="s">
        <v>50</v>
      </c>
      <c r="C1160" s="6">
        <v>1152</v>
      </c>
      <c r="D1160" s="6">
        <v>130</v>
      </c>
      <c r="E1160" s="12">
        <v>12</v>
      </c>
      <c r="F1160" s="9">
        <f t="shared" si="411"/>
        <v>3.3333333333333335</v>
      </c>
      <c r="G1160" s="17">
        <f t="shared" si="428"/>
        <v>0.26388888888888895</v>
      </c>
      <c r="H1160" s="17">
        <f t="shared" si="429"/>
        <v>0.95000000000000018</v>
      </c>
      <c r="I1160">
        <f t="shared" ref="I1160:I1223" si="432">$AQ$5*G1160</f>
        <v>486.87500000000011</v>
      </c>
      <c r="J1160">
        <f t="shared" ref="J1160:J1223" si="433" xml:space="preserve"> 0.5*$AU$5*$AS$5*$AR$5*(F1160^2)</f>
        <v>3.7166666666666668</v>
      </c>
      <c r="K1160">
        <f t="shared" ref="K1160:K1223" si="434" xml:space="preserve"> $AQ$5*9.81*$AT$5</f>
        <v>235.29284999999999</v>
      </c>
      <c r="L1160">
        <f t="shared" si="412"/>
        <v>725.88451666666674</v>
      </c>
      <c r="M1160" s="19">
        <f t="shared" si="413"/>
        <v>2419.615055555556</v>
      </c>
      <c r="N1160" s="28">
        <f t="shared" si="414"/>
        <v>2419.615055555556</v>
      </c>
      <c r="O1160">
        <f t="shared" si="415"/>
        <v>0</v>
      </c>
      <c r="P1160" s="18">
        <f t="shared" si="430"/>
        <v>5260763.6756251091</v>
      </c>
      <c r="Q1160" s="18">
        <f t="shared" si="431"/>
        <v>-2496600.2733835727</v>
      </c>
      <c r="R1160" s="17">
        <f t="shared" si="416"/>
        <v>2496600.2733835727</v>
      </c>
      <c r="S1160" s="17">
        <f t="shared" si="417"/>
        <v>2419.615055555556</v>
      </c>
      <c r="T1160">
        <f t="shared" si="418"/>
        <v>0</v>
      </c>
      <c r="U1160">
        <f t="shared" si="419"/>
        <v>3216.3134444444449</v>
      </c>
      <c r="V1160">
        <f t="shared" si="420"/>
        <v>0</v>
      </c>
      <c r="W1160">
        <f t="shared" si="421"/>
        <v>0</v>
      </c>
      <c r="X1160">
        <f t="shared" si="422"/>
        <v>0</v>
      </c>
      <c r="Y1160">
        <f t="shared" si="423"/>
        <v>0</v>
      </c>
      <c r="Z1160">
        <f t="shared" si="424"/>
        <v>0</v>
      </c>
      <c r="AA1160">
        <f t="shared" si="424"/>
        <v>0</v>
      </c>
      <c r="AB1160">
        <f t="shared" si="424"/>
        <v>0</v>
      </c>
      <c r="AC1160">
        <f t="shared" si="425"/>
        <v>0</v>
      </c>
      <c r="AD1160">
        <f t="shared" si="426"/>
        <v>0</v>
      </c>
      <c r="AE1160">
        <f t="shared" si="427"/>
        <v>1495588.6440546056</v>
      </c>
    </row>
    <row r="1161" spans="2:31" x14ac:dyDescent="0.3">
      <c r="B1161" s="6" t="s">
        <v>50</v>
      </c>
      <c r="C1161" s="6">
        <v>1153</v>
      </c>
      <c r="D1161" s="6">
        <v>131</v>
      </c>
      <c r="E1161" s="12">
        <v>13.9</v>
      </c>
      <c r="F1161" s="9">
        <f t="shared" ref="F1161:F1224" si="435">E1161*(1000/3600)</f>
        <v>3.8611111111111112</v>
      </c>
      <c r="G1161" s="17">
        <f t="shared" si="428"/>
        <v>0.94444444444444453</v>
      </c>
      <c r="H1161" s="17">
        <f t="shared" si="429"/>
        <v>3.4000000000000004</v>
      </c>
      <c r="I1161">
        <f t="shared" si="432"/>
        <v>1742.5000000000002</v>
      </c>
      <c r="J1161">
        <f t="shared" si="433"/>
        <v>4.9867858796296289</v>
      </c>
      <c r="K1161">
        <f t="shared" si="434"/>
        <v>235.29284999999999</v>
      </c>
      <c r="L1161">
        <f t="shared" ref="L1161:L1224" si="436">I1161+J1161+K1161</f>
        <v>1982.77963587963</v>
      </c>
      <c r="M1161" s="19">
        <f t="shared" ref="M1161:M1224" si="437">(L1161*F1161)</f>
        <v>7655.7324829796826</v>
      </c>
      <c r="N1161" s="28">
        <f t="shared" ref="N1161:N1224" si="438">IF(M1161&gt;0,M1161,0)</f>
        <v>7655.7324829796826</v>
      </c>
      <c r="O1161">
        <f t="shared" ref="O1161:O1224" si="439">IF(M1161&lt;0,M1161,0)</f>
        <v>0</v>
      </c>
      <c r="P1161" s="18">
        <f t="shared" si="430"/>
        <v>5268419.4081080891</v>
      </c>
      <c r="Q1161" s="18">
        <f t="shared" si="431"/>
        <v>-2496600.2733835727</v>
      </c>
      <c r="R1161" s="17">
        <f t="shared" ref="R1161:R1224" si="440">Q1161*-1</f>
        <v>2496600.2733835727</v>
      </c>
      <c r="S1161" s="17">
        <f t="shared" ref="S1161:S1224" si="441">IF(M1161&gt;0,M1161,0)</f>
        <v>7655.7324829796826</v>
      </c>
      <c r="T1161">
        <f t="shared" ref="T1161:T1224" si="442">IF(M1161&lt;0,-M1161,0)</f>
        <v>0</v>
      </c>
      <c r="U1161">
        <f t="shared" ref="U1161:U1224" si="443">IF(S1161=0,0,U1160+S1161)</f>
        <v>10872.045927424128</v>
      </c>
      <c r="V1161">
        <f t="shared" ref="V1161:V1224" si="444">IF(T1161=0,0,V1160+T1161)</f>
        <v>0</v>
      </c>
      <c r="W1161">
        <f t="shared" ref="W1161:W1224" si="445">T1161</f>
        <v>0</v>
      </c>
      <c r="X1161">
        <f t="shared" ref="X1161:X1224" si="446">W1161*0.98</f>
        <v>0</v>
      </c>
      <c r="Y1161">
        <f t="shared" ref="Y1161:Y1224" si="447">X1161*0.925</f>
        <v>0</v>
      </c>
      <c r="Z1161">
        <f t="shared" ref="Z1161:AB1224" si="448">Y1161*0.9</f>
        <v>0</v>
      </c>
      <c r="AA1161">
        <f t="shared" si="448"/>
        <v>0</v>
      </c>
      <c r="AB1161">
        <f t="shared" si="448"/>
        <v>0</v>
      </c>
      <c r="AC1161">
        <f t="shared" ref="AC1161:AC1224" si="449">AB1161*0.925</f>
        <v>0</v>
      </c>
      <c r="AD1161">
        <f t="shared" ref="AD1161:AD1224" si="450">AC1161*0.98</f>
        <v>0</v>
      </c>
      <c r="AE1161">
        <f t="shared" ref="AE1161:AE1224" si="451">AD1161+AE1160</f>
        <v>1495588.6440546056</v>
      </c>
    </row>
    <row r="1162" spans="2:31" x14ac:dyDescent="0.3">
      <c r="B1162" s="6" t="s">
        <v>50</v>
      </c>
      <c r="C1162" s="6">
        <v>1154</v>
      </c>
      <c r="D1162" s="6">
        <v>132</v>
      </c>
      <c r="E1162" s="12">
        <v>18.8</v>
      </c>
      <c r="F1162" s="9">
        <f t="shared" si="435"/>
        <v>5.2222222222222223</v>
      </c>
      <c r="G1162" s="17">
        <f t="shared" ref="G1162:G1225" si="452">($E1163-$E1161)/2/3.6</f>
        <v>1.5555555555555556</v>
      </c>
      <c r="H1162" s="17">
        <f t="shared" ref="H1162:H1225" si="453">($E1163-$E1161)/2</f>
        <v>5.6000000000000005</v>
      </c>
      <c r="I1162">
        <f t="shared" si="432"/>
        <v>2870</v>
      </c>
      <c r="J1162">
        <f t="shared" si="433"/>
        <v>9.1223518518518514</v>
      </c>
      <c r="K1162">
        <f t="shared" si="434"/>
        <v>235.29284999999999</v>
      </c>
      <c r="L1162">
        <f t="shared" si="436"/>
        <v>3114.4152018518516</v>
      </c>
      <c r="M1162" s="19">
        <f t="shared" si="437"/>
        <v>16264.168276337448</v>
      </c>
      <c r="N1162" s="28">
        <f t="shared" si="438"/>
        <v>16264.168276337448</v>
      </c>
      <c r="O1162">
        <f t="shared" si="439"/>
        <v>0</v>
      </c>
      <c r="P1162" s="18">
        <f t="shared" ref="P1162:P1225" si="454">P1161+N1162</f>
        <v>5284683.576384427</v>
      </c>
      <c r="Q1162" s="18">
        <f t="shared" ref="Q1162:Q1225" si="455">Q1161+O1162</f>
        <v>-2496600.2733835727</v>
      </c>
      <c r="R1162" s="17">
        <f t="shared" si="440"/>
        <v>2496600.2733835727</v>
      </c>
      <c r="S1162" s="17">
        <f t="shared" si="441"/>
        <v>16264.168276337448</v>
      </c>
      <c r="T1162">
        <f t="shared" si="442"/>
        <v>0</v>
      </c>
      <c r="U1162">
        <f t="shared" si="443"/>
        <v>27136.214203761578</v>
      </c>
      <c r="V1162">
        <f t="shared" si="444"/>
        <v>0</v>
      </c>
      <c r="W1162">
        <f t="shared" si="445"/>
        <v>0</v>
      </c>
      <c r="X1162">
        <f t="shared" si="446"/>
        <v>0</v>
      </c>
      <c r="Y1162">
        <f t="shared" si="447"/>
        <v>0</v>
      </c>
      <c r="Z1162">
        <f t="shared" si="448"/>
        <v>0</v>
      </c>
      <c r="AA1162">
        <f t="shared" si="448"/>
        <v>0</v>
      </c>
      <c r="AB1162">
        <f t="shared" si="448"/>
        <v>0</v>
      </c>
      <c r="AC1162">
        <f t="shared" si="449"/>
        <v>0</v>
      </c>
      <c r="AD1162">
        <f t="shared" si="450"/>
        <v>0</v>
      </c>
      <c r="AE1162">
        <f t="shared" si="451"/>
        <v>1495588.6440546056</v>
      </c>
    </row>
    <row r="1163" spans="2:31" x14ac:dyDescent="0.3">
      <c r="B1163" s="6" t="s">
        <v>50</v>
      </c>
      <c r="C1163" s="6">
        <v>1155</v>
      </c>
      <c r="D1163" s="6">
        <v>133</v>
      </c>
      <c r="E1163" s="12">
        <v>25.1</v>
      </c>
      <c r="F1163" s="9">
        <f t="shared" si="435"/>
        <v>6.9722222222222232</v>
      </c>
      <c r="G1163" s="17">
        <f t="shared" si="452"/>
        <v>1.5277777777777777</v>
      </c>
      <c r="H1163" s="17">
        <f t="shared" si="453"/>
        <v>5.5</v>
      </c>
      <c r="I1163">
        <f t="shared" si="432"/>
        <v>2818.75</v>
      </c>
      <c r="J1163">
        <f t="shared" si="433"/>
        <v>16.26067476851852</v>
      </c>
      <c r="K1163">
        <f t="shared" si="434"/>
        <v>235.29284999999999</v>
      </c>
      <c r="L1163">
        <f t="shared" si="436"/>
        <v>3070.3035247685184</v>
      </c>
      <c r="M1163" s="19">
        <f t="shared" si="437"/>
        <v>21406.838464358283</v>
      </c>
      <c r="N1163" s="28">
        <f t="shared" si="438"/>
        <v>21406.838464358283</v>
      </c>
      <c r="O1163">
        <f t="shared" si="439"/>
        <v>0</v>
      </c>
      <c r="P1163" s="18">
        <f t="shared" si="454"/>
        <v>5306090.4148487849</v>
      </c>
      <c r="Q1163" s="18">
        <f t="shared" si="455"/>
        <v>-2496600.2733835727</v>
      </c>
      <c r="R1163" s="17">
        <f t="shared" si="440"/>
        <v>2496600.2733835727</v>
      </c>
      <c r="S1163" s="17">
        <f t="shared" si="441"/>
        <v>21406.838464358283</v>
      </c>
      <c r="T1163">
        <f t="shared" si="442"/>
        <v>0</v>
      </c>
      <c r="U1163">
        <f t="shared" si="443"/>
        <v>48543.052668119861</v>
      </c>
      <c r="V1163">
        <f t="shared" si="444"/>
        <v>0</v>
      </c>
      <c r="W1163">
        <f t="shared" si="445"/>
        <v>0</v>
      </c>
      <c r="X1163">
        <f t="shared" si="446"/>
        <v>0</v>
      </c>
      <c r="Y1163">
        <f t="shared" si="447"/>
        <v>0</v>
      </c>
      <c r="Z1163">
        <f t="shared" si="448"/>
        <v>0</v>
      </c>
      <c r="AA1163">
        <f t="shared" si="448"/>
        <v>0</v>
      </c>
      <c r="AB1163">
        <f t="shared" si="448"/>
        <v>0</v>
      </c>
      <c r="AC1163">
        <f t="shared" si="449"/>
        <v>0</v>
      </c>
      <c r="AD1163">
        <f t="shared" si="450"/>
        <v>0</v>
      </c>
      <c r="AE1163">
        <f t="shared" si="451"/>
        <v>1495588.6440546056</v>
      </c>
    </row>
    <row r="1164" spans="2:31" x14ac:dyDescent="0.3">
      <c r="B1164" s="6" t="s">
        <v>50</v>
      </c>
      <c r="C1164" s="6">
        <v>1156</v>
      </c>
      <c r="D1164" s="6">
        <v>134</v>
      </c>
      <c r="E1164" s="12">
        <v>29.8</v>
      </c>
      <c r="F1164" s="9">
        <f t="shared" si="435"/>
        <v>8.2777777777777786</v>
      </c>
      <c r="G1164" s="17">
        <f t="shared" si="452"/>
        <v>1.2083333333333328</v>
      </c>
      <c r="H1164" s="17">
        <f t="shared" si="453"/>
        <v>4.3499999999999979</v>
      </c>
      <c r="I1164">
        <f t="shared" si="432"/>
        <v>2229.3749999999991</v>
      </c>
      <c r="J1164">
        <f t="shared" si="433"/>
        <v>22.920476851851856</v>
      </c>
      <c r="K1164">
        <f t="shared" si="434"/>
        <v>235.29284999999999</v>
      </c>
      <c r="L1164">
        <f t="shared" si="436"/>
        <v>2487.588326851851</v>
      </c>
      <c r="M1164" s="19">
        <f t="shared" si="437"/>
        <v>20591.703372273656</v>
      </c>
      <c r="N1164" s="28">
        <f t="shared" si="438"/>
        <v>20591.703372273656</v>
      </c>
      <c r="O1164">
        <f t="shared" si="439"/>
        <v>0</v>
      </c>
      <c r="P1164" s="18">
        <f t="shared" si="454"/>
        <v>5326682.1182210585</v>
      </c>
      <c r="Q1164" s="18">
        <f t="shared" si="455"/>
        <v>-2496600.2733835727</v>
      </c>
      <c r="R1164" s="17">
        <f t="shared" si="440"/>
        <v>2496600.2733835727</v>
      </c>
      <c r="S1164" s="17">
        <f t="shared" si="441"/>
        <v>20591.703372273656</v>
      </c>
      <c r="T1164">
        <f t="shared" si="442"/>
        <v>0</v>
      </c>
      <c r="U1164">
        <f t="shared" si="443"/>
        <v>69134.75604039352</v>
      </c>
      <c r="V1164">
        <f t="shared" si="444"/>
        <v>0</v>
      </c>
      <c r="W1164">
        <f t="shared" si="445"/>
        <v>0</v>
      </c>
      <c r="X1164">
        <f t="shared" si="446"/>
        <v>0</v>
      </c>
      <c r="Y1164">
        <f t="shared" si="447"/>
        <v>0</v>
      </c>
      <c r="Z1164">
        <f t="shared" si="448"/>
        <v>0</v>
      </c>
      <c r="AA1164">
        <f t="shared" si="448"/>
        <v>0</v>
      </c>
      <c r="AB1164">
        <f t="shared" si="448"/>
        <v>0</v>
      </c>
      <c r="AC1164">
        <f t="shared" si="449"/>
        <v>0</v>
      </c>
      <c r="AD1164">
        <f t="shared" si="450"/>
        <v>0</v>
      </c>
      <c r="AE1164">
        <f t="shared" si="451"/>
        <v>1495588.6440546056</v>
      </c>
    </row>
    <row r="1165" spans="2:31" x14ac:dyDescent="0.3">
      <c r="B1165" s="6" t="s">
        <v>50</v>
      </c>
      <c r="C1165" s="6">
        <v>1157</v>
      </c>
      <c r="D1165" s="6">
        <v>135</v>
      </c>
      <c r="E1165" s="12">
        <v>33.799999999999997</v>
      </c>
      <c r="F1165" s="9">
        <f t="shared" si="435"/>
        <v>9.3888888888888893</v>
      </c>
      <c r="G1165" s="17">
        <f t="shared" si="452"/>
        <v>1.166666666666667</v>
      </c>
      <c r="H1165" s="17">
        <f t="shared" si="453"/>
        <v>4.2000000000000011</v>
      </c>
      <c r="I1165">
        <f t="shared" si="432"/>
        <v>2152.5000000000005</v>
      </c>
      <c r="J1165">
        <f t="shared" si="433"/>
        <v>29.486587962962961</v>
      </c>
      <c r="K1165">
        <f t="shared" si="434"/>
        <v>235.29284999999999</v>
      </c>
      <c r="L1165">
        <f t="shared" si="436"/>
        <v>2417.2794379629631</v>
      </c>
      <c r="M1165" s="19">
        <f t="shared" si="437"/>
        <v>22695.568056430042</v>
      </c>
      <c r="N1165" s="28">
        <f t="shared" si="438"/>
        <v>22695.568056430042</v>
      </c>
      <c r="O1165">
        <f t="shared" si="439"/>
        <v>0</v>
      </c>
      <c r="P1165" s="18">
        <f t="shared" si="454"/>
        <v>5349377.6862774882</v>
      </c>
      <c r="Q1165" s="18">
        <f t="shared" si="455"/>
        <v>-2496600.2733835727</v>
      </c>
      <c r="R1165" s="17">
        <f t="shared" si="440"/>
        <v>2496600.2733835727</v>
      </c>
      <c r="S1165" s="17">
        <f t="shared" si="441"/>
        <v>22695.568056430042</v>
      </c>
      <c r="T1165">
        <f t="shared" si="442"/>
        <v>0</v>
      </c>
      <c r="U1165">
        <f t="shared" si="443"/>
        <v>91830.324096823562</v>
      </c>
      <c r="V1165">
        <f t="shared" si="444"/>
        <v>0</v>
      </c>
      <c r="W1165">
        <f t="shared" si="445"/>
        <v>0</v>
      </c>
      <c r="X1165">
        <f t="shared" si="446"/>
        <v>0</v>
      </c>
      <c r="Y1165">
        <f t="shared" si="447"/>
        <v>0</v>
      </c>
      <c r="Z1165">
        <f t="shared" si="448"/>
        <v>0</v>
      </c>
      <c r="AA1165">
        <f t="shared" si="448"/>
        <v>0</v>
      </c>
      <c r="AB1165">
        <f t="shared" si="448"/>
        <v>0</v>
      </c>
      <c r="AC1165">
        <f t="shared" si="449"/>
        <v>0</v>
      </c>
      <c r="AD1165">
        <f t="shared" si="450"/>
        <v>0</v>
      </c>
      <c r="AE1165">
        <f t="shared" si="451"/>
        <v>1495588.6440546056</v>
      </c>
    </row>
    <row r="1166" spans="2:31" x14ac:dyDescent="0.3">
      <c r="B1166" s="6" t="s">
        <v>50</v>
      </c>
      <c r="C1166" s="6">
        <v>1158</v>
      </c>
      <c r="D1166" s="6">
        <v>136</v>
      </c>
      <c r="E1166" s="12">
        <v>38.200000000000003</v>
      </c>
      <c r="F1166" s="9">
        <f t="shared" si="435"/>
        <v>10.611111111111112</v>
      </c>
      <c r="G1166" s="17">
        <f t="shared" si="452"/>
        <v>1.3333333333333335</v>
      </c>
      <c r="H1166" s="17">
        <f t="shared" si="453"/>
        <v>4.8000000000000007</v>
      </c>
      <c r="I1166">
        <f t="shared" si="432"/>
        <v>2460.0000000000005</v>
      </c>
      <c r="J1166">
        <f t="shared" si="433"/>
        <v>37.663254629629634</v>
      </c>
      <c r="K1166">
        <f t="shared" si="434"/>
        <v>235.29284999999999</v>
      </c>
      <c r="L1166">
        <f t="shared" si="436"/>
        <v>2732.9561046296299</v>
      </c>
      <c r="M1166" s="19">
        <f t="shared" si="437"/>
        <v>28999.700888014409</v>
      </c>
      <c r="N1166" s="28">
        <f t="shared" si="438"/>
        <v>28999.700888014409</v>
      </c>
      <c r="O1166">
        <f t="shared" si="439"/>
        <v>0</v>
      </c>
      <c r="P1166" s="18">
        <f t="shared" si="454"/>
        <v>5378377.3871655026</v>
      </c>
      <c r="Q1166" s="18">
        <f t="shared" si="455"/>
        <v>-2496600.2733835727</v>
      </c>
      <c r="R1166" s="17">
        <f t="shared" si="440"/>
        <v>2496600.2733835727</v>
      </c>
      <c r="S1166" s="17">
        <f t="shared" si="441"/>
        <v>28999.700888014409</v>
      </c>
      <c r="T1166">
        <f t="shared" si="442"/>
        <v>0</v>
      </c>
      <c r="U1166">
        <f t="shared" si="443"/>
        <v>120830.02498483798</v>
      </c>
      <c r="V1166">
        <f t="shared" si="444"/>
        <v>0</v>
      </c>
      <c r="W1166">
        <f t="shared" si="445"/>
        <v>0</v>
      </c>
      <c r="X1166">
        <f t="shared" si="446"/>
        <v>0</v>
      </c>
      <c r="Y1166">
        <f t="shared" si="447"/>
        <v>0</v>
      </c>
      <c r="Z1166">
        <f t="shared" si="448"/>
        <v>0</v>
      </c>
      <c r="AA1166">
        <f t="shared" si="448"/>
        <v>0</v>
      </c>
      <c r="AB1166">
        <f t="shared" si="448"/>
        <v>0</v>
      </c>
      <c r="AC1166">
        <f t="shared" si="449"/>
        <v>0</v>
      </c>
      <c r="AD1166">
        <f t="shared" si="450"/>
        <v>0</v>
      </c>
      <c r="AE1166">
        <f t="shared" si="451"/>
        <v>1495588.6440546056</v>
      </c>
    </row>
    <row r="1167" spans="2:31" x14ac:dyDescent="0.3">
      <c r="B1167" s="6" t="s">
        <v>50</v>
      </c>
      <c r="C1167" s="6">
        <v>1159</v>
      </c>
      <c r="D1167" s="6">
        <v>137</v>
      </c>
      <c r="E1167" s="12">
        <v>43.4</v>
      </c>
      <c r="F1167" s="9">
        <f t="shared" si="435"/>
        <v>12.055555555555555</v>
      </c>
      <c r="G1167" s="17">
        <f t="shared" si="452"/>
        <v>1.4861111111111105</v>
      </c>
      <c r="H1167" s="17">
        <f t="shared" si="453"/>
        <v>5.3499999999999979</v>
      </c>
      <c r="I1167">
        <f t="shared" si="432"/>
        <v>2741.8749999999986</v>
      </c>
      <c r="J1167">
        <f t="shared" si="433"/>
        <v>48.615032407407398</v>
      </c>
      <c r="K1167">
        <f t="shared" si="434"/>
        <v>235.29284999999999</v>
      </c>
      <c r="L1167">
        <f t="shared" si="436"/>
        <v>3025.7828824074059</v>
      </c>
      <c r="M1167" s="19">
        <f t="shared" si="437"/>
        <v>36477.493637911502</v>
      </c>
      <c r="N1167" s="28">
        <f t="shared" si="438"/>
        <v>36477.493637911502</v>
      </c>
      <c r="O1167">
        <f t="shared" si="439"/>
        <v>0</v>
      </c>
      <c r="P1167" s="18">
        <f t="shared" si="454"/>
        <v>5414854.8808034137</v>
      </c>
      <c r="Q1167" s="18">
        <f t="shared" si="455"/>
        <v>-2496600.2733835727</v>
      </c>
      <c r="R1167" s="17">
        <f t="shared" si="440"/>
        <v>2496600.2733835727</v>
      </c>
      <c r="S1167" s="17">
        <f t="shared" si="441"/>
        <v>36477.493637911502</v>
      </c>
      <c r="T1167">
        <f t="shared" si="442"/>
        <v>0</v>
      </c>
      <c r="U1167">
        <f t="shared" si="443"/>
        <v>157307.51862274949</v>
      </c>
      <c r="V1167">
        <f t="shared" si="444"/>
        <v>0</v>
      </c>
      <c r="W1167">
        <f t="shared" si="445"/>
        <v>0</v>
      </c>
      <c r="X1167">
        <f t="shared" si="446"/>
        <v>0</v>
      </c>
      <c r="Y1167">
        <f t="shared" si="447"/>
        <v>0</v>
      </c>
      <c r="Z1167">
        <f t="shared" si="448"/>
        <v>0</v>
      </c>
      <c r="AA1167">
        <f t="shared" si="448"/>
        <v>0</v>
      </c>
      <c r="AB1167">
        <f t="shared" si="448"/>
        <v>0</v>
      </c>
      <c r="AC1167">
        <f t="shared" si="449"/>
        <v>0</v>
      </c>
      <c r="AD1167">
        <f t="shared" si="450"/>
        <v>0</v>
      </c>
      <c r="AE1167">
        <f t="shared" si="451"/>
        <v>1495588.6440546056</v>
      </c>
    </row>
    <row r="1168" spans="2:31" x14ac:dyDescent="0.3">
      <c r="B1168" s="6" t="s">
        <v>50</v>
      </c>
      <c r="C1168" s="6">
        <v>1160</v>
      </c>
      <c r="D1168" s="6">
        <v>138</v>
      </c>
      <c r="E1168" s="12">
        <v>48.9</v>
      </c>
      <c r="F1168" s="9">
        <f t="shared" si="435"/>
        <v>13.583333333333334</v>
      </c>
      <c r="G1168" s="17">
        <f t="shared" si="452"/>
        <v>1.4444444444444442</v>
      </c>
      <c r="H1168" s="17">
        <f t="shared" si="453"/>
        <v>5.1999999999999993</v>
      </c>
      <c r="I1168">
        <f t="shared" si="432"/>
        <v>2664.9999999999995</v>
      </c>
      <c r="J1168">
        <f t="shared" si="433"/>
        <v>61.717572916666661</v>
      </c>
      <c r="K1168">
        <f t="shared" si="434"/>
        <v>235.29284999999999</v>
      </c>
      <c r="L1168">
        <f t="shared" si="436"/>
        <v>2962.0104229166659</v>
      </c>
      <c r="M1168" s="19">
        <f t="shared" si="437"/>
        <v>40233.974911284713</v>
      </c>
      <c r="N1168" s="28">
        <f t="shared" si="438"/>
        <v>40233.974911284713</v>
      </c>
      <c r="O1168">
        <f t="shared" si="439"/>
        <v>0</v>
      </c>
      <c r="P1168" s="18">
        <f t="shared" si="454"/>
        <v>5455088.8557146983</v>
      </c>
      <c r="Q1168" s="18">
        <f t="shared" si="455"/>
        <v>-2496600.2733835727</v>
      </c>
      <c r="R1168" s="17">
        <f t="shared" si="440"/>
        <v>2496600.2733835727</v>
      </c>
      <c r="S1168" s="17">
        <f t="shared" si="441"/>
        <v>40233.974911284713</v>
      </c>
      <c r="T1168">
        <f t="shared" si="442"/>
        <v>0</v>
      </c>
      <c r="U1168">
        <f t="shared" si="443"/>
        <v>197541.49353403421</v>
      </c>
      <c r="V1168">
        <f t="shared" si="444"/>
        <v>0</v>
      </c>
      <c r="W1168">
        <f t="shared" si="445"/>
        <v>0</v>
      </c>
      <c r="X1168">
        <f t="shared" si="446"/>
        <v>0</v>
      </c>
      <c r="Y1168">
        <f t="shared" si="447"/>
        <v>0</v>
      </c>
      <c r="Z1168">
        <f t="shared" si="448"/>
        <v>0</v>
      </c>
      <c r="AA1168">
        <f t="shared" si="448"/>
        <v>0</v>
      </c>
      <c r="AB1168">
        <f t="shared" si="448"/>
        <v>0</v>
      </c>
      <c r="AC1168">
        <f t="shared" si="449"/>
        <v>0</v>
      </c>
      <c r="AD1168">
        <f t="shared" si="450"/>
        <v>0</v>
      </c>
      <c r="AE1168">
        <f t="shared" si="451"/>
        <v>1495588.6440546056</v>
      </c>
    </row>
    <row r="1169" spans="2:31" x14ac:dyDescent="0.3">
      <c r="B1169" s="6" t="s">
        <v>50</v>
      </c>
      <c r="C1169" s="6">
        <v>1161</v>
      </c>
      <c r="D1169" s="6">
        <v>139</v>
      </c>
      <c r="E1169" s="12">
        <v>53.8</v>
      </c>
      <c r="F1169" s="9">
        <f t="shared" si="435"/>
        <v>14.944444444444445</v>
      </c>
      <c r="G1169" s="17">
        <f t="shared" si="452"/>
        <v>1.2361111111111109</v>
      </c>
      <c r="H1169" s="17">
        <f t="shared" si="453"/>
        <v>4.4499999999999993</v>
      </c>
      <c r="I1169">
        <f t="shared" si="432"/>
        <v>2280.6249999999995</v>
      </c>
      <c r="J1169">
        <f t="shared" si="433"/>
        <v>74.706032407407406</v>
      </c>
      <c r="K1169">
        <f t="shared" si="434"/>
        <v>235.29284999999999</v>
      </c>
      <c r="L1169">
        <f t="shared" si="436"/>
        <v>2590.6238824074067</v>
      </c>
      <c r="M1169" s="19">
        <f t="shared" si="437"/>
        <v>38715.434687088469</v>
      </c>
      <c r="N1169" s="28">
        <f t="shared" si="438"/>
        <v>38715.434687088469</v>
      </c>
      <c r="O1169">
        <f t="shared" si="439"/>
        <v>0</v>
      </c>
      <c r="P1169" s="18">
        <f t="shared" si="454"/>
        <v>5493804.2904017866</v>
      </c>
      <c r="Q1169" s="18">
        <f t="shared" si="455"/>
        <v>-2496600.2733835727</v>
      </c>
      <c r="R1169" s="17">
        <f t="shared" si="440"/>
        <v>2496600.2733835727</v>
      </c>
      <c r="S1169" s="17">
        <f t="shared" si="441"/>
        <v>38715.434687088469</v>
      </c>
      <c r="T1169">
        <f t="shared" si="442"/>
        <v>0</v>
      </c>
      <c r="U1169">
        <f t="shared" si="443"/>
        <v>236256.92822112268</v>
      </c>
      <c r="V1169">
        <f t="shared" si="444"/>
        <v>0</v>
      </c>
      <c r="W1169">
        <f t="shared" si="445"/>
        <v>0</v>
      </c>
      <c r="X1169">
        <f t="shared" si="446"/>
        <v>0</v>
      </c>
      <c r="Y1169">
        <f t="shared" si="447"/>
        <v>0</v>
      </c>
      <c r="Z1169">
        <f t="shared" si="448"/>
        <v>0</v>
      </c>
      <c r="AA1169">
        <f t="shared" si="448"/>
        <v>0</v>
      </c>
      <c r="AB1169">
        <f t="shared" si="448"/>
        <v>0</v>
      </c>
      <c r="AC1169">
        <f t="shared" si="449"/>
        <v>0</v>
      </c>
      <c r="AD1169">
        <f t="shared" si="450"/>
        <v>0</v>
      </c>
      <c r="AE1169">
        <f t="shared" si="451"/>
        <v>1495588.6440546056</v>
      </c>
    </row>
    <row r="1170" spans="2:31" x14ac:dyDescent="0.3">
      <c r="B1170" s="6" t="s">
        <v>50</v>
      </c>
      <c r="C1170" s="6">
        <v>1162</v>
      </c>
      <c r="D1170" s="6">
        <v>140</v>
      </c>
      <c r="E1170" s="12">
        <v>57.8</v>
      </c>
      <c r="F1170" s="9">
        <f t="shared" si="435"/>
        <v>16.055555555555557</v>
      </c>
      <c r="G1170" s="17">
        <f t="shared" si="452"/>
        <v>1.0694444444444449</v>
      </c>
      <c r="H1170" s="17">
        <f t="shared" si="453"/>
        <v>3.8500000000000014</v>
      </c>
      <c r="I1170">
        <f t="shared" si="432"/>
        <v>1973.1250000000007</v>
      </c>
      <c r="J1170">
        <f t="shared" si="433"/>
        <v>86.227699074074067</v>
      </c>
      <c r="K1170">
        <f t="shared" si="434"/>
        <v>235.29284999999999</v>
      </c>
      <c r="L1170">
        <f t="shared" si="436"/>
        <v>2294.6455490740746</v>
      </c>
      <c r="M1170" s="19">
        <f t="shared" si="437"/>
        <v>36841.809093467091</v>
      </c>
      <c r="N1170" s="28">
        <f t="shared" si="438"/>
        <v>36841.809093467091</v>
      </c>
      <c r="O1170">
        <f t="shared" si="439"/>
        <v>0</v>
      </c>
      <c r="P1170" s="18">
        <f t="shared" si="454"/>
        <v>5530646.0994952535</v>
      </c>
      <c r="Q1170" s="18">
        <f t="shared" si="455"/>
        <v>-2496600.2733835727</v>
      </c>
      <c r="R1170" s="17">
        <f t="shared" si="440"/>
        <v>2496600.2733835727</v>
      </c>
      <c r="S1170" s="17">
        <f t="shared" si="441"/>
        <v>36841.809093467091</v>
      </c>
      <c r="T1170">
        <f t="shared" si="442"/>
        <v>0</v>
      </c>
      <c r="U1170">
        <f t="shared" si="443"/>
        <v>273098.73731458979</v>
      </c>
      <c r="V1170">
        <f t="shared" si="444"/>
        <v>0</v>
      </c>
      <c r="W1170">
        <f t="shared" si="445"/>
        <v>0</v>
      </c>
      <c r="X1170">
        <f t="shared" si="446"/>
        <v>0</v>
      </c>
      <c r="Y1170">
        <f t="shared" si="447"/>
        <v>0</v>
      </c>
      <c r="Z1170">
        <f t="shared" si="448"/>
        <v>0</v>
      </c>
      <c r="AA1170">
        <f t="shared" si="448"/>
        <v>0</v>
      </c>
      <c r="AB1170">
        <f t="shared" si="448"/>
        <v>0</v>
      </c>
      <c r="AC1170">
        <f t="shared" si="449"/>
        <v>0</v>
      </c>
      <c r="AD1170">
        <f t="shared" si="450"/>
        <v>0</v>
      </c>
      <c r="AE1170">
        <f t="shared" si="451"/>
        <v>1495588.6440546056</v>
      </c>
    </row>
    <row r="1171" spans="2:31" x14ac:dyDescent="0.3">
      <c r="B1171" s="6" t="s">
        <v>50</v>
      </c>
      <c r="C1171" s="6">
        <v>1163</v>
      </c>
      <c r="D1171" s="6">
        <v>141</v>
      </c>
      <c r="E1171" s="12">
        <v>61.5</v>
      </c>
      <c r="F1171" s="9">
        <f t="shared" si="435"/>
        <v>17.083333333333336</v>
      </c>
      <c r="G1171" s="17">
        <f t="shared" si="452"/>
        <v>1.0000000000000004</v>
      </c>
      <c r="H1171" s="17">
        <f t="shared" si="453"/>
        <v>3.6000000000000014</v>
      </c>
      <c r="I1171">
        <f t="shared" si="432"/>
        <v>1845.0000000000009</v>
      </c>
      <c r="J1171">
        <f t="shared" si="433"/>
        <v>97.620572916666688</v>
      </c>
      <c r="K1171">
        <f t="shared" si="434"/>
        <v>235.29284999999999</v>
      </c>
      <c r="L1171">
        <f t="shared" si="436"/>
        <v>2177.9134229166675</v>
      </c>
      <c r="M1171" s="19">
        <f t="shared" si="437"/>
        <v>37206.02097482641</v>
      </c>
      <c r="N1171" s="28">
        <f t="shared" si="438"/>
        <v>37206.02097482641</v>
      </c>
      <c r="O1171">
        <f t="shared" si="439"/>
        <v>0</v>
      </c>
      <c r="P1171" s="18">
        <f t="shared" si="454"/>
        <v>5567852.1204700796</v>
      </c>
      <c r="Q1171" s="18">
        <f t="shared" si="455"/>
        <v>-2496600.2733835727</v>
      </c>
      <c r="R1171" s="17">
        <f t="shared" si="440"/>
        <v>2496600.2733835727</v>
      </c>
      <c r="S1171" s="17">
        <f t="shared" si="441"/>
        <v>37206.02097482641</v>
      </c>
      <c r="T1171">
        <f t="shared" si="442"/>
        <v>0</v>
      </c>
      <c r="U1171">
        <f t="shared" si="443"/>
        <v>310304.7582894162</v>
      </c>
      <c r="V1171">
        <f t="shared" si="444"/>
        <v>0</v>
      </c>
      <c r="W1171">
        <f t="shared" si="445"/>
        <v>0</v>
      </c>
      <c r="X1171">
        <f t="shared" si="446"/>
        <v>0</v>
      </c>
      <c r="Y1171">
        <f t="shared" si="447"/>
        <v>0</v>
      </c>
      <c r="Z1171">
        <f t="shared" si="448"/>
        <v>0</v>
      </c>
      <c r="AA1171">
        <f t="shared" si="448"/>
        <v>0</v>
      </c>
      <c r="AB1171">
        <f t="shared" si="448"/>
        <v>0</v>
      </c>
      <c r="AC1171">
        <f t="shared" si="449"/>
        <v>0</v>
      </c>
      <c r="AD1171">
        <f t="shared" si="450"/>
        <v>0</v>
      </c>
      <c r="AE1171">
        <f t="shared" si="451"/>
        <v>1495588.6440546056</v>
      </c>
    </row>
    <row r="1172" spans="2:31" x14ac:dyDescent="0.3">
      <c r="B1172" s="6" t="s">
        <v>50</v>
      </c>
      <c r="C1172" s="6">
        <v>1164</v>
      </c>
      <c r="D1172" s="6">
        <v>142</v>
      </c>
      <c r="E1172" s="12">
        <v>65</v>
      </c>
      <c r="F1172" s="9">
        <f t="shared" si="435"/>
        <v>18.055555555555557</v>
      </c>
      <c r="G1172" s="17">
        <f t="shared" si="452"/>
        <v>0.95833333333333415</v>
      </c>
      <c r="H1172" s="17">
        <f t="shared" si="453"/>
        <v>3.4500000000000028</v>
      </c>
      <c r="I1172">
        <f t="shared" si="432"/>
        <v>1768.1250000000016</v>
      </c>
      <c r="J1172">
        <f t="shared" si="433"/>
        <v>109.0480324074074</v>
      </c>
      <c r="K1172">
        <f t="shared" si="434"/>
        <v>235.29284999999999</v>
      </c>
      <c r="L1172">
        <f t="shared" si="436"/>
        <v>2112.465882407409</v>
      </c>
      <c r="M1172" s="19">
        <f t="shared" si="437"/>
        <v>38141.745099022664</v>
      </c>
      <c r="N1172" s="28">
        <f t="shared" si="438"/>
        <v>38141.745099022664</v>
      </c>
      <c r="O1172">
        <f t="shared" si="439"/>
        <v>0</v>
      </c>
      <c r="P1172" s="18">
        <f t="shared" si="454"/>
        <v>5605993.8655691026</v>
      </c>
      <c r="Q1172" s="18">
        <f t="shared" si="455"/>
        <v>-2496600.2733835727</v>
      </c>
      <c r="R1172" s="17">
        <f t="shared" si="440"/>
        <v>2496600.2733835727</v>
      </c>
      <c r="S1172" s="17">
        <f t="shared" si="441"/>
        <v>38141.745099022664</v>
      </c>
      <c r="T1172">
        <f t="shared" si="442"/>
        <v>0</v>
      </c>
      <c r="U1172">
        <f t="shared" si="443"/>
        <v>348446.50338843884</v>
      </c>
      <c r="V1172">
        <f t="shared" si="444"/>
        <v>0</v>
      </c>
      <c r="W1172">
        <f t="shared" si="445"/>
        <v>0</v>
      </c>
      <c r="X1172">
        <f t="shared" si="446"/>
        <v>0</v>
      </c>
      <c r="Y1172">
        <f t="shared" si="447"/>
        <v>0</v>
      </c>
      <c r="Z1172">
        <f t="shared" si="448"/>
        <v>0</v>
      </c>
      <c r="AA1172">
        <f t="shared" si="448"/>
        <v>0</v>
      </c>
      <c r="AB1172">
        <f t="shared" si="448"/>
        <v>0</v>
      </c>
      <c r="AC1172">
        <f t="shared" si="449"/>
        <v>0</v>
      </c>
      <c r="AD1172">
        <f t="shared" si="450"/>
        <v>0</v>
      </c>
      <c r="AE1172">
        <f t="shared" si="451"/>
        <v>1495588.6440546056</v>
      </c>
    </row>
    <row r="1173" spans="2:31" x14ac:dyDescent="0.3">
      <c r="B1173" s="6" t="s">
        <v>50</v>
      </c>
      <c r="C1173" s="6">
        <v>1165</v>
      </c>
      <c r="D1173" s="6">
        <v>143</v>
      </c>
      <c r="E1173" s="12">
        <v>68.400000000000006</v>
      </c>
      <c r="F1173" s="9">
        <f t="shared" si="435"/>
        <v>19.000000000000004</v>
      </c>
      <c r="G1173" s="17">
        <f t="shared" si="452"/>
        <v>0.91666666666666585</v>
      </c>
      <c r="H1173" s="17">
        <f t="shared" si="453"/>
        <v>3.2999999999999972</v>
      </c>
      <c r="I1173">
        <f t="shared" si="432"/>
        <v>1691.2499999999984</v>
      </c>
      <c r="J1173">
        <f t="shared" si="433"/>
        <v>120.75450000000002</v>
      </c>
      <c r="K1173">
        <f t="shared" si="434"/>
        <v>235.29284999999999</v>
      </c>
      <c r="L1173">
        <f t="shared" si="436"/>
        <v>2047.2973499999985</v>
      </c>
      <c r="M1173" s="19">
        <f t="shared" si="437"/>
        <v>38898.649649999978</v>
      </c>
      <c r="N1173" s="28">
        <f t="shared" si="438"/>
        <v>38898.649649999978</v>
      </c>
      <c r="O1173">
        <f t="shared" si="439"/>
        <v>0</v>
      </c>
      <c r="P1173" s="18">
        <f t="shared" si="454"/>
        <v>5644892.5152191026</v>
      </c>
      <c r="Q1173" s="18">
        <f t="shared" si="455"/>
        <v>-2496600.2733835727</v>
      </c>
      <c r="R1173" s="17">
        <f t="shared" si="440"/>
        <v>2496600.2733835727</v>
      </c>
      <c r="S1173" s="17">
        <f t="shared" si="441"/>
        <v>38898.649649999978</v>
      </c>
      <c r="T1173">
        <f t="shared" si="442"/>
        <v>0</v>
      </c>
      <c r="U1173">
        <f t="shared" si="443"/>
        <v>387345.15303843882</v>
      </c>
      <c r="V1173">
        <f t="shared" si="444"/>
        <v>0</v>
      </c>
      <c r="W1173">
        <f t="shared" si="445"/>
        <v>0</v>
      </c>
      <c r="X1173">
        <f t="shared" si="446"/>
        <v>0</v>
      </c>
      <c r="Y1173">
        <f t="shared" si="447"/>
        <v>0</v>
      </c>
      <c r="Z1173">
        <f t="shared" si="448"/>
        <v>0</v>
      </c>
      <c r="AA1173">
        <f t="shared" si="448"/>
        <v>0</v>
      </c>
      <c r="AB1173">
        <f t="shared" si="448"/>
        <v>0</v>
      </c>
      <c r="AC1173">
        <f t="shared" si="449"/>
        <v>0</v>
      </c>
      <c r="AD1173">
        <f t="shared" si="450"/>
        <v>0</v>
      </c>
      <c r="AE1173">
        <f t="shared" si="451"/>
        <v>1495588.6440546056</v>
      </c>
    </row>
    <row r="1174" spans="2:31" x14ac:dyDescent="0.3">
      <c r="B1174" s="6" t="s">
        <v>50</v>
      </c>
      <c r="C1174" s="6">
        <v>1166</v>
      </c>
      <c r="D1174" s="6">
        <v>144</v>
      </c>
      <c r="E1174" s="12">
        <v>71.599999999999994</v>
      </c>
      <c r="F1174" s="9">
        <f t="shared" si="435"/>
        <v>19.888888888888889</v>
      </c>
      <c r="G1174" s="17">
        <f t="shared" si="452"/>
        <v>0.63888888888888806</v>
      </c>
      <c r="H1174" s="17">
        <f t="shared" si="453"/>
        <v>2.2999999999999972</v>
      </c>
      <c r="I1174">
        <f t="shared" si="432"/>
        <v>1178.7499999999984</v>
      </c>
      <c r="J1174">
        <f t="shared" si="433"/>
        <v>132.31746296296294</v>
      </c>
      <c r="K1174">
        <f t="shared" si="434"/>
        <v>235.29284999999999</v>
      </c>
      <c r="L1174">
        <f t="shared" si="436"/>
        <v>1546.3603129629614</v>
      </c>
      <c r="M1174" s="19">
        <f t="shared" si="437"/>
        <v>30755.388446707788</v>
      </c>
      <c r="N1174" s="28">
        <f t="shared" si="438"/>
        <v>30755.388446707788</v>
      </c>
      <c r="O1174">
        <f t="shared" si="439"/>
        <v>0</v>
      </c>
      <c r="P1174" s="18">
        <f t="shared" si="454"/>
        <v>5675647.9036658108</v>
      </c>
      <c r="Q1174" s="18">
        <f t="shared" si="455"/>
        <v>-2496600.2733835727</v>
      </c>
      <c r="R1174" s="17">
        <f t="shared" si="440"/>
        <v>2496600.2733835727</v>
      </c>
      <c r="S1174" s="17">
        <f t="shared" si="441"/>
        <v>30755.388446707788</v>
      </c>
      <c r="T1174">
        <f t="shared" si="442"/>
        <v>0</v>
      </c>
      <c r="U1174">
        <f t="shared" si="443"/>
        <v>418100.54148514662</v>
      </c>
      <c r="V1174">
        <f t="shared" si="444"/>
        <v>0</v>
      </c>
      <c r="W1174">
        <f t="shared" si="445"/>
        <v>0</v>
      </c>
      <c r="X1174">
        <f t="shared" si="446"/>
        <v>0</v>
      </c>
      <c r="Y1174">
        <f t="shared" si="447"/>
        <v>0</v>
      </c>
      <c r="Z1174">
        <f t="shared" si="448"/>
        <v>0</v>
      </c>
      <c r="AA1174">
        <f t="shared" si="448"/>
        <v>0</v>
      </c>
      <c r="AB1174">
        <f t="shared" si="448"/>
        <v>0</v>
      </c>
      <c r="AC1174">
        <f t="shared" si="449"/>
        <v>0</v>
      </c>
      <c r="AD1174">
        <f t="shared" si="450"/>
        <v>0</v>
      </c>
      <c r="AE1174">
        <f t="shared" si="451"/>
        <v>1495588.6440546056</v>
      </c>
    </row>
    <row r="1175" spans="2:31" x14ac:dyDescent="0.3">
      <c r="B1175" s="6" t="s">
        <v>50</v>
      </c>
      <c r="C1175" s="6">
        <v>1167</v>
      </c>
      <c r="D1175" s="6">
        <v>145</v>
      </c>
      <c r="E1175" s="12">
        <v>73</v>
      </c>
      <c r="F1175" s="9">
        <f t="shared" si="435"/>
        <v>20.277777777777779</v>
      </c>
      <c r="G1175" s="17">
        <f t="shared" si="452"/>
        <v>0.37500000000000039</v>
      </c>
      <c r="H1175" s="17">
        <f t="shared" si="453"/>
        <v>1.3500000000000014</v>
      </c>
      <c r="I1175">
        <f t="shared" si="432"/>
        <v>691.87500000000068</v>
      </c>
      <c r="J1175">
        <f t="shared" si="433"/>
        <v>137.54247685185183</v>
      </c>
      <c r="K1175">
        <f t="shared" si="434"/>
        <v>235.29284999999999</v>
      </c>
      <c r="L1175">
        <f t="shared" si="436"/>
        <v>1064.7103268518524</v>
      </c>
      <c r="M1175" s="19">
        <f t="shared" si="437"/>
        <v>21589.959405607009</v>
      </c>
      <c r="N1175" s="28">
        <f t="shared" si="438"/>
        <v>21589.959405607009</v>
      </c>
      <c r="O1175">
        <f t="shared" si="439"/>
        <v>0</v>
      </c>
      <c r="P1175" s="18">
        <f t="shared" si="454"/>
        <v>5697237.8630714174</v>
      </c>
      <c r="Q1175" s="18">
        <f t="shared" si="455"/>
        <v>-2496600.2733835727</v>
      </c>
      <c r="R1175" s="17">
        <f t="shared" si="440"/>
        <v>2496600.2733835727</v>
      </c>
      <c r="S1175" s="17">
        <f t="shared" si="441"/>
        <v>21589.959405607009</v>
      </c>
      <c r="T1175">
        <f t="shared" si="442"/>
        <v>0</v>
      </c>
      <c r="U1175">
        <f t="shared" si="443"/>
        <v>439690.50089075364</v>
      </c>
      <c r="V1175">
        <f t="shared" si="444"/>
        <v>0</v>
      </c>
      <c r="W1175">
        <f t="shared" si="445"/>
        <v>0</v>
      </c>
      <c r="X1175">
        <f t="shared" si="446"/>
        <v>0</v>
      </c>
      <c r="Y1175">
        <f t="shared" si="447"/>
        <v>0</v>
      </c>
      <c r="Z1175">
        <f t="shared" si="448"/>
        <v>0</v>
      </c>
      <c r="AA1175">
        <f t="shared" si="448"/>
        <v>0</v>
      </c>
      <c r="AB1175">
        <f t="shared" si="448"/>
        <v>0</v>
      </c>
      <c r="AC1175">
        <f t="shared" si="449"/>
        <v>0</v>
      </c>
      <c r="AD1175">
        <f t="shared" si="450"/>
        <v>0</v>
      </c>
      <c r="AE1175">
        <f t="shared" si="451"/>
        <v>1495588.6440546056</v>
      </c>
    </row>
    <row r="1176" spans="2:31" x14ac:dyDescent="0.3">
      <c r="B1176" s="6" t="s">
        <v>50</v>
      </c>
      <c r="C1176" s="6">
        <v>1168</v>
      </c>
      <c r="D1176" s="6">
        <v>146</v>
      </c>
      <c r="E1176" s="12">
        <v>74.3</v>
      </c>
      <c r="F1176" s="9">
        <f t="shared" si="435"/>
        <v>20.638888888888889</v>
      </c>
      <c r="G1176" s="17">
        <f t="shared" si="452"/>
        <v>0.44444444444444481</v>
      </c>
      <c r="H1176" s="17">
        <f t="shared" si="453"/>
        <v>1.6000000000000014</v>
      </c>
      <c r="I1176">
        <f t="shared" si="432"/>
        <v>820.00000000000068</v>
      </c>
      <c r="J1176">
        <f t="shared" si="433"/>
        <v>142.48486921296296</v>
      </c>
      <c r="K1176">
        <f t="shared" si="434"/>
        <v>235.29284999999999</v>
      </c>
      <c r="L1176">
        <f t="shared" si="436"/>
        <v>1197.7777192129636</v>
      </c>
      <c r="M1176" s="19">
        <f t="shared" si="437"/>
        <v>24720.801260423108</v>
      </c>
      <c r="N1176" s="28">
        <f t="shared" si="438"/>
        <v>24720.801260423108</v>
      </c>
      <c r="O1176">
        <f t="shared" si="439"/>
        <v>0</v>
      </c>
      <c r="P1176" s="18">
        <f t="shared" si="454"/>
        <v>5721958.6643318404</v>
      </c>
      <c r="Q1176" s="18">
        <f t="shared" si="455"/>
        <v>-2496600.2733835727</v>
      </c>
      <c r="R1176" s="17">
        <f t="shared" si="440"/>
        <v>2496600.2733835727</v>
      </c>
      <c r="S1176" s="17">
        <f t="shared" si="441"/>
        <v>24720.801260423108</v>
      </c>
      <c r="T1176">
        <f t="shared" si="442"/>
        <v>0</v>
      </c>
      <c r="U1176">
        <f t="shared" si="443"/>
        <v>464411.30215117673</v>
      </c>
      <c r="V1176">
        <f t="shared" si="444"/>
        <v>0</v>
      </c>
      <c r="W1176">
        <f t="shared" si="445"/>
        <v>0</v>
      </c>
      <c r="X1176">
        <f t="shared" si="446"/>
        <v>0</v>
      </c>
      <c r="Y1176">
        <f t="shared" si="447"/>
        <v>0</v>
      </c>
      <c r="Z1176">
        <f t="shared" si="448"/>
        <v>0</v>
      </c>
      <c r="AA1176">
        <f t="shared" si="448"/>
        <v>0</v>
      </c>
      <c r="AB1176">
        <f t="shared" si="448"/>
        <v>0</v>
      </c>
      <c r="AC1176">
        <f t="shared" si="449"/>
        <v>0</v>
      </c>
      <c r="AD1176">
        <f t="shared" si="450"/>
        <v>0</v>
      </c>
      <c r="AE1176">
        <f t="shared" si="451"/>
        <v>1495588.6440546056</v>
      </c>
    </row>
    <row r="1177" spans="2:31" x14ac:dyDescent="0.3">
      <c r="B1177" s="6" t="s">
        <v>50</v>
      </c>
      <c r="C1177" s="6">
        <v>1169</v>
      </c>
      <c r="D1177" s="6">
        <v>147</v>
      </c>
      <c r="E1177" s="12">
        <v>76.2</v>
      </c>
      <c r="F1177" s="9">
        <f t="shared" si="435"/>
        <v>21.166666666666668</v>
      </c>
      <c r="G1177" s="17">
        <f t="shared" si="452"/>
        <v>0.50000000000000122</v>
      </c>
      <c r="H1177" s="17">
        <f t="shared" si="453"/>
        <v>1.8000000000000043</v>
      </c>
      <c r="I1177">
        <f t="shared" si="432"/>
        <v>922.50000000000227</v>
      </c>
      <c r="J1177">
        <f t="shared" si="433"/>
        <v>149.86529166666668</v>
      </c>
      <c r="K1177">
        <f t="shared" si="434"/>
        <v>235.29284999999999</v>
      </c>
      <c r="L1177">
        <f t="shared" si="436"/>
        <v>1307.6581416666691</v>
      </c>
      <c r="M1177" s="19">
        <f t="shared" si="437"/>
        <v>27678.763998611164</v>
      </c>
      <c r="N1177" s="28">
        <f t="shared" si="438"/>
        <v>27678.763998611164</v>
      </c>
      <c r="O1177">
        <f t="shared" si="439"/>
        <v>0</v>
      </c>
      <c r="P1177" s="18">
        <f t="shared" si="454"/>
        <v>5749637.4283304513</v>
      </c>
      <c r="Q1177" s="18">
        <f t="shared" si="455"/>
        <v>-2496600.2733835727</v>
      </c>
      <c r="R1177" s="17">
        <f t="shared" si="440"/>
        <v>2496600.2733835727</v>
      </c>
      <c r="S1177" s="17">
        <f t="shared" si="441"/>
        <v>27678.763998611164</v>
      </c>
      <c r="T1177">
        <f t="shared" si="442"/>
        <v>0</v>
      </c>
      <c r="U1177">
        <f t="shared" si="443"/>
        <v>492090.06614978792</v>
      </c>
      <c r="V1177">
        <f t="shared" si="444"/>
        <v>0</v>
      </c>
      <c r="W1177">
        <f t="shared" si="445"/>
        <v>0</v>
      </c>
      <c r="X1177">
        <f t="shared" si="446"/>
        <v>0</v>
      </c>
      <c r="Y1177">
        <f t="shared" si="447"/>
        <v>0</v>
      </c>
      <c r="Z1177">
        <f t="shared" si="448"/>
        <v>0</v>
      </c>
      <c r="AA1177">
        <f t="shared" si="448"/>
        <v>0</v>
      </c>
      <c r="AB1177">
        <f t="shared" si="448"/>
        <v>0</v>
      </c>
      <c r="AC1177">
        <f t="shared" si="449"/>
        <v>0</v>
      </c>
      <c r="AD1177">
        <f t="shared" si="450"/>
        <v>0</v>
      </c>
      <c r="AE1177">
        <f t="shared" si="451"/>
        <v>1495588.6440546056</v>
      </c>
    </row>
    <row r="1178" spans="2:31" x14ac:dyDescent="0.3">
      <c r="B1178" s="6" t="s">
        <v>50</v>
      </c>
      <c r="C1178" s="6">
        <v>1170</v>
      </c>
      <c r="D1178" s="6">
        <v>148</v>
      </c>
      <c r="E1178" s="12">
        <v>77.900000000000006</v>
      </c>
      <c r="F1178" s="9">
        <f t="shared" si="435"/>
        <v>21.638888888888893</v>
      </c>
      <c r="G1178" s="17">
        <f t="shared" si="452"/>
        <v>0.45833333333333293</v>
      </c>
      <c r="H1178" s="17">
        <f t="shared" si="453"/>
        <v>1.6499999999999986</v>
      </c>
      <c r="I1178">
        <f t="shared" si="432"/>
        <v>845.6249999999992</v>
      </c>
      <c r="J1178">
        <f t="shared" si="433"/>
        <v>156.62678587962967</v>
      </c>
      <c r="K1178">
        <f t="shared" si="434"/>
        <v>235.29284999999999</v>
      </c>
      <c r="L1178">
        <f t="shared" si="436"/>
        <v>1237.5446358796289</v>
      </c>
      <c r="M1178" s="19">
        <f t="shared" si="437"/>
        <v>26779.090870839751</v>
      </c>
      <c r="N1178" s="28">
        <f t="shared" si="438"/>
        <v>26779.090870839751</v>
      </c>
      <c r="O1178">
        <f t="shared" si="439"/>
        <v>0</v>
      </c>
      <c r="P1178" s="18">
        <f t="shared" si="454"/>
        <v>5776416.5192012908</v>
      </c>
      <c r="Q1178" s="18">
        <f t="shared" si="455"/>
        <v>-2496600.2733835727</v>
      </c>
      <c r="R1178" s="17">
        <f t="shared" si="440"/>
        <v>2496600.2733835727</v>
      </c>
      <c r="S1178" s="17">
        <f t="shared" si="441"/>
        <v>26779.090870839751</v>
      </c>
      <c r="T1178">
        <f t="shared" si="442"/>
        <v>0</v>
      </c>
      <c r="U1178">
        <f t="shared" si="443"/>
        <v>518869.1570206277</v>
      </c>
      <c r="V1178">
        <f t="shared" si="444"/>
        <v>0</v>
      </c>
      <c r="W1178">
        <f t="shared" si="445"/>
        <v>0</v>
      </c>
      <c r="X1178">
        <f t="shared" si="446"/>
        <v>0</v>
      </c>
      <c r="Y1178">
        <f t="shared" si="447"/>
        <v>0</v>
      </c>
      <c r="Z1178">
        <f t="shared" si="448"/>
        <v>0</v>
      </c>
      <c r="AA1178">
        <f t="shared" si="448"/>
        <v>0</v>
      </c>
      <c r="AB1178">
        <f t="shared" si="448"/>
        <v>0</v>
      </c>
      <c r="AC1178">
        <f t="shared" si="449"/>
        <v>0</v>
      </c>
      <c r="AD1178">
        <f t="shared" si="450"/>
        <v>0</v>
      </c>
      <c r="AE1178">
        <f t="shared" si="451"/>
        <v>1495588.6440546056</v>
      </c>
    </row>
    <row r="1179" spans="2:31" x14ac:dyDescent="0.3">
      <c r="B1179" s="6" t="s">
        <v>50</v>
      </c>
      <c r="C1179" s="6">
        <v>1171</v>
      </c>
      <c r="D1179" s="6">
        <v>149</v>
      </c>
      <c r="E1179" s="12">
        <v>79.5</v>
      </c>
      <c r="F1179" s="9">
        <f t="shared" si="435"/>
        <v>22.083333333333336</v>
      </c>
      <c r="G1179" s="17">
        <f t="shared" si="452"/>
        <v>0.43055555555555475</v>
      </c>
      <c r="H1179" s="17">
        <f t="shared" si="453"/>
        <v>1.5499999999999972</v>
      </c>
      <c r="I1179">
        <f t="shared" si="432"/>
        <v>794.37499999999852</v>
      </c>
      <c r="J1179">
        <f t="shared" si="433"/>
        <v>163.12682291666667</v>
      </c>
      <c r="K1179">
        <f t="shared" si="434"/>
        <v>235.29284999999999</v>
      </c>
      <c r="L1179">
        <f t="shared" si="436"/>
        <v>1192.7946729166651</v>
      </c>
      <c r="M1179" s="19">
        <f t="shared" si="437"/>
        <v>26340.882360243024</v>
      </c>
      <c r="N1179" s="28">
        <f t="shared" si="438"/>
        <v>26340.882360243024</v>
      </c>
      <c r="O1179">
        <f t="shared" si="439"/>
        <v>0</v>
      </c>
      <c r="P1179" s="18">
        <f t="shared" si="454"/>
        <v>5802757.401561534</v>
      </c>
      <c r="Q1179" s="18">
        <f t="shared" si="455"/>
        <v>-2496600.2733835727</v>
      </c>
      <c r="R1179" s="17">
        <f t="shared" si="440"/>
        <v>2496600.2733835727</v>
      </c>
      <c r="S1179" s="17">
        <f t="shared" si="441"/>
        <v>26340.882360243024</v>
      </c>
      <c r="T1179">
        <f t="shared" si="442"/>
        <v>0</v>
      </c>
      <c r="U1179">
        <f t="shared" si="443"/>
        <v>545210.03938087076</v>
      </c>
      <c r="V1179">
        <f t="shared" si="444"/>
        <v>0</v>
      </c>
      <c r="W1179">
        <f t="shared" si="445"/>
        <v>0</v>
      </c>
      <c r="X1179">
        <f t="shared" si="446"/>
        <v>0</v>
      </c>
      <c r="Y1179">
        <f t="shared" si="447"/>
        <v>0</v>
      </c>
      <c r="Z1179">
        <f t="shared" si="448"/>
        <v>0</v>
      </c>
      <c r="AA1179">
        <f t="shared" si="448"/>
        <v>0</v>
      </c>
      <c r="AB1179">
        <f t="shared" si="448"/>
        <v>0</v>
      </c>
      <c r="AC1179">
        <f t="shared" si="449"/>
        <v>0</v>
      </c>
      <c r="AD1179">
        <f t="shared" si="450"/>
        <v>0</v>
      </c>
      <c r="AE1179">
        <f t="shared" si="451"/>
        <v>1495588.6440546056</v>
      </c>
    </row>
    <row r="1180" spans="2:31" x14ac:dyDescent="0.3">
      <c r="B1180" s="6" t="s">
        <v>50</v>
      </c>
      <c r="C1180" s="6">
        <v>1172</v>
      </c>
      <c r="D1180" s="6">
        <v>150</v>
      </c>
      <c r="E1180" s="12">
        <v>81</v>
      </c>
      <c r="F1180" s="9">
        <f t="shared" si="435"/>
        <v>22.5</v>
      </c>
      <c r="G1180" s="17">
        <f t="shared" si="452"/>
        <v>0.38888888888888851</v>
      </c>
      <c r="H1180" s="17">
        <f t="shared" si="453"/>
        <v>1.3999999999999986</v>
      </c>
      <c r="I1180">
        <f t="shared" si="432"/>
        <v>717.49999999999932</v>
      </c>
      <c r="J1180">
        <f t="shared" si="433"/>
        <v>169.34062499999999</v>
      </c>
      <c r="K1180">
        <f t="shared" si="434"/>
        <v>235.29284999999999</v>
      </c>
      <c r="L1180">
        <f t="shared" si="436"/>
        <v>1122.1334749999994</v>
      </c>
      <c r="M1180" s="19">
        <f t="shared" si="437"/>
        <v>25248.003187499988</v>
      </c>
      <c r="N1180" s="28">
        <f t="shared" si="438"/>
        <v>25248.003187499988</v>
      </c>
      <c r="O1180">
        <f t="shared" si="439"/>
        <v>0</v>
      </c>
      <c r="P1180" s="18">
        <f t="shared" si="454"/>
        <v>5828005.404749034</v>
      </c>
      <c r="Q1180" s="18">
        <f t="shared" si="455"/>
        <v>-2496600.2733835727</v>
      </c>
      <c r="R1180" s="17">
        <f t="shared" si="440"/>
        <v>2496600.2733835727</v>
      </c>
      <c r="S1180" s="17">
        <f t="shared" si="441"/>
        <v>25248.003187499988</v>
      </c>
      <c r="T1180">
        <f t="shared" si="442"/>
        <v>0</v>
      </c>
      <c r="U1180">
        <f t="shared" si="443"/>
        <v>570458.0425683707</v>
      </c>
      <c r="V1180">
        <f t="shared" si="444"/>
        <v>0</v>
      </c>
      <c r="W1180">
        <f t="shared" si="445"/>
        <v>0</v>
      </c>
      <c r="X1180">
        <f t="shared" si="446"/>
        <v>0</v>
      </c>
      <c r="Y1180">
        <f t="shared" si="447"/>
        <v>0</v>
      </c>
      <c r="Z1180">
        <f t="shared" si="448"/>
        <v>0</v>
      </c>
      <c r="AA1180">
        <f t="shared" si="448"/>
        <v>0</v>
      </c>
      <c r="AB1180">
        <f t="shared" si="448"/>
        <v>0</v>
      </c>
      <c r="AC1180">
        <f t="shared" si="449"/>
        <v>0</v>
      </c>
      <c r="AD1180">
        <f t="shared" si="450"/>
        <v>0</v>
      </c>
      <c r="AE1180">
        <f t="shared" si="451"/>
        <v>1495588.6440546056</v>
      </c>
    </row>
    <row r="1181" spans="2:31" x14ac:dyDescent="0.3">
      <c r="B1181" s="6" t="s">
        <v>50</v>
      </c>
      <c r="C1181" s="6">
        <v>1173</v>
      </c>
      <c r="D1181" s="6">
        <v>151</v>
      </c>
      <c r="E1181" s="12">
        <v>82.3</v>
      </c>
      <c r="F1181" s="9">
        <f t="shared" si="435"/>
        <v>22.861111111111111</v>
      </c>
      <c r="G1181" s="17">
        <f t="shared" si="452"/>
        <v>0.34722222222222221</v>
      </c>
      <c r="H1181" s="17">
        <f t="shared" si="453"/>
        <v>1.25</v>
      </c>
      <c r="I1181">
        <f t="shared" si="432"/>
        <v>640.625</v>
      </c>
      <c r="J1181">
        <f t="shared" si="433"/>
        <v>174.81986921296294</v>
      </c>
      <c r="K1181">
        <f t="shared" si="434"/>
        <v>235.29284999999999</v>
      </c>
      <c r="L1181">
        <f t="shared" si="436"/>
        <v>1050.7377192129629</v>
      </c>
      <c r="M1181" s="19">
        <f t="shared" si="437"/>
        <v>24021.031747563015</v>
      </c>
      <c r="N1181" s="28">
        <f t="shared" si="438"/>
        <v>24021.031747563015</v>
      </c>
      <c r="O1181">
        <f t="shared" si="439"/>
        <v>0</v>
      </c>
      <c r="P1181" s="18">
        <f t="shared" si="454"/>
        <v>5852026.4364965968</v>
      </c>
      <c r="Q1181" s="18">
        <f t="shared" si="455"/>
        <v>-2496600.2733835727</v>
      </c>
      <c r="R1181" s="17">
        <f t="shared" si="440"/>
        <v>2496600.2733835727</v>
      </c>
      <c r="S1181" s="17">
        <f t="shared" si="441"/>
        <v>24021.031747563015</v>
      </c>
      <c r="T1181">
        <f t="shared" si="442"/>
        <v>0</v>
      </c>
      <c r="U1181">
        <f t="shared" si="443"/>
        <v>594479.07431593374</v>
      </c>
      <c r="V1181">
        <f t="shared" si="444"/>
        <v>0</v>
      </c>
      <c r="W1181">
        <f t="shared" si="445"/>
        <v>0</v>
      </c>
      <c r="X1181">
        <f t="shared" si="446"/>
        <v>0</v>
      </c>
      <c r="Y1181">
        <f t="shared" si="447"/>
        <v>0</v>
      </c>
      <c r="Z1181">
        <f t="shared" si="448"/>
        <v>0</v>
      </c>
      <c r="AA1181">
        <f t="shared" si="448"/>
        <v>0</v>
      </c>
      <c r="AB1181">
        <f t="shared" si="448"/>
        <v>0</v>
      </c>
      <c r="AC1181">
        <f t="shared" si="449"/>
        <v>0</v>
      </c>
      <c r="AD1181">
        <f t="shared" si="450"/>
        <v>0</v>
      </c>
      <c r="AE1181">
        <f t="shared" si="451"/>
        <v>1495588.6440546056</v>
      </c>
    </row>
    <row r="1182" spans="2:31" x14ac:dyDescent="0.3">
      <c r="B1182" s="6" t="s">
        <v>50</v>
      </c>
      <c r="C1182" s="6">
        <v>1174</v>
      </c>
      <c r="D1182" s="6">
        <v>152</v>
      </c>
      <c r="E1182" s="12">
        <v>83.5</v>
      </c>
      <c r="F1182" s="9">
        <f t="shared" si="435"/>
        <v>23.194444444444446</v>
      </c>
      <c r="G1182" s="17">
        <f t="shared" si="452"/>
        <v>0.31944444444444403</v>
      </c>
      <c r="H1182" s="17">
        <f t="shared" si="453"/>
        <v>1.1499999999999986</v>
      </c>
      <c r="I1182">
        <f t="shared" si="432"/>
        <v>589.3749999999992</v>
      </c>
      <c r="J1182">
        <f t="shared" si="433"/>
        <v>179.95506365740744</v>
      </c>
      <c r="K1182">
        <f t="shared" si="434"/>
        <v>235.29284999999999</v>
      </c>
      <c r="L1182">
        <f t="shared" si="436"/>
        <v>1004.6229136574066</v>
      </c>
      <c r="M1182" s="19">
        <f t="shared" si="437"/>
        <v>23301.670358442625</v>
      </c>
      <c r="N1182" s="28">
        <f t="shared" si="438"/>
        <v>23301.670358442625</v>
      </c>
      <c r="O1182">
        <f t="shared" si="439"/>
        <v>0</v>
      </c>
      <c r="P1182" s="18">
        <f t="shared" si="454"/>
        <v>5875328.1068550395</v>
      </c>
      <c r="Q1182" s="18">
        <f t="shared" si="455"/>
        <v>-2496600.2733835727</v>
      </c>
      <c r="R1182" s="17">
        <f t="shared" si="440"/>
        <v>2496600.2733835727</v>
      </c>
      <c r="S1182" s="17">
        <f t="shared" si="441"/>
        <v>23301.670358442625</v>
      </c>
      <c r="T1182">
        <f t="shared" si="442"/>
        <v>0</v>
      </c>
      <c r="U1182">
        <f t="shared" si="443"/>
        <v>617780.74467437633</v>
      </c>
      <c r="V1182">
        <f t="shared" si="444"/>
        <v>0</v>
      </c>
      <c r="W1182">
        <f t="shared" si="445"/>
        <v>0</v>
      </c>
      <c r="X1182">
        <f t="shared" si="446"/>
        <v>0</v>
      </c>
      <c r="Y1182">
        <f t="shared" si="447"/>
        <v>0</v>
      </c>
      <c r="Z1182">
        <f t="shared" si="448"/>
        <v>0</v>
      </c>
      <c r="AA1182">
        <f t="shared" si="448"/>
        <v>0</v>
      </c>
      <c r="AB1182">
        <f t="shared" si="448"/>
        <v>0</v>
      </c>
      <c r="AC1182">
        <f t="shared" si="449"/>
        <v>0</v>
      </c>
      <c r="AD1182">
        <f t="shared" si="450"/>
        <v>0</v>
      </c>
      <c r="AE1182">
        <f t="shared" si="451"/>
        <v>1495588.6440546056</v>
      </c>
    </row>
    <row r="1183" spans="2:31" x14ac:dyDescent="0.3">
      <c r="B1183" s="6" t="s">
        <v>50</v>
      </c>
      <c r="C1183" s="6">
        <v>1175</v>
      </c>
      <c r="D1183" s="6">
        <v>153</v>
      </c>
      <c r="E1183" s="12">
        <v>84.6</v>
      </c>
      <c r="F1183" s="9">
        <f t="shared" si="435"/>
        <v>23.5</v>
      </c>
      <c r="G1183" s="17">
        <f t="shared" si="452"/>
        <v>0.27777777777777779</v>
      </c>
      <c r="H1183" s="17">
        <f t="shared" si="453"/>
        <v>1</v>
      </c>
      <c r="I1183">
        <f t="shared" si="432"/>
        <v>512.5</v>
      </c>
      <c r="J1183">
        <f t="shared" si="433"/>
        <v>184.72762499999999</v>
      </c>
      <c r="K1183">
        <f t="shared" si="434"/>
        <v>235.29284999999999</v>
      </c>
      <c r="L1183">
        <f t="shared" si="436"/>
        <v>932.52047500000003</v>
      </c>
      <c r="M1183" s="19">
        <f t="shared" si="437"/>
        <v>21914.2311625</v>
      </c>
      <c r="N1183" s="28">
        <f t="shared" si="438"/>
        <v>21914.2311625</v>
      </c>
      <c r="O1183">
        <f t="shared" si="439"/>
        <v>0</v>
      </c>
      <c r="P1183" s="18">
        <f t="shared" si="454"/>
        <v>5897242.3380175391</v>
      </c>
      <c r="Q1183" s="18">
        <f t="shared" si="455"/>
        <v>-2496600.2733835727</v>
      </c>
      <c r="R1183" s="17">
        <f t="shared" si="440"/>
        <v>2496600.2733835727</v>
      </c>
      <c r="S1183" s="17">
        <f t="shared" si="441"/>
        <v>21914.2311625</v>
      </c>
      <c r="T1183">
        <f t="shared" si="442"/>
        <v>0</v>
      </c>
      <c r="U1183">
        <f t="shared" si="443"/>
        <v>639694.97583687631</v>
      </c>
      <c r="V1183">
        <f t="shared" si="444"/>
        <v>0</v>
      </c>
      <c r="W1183">
        <f t="shared" si="445"/>
        <v>0</v>
      </c>
      <c r="X1183">
        <f t="shared" si="446"/>
        <v>0</v>
      </c>
      <c r="Y1183">
        <f t="shared" si="447"/>
        <v>0</v>
      </c>
      <c r="Z1183">
        <f t="shared" si="448"/>
        <v>0</v>
      </c>
      <c r="AA1183">
        <f t="shared" si="448"/>
        <v>0</v>
      </c>
      <c r="AB1183">
        <f t="shared" si="448"/>
        <v>0</v>
      </c>
      <c r="AC1183">
        <f t="shared" si="449"/>
        <v>0</v>
      </c>
      <c r="AD1183">
        <f t="shared" si="450"/>
        <v>0</v>
      </c>
      <c r="AE1183">
        <f t="shared" si="451"/>
        <v>1495588.6440546056</v>
      </c>
    </row>
    <row r="1184" spans="2:31" x14ac:dyDescent="0.3">
      <c r="B1184" s="6" t="s">
        <v>50</v>
      </c>
      <c r="C1184" s="6">
        <v>1176</v>
      </c>
      <c r="D1184" s="6">
        <v>154</v>
      </c>
      <c r="E1184" s="12">
        <v>85.5</v>
      </c>
      <c r="F1184" s="9">
        <f t="shared" si="435"/>
        <v>23.75</v>
      </c>
      <c r="G1184" s="17">
        <f t="shared" si="452"/>
        <v>0.23611111111111149</v>
      </c>
      <c r="H1184" s="17">
        <f t="shared" si="453"/>
        <v>0.85000000000000142</v>
      </c>
      <c r="I1184">
        <f t="shared" si="432"/>
        <v>435.62500000000068</v>
      </c>
      <c r="J1184">
        <f t="shared" si="433"/>
        <v>188.67890624999998</v>
      </c>
      <c r="K1184">
        <f t="shared" si="434"/>
        <v>235.29284999999999</v>
      </c>
      <c r="L1184">
        <f t="shared" si="436"/>
        <v>859.59675625000068</v>
      </c>
      <c r="M1184" s="19">
        <f t="shared" si="437"/>
        <v>20415.422960937518</v>
      </c>
      <c r="N1184" s="28">
        <f t="shared" si="438"/>
        <v>20415.422960937518</v>
      </c>
      <c r="O1184">
        <f t="shared" si="439"/>
        <v>0</v>
      </c>
      <c r="P1184" s="18">
        <f t="shared" si="454"/>
        <v>5917657.7609784771</v>
      </c>
      <c r="Q1184" s="18">
        <f t="shared" si="455"/>
        <v>-2496600.2733835727</v>
      </c>
      <c r="R1184" s="17">
        <f t="shared" si="440"/>
        <v>2496600.2733835727</v>
      </c>
      <c r="S1184" s="17">
        <f t="shared" si="441"/>
        <v>20415.422960937518</v>
      </c>
      <c r="T1184">
        <f t="shared" si="442"/>
        <v>0</v>
      </c>
      <c r="U1184">
        <f t="shared" si="443"/>
        <v>660110.3987978138</v>
      </c>
      <c r="V1184">
        <f t="shared" si="444"/>
        <v>0</v>
      </c>
      <c r="W1184">
        <f t="shared" si="445"/>
        <v>0</v>
      </c>
      <c r="X1184">
        <f t="shared" si="446"/>
        <v>0</v>
      </c>
      <c r="Y1184">
        <f t="shared" si="447"/>
        <v>0</v>
      </c>
      <c r="Z1184">
        <f t="shared" si="448"/>
        <v>0</v>
      </c>
      <c r="AA1184">
        <f t="shared" si="448"/>
        <v>0</v>
      </c>
      <c r="AB1184">
        <f t="shared" si="448"/>
        <v>0</v>
      </c>
      <c r="AC1184">
        <f t="shared" si="449"/>
        <v>0</v>
      </c>
      <c r="AD1184">
        <f t="shared" si="450"/>
        <v>0</v>
      </c>
      <c r="AE1184">
        <f t="shared" si="451"/>
        <v>1495588.6440546056</v>
      </c>
    </row>
    <row r="1185" spans="2:31" x14ac:dyDescent="0.3">
      <c r="B1185" s="6" t="s">
        <v>50</v>
      </c>
      <c r="C1185" s="6">
        <v>1177</v>
      </c>
      <c r="D1185" s="6">
        <v>155</v>
      </c>
      <c r="E1185" s="12">
        <v>86.3</v>
      </c>
      <c r="F1185" s="9">
        <f t="shared" si="435"/>
        <v>23.972222222222221</v>
      </c>
      <c r="G1185" s="17">
        <f t="shared" si="452"/>
        <v>0.22222222222222143</v>
      </c>
      <c r="H1185" s="17">
        <f t="shared" si="453"/>
        <v>0.79999999999999716</v>
      </c>
      <c r="I1185">
        <f t="shared" si="432"/>
        <v>409.99999999999852</v>
      </c>
      <c r="J1185">
        <f t="shared" si="433"/>
        <v>192.22625810185181</v>
      </c>
      <c r="K1185">
        <f t="shared" si="434"/>
        <v>235.29284999999999</v>
      </c>
      <c r="L1185">
        <f t="shared" si="436"/>
        <v>837.51910810185041</v>
      </c>
      <c r="M1185" s="19">
        <f t="shared" si="437"/>
        <v>20077.194174774912</v>
      </c>
      <c r="N1185" s="28">
        <f t="shared" si="438"/>
        <v>20077.194174774912</v>
      </c>
      <c r="O1185">
        <f t="shared" si="439"/>
        <v>0</v>
      </c>
      <c r="P1185" s="18">
        <f t="shared" si="454"/>
        <v>5937734.955153252</v>
      </c>
      <c r="Q1185" s="18">
        <f t="shared" si="455"/>
        <v>-2496600.2733835727</v>
      </c>
      <c r="R1185" s="17">
        <f t="shared" si="440"/>
        <v>2496600.2733835727</v>
      </c>
      <c r="S1185" s="17">
        <f t="shared" si="441"/>
        <v>20077.194174774912</v>
      </c>
      <c r="T1185">
        <f t="shared" si="442"/>
        <v>0</v>
      </c>
      <c r="U1185">
        <f t="shared" si="443"/>
        <v>680187.59297258873</v>
      </c>
      <c r="V1185">
        <f t="shared" si="444"/>
        <v>0</v>
      </c>
      <c r="W1185">
        <f t="shared" si="445"/>
        <v>0</v>
      </c>
      <c r="X1185">
        <f t="shared" si="446"/>
        <v>0</v>
      </c>
      <c r="Y1185">
        <f t="shared" si="447"/>
        <v>0</v>
      </c>
      <c r="Z1185">
        <f t="shared" si="448"/>
        <v>0</v>
      </c>
      <c r="AA1185">
        <f t="shared" si="448"/>
        <v>0</v>
      </c>
      <c r="AB1185">
        <f t="shared" si="448"/>
        <v>0</v>
      </c>
      <c r="AC1185">
        <f t="shared" si="449"/>
        <v>0</v>
      </c>
      <c r="AD1185">
        <f t="shared" si="450"/>
        <v>0</v>
      </c>
      <c r="AE1185">
        <f t="shared" si="451"/>
        <v>1495588.6440546056</v>
      </c>
    </row>
    <row r="1186" spans="2:31" x14ac:dyDescent="0.3">
      <c r="B1186" s="6" t="s">
        <v>50</v>
      </c>
      <c r="C1186" s="6">
        <v>1178</v>
      </c>
      <c r="D1186" s="6">
        <v>156</v>
      </c>
      <c r="E1186" s="12">
        <v>87.1</v>
      </c>
      <c r="F1186" s="9">
        <f t="shared" si="435"/>
        <v>24.194444444444443</v>
      </c>
      <c r="G1186" s="17">
        <f t="shared" si="452"/>
        <v>0.24999999999999961</v>
      </c>
      <c r="H1186" s="17">
        <f t="shared" si="453"/>
        <v>0.89999999999999858</v>
      </c>
      <c r="I1186">
        <f t="shared" si="432"/>
        <v>461.24999999999926</v>
      </c>
      <c r="J1186">
        <f t="shared" si="433"/>
        <v>195.80664699074069</v>
      </c>
      <c r="K1186">
        <f t="shared" si="434"/>
        <v>235.29284999999999</v>
      </c>
      <c r="L1186">
        <f t="shared" si="436"/>
        <v>892.34949699073991</v>
      </c>
      <c r="M1186" s="19">
        <f t="shared" si="437"/>
        <v>21589.900329970402</v>
      </c>
      <c r="N1186" s="28">
        <f t="shared" si="438"/>
        <v>21589.900329970402</v>
      </c>
      <c r="O1186">
        <f t="shared" si="439"/>
        <v>0</v>
      </c>
      <c r="P1186" s="18">
        <f t="shared" si="454"/>
        <v>5959324.8554832228</v>
      </c>
      <c r="Q1186" s="18">
        <f t="shared" si="455"/>
        <v>-2496600.2733835727</v>
      </c>
      <c r="R1186" s="17">
        <f t="shared" si="440"/>
        <v>2496600.2733835727</v>
      </c>
      <c r="S1186" s="17">
        <f t="shared" si="441"/>
        <v>21589.900329970402</v>
      </c>
      <c r="T1186">
        <f t="shared" si="442"/>
        <v>0</v>
      </c>
      <c r="U1186">
        <f t="shared" si="443"/>
        <v>701777.49330255913</v>
      </c>
      <c r="V1186">
        <f t="shared" si="444"/>
        <v>0</v>
      </c>
      <c r="W1186">
        <f t="shared" si="445"/>
        <v>0</v>
      </c>
      <c r="X1186">
        <f t="shared" si="446"/>
        <v>0</v>
      </c>
      <c r="Y1186">
        <f t="shared" si="447"/>
        <v>0</v>
      </c>
      <c r="Z1186">
        <f t="shared" si="448"/>
        <v>0</v>
      </c>
      <c r="AA1186">
        <f t="shared" si="448"/>
        <v>0</v>
      </c>
      <c r="AB1186">
        <f t="shared" si="448"/>
        <v>0</v>
      </c>
      <c r="AC1186">
        <f t="shared" si="449"/>
        <v>0</v>
      </c>
      <c r="AD1186">
        <f t="shared" si="450"/>
        <v>0</v>
      </c>
      <c r="AE1186">
        <f t="shared" si="451"/>
        <v>1495588.6440546056</v>
      </c>
    </row>
    <row r="1187" spans="2:31" x14ac:dyDescent="0.3">
      <c r="B1187" s="6" t="s">
        <v>50</v>
      </c>
      <c r="C1187" s="6">
        <v>1179</v>
      </c>
      <c r="D1187" s="6">
        <v>157</v>
      </c>
      <c r="E1187" s="12">
        <v>88.1</v>
      </c>
      <c r="F1187" s="9">
        <f t="shared" si="435"/>
        <v>24.472222222222221</v>
      </c>
      <c r="G1187" s="17">
        <f t="shared" si="452"/>
        <v>0.27777777777777779</v>
      </c>
      <c r="H1187" s="17">
        <f t="shared" si="453"/>
        <v>1</v>
      </c>
      <c r="I1187">
        <f t="shared" si="432"/>
        <v>512.5</v>
      </c>
      <c r="J1187">
        <f t="shared" si="433"/>
        <v>200.32859143518516</v>
      </c>
      <c r="K1187">
        <f t="shared" si="434"/>
        <v>235.29284999999999</v>
      </c>
      <c r="L1187">
        <f t="shared" si="436"/>
        <v>948.12144143518526</v>
      </c>
      <c r="M1187" s="19">
        <f t="shared" si="437"/>
        <v>23202.638608455505</v>
      </c>
      <c r="N1187" s="28">
        <f t="shared" si="438"/>
        <v>23202.638608455505</v>
      </c>
      <c r="O1187">
        <f t="shared" si="439"/>
        <v>0</v>
      </c>
      <c r="P1187" s="18">
        <f t="shared" si="454"/>
        <v>5982527.4940916784</v>
      </c>
      <c r="Q1187" s="18">
        <f t="shared" si="455"/>
        <v>-2496600.2733835727</v>
      </c>
      <c r="R1187" s="17">
        <f t="shared" si="440"/>
        <v>2496600.2733835727</v>
      </c>
      <c r="S1187" s="17">
        <f t="shared" si="441"/>
        <v>23202.638608455505</v>
      </c>
      <c r="T1187">
        <f t="shared" si="442"/>
        <v>0</v>
      </c>
      <c r="U1187">
        <f t="shared" si="443"/>
        <v>724980.13191101467</v>
      </c>
      <c r="V1187">
        <f t="shared" si="444"/>
        <v>0</v>
      </c>
      <c r="W1187">
        <f t="shared" si="445"/>
        <v>0</v>
      </c>
      <c r="X1187">
        <f t="shared" si="446"/>
        <v>0</v>
      </c>
      <c r="Y1187">
        <f t="shared" si="447"/>
        <v>0</v>
      </c>
      <c r="Z1187">
        <f t="shared" si="448"/>
        <v>0</v>
      </c>
      <c r="AA1187">
        <f t="shared" si="448"/>
        <v>0</v>
      </c>
      <c r="AB1187">
        <f t="shared" si="448"/>
        <v>0</v>
      </c>
      <c r="AC1187">
        <f t="shared" si="449"/>
        <v>0</v>
      </c>
      <c r="AD1187">
        <f t="shared" si="450"/>
        <v>0</v>
      </c>
      <c r="AE1187">
        <f t="shared" si="451"/>
        <v>1495588.6440546056</v>
      </c>
    </row>
    <row r="1188" spans="2:31" x14ac:dyDescent="0.3">
      <c r="B1188" s="6" t="s">
        <v>50</v>
      </c>
      <c r="C1188" s="6">
        <v>1180</v>
      </c>
      <c r="D1188" s="6">
        <v>158</v>
      </c>
      <c r="E1188" s="12">
        <v>89.1</v>
      </c>
      <c r="F1188" s="9">
        <f t="shared" si="435"/>
        <v>24.75</v>
      </c>
      <c r="G1188" s="17">
        <f t="shared" si="452"/>
        <v>0.27777777777777779</v>
      </c>
      <c r="H1188" s="17">
        <f t="shared" si="453"/>
        <v>1</v>
      </c>
      <c r="I1188">
        <f t="shared" si="432"/>
        <v>512.5</v>
      </c>
      <c r="J1188">
        <f t="shared" si="433"/>
        <v>204.90215624999999</v>
      </c>
      <c r="K1188">
        <f t="shared" si="434"/>
        <v>235.29284999999999</v>
      </c>
      <c r="L1188">
        <f t="shared" si="436"/>
        <v>952.69500625000001</v>
      </c>
      <c r="M1188" s="19">
        <f t="shared" si="437"/>
        <v>23579.201404687501</v>
      </c>
      <c r="N1188" s="28">
        <f t="shared" si="438"/>
        <v>23579.201404687501</v>
      </c>
      <c r="O1188">
        <f t="shared" si="439"/>
        <v>0</v>
      </c>
      <c r="P1188" s="18">
        <f t="shared" si="454"/>
        <v>6006106.6954963664</v>
      </c>
      <c r="Q1188" s="18">
        <f t="shared" si="455"/>
        <v>-2496600.2733835727</v>
      </c>
      <c r="R1188" s="17">
        <f t="shared" si="440"/>
        <v>2496600.2733835727</v>
      </c>
      <c r="S1188" s="17">
        <f t="shared" si="441"/>
        <v>23579.201404687501</v>
      </c>
      <c r="T1188">
        <f t="shared" si="442"/>
        <v>0</v>
      </c>
      <c r="U1188">
        <f t="shared" si="443"/>
        <v>748559.33331570216</v>
      </c>
      <c r="V1188">
        <f t="shared" si="444"/>
        <v>0</v>
      </c>
      <c r="W1188">
        <f t="shared" si="445"/>
        <v>0</v>
      </c>
      <c r="X1188">
        <f t="shared" si="446"/>
        <v>0</v>
      </c>
      <c r="Y1188">
        <f t="shared" si="447"/>
        <v>0</v>
      </c>
      <c r="Z1188">
        <f t="shared" si="448"/>
        <v>0</v>
      </c>
      <c r="AA1188">
        <f t="shared" si="448"/>
        <v>0</v>
      </c>
      <c r="AB1188">
        <f t="shared" si="448"/>
        <v>0</v>
      </c>
      <c r="AC1188">
        <f t="shared" si="449"/>
        <v>0</v>
      </c>
      <c r="AD1188">
        <f t="shared" si="450"/>
        <v>0</v>
      </c>
      <c r="AE1188">
        <f t="shared" si="451"/>
        <v>1495588.6440546056</v>
      </c>
    </row>
    <row r="1189" spans="2:31" x14ac:dyDescent="0.3">
      <c r="B1189" s="6" t="s">
        <v>50</v>
      </c>
      <c r="C1189" s="6">
        <v>1181</v>
      </c>
      <c r="D1189" s="6">
        <v>159</v>
      </c>
      <c r="E1189" s="12">
        <v>90.1</v>
      </c>
      <c r="F1189" s="9">
        <f t="shared" si="435"/>
        <v>25.027777777777779</v>
      </c>
      <c r="G1189" s="17">
        <f t="shared" si="452"/>
        <v>0.26388888888888967</v>
      </c>
      <c r="H1189" s="17">
        <f t="shared" si="453"/>
        <v>0.95000000000000284</v>
      </c>
      <c r="I1189">
        <f t="shared" si="432"/>
        <v>486.87500000000142</v>
      </c>
      <c r="J1189">
        <f t="shared" si="433"/>
        <v>209.52734143518521</v>
      </c>
      <c r="K1189">
        <f t="shared" si="434"/>
        <v>235.29284999999999</v>
      </c>
      <c r="L1189">
        <f t="shared" si="436"/>
        <v>931.69519143518664</v>
      </c>
      <c r="M1189" s="19">
        <f t="shared" si="437"/>
        <v>23318.260207863979</v>
      </c>
      <c r="N1189" s="28">
        <f t="shared" si="438"/>
        <v>23318.260207863979</v>
      </c>
      <c r="O1189">
        <f t="shared" si="439"/>
        <v>0</v>
      </c>
      <c r="P1189" s="18">
        <f t="shared" si="454"/>
        <v>6029424.9557042299</v>
      </c>
      <c r="Q1189" s="18">
        <f t="shared" si="455"/>
        <v>-2496600.2733835727</v>
      </c>
      <c r="R1189" s="17">
        <f t="shared" si="440"/>
        <v>2496600.2733835727</v>
      </c>
      <c r="S1189" s="17">
        <f t="shared" si="441"/>
        <v>23318.260207863979</v>
      </c>
      <c r="T1189">
        <f t="shared" si="442"/>
        <v>0</v>
      </c>
      <c r="U1189">
        <f t="shared" si="443"/>
        <v>771877.59352356615</v>
      </c>
      <c r="V1189">
        <f t="shared" si="444"/>
        <v>0</v>
      </c>
      <c r="W1189">
        <f t="shared" si="445"/>
        <v>0</v>
      </c>
      <c r="X1189">
        <f t="shared" si="446"/>
        <v>0</v>
      </c>
      <c r="Y1189">
        <f t="shared" si="447"/>
        <v>0</v>
      </c>
      <c r="Z1189">
        <f t="shared" si="448"/>
        <v>0</v>
      </c>
      <c r="AA1189">
        <f t="shared" si="448"/>
        <v>0</v>
      </c>
      <c r="AB1189">
        <f t="shared" si="448"/>
        <v>0</v>
      </c>
      <c r="AC1189">
        <f t="shared" si="449"/>
        <v>0</v>
      </c>
      <c r="AD1189">
        <f t="shared" si="450"/>
        <v>0</v>
      </c>
      <c r="AE1189">
        <f t="shared" si="451"/>
        <v>1495588.6440546056</v>
      </c>
    </row>
    <row r="1190" spans="2:31" x14ac:dyDescent="0.3">
      <c r="B1190" s="6" t="s">
        <v>50</v>
      </c>
      <c r="C1190" s="6">
        <v>1182</v>
      </c>
      <c r="D1190" s="6">
        <v>160</v>
      </c>
      <c r="E1190" s="12">
        <v>91</v>
      </c>
      <c r="F1190" s="9">
        <f t="shared" si="435"/>
        <v>25.277777777777779</v>
      </c>
      <c r="G1190" s="17">
        <f t="shared" si="452"/>
        <v>0.2222222222222234</v>
      </c>
      <c r="H1190" s="17">
        <f t="shared" si="453"/>
        <v>0.80000000000000426</v>
      </c>
      <c r="I1190">
        <f t="shared" si="432"/>
        <v>410.00000000000216</v>
      </c>
      <c r="J1190">
        <f t="shared" si="433"/>
        <v>213.73414351851849</v>
      </c>
      <c r="K1190">
        <f t="shared" si="434"/>
        <v>235.29284999999999</v>
      </c>
      <c r="L1190">
        <f t="shared" si="436"/>
        <v>859.02699351852061</v>
      </c>
      <c r="M1190" s="19">
        <f t="shared" si="437"/>
        <v>21714.293447273718</v>
      </c>
      <c r="N1190" s="28">
        <f t="shared" si="438"/>
        <v>21714.293447273718</v>
      </c>
      <c r="O1190">
        <f t="shared" si="439"/>
        <v>0</v>
      </c>
      <c r="P1190" s="18">
        <f t="shared" si="454"/>
        <v>6051139.2491515037</v>
      </c>
      <c r="Q1190" s="18">
        <f t="shared" si="455"/>
        <v>-2496600.2733835727</v>
      </c>
      <c r="R1190" s="17">
        <f t="shared" si="440"/>
        <v>2496600.2733835727</v>
      </c>
      <c r="S1190" s="17">
        <f t="shared" si="441"/>
        <v>21714.293447273718</v>
      </c>
      <c r="T1190">
        <f t="shared" si="442"/>
        <v>0</v>
      </c>
      <c r="U1190">
        <f t="shared" si="443"/>
        <v>793591.88697083981</v>
      </c>
      <c r="V1190">
        <f t="shared" si="444"/>
        <v>0</v>
      </c>
      <c r="W1190">
        <f t="shared" si="445"/>
        <v>0</v>
      </c>
      <c r="X1190">
        <f t="shared" si="446"/>
        <v>0</v>
      </c>
      <c r="Y1190">
        <f t="shared" si="447"/>
        <v>0</v>
      </c>
      <c r="Z1190">
        <f t="shared" si="448"/>
        <v>0</v>
      </c>
      <c r="AA1190">
        <f t="shared" si="448"/>
        <v>0</v>
      </c>
      <c r="AB1190">
        <f t="shared" si="448"/>
        <v>0</v>
      </c>
      <c r="AC1190">
        <f t="shared" si="449"/>
        <v>0</v>
      </c>
      <c r="AD1190">
        <f t="shared" si="450"/>
        <v>0</v>
      </c>
      <c r="AE1190">
        <f t="shared" si="451"/>
        <v>1495588.6440546056</v>
      </c>
    </row>
    <row r="1191" spans="2:31" x14ac:dyDescent="0.3">
      <c r="B1191" s="6" t="s">
        <v>50</v>
      </c>
      <c r="C1191" s="6">
        <v>1183</v>
      </c>
      <c r="D1191" s="6">
        <v>161</v>
      </c>
      <c r="E1191" s="12">
        <v>91.7</v>
      </c>
      <c r="F1191" s="9">
        <f t="shared" si="435"/>
        <v>25.472222222222225</v>
      </c>
      <c r="G1191" s="17">
        <f t="shared" si="452"/>
        <v>0.18055555555555516</v>
      </c>
      <c r="H1191" s="17">
        <f t="shared" si="453"/>
        <v>0.64999999999999858</v>
      </c>
      <c r="I1191">
        <f t="shared" si="432"/>
        <v>333.12499999999926</v>
      </c>
      <c r="J1191">
        <f t="shared" si="433"/>
        <v>217.03500810185187</v>
      </c>
      <c r="K1191">
        <f t="shared" si="434"/>
        <v>235.29284999999999</v>
      </c>
      <c r="L1191">
        <f t="shared" si="436"/>
        <v>785.45285810185123</v>
      </c>
      <c r="M1191" s="19">
        <f t="shared" si="437"/>
        <v>20007.229746649937</v>
      </c>
      <c r="N1191" s="28">
        <f t="shared" si="438"/>
        <v>20007.229746649937</v>
      </c>
      <c r="O1191">
        <f t="shared" si="439"/>
        <v>0</v>
      </c>
      <c r="P1191" s="18">
        <f t="shared" si="454"/>
        <v>6071146.4788981536</v>
      </c>
      <c r="Q1191" s="18">
        <f t="shared" si="455"/>
        <v>-2496600.2733835727</v>
      </c>
      <c r="R1191" s="17">
        <f t="shared" si="440"/>
        <v>2496600.2733835727</v>
      </c>
      <c r="S1191" s="17">
        <f t="shared" si="441"/>
        <v>20007.229746649937</v>
      </c>
      <c r="T1191">
        <f t="shared" si="442"/>
        <v>0</v>
      </c>
      <c r="U1191">
        <f t="shared" si="443"/>
        <v>813599.11671748979</v>
      </c>
      <c r="V1191">
        <f t="shared" si="444"/>
        <v>0</v>
      </c>
      <c r="W1191">
        <f t="shared" si="445"/>
        <v>0</v>
      </c>
      <c r="X1191">
        <f t="shared" si="446"/>
        <v>0</v>
      </c>
      <c r="Y1191">
        <f t="shared" si="447"/>
        <v>0</v>
      </c>
      <c r="Z1191">
        <f t="shared" si="448"/>
        <v>0</v>
      </c>
      <c r="AA1191">
        <f t="shared" si="448"/>
        <v>0</v>
      </c>
      <c r="AB1191">
        <f t="shared" si="448"/>
        <v>0</v>
      </c>
      <c r="AC1191">
        <f t="shared" si="449"/>
        <v>0</v>
      </c>
      <c r="AD1191">
        <f t="shared" si="450"/>
        <v>0</v>
      </c>
      <c r="AE1191">
        <f t="shared" si="451"/>
        <v>1495588.6440546056</v>
      </c>
    </row>
    <row r="1192" spans="2:31" x14ac:dyDescent="0.3">
      <c r="B1192" s="6" t="s">
        <v>50</v>
      </c>
      <c r="C1192" s="6">
        <v>1184</v>
      </c>
      <c r="D1192" s="6">
        <v>162</v>
      </c>
      <c r="E1192" s="12">
        <v>92.3</v>
      </c>
      <c r="F1192" s="9">
        <f t="shared" si="435"/>
        <v>25.638888888888889</v>
      </c>
      <c r="G1192" s="17">
        <f t="shared" si="452"/>
        <v>0.15277777777777699</v>
      </c>
      <c r="H1192" s="17">
        <f t="shared" si="453"/>
        <v>0.54999999999999716</v>
      </c>
      <c r="I1192">
        <f t="shared" si="432"/>
        <v>281.87499999999852</v>
      </c>
      <c r="J1192">
        <f t="shared" si="433"/>
        <v>219.8844525462963</v>
      </c>
      <c r="K1192">
        <f t="shared" si="434"/>
        <v>235.29284999999999</v>
      </c>
      <c r="L1192">
        <f t="shared" si="436"/>
        <v>737.05230254629487</v>
      </c>
      <c r="M1192" s="19">
        <f t="shared" si="437"/>
        <v>18897.202090284172</v>
      </c>
      <c r="N1192" s="28">
        <f t="shared" si="438"/>
        <v>18897.202090284172</v>
      </c>
      <c r="O1192">
        <f t="shared" si="439"/>
        <v>0</v>
      </c>
      <c r="P1192" s="18">
        <f t="shared" si="454"/>
        <v>6090043.6809884375</v>
      </c>
      <c r="Q1192" s="18">
        <f t="shared" si="455"/>
        <v>-2496600.2733835727</v>
      </c>
      <c r="R1192" s="17">
        <f t="shared" si="440"/>
        <v>2496600.2733835727</v>
      </c>
      <c r="S1192" s="17">
        <f t="shared" si="441"/>
        <v>18897.202090284172</v>
      </c>
      <c r="T1192">
        <f t="shared" si="442"/>
        <v>0</v>
      </c>
      <c r="U1192">
        <f t="shared" si="443"/>
        <v>832496.31880777399</v>
      </c>
      <c r="V1192">
        <f t="shared" si="444"/>
        <v>0</v>
      </c>
      <c r="W1192">
        <f t="shared" si="445"/>
        <v>0</v>
      </c>
      <c r="X1192">
        <f t="shared" si="446"/>
        <v>0</v>
      </c>
      <c r="Y1192">
        <f t="shared" si="447"/>
        <v>0</v>
      </c>
      <c r="Z1192">
        <f t="shared" si="448"/>
        <v>0</v>
      </c>
      <c r="AA1192">
        <f t="shared" si="448"/>
        <v>0</v>
      </c>
      <c r="AB1192">
        <f t="shared" si="448"/>
        <v>0</v>
      </c>
      <c r="AC1192">
        <f t="shared" si="449"/>
        <v>0</v>
      </c>
      <c r="AD1192">
        <f t="shared" si="450"/>
        <v>0</v>
      </c>
      <c r="AE1192">
        <f t="shared" si="451"/>
        <v>1495588.6440546056</v>
      </c>
    </row>
    <row r="1193" spans="2:31" x14ac:dyDescent="0.3">
      <c r="B1193" s="6" t="s">
        <v>50</v>
      </c>
      <c r="C1193" s="6">
        <v>1185</v>
      </c>
      <c r="D1193" s="6">
        <v>163</v>
      </c>
      <c r="E1193" s="12">
        <v>92.8</v>
      </c>
      <c r="F1193" s="9">
        <f t="shared" si="435"/>
        <v>25.777777777777779</v>
      </c>
      <c r="G1193" s="17">
        <f t="shared" si="452"/>
        <v>0.11111111111111072</v>
      </c>
      <c r="H1193" s="17">
        <f t="shared" si="453"/>
        <v>0.39999999999999858</v>
      </c>
      <c r="I1193">
        <f t="shared" si="432"/>
        <v>204.99999999999926</v>
      </c>
      <c r="J1193">
        <f t="shared" si="433"/>
        <v>222.27318518518518</v>
      </c>
      <c r="K1193">
        <f t="shared" si="434"/>
        <v>235.29284999999999</v>
      </c>
      <c r="L1193">
        <f t="shared" si="436"/>
        <v>662.56603518518443</v>
      </c>
      <c r="M1193" s="19">
        <f t="shared" si="437"/>
        <v>17079.480018106977</v>
      </c>
      <c r="N1193" s="28">
        <f t="shared" si="438"/>
        <v>17079.480018106977</v>
      </c>
      <c r="O1193">
        <f t="shared" si="439"/>
        <v>0</v>
      </c>
      <c r="P1193" s="18">
        <f t="shared" si="454"/>
        <v>6107123.1610065447</v>
      </c>
      <c r="Q1193" s="18">
        <f t="shared" si="455"/>
        <v>-2496600.2733835727</v>
      </c>
      <c r="R1193" s="17">
        <f t="shared" si="440"/>
        <v>2496600.2733835727</v>
      </c>
      <c r="S1193" s="17">
        <f t="shared" si="441"/>
        <v>17079.480018106977</v>
      </c>
      <c r="T1193">
        <f t="shared" si="442"/>
        <v>0</v>
      </c>
      <c r="U1193">
        <f t="shared" si="443"/>
        <v>849575.79882588098</v>
      </c>
      <c r="V1193">
        <f t="shared" si="444"/>
        <v>0</v>
      </c>
      <c r="W1193">
        <f t="shared" si="445"/>
        <v>0</v>
      </c>
      <c r="X1193">
        <f t="shared" si="446"/>
        <v>0</v>
      </c>
      <c r="Y1193">
        <f t="shared" si="447"/>
        <v>0</v>
      </c>
      <c r="Z1193">
        <f t="shared" si="448"/>
        <v>0</v>
      </c>
      <c r="AA1193">
        <f t="shared" si="448"/>
        <v>0</v>
      </c>
      <c r="AB1193">
        <f t="shared" si="448"/>
        <v>0</v>
      </c>
      <c r="AC1193">
        <f t="shared" si="449"/>
        <v>0</v>
      </c>
      <c r="AD1193">
        <f t="shared" si="450"/>
        <v>0</v>
      </c>
      <c r="AE1193">
        <f t="shared" si="451"/>
        <v>1495588.6440546056</v>
      </c>
    </row>
    <row r="1194" spans="2:31" x14ac:dyDescent="0.3">
      <c r="B1194" s="6" t="s">
        <v>50</v>
      </c>
      <c r="C1194" s="6">
        <v>1186</v>
      </c>
      <c r="D1194" s="6">
        <v>164</v>
      </c>
      <c r="E1194" s="12">
        <v>93.1</v>
      </c>
      <c r="F1194" s="9">
        <f t="shared" si="435"/>
        <v>25.861111111111111</v>
      </c>
      <c r="G1194" s="17">
        <f t="shared" si="452"/>
        <v>4.1666666666666269E-2</v>
      </c>
      <c r="H1194" s="17">
        <f t="shared" si="453"/>
        <v>0.14999999999999858</v>
      </c>
      <c r="I1194">
        <f t="shared" si="432"/>
        <v>76.874999999999261</v>
      </c>
      <c r="J1194">
        <f t="shared" si="433"/>
        <v>223.71261921296292</v>
      </c>
      <c r="K1194">
        <f t="shared" si="434"/>
        <v>235.29284999999999</v>
      </c>
      <c r="L1194">
        <f t="shared" si="436"/>
        <v>535.88046921296223</v>
      </c>
      <c r="M1194" s="19">
        <f t="shared" si="437"/>
        <v>13858.464356590774</v>
      </c>
      <c r="N1194" s="28">
        <f t="shared" si="438"/>
        <v>13858.464356590774</v>
      </c>
      <c r="O1194">
        <f t="shared" si="439"/>
        <v>0</v>
      </c>
      <c r="P1194" s="18">
        <f t="shared" si="454"/>
        <v>6120981.6253631357</v>
      </c>
      <c r="Q1194" s="18">
        <f t="shared" si="455"/>
        <v>-2496600.2733835727</v>
      </c>
      <c r="R1194" s="17">
        <f t="shared" si="440"/>
        <v>2496600.2733835727</v>
      </c>
      <c r="S1194" s="17">
        <f t="shared" si="441"/>
        <v>13858.464356590774</v>
      </c>
      <c r="T1194">
        <f t="shared" si="442"/>
        <v>0</v>
      </c>
      <c r="U1194">
        <f t="shared" si="443"/>
        <v>863434.26318247174</v>
      </c>
      <c r="V1194">
        <f t="shared" si="444"/>
        <v>0</v>
      </c>
      <c r="W1194">
        <f t="shared" si="445"/>
        <v>0</v>
      </c>
      <c r="X1194">
        <f t="shared" si="446"/>
        <v>0</v>
      </c>
      <c r="Y1194">
        <f t="shared" si="447"/>
        <v>0</v>
      </c>
      <c r="Z1194">
        <f t="shared" si="448"/>
        <v>0</v>
      </c>
      <c r="AA1194">
        <f t="shared" si="448"/>
        <v>0</v>
      </c>
      <c r="AB1194">
        <f t="shared" si="448"/>
        <v>0</v>
      </c>
      <c r="AC1194">
        <f t="shared" si="449"/>
        <v>0</v>
      </c>
      <c r="AD1194">
        <f t="shared" si="450"/>
        <v>0</v>
      </c>
      <c r="AE1194">
        <f t="shared" si="451"/>
        <v>1495588.6440546056</v>
      </c>
    </row>
    <row r="1195" spans="2:31" x14ac:dyDescent="0.3">
      <c r="B1195" s="6" t="s">
        <v>50</v>
      </c>
      <c r="C1195" s="6">
        <v>1187</v>
      </c>
      <c r="D1195" s="6">
        <v>165</v>
      </c>
      <c r="E1195" s="12">
        <v>93.1</v>
      </c>
      <c r="F1195" s="9">
        <f t="shared" si="435"/>
        <v>25.861111111111111</v>
      </c>
      <c r="G1195" s="17">
        <f t="shared" si="452"/>
        <v>0</v>
      </c>
      <c r="H1195" s="17">
        <f t="shared" si="453"/>
        <v>0</v>
      </c>
      <c r="I1195">
        <f t="shared" si="432"/>
        <v>0</v>
      </c>
      <c r="J1195">
        <f t="shared" si="433"/>
        <v>223.71261921296292</v>
      </c>
      <c r="K1195">
        <f t="shared" si="434"/>
        <v>235.29284999999999</v>
      </c>
      <c r="L1195">
        <f t="shared" si="436"/>
        <v>459.00546921296291</v>
      </c>
      <c r="M1195" s="19">
        <f t="shared" si="437"/>
        <v>11870.391439924124</v>
      </c>
      <c r="N1195" s="28">
        <f t="shared" si="438"/>
        <v>11870.391439924124</v>
      </c>
      <c r="O1195">
        <f t="shared" si="439"/>
        <v>0</v>
      </c>
      <c r="P1195" s="18">
        <f t="shared" si="454"/>
        <v>6132852.0168030597</v>
      </c>
      <c r="Q1195" s="18">
        <f t="shared" si="455"/>
        <v>-2496600.2733835727</v>
      </c>
      <c r="R1195" s="17">
        <f t="shared" si="440"/>
        <v>2496600.2733835727</v>
      </c>
      <c r="S1195" s="17">
        <f t="shared" si="441"/>
        <v>11870.391439924124</v>
      </c>
      <c r="T1195">
        <f t="shared" si="442"/>
        <v>0</v>
      </c>
      <c r="U1195">
        <f t="shared" si="443"/>
        <v>875304.65462239587</v>
      </c>
      <c r="V1195">
        <f t="shared" si="444"/>
        <v>0</v>
      </c>
      <c r="W1195">
        <f t="shared" si="445"/>
        <v>0</v>
      </c>
      <c r="X1195">
        <f t="shared" si="446"/>
        <v>0</v>
      </c>
      <c r="Y1195">
        <f t="shared" si="447"/>
        <v>0</v>
      </c>
      <c r="Z1195">
        <f t="shared" si="448"/>
        <v>0</v>
      </c>
      <c r="AA1195">
        <f t="shared" si="448"/>
        <v>0</v>
      </c>
      <c r="AB1195">
        <f t="shared" si="448"/>
        <v>0</v>
      </c>
      <c r="AC1195">
        <f t="shared" si="449"/>
        <v>0</v>
      </c>
      <c r="AD1195">
        <f t="shared" si="450"/>
        <v>0</v>
      </c>
      <c r="AE1195">
        <f t="shared" si="451"/>
        <v>1495588.6440546056</v>
      </c>
    </row>
    <row r="1196" spans="2:31" x14ac:dyDescent="0.3">
      <c r="B1196" s="6" t="s">
        <v>50</v>
      </c>
      <c r="C1196" s="6">
        <v>1188</v>
      </c>
      <c r="D1196" s="6">
        <v>166</v>
      </c>
      <c r="E1196" s="12">
        <v>93.1</v>
      </c>
      <c r="F1196" s="9">
        <f t="shared" si="435"/>
        <v>25.861111111111111</v>
      </c>
      <c r="G1196" s="17">
        <f t="shared" si="452"/>
        <v>0</v>
      </c>
      <c r="H1196" s="17">
        <f t="shared" si="453"/>
        <v>0</v>
      </c>
      <c r="I1196">
        <f t="shared" si="432"/>
        <v>0</v>
      </c>
      <c r="J1196">
        <f t="shared" si="433"/>
        <v>223.71261921296292</v>
      </c>
      <c r="K1196">
        <f t="shared" si="434"/>
        <v>235.29284999999999</v>
      </c>
      <c r="L1196">
        <f t="shared" si="436"/>
        <v>459.00546921296291</v>
      </c>
      <c r="M1196" s="19">
        <f t="shared" si="437"/>
        <v>11870.391439924124</v>
      </c>
      <c r="N1196" s="28">
        <f t="shared" si="438"/>
        <v>11870.391439924124</v>
      </c>
      <c r="O1196">
        <f t="shared" si="439"/>
        <v>0</v>
      </c>
      <c r="P1196" s="18">
        <f t="shared" si="454"/>
        <v>6144722.4082429837</v>
      </c>
      <c r="Q1196" s="18">
        <f t="shared" si="455"/>
        <v>-2496600.2733835727</v>
      </c>
      <c r="R1196" s="17">
        <f t="shared" si="440"/>
        <v>2496600.2733835727</v>
      </c>
      <c r="S1196" s="17">
        <f t="shared" si="441"/>
        <v>11870.391439924124</v>
      </c>
      <c r="T1196">
        <f t="shared" si="442"/>
        <v>0</v>
      </c>
      <c r="U1196">
        <f t="shared" si="443"/>
        <v>887175.04606232001</v>
      </c>
      <c r="V1196">
        <f t="shared" si="444"/>
        <v>0</v>
      </c>
      <c r="W1196">
        <f t="shared" si="445"/>
        <v>0</v>
      </c>
      <c r="X1196">
        <f t="shared" si="446"/>
        <v>0</v>
      </c>
      <c r="Y1196">
        <f t="shared" si="447"/>
        <v>0</v>
      </c>
      <c r="Z1196">
        <f t="shared" si="448"/>
        <v>0</v>
      </c>
      <c r="AA1196">
        <f t="shared" si="448"/>
        <v>0</v>
      </c>
      <c r="AB1196">
        <f t="shared" si="448"/>
        <v>0</v>
      </c>
      <c r="AC1196">
        <f t="shared" si="449"/>
        <v>0</v>
      </c>
      <c r="AD1196">
        <f t="shared" si="450"/>
        <v>0</v>
      </c>
      <c r="AE1196">
        <f t="shared" si="451"/>
        <v>1495588.6440546056</v>
      </c>
    </row>
    <row r="1197" spans="2:31" x14ac:dyDescent="0.3">
      <c r="B1197" s="6" t="s">
        <v>50</v>
      </c>
      <c r="C1197" s="6">
        <v>1189</v>
      </c>
      <c r="D1197" s="6">
        <v>167</v>
      </c>
      <c r="E1197" s="12">
        <v>93.1</v>
      </c>
      <c r="F1197" s="9">
        <f t="shared" si="435"/>
        <v>25.861111111111111</v>
      </c>
      <c r="G1197" s="17">
        <f t="shared" si="452"/>
        <v>0</v>
      </c>
      <c r="H1197" s="17">
        <f t="shared" si="453"/>
        <v>0</v>
      </c>
      <c r="I1197">
        <f t="shared" si="432"/>
        <v>0</v>
      </c>
      <c r="J1197">
        <f t="shared" si="433"/>
        <v>223.71261921296292</v>
      </c>
      <c r="K1197">
        <f t="shared" si="434"/>
        <v>235.29284999999999</v>
      </c>
      <c r="L1197">
        <f t="shared" si="436"/>
        <v>459.00546921296291</v>
      </c>
      <c r="M1197" s="19">
        <f t="shared" si="437"/>
        <v>11870.391439924124</v>
      </c>
      <c r="N1197" s="28">
        <f t="shared" si="438"/>
        <v>11870.391439924124</v>
      </c>
      <c r="O1197">
        <f t="shared" si="439"/>
        <v>0</v>
      </c>
      <c r="P1197" s="18">
        <f t="shared" si="454"/>
        <v>6156592.7996829078</v>
      </c>
      <c r="Q1197" s="18">
        <f t="shared" si="455"/>
        <v>-2496600.2733835727</v>
      </c>
      <c r="R1197" s="17">
        <f t="shared" si="440"/>
        <v>2496600.2733835727</v>
      </c>
      <c r="S1197" s="17">
        <f t="shared" si="441"/>
        <v>11870.391439924124</v>
      </c>
      <c r="T1197">
        <f t="shared" si="442"/>
        <v>0</v>
      </c>
      <c r="U1197">
        <f t="shared" si="443"/>
        <v>899045.43750224414</v>
      </c>
      <c r="V1197">
        <f t="shared" si="444"/>
        <v>0</v>
      </c>
      <c r="W1197">
        <f t="shared" si="445"/>
        <v>0</v>
      </c>
      <c r="X1197">
        <f t="shared" si="446"/>
        <v>0</v>
      </c>
      <c r="Y1197">
        <f t="shared" si="447"/>
        <v>0</v>
      </c>
      <c r="Z1197">
        <f t="shared" si="448"/>
        <v>0</v>
      </c>
      <c r="AA1197">
        <f t="shared" si="448"/>
        <v>0</v>
      </c>
      <c r="AB1197">
        <f t="shared" si="448"/>
        <v>0</v>
      </c>
      <c r="AC1197">
        <f t="shared" si="449"/>
        <v>0</v>
      </c>
      <c r="AD1197">
        <f t="shared" si="450"/>
        <v>0</v>
      </c>
      <c r="AE1197">
        <f t="shared" si="451"/>
        <v>1495588.6440546056</v>
      </c>
    </row>
    <row r="1198" spans="2:31" x14ac:dyDescent="0.3">
      <c r="B1198" s="6" t="s">
        <v>50</v>
      </c>
      <c r="C1198" s="6">
        <v>1190</v>
      </c>
      <c r="D1198" s="6">
        <v>168</v>
      </c>
      <c r="E1198" s="12">
        <v>93.1</v>
      </c>
      <c r="F1198" s="9">
        <f t="shared" si="435"/>
        <v>25.861111111111111</v>
      </c>
      <c r="G1198" s="17">
        <f t="shared" si="452"/>
        <v>0</v>
      </c>
      <c r="H1198" s="17">
        <f t="shared" si="453"/>
        <v>0</v>
      </c>
      <c r="I1198">
        <f t="shared" si="432"/>
        <v>0</v>
      </c>
      <c r="J1198">
        <f t="shared" si="433"/>
        <v>223.71261921296292</v>
      </c>
      <c r="K1198">
        <f t="shared" si="434"/>
        <v>235.29284999999999</v>
      </c>
      <c r="L1198">
        <f t="shared" si="436"/>
        <v>459.00546921296291</v>
      </c>
      <c r="M1198" s="19">
        <f t="shared" si="437"/>
        <v>11870.391439924124</v>
      </c>
      <c r="N1198" s="28">
        <f t="shared" si="438"/>
        <v>11870.391439924124</v>
      </c>
      <c r="O1198">
        <f t="shared" si="439"/>
        <v>0</v>
      </c>
      <c r="P1198" s="18">
        <f t="shared" si="454"/>
        <v>6168463.1911228318</v>
      </c>
      <c r="Q1198" s="18">
        <f t="shared" si="455"/>
        <v>-2496600.2733835727</v>
      </c>
      <c r="R1198" s="17">
        <f t="shared" si="440"/>
        <v>2496600.2733835727</v>
      </c>
      <c r="S1198" s="17">
        <f t="shared" si="441"/>
        <v>11870.391439924124</v>
      </c>
      <c r="T1198">
        <f t="shared" si="442"/>
        <v>0</v>
      </c>
      <c r="U1198">
        <f t="shared" si="443"/>
        <v>910915.82894216827</v>
      </c>
      <c r="V1198">
        <f t="shared" si="444"/>
        <v>0</v>
      </c>
      <c r="W1198">
        <f t="shared" si="445"/>
        <v>0</v>
      </c>
      <c r="X1198">
        <f t="shared" si="446"/>
        <v>0</v>
      </c>
      <c r="Y1198">
        <f t="shared" si="447"/>
        <v>0</v>
      </c>
      <c r="Z1198">
        <f t="shared" si="448"/>
        <v>0</v>
      </c>
      <c r="AA1198">
        <f t="shared" si="448"/>
        <v>0</v>
      </c>
      <c r="AB1198">
        <f t="shared" si="448"/>
        <v>0</v>
      </c>
      <c r="AC1198">
        <f t="shared" si="449"/>
        <v>0</v>
      </c>
      <c r="AD1198">
        <f t="shared" si="450"/>
        <v>0</v>
      </c>
      <c r="AE1198">
        <f t="shared" si="451"/>
        <v>1495588.6440546056</v>
      </c>
    </row>
    <row r="1199" spans="2:31" x14ac:dyDescent="0.3">
      <c r="B1199" s="6" t="s">
        <v>50</v>
      </c>
      <c r="C1199" s="6">
        <v>1191</v>
      </c>
      <c r="D1199" s="6">
        <v>169</v>
      </c>
      <c r="E1199" s="12">
        <v>93.1</v>
      </c>
      <c r="F1199" s="9">
        <f t="shared" si="435"/>
        <v>25.861111111111111</v>
      </c>
      <c r="G1199" s="17">
        <f t="shared" si="452"/>
        <v>0</v>
      </c>
      <c r="H1199" s="17">
        <f t="shared" si="453"/>
        <v>0</v>
      </c>
      <c r="I1199">
        <f t="shared" si="432"/>
        <v>0</v>
      </c>
      <c r="J1199">
        <f t="shared" si="433"/>
        <v>223.71261921296292</v>
      </c>
      <c r="K1199">
        <f t="shared" si="434"/>
        <v>235.29284999999999</v>
      </c>
      <c r="L1199">
        <f t="shared" si="436"/>
        <v>459.00546921296291</v>
      </c>
      <c r="M1199" s="19">
        <f t="shared" si="437"/>
        <v>11870.391439924124</v>
      </c>
      <c r="N1199" s="28">
        <f t="shared" si="438"/>
        <v>11870.391439924124</v>
      </c>
      <c r="O1199">
        <f t="shared" si="439"/>
        <v>0</v>
      </c>
      <c r="P1199" s="18">
        <f t="shared" si="454"/>
        <v>6180333.5825627558</v>
      </c>
      <c r="Q1199" s="18">
        <f t="shared" si="455"/>
        <v>-2496600.2733835727</v>
      </c>
      <c r="R1199" s="17">
        <f t="shared" si="440"/>
        <v>2496600.2733835727</v>
      </c>
      <c r="S1199" s="17">
        <f t="shared" si="441"/>
        <v>11870.391439924124</v>
      </c>
      <c r="T1199">
        <f t="shared" si="442"/>
        <v>0</v>
      </c>
      <c r="U1199">
        <f t="shared" si="443"/>
        <v>922786.2203820924</v>
      </c>
      <c r="V1199">
        <f t="shared" si="444"/>
        <v>0</v>
      </c>
      <c r="W1199">
        <f t="shared" si="445"/>
        <v>0</v>
      </c>
      <c r="X1199">
        <f t="shared" si="446"/>
        <v>0</v>
      </c>
      <c r="Y1199">
        <f t="shared" si="447"/>
        <v>0</v>
      </c>
      <c r="Z1199">
        <f t="shared" si="448"/>
        <v>0</v>
      </c>
      <c r="AA1199">
        <f t="shared" si="448"/>
        <v>0</v>
      </c>
      <c r="AB1199">
        <f t="shared" si="448"/>
        <v>0</v>
      </c>
      <c r="AC1199">
        <f t="shared" si="449"/>
        <v>0</v>
      </c>
      <c r="AD1199">
        <f t="shared" si="450"/>
        <v>0</v>
      </c>
      <c r="AE1199">
        <f t="shared" si="451"/>
        <v>1495588.6440546056</v>
      </c>
    </row>
    <row r="1200" spans="2:31" x14ac:dyDescent="0.3">
      <c r="B1200" s="6" t="s">
        <v>50</v>
      </c>
      <c r="C1200" s="6">
        <v>1192</v>
      </c>
      <c r="D1200" s="6">
        <v>170</v>
      </c>
      <c r="E1200" s="12">
        <v>93.1</v>
      </c>
      <c r="F1200" s="9">
        <f t="shared" si="435"/>
        <v>25.861111111111111</v>
      </c>
      <c r="G1200" s="17">
        <f t="shared" si="452"/>
        <v>0</v>
      </c>
      <c r="H1200" s="17">
        <f t="shared" si="453"/>
        <v>0</v>
      </c>
      <c r="I1200">
        <f t="shared" si="432"/>
        <v>0</v>
      </c>
      <c r="J1200">
        <f t="shared" si="433"/>
        <v>223.71261921296292</v>
      </c>
      <c r="K1200">
        <f t="shared" si="434"/>
        <v>235.29284999999999</v>
      </c>
      <c r="L1200">
        <f t="shared" si="436"/>
        <v>459.00546921296291</v>
      </c>
      <c r="M1200" s="19">
        <f t="shared" si="437"/>
        <v>11870.391439924124</v>
      </c>
      <c r="N1200" s="28">
        <f t="shared" si="438"/>
        <v>11870.391439924124</v>
      </c>
      <c r="O1200">
        <f t="shared" si="439"/>
        <v>0</v>
      </c>
      <c r="P1200" s="18">
        <f t="shared" si="454"/>
        <v>6192203.9740026798</v>
      </c>
      <c r="Q1200" s="18">
        <f t="shared" si="455"/>
        <v>-2496600.2733835727</v>
      </c>
      <c r="R1200" s="17">
        <f t="shared" si="440"/>
        <v>2496600.2733835727</v>
      </c>
      <c r="S1200" s="17">
        <f t="shared" si="441"/>
        <v>11870.391439924124</v>
      </c>
      <c r="T1200">
        <f t="shared" si="442"/>
        <v>0</v>
      </c>
      <c r="U1200">
        <f t="shared" si="443"/>
        <v>934656.61182201654</v>
      </c>
      <c r="V1200">
        <f t="shared" si="444"/>
        <v>0</v>
      </c>
      <c r="W1200">
        <f t="shared" si="445"/>
        <v>0</v>
      </c>
      <c r="X1200">
        <f t="shared" si="446"/>
        <v>0</v>
      </c>
      <c r="Y1200">
        <f t="shared" si="447"/>
        <v>0</v>
      </c>
      <c r="Z1200">
        <f t="shared" si="448"/>
        <v>0</v>
      </c>
      <c r="AA1200">
        <f t="shared" si="448"/>
        <v>0</v>
      </c>
      <c r="AB1200">
        <f t="shared" si="448"/>
        <v>0</v>
      </c>
      <c r="AC1200">
        <f t="shared" si="449"/>
        <v>0</v>
      </c>
      <c r="AD1200">
        <f t="shared" si="450"/>
        <v>0</v>
      </c>
      <c r="AE1200">
        <f t="shared" si="451"/>
        <v>1495588.6440546056</v>
      </c>
    </row>
    <row r="1201" spans="2:31" x14ac:dyDescent="0.3">
      <c r="B1201" s="6" t="s">
        <v>50</v>
      </c>
      <c r="C1201" s="6">
        <v>1193</v>
      </c>
      <c r="D1201" s="6">
        <v>171</v>
      </c>
      <c r="E1201" s="12">
        <v>93.1</v>
      </c>
      <c r="F1201" s="9">
        <f t="shared" si="435"/>
        <v>25.861111111111111</v>
      </c>
      <c r="G1201" s="17">
        <f t="shared" si="452"/>
        <v>0</v>
      </c>
      <c r="H1201" s="17">
        <f t="shared" si="453"/>
        <v>0</v>
      </c>
      <c r="I1201">
        <f t="shared" si="432"/>
        <v>0</v>
      </c>
      <c r="J1201">
        <f t="shared" si="433"/>
        <v>223.71261921296292</v>
      </c>
      <c r="K1201">
        <f t="shared" si="434"/>
        <v>235.29284999999999</v>
      </c>
      <c r="L1201">
        <f t="shared" si="436"/>
        <v>459.00546921296291</v>
      </c>
      <c r="M1201" s="19">
        <f t="shared" si="437"/>
        <v>11870.391439924124</v>
      </c>
      <c r="N1201" s="28">
        <f t="shared" si="438"/>
        <v>11870.391439924124</v>
      </c>
      <c r="O1201">
        <f t="shared" si="439"/>
        <v>0</v>
      </c>
      <c r="P1201" s="18">
        <f t="shared" si="454"/>
        <v>6204074.3654426038</v>
      </c>
      <c r="Q1201" s="18">
        <f t="shared" si="455"/>
        <v>-2496600.2733835727</v>
      </c>
      <c r="R1201" s="17">
        <f t="shared" si="440"/>
        <v>2496600.2733835727</v>
      </c>
      <c r="S1201" s="17">
        <f t="shared" si="441"/>
        <v>11870.391439924124</v>
      </c>
      <c r="T1201">
        <f t="shared" si="442"/>
        <v>0</v>
      </c>
      <c r="U1201">
        <f t="shared" si="443"/>
        <v>946527.00326194067</v>
      </c>
      <c r="V1201">
        <f t="shared" si="444"/>
        <v>0</v>
      </c>
      <c r="W1201">
        <f t="shared" si="445"/>
        <v>0</v>
      </c>
      <c r="X1201">
        <f t="shared" si="446"/>
        <v>0</v>
      </c>
      <c r="Y1201">
        <f t="shared" si="447"/>
        <v>0</v>
      </c>
      <c r="Z1201">
        <f t="shared" si="448"/>
        <v>0</v>
      </c>
      <c r="AA1201">
        <f t="shared" si="448"/>
        <v>0</v>
      </c>
      <c r="AB1201">
        <f t="shared" si="448"/>
        <v>0</v>
      </c>
      <c r="AC1201">
        <f t="shared" si="449"/>
        <v>0</v>
      </c>
      <c r="AD1201">
        <f t="shared" si="450"/>
        <v>0</v>
      </c>
      <c r="AE1201">
        <f t="shared" si="451"/>
        <v>1495588.6440546056</v>
      </c>
    </row>
    <row r="1202" spans="2:31" x14ac:dyDescent="0.3">
      <c r="B1202" s="6" t="s">
        <v>50</v>
      </c>
      <c r="C1202" s="6">
        <v>1194</v>
      </c>
      <c r="D1202" s="6">
        <v>172</v>
      </c>
      <c r="E1202" s="12">
        <v>93.1</v>
      </c>
      <c r="F1202" s="9">
        <f t="shared" si="435"/>
        <v>25.861111111111111</v>
      </c>
      <c r="G1202" s="17">
        <f t="shared" si="452"/>
        <v>0</v>
      </c>
      <c r="H1202" s="17">
        <f t="shared" si="453"/>
        <v>0</v>
      </c>
      <c r="I1202">
        <f t="shared" si="432"/>
        <v>0</v>
      </c>
      <c r="J1202">
        <f t="shared" si="433"/>
        <v>223.71261921296292</v>
      </c>
      <c r="K1202">
        <f t="shared" si="434"/>
        <v>235.29284999999999</v>
      </c>
      <c r="L1202">
        <f t="shared" si="436"/>
        <v>459.00546921296291</v>
      </c>
      <c r="M1202" s="19">
        <f t="shared" si="437"/>
        <v>11870.391439924124</v>
      </c>
      <c r="N1202" s="28">
        <f t="shared" si="438"/>
        <v>11870.391439924124</v>
      </c>
      <c r="O1202">
        <f t="shared" si="439"/>
        <v>0</v>
      </c>
      <c r="P1202" s="18">
        <f t="shared" si="454"/>
        <v>6215944.7568825278</v>
      </c>
      <c r="Q1202" s="18">
        <f t="shared" si="455"/>
        <v>-2496600.2733835727</v>
      </c>
      <c r="R1202" s="17">
        <f t="shared" si="440"/>
        <v>2496600.2733835727</v>
      </c>
      <c r="S1202" s="17">
        <f t="shared" si="441"/>
        <v>11870.391439924124</v>
      </c>
      <c r="T1202">
        <f t="shared" si="442"/>
        <v>0</v>
      </c>
      <c r="U1202">
        <f t="shared" si="443"/>
        <v>958397.3947018648</v>
      </c>
      <c r="V1202">
        <f t="shared" si="444"/>
        <v>0</v>
      </c>
      <c r="W1202">
        <f t="shared" si="445"/>
        <v>0</v>
      </c>
      <c r="X1202">
        <f t="shared" si="446"/>
        <v>0</v>
      </c>
      <c r="Y1202">
        <f t="shared" si="447"/>
        <v>0</v>
      </c>
      <c r="Z1202">
        <f t="shared" si="448"/>
        <v>0</v>
      </c>
      <c r="AA1202">
        <f t="shared" si="448"/>
        <v>0</v>
      </c>
      <c r="AB1202">
        <f t="shared" si="448"/>
        <v>0</v>
      </c>
      <c r="AC1202">
        <f t="shared" si="449"/>
        <v>0</v>
      </c>
      <c r="AD1202">
        <f t="shared" si="450"/>
        <v>0</v>
      </c>
      <c r="AE1202">
        <f t="shared" si="451"/>
        <v>1495588.6440546056</v>
      </c>
    </row>
    <row r="1203" spans="2:31" x14ac:dyDescent="0.3">
      <c r="B1203" s="6" t="s">
        <v>50</v>
      </c>
      <c r="C1203" s="6">
        <v>1195</v>
      </c>
      <c r="D1203" s="6">
        <v>173</v>
      </c>
      <c r="E1203" s="12">
        <v>93.1</v>
      </c>
      <c r="F1203" s="9">
        <f t="shared" si="435"/>
        <v>25.861111111111111</v>
      </c>
      <c r="G1203" s="17">
        <f t="shared" si="452"/>
        <v>1.3888888888890073E-2</v>
      </c>
      <c r="H1203" s="17">
        <f t="shared" si="453"/>
        <v>5.0000000000004263E-2</v>
      </c>
      <c r="I1203">
        <f t="shared" si="432"/>
        <v>25.625000000002185</v>
      </c>
      <c r="J1203">
        <f t="shared" si="433"/>
        <v>223.71261921296292</v>
      </c>
      <c r="K1203">
        <f t="shared" si="434"/>
        <v>235.29284999999999</v>
      </c>
      <c r="L1203">
        <f t="shared" si="436"/>
        <v>484.63046921296507</v>
      </c>
      <c r="M1203" s="19">
        <f t="shared" si="437"/>
        <v>12533.082412146401</v>
      </c>
      <c r="N1203" s="28">
        <f t="shared" si="438"/>
        <v>12533.082412146401</v>
      </c>
      <c r="O1203">
        <f t="shared" si="439"/>
        <v>0</v>
      </c>
      <c r="P1203" s="18">
        <f t="shared" si="454"/>
        <v>6228477.8392946739</v>
      </c>
      <c r="Q1203" s="18">
        <f t="shared" si="455"/>
        <v>-2496600.2733835727</v>
      </c>
      <c r="R1203" s="17">
        <f t="shared" si="440"/>
        <v>2496600.2733835727</v>
      </c>
      <c r="S1203" s="17">
        <f t="shared" si="441"/>
        <v>12533.082412146401</v>
      </c>
      <c r="T1203">
        <f t="shared" si="442"/>
        <v>0</v>
      </c>
      <c r="U1203">
        <f t="shared" si="443"/>
        <v>970930.47711401118</v>
      </c>
      <c r="V1203">
        <f t="shared" si="444"/>
        <v>0</v>
      </c>
      <c r="W1203">
        <f t="shared" si="445"/>
        <v>0</v>
      </c>
      <c r="X1203">
        <f t="shared" si="446"/>
        <v>0</v>
      </c>
      <c r="Y1203">
        <f t="shared" si="447"/>
        <v>0</v>
      </c>
      <c r="Z1203">
        <f t="shared" si="448"/>
        <v>0</v>
      </c>
      <c r="AA1203">
        <f t="shared" si="448"/>
        <v>0</v>
      </c>
      <c r="AB1203">
        <f t="shared" si="448"/>
        <v>0</v>
      </c>
      <c r="AC1203">
        <f t="shared" si="449"/>
        <v>0</v>
      </c>
      <c r="AD1203">
        <f t="shared" si="450"/>
        <v>0</v>
      </c>
      <c r="AE1203">
        <f t="shared" si="451"/>
        <v>1495588.6440546056</v>
      </c>
    </row>
    <row r="1204" spans="2:31" x14ac:dyDescent="0.3">
      <c r="B1204" s="6" t="s">
        <v>50</v>
      </c>
      <c r="C1204" s="6">
        <v>1196</v>
      </c>
      <c r="D1204" s="6">
        <v>174</v>
      </c>
      <c r="E1204" s="12">
        <v>93.2</v>
      </c>
      <c r="F1204" s="9">
        <f t="shared" si="435"/>
        <v>25.888888888888889</v>
      </c>
      <c r="G1204" s="17">
        <f t="shared" si="452"/>
        <v>1.3888888888890073E-2</v>
      </c>
      <c r="H1204" s="17">
        <f t="shared" si="453"/>
        <v>5.0000000000004263E-2</v>
      </c>
      <c r="I1204">
        <f t="shared" si="432"/>
        <v>25.625000000002185</v>
      </c>
      <c r="J1204">
        <f t="shared" si="433"/>
        <v>224.19346296296297</v>
      </c>
      <c r="K1204">
        <f t="shared" si="434"/>
        <v>235.29284999999999</v>
      </c>
      <c r="L1204">
        <f t="shared" si="436"/>
        <v>485.11131296296514</v>
      </c>
      <c r="M1204" s="19">
        <f t="shared" si="437"/>
        <v>12558.992880041209</v>
      </c>
      <c r="N1204" s="28">
        <f t="shared" si="438"/>
        <v>12558.992880041209</v>
      </c>
      <c r="O1204">
        <f t="shared" si="439"/>
        <v>0</v>
      </c>
      <c r="P1204" s="18">
        <f t="shared" si="454"/>
        <v>6241036.8321747147</v>
      </c>
      <c r="Q1204" s="18">
        <f t="shared" si="455"/>
        <v>-2496600.2733835727</v>
      </c>
      <c r="R1204" s="17">
        <f t="shared" si="440"/>
        <v>2496600.2733835727</v>
      </c>
      <c r="S1204" s="17">
        <f t="shared" si="441"/>
        <v>12558.992880041209</v>
      </c>
      <c r="T1204">
        <f t="shared" si="442"/>
        <v>0</v>
      </c>
      <c r="U1204">
        <f t="shared" si="443"/>
        <v>983489.46999405243</v>
      </c>
      <c r="V1204">
        <f t="shared" si="444"/>
        <v>0</v>
      </c>
      <c r="W1204">
        <f t="shared" si="445"/>
        <v>0</v>
      </c>
      <c r="X1204">
        <f t="shared" si="446"/>
        <v>0</v>
      </c>
      <c r="Y1204">
        <f t="shared" si="447"/>
        <v>0</v>
      </c>
      <c r="Z1204">
        <f t="shared" si="448"/>
        <v>0</v>
      </c>
      <c r="AA1204">
        <f t="shared" si="448"/>
        <v>0</v>
      </c>
      <c r="AB1204">
        <f t="shared" si="448"/>
        <v>0</v>
      </c>
      <c r="AC1204">
        <f t="shared" si="449"/>
        <v>0</v>
      </c>
      <c r="AD1204">
        <f t="shared" si="450"/>
        <v>0</v>
      </c>
      <c r="AE1204">
        <f t="shared" si="451"/>
        <v>1495588.6440546056</v>
      </c>
    </row>
    <row r="1205" spans="2:31" x14ac:dyDescent="0.3">
      <c r="B1205" s="6" t="s">
        <v>50</v>
      </c>
      <c r="C1205" s="6">
        <v>1197</v>
      </c>
      <c r="D1205" s="6">
        <v>175</v>
      </c>
      <c r="E1205" s="12">
        <v>93.2</v>
      </c>
      <c r="F1205" s="9">
        <f t="shared" si="435"/>
        <v>25.888888888888889</v>
      </c>
      <c r="G1205" s="17">
        <f t="shared" si="452"/>
        <v>1.3888888888888099E-2</v>
      </c>
      <c r="H1205" s="17">
        <f t="shared" si="453"/>
        <v>4.9999999999997158E-2</v>
      </c>
      <c r="I1205">
        <f t="shared" si="432"/>
        <v>25.624999999998543</v>
      </c>
      <c r="J1205">
        <f t="shared" si="433"/>
        <v>224.19346296296297</v>
      </c>
      <c r="K1205">
        <f t="shared" si="434"/>
        <v>235.29284999999999</v>
      </c>
      <c r="L1205">
        <f t="shared" si="436"/>
        <v>485.11131296296151</v>
      </c>
      <c r="M1205" s="19">
        <f t="shared" si="437"/>
        <v>12558.992880041114</v>
      </c>
      <c r="N1205" s="28">
        <f t="shared" si="438"/>
        <v>12558.992880041114</v>
      </c>
      <c r="O1205">
        <f t="shared" si="439"/>
        <v>0</v>
      </c>
      <c r="P1205" s="18">
        <f t="shared" si="454"/>
        <v>6253595.8250547554</v>
      </c>
      <c r="Q1205" s="18">
        <f t="shared" si="455"/>
        <v>-2496600.2733835727</v>
      </c>
      <c r="R1205" s="17">
        <f t="shared" si="440"/>
        <v>2496600.2733835727</v>
      </c>
      <c r="S1205" s="17">
        <f t="shared" si="441"/>
        <v>12558.992880041114</v>
      </c>
      <c r="T1205">
        <f t="shared" si="442"/>
        <v>0</v>
      </c>
      <c r="U1205">
        <f t="shared" si="443"/>
        <v>996048.46287409356</v>
      </c>
      <c r="V1205">
        <f t="shared" si="444"/>
        <v>0</v>
      </c>
      <c r="W1205">
        <f t="shared" si="445"/>
        <v>0</v>
      </c>
      <c r="X1205">
        <f t="shared" si="446"/>
        <v>0</v>
      </c>
      <c r="Y1205">
        <f t="shared" si="447"/>
        <v>0</v>
      </c>
      <c r="Z1205">
        <f t="shared" si="448"/>
        <v>0</v>
      </c>
      <c r="AA1205">
        <f t="shared" si="448"/>
        <v>0</v>
      </c>
      <c r="AB1205">
        <f t="shared" si="448"/>
        <v>0</v>
      </c>
      <c r="AC1205">
        <f t="shared" si="449"/>
        <v>0</v>
      </c>
      <c r="AD1205">
        <f t="shared" si="450"/>
        <v>0</v>
      </c>
      <c r="AE1205">
        <f t="shared" si="451"/>
        <v>1495588.6440546056</v>
      </c>
    </row>
    <row r="1206" spans="2:31" x14ac:dyDescent="0.3">
      <c r="B1206" s="6" t="s">
        <v>50</v>
      </c>
      <c r="C1206" s="6">
        <v>1198</v>
      </c>
      <c r="D1206" s="6">
        <v>176</v>
      </c>
      <c r="E1206" s="12">
        <v>93.3</v>
      </c>
      <c r="F1206" s="9">
        <f t="shared" si="435"/>
        <v>25.916666666666668</v>
      </c>
      <c r="G1206" s="17">
        <f t="shared" si="452"/>
        <v>6.9444444444444448E-2</v>
      </c>
      <c r="H1206" s="17">
        <f t="shared" si="453"/>
        <v>0.25</v>
      </c>
      <c r="I1206">
        <f t="shared" si="432"/>
        <v>128.125</v>
      </c>
      <c r="J1206">
        <f t="shared" si="433"/>
        <v>224.67482291666667</v>
      </c>
      <c r="K1206">
        <f t="shared" si="434"/>
        <v>235.29284999999999</v>
      </c>
      <c r="L1206">
        <f t="shared" si="436"/>
        <v>588.09267291666674</v>
      </c>
      <c r="M1206" s="19">
        <f t="shared" si="437"/>
        <v>15241.40177309028</v>
      </c>
      <c r="N1206" s="28">
        <f t="shared" si="438"/>
        <v>15241.40177309028</v>
      </c>
      <c r="O1206">
        <f t="shared" si="439"/>
        <v>0</v>
      </c>
      <c r="P1206" s="18">
        <f t="shared" si="454"/>
        <v>6268837.2268278459</v>
      </c>
      <c r="Q1206" s="18">
        <f t="shared" si="455"/>
        <v>-2496600.2733835727</v>
      </c>
      <c r="R1206" s="17">
        <f t="shared" si="440"/>
        <v>2496600.2733835727</v>
      </c>
      <c r="S1206" s="17">
        <f t="shared" si="441"/>
        <v>15241.40177309028</v>
      </c>
      <c r="T1206">
        <f t="shared" si="442"/>
        <v>0</v>
      </c>
      <c r="U1206">
        <f t="shared" si="443"/>
        <v>1011289.8646471838</v>
      </c>
      <c r="V1206">
        <f t="shared" si="444"/>
        <v>0</v>
      </c>
      <c r="W1206">
        <f t="shared" si="445"/>
        <v>0</v>
      </c>
      <c r="X1206">
        <f t="shared" si="446"/>
        <v>0</v>
      </c>
      <c r="Y1206">
        <f t="shared" si="447"/>
        <v>0</v>
      </c>
      <c r="Z1206">
        <f t="shared" si="448"/>
        <v>0</v>
      </c>
      <c r="AA1206">
        <f t="shared" si="448"/>
        <v>0</v>
      </c>
      <c r="AB1206">
        <f t="shared" si="448"/>
        <v>0</v>
      </c>
      <c r="AC1206">
        <f t="shared" si="449"/>
        <v>0</v>
      </c>
      <c r="AD1206">
        <f t="shared" si="450"/>
        <v>0</v>
      </c>
      <c r="AE1206">
        <f t="shared" si="451"/>
        <v>1495588.6440546056</v>
      </c>
    </row>
    <row r="1207" spans="2:31" x14ac:dyDescent="0.3">
      <c r="B1207" s="6" t="s">
        <v>50</v>
      </c>
      <c r="C1207" s="6">
        <v>1199</v>
      </c>
      <c r="D1207" s="6">
        <v>177</v>
      </c>
      <c r="E1207" s="12">
        <v>93.7</v>
      </c>
      <c r="F1207" s="9">
        <f t="shared" si="435"/>
        <v>26.027777777777779</v>
      </c>
      <c r="G1207" s="17">
        <f t="shared" si="452"/>
        <v>0.12500000000000078</v>
      </c>
      <c r="H1207" s="17">
        <f t="shared" si="453"/>
        <v>0.45000000000000284</v>
      </c>
      <c r="I1207">
        <f t="shared" si="432"/>
        <v>230.62500000000142</v>
      </c>
      <c r="J1207">
        <f t="shared" si="433"/>
        <v>226.60542476851853</v>
      </c>
      <c r="K1207">
        <f t="shared" si="434"/>
        <v>235.29284999999999</v>
      </c>
      <c r="L1207">
        <f t="shared" si="436"/>
        <v>692.52327476851997</v>
      </c>
      <c r="M1207" s="19">
        <f t="shared" si="437"/>
        <v>18024.841901613978</v>
      </c>
      <c r="N1207" s="28">
        <f t="shared" si="438"/>
        <v>18024.841901613978</v>
      </c>
      <c r="O1207">
        <f t="shared" si="439"/>
        <v>0</v>
      </c>
      <c r="P1207" s="18">
        <f t="shared" si="454"/>
        <v>6286862.0687294602</v>
      </c>
      <c r="Q1207" s="18">
        <f t="shared" si="455"/>
        <v>-2496600.2733835727</v>
      </c>
      <c r="R1207" s="17">
        <f t="shared" si="440"/>
        <v>2496600.2733835727</v>
      </c>
      <c r="S1207" s="17">
        <f t="shared" si="441"/>
        <v>18024.841901613978</v>
      </c>
      <c r="T1207">
        <f t="shared" si="442"/>
        <v>0</v>
      </c>
      <c r="U1207">
        <f t="shared" si="443"/>
        <v>1029314.7065487978</v>
      </c>
      <c r="V1207">
        <f t="shared" si="444"/>
        <v>0</v>
      </c>
      <c r="W1207">
        <f t="shared" si="445"/>
        <v>0</v>
      </c>
      <c r="X1207">
        <f t="shared" si="446"/>
        <v>0</v>
      </c>
      <c r="Y1207">
        <f t="shared" si="447"/>
        <v>0</v>
      </c>
      <c r="Z1207">
        <f t="shared" si="448"/>
        <v>0</v>
      </c>
      <c r="AA1207">
        <f t="shared" si="448"/>
        <v>0</v>
      </c>
      <c r="AB1207">
        <f t="shared" si="448"/>
        <v>0</v>
      </c>
      <c r="AC1207">
        <f t="shared" si="449"/>
        <v>0</v>
      </c>
      <c r="AD1207">
        <f t="shared" si="450"/>
        <v>0</v>
      </c>
      <c r="AE1207">
        <f t="shared" si="451"/>
        <v>1495588.6440546056</v>
      </c>
    </row>
    <row r="1208" spans="2:31" x14ac:dyDescent="0.3">
      <c r="B1208" s="6" t="s">
        <v>50</v>
      </c>
      <c r="C1208" s="6">
        <v>1200</v>
      </c>
      <c r="D1208" s="6">
        <v>178</v>
      </c>
      <c r="E1208" s="12">
        <v>94.2</v>
      </c>
      <c r="F1208" s="9">
        <f t="shared" si="435"/>
        <v>26.166666666666668</v>
      </c>
      <c r="G1208" s="17">
        <f t="shared" si="452"/>
        <v>0.18055555555555516</v>
      </c>
      <c r="H1208" s="17">
        <f t="shared" si="453"/>
        <v>0.64999999999999858</v>
      </c>
      <c r="I1208">
        <f t="shared" si="432"/>
        <v>333.12499999999926</v>
      </c>
      <c r="J1208">
        <f t="shared" si="433"/>
        <v>229.03029166666664</v>
      </c>
      <c r="K1208">
        <f t="shared" si="434"/>
        <v>235.29284999999999</v>
      </c>
      <c r="L1208">
        <f t="shared" si="436"/>
        <v>797.44814166666583</v>
      </c>
      <c r="M1208" s="19">
        <f t="shared" si="437"/>
        <v>20866.559706944423</v>
      </c>
      <c r="N1208" s="28">
        <f t="shared" si="438"/>
        <v>20866.559706944423</v>
      </c>
      <c r="O1208">
        <f t="shared" si="439"/>
        <v>0</v>
      </c>
      <c r="P1208" s="18">
        <f t="shared" si="454"/>
        <v>6307728.6284364043</v>
      </c>
      <c r="Q1208" s="18">
        <f t="shared" si="455"/>
        <v>-2496600.2733835727</v>
      </c>
      <c r="R1208" s="17">
        <f t="shared" si="440"/>
        <v>2496600.2733835727</v>
      </c>
      <c r="S1208" s="17">
        <f t="shared" si="441"/>
        <v>20866.559706944423</v>
      </c>
      <c r="T1208">
        <f t="shared" si="442"/>
        <v>0</v>
      </c>
      <c r="U1208">
        <f t="shared" si="443"/>
        <v>1050181.2662557422</v>
      </c>
      <c r="V1208">
        <f t="shared" si="444"/>
        <v>0</v>
      </c>
      <c r="W1208">
        <f t="shared" si="445"/>
        <v>0</v>
      </c>
      <c r="X1208">
        <f t="shared" si="446"/>
        <v>0</v>
      </c>
      <c r="Y1208">
        <f t="shared" si="447"/>
        <v>0</v>
      </c>
      <c r="Z1208">
        <f t="shared" si="448"/>
        <v>0</v>
      </c>
      <c r="AA1208">
        <f t="shared" si="448"/>
        <v>0</v>
      </c>
      <c r="AB1208">
        <f t="shared" si="448"/>
        <v>0</v>
      </c>
      <c r="AC1208">
        <f t="shared" si="449"/>
        <v>0</v>
      </c>
      <c r="AD1208">
        <f t="shared" si="450"/>
        <v>0</v>
      </c>
      <c r="AE1208">
        <f t="shared" si="451"/>
        <v>1495588.6440546056</v>
      </c>
    </row>
    <row r="1209" spans="2:31" x14ac:dyDescent="0.3">
      <c r="B1209" s="6" t="s">
        <v>50</v>
      </c>
      <c r="C1209" s="6">
        <v>1201</v>
      </c>
      <c r="D1209" s="6">
        <v>179</v>
      </c>
      <c r="E1209" s="12">
        <v>95</v>
      </c>
      <c r="F1209" s="9">
        <f t="shared" si="435"/>
        <v>26.388888888888889</v>
      </c>
      <c r="G1209" s="17">
        <f t="shared" si="452"/>
        <v>0.22222222222222143</v>
      </c>
      <c r="H1209" s="17">
        <f t="shared" si="453"/>
        <v>0.79999999999999716</v>
      </c>
      <c r="I1209">
        <f t="shared" si="432"/>
        <v>409.99999999999852</v>
      </c>
      <c r="J1209">
        <f t="shared" si="433"/>
        <v>232.93692129629628</v>
      </c>
      <c r="K1209">
        <f t="shared" si="434"/>
        <v>235.29284999999999</v>
      </c>
      <c r="L1209">
        <f t="shared" si="436"/>
        <v>878.22977129629476</v>
      </c>
      <c r="M1209" s="19">
        <f t="shared" si="437"/>
        <v>23175.507853652223</v>
      </c>
      <c r="N1209" s="28">
        <f t="shared" si="438"/>
        <v>23175.507853652223</v>
      </c>
      <c r="O1209">
        <f t="shared" si="439"/>
        <v>0</v>
      </c>
      <c r="P1209" s="18">
        <f t="shared" si="454"/>
        <v>6330904.1362900566</v>
      </c>
      <c r="Q1209" s="18">
        <f t="shared" si="455"/>
        <v>-2496600.2733835727</v>
      </c>
      <c r="R1209" s="17">
        <f t="shared" si="440"/>
        <v>2496600.2733835727</v>
      </c>
      <c r="S1209" s="17">
        <f t="shared" si="441"/>
        <v>23175.507853652223</v>
      </c>
      <c r="T1209">
        <f t="shared" si="442"/>
        <v>0</v>
      </c>
      <c r="U1209">
        <f t="shared" si="443"/>
        <v>1073356.7741093943</v>
      </c>
      <c r="V1209">
        <f t="shared" si="444"/>
        <v>0</v>
      </c>
      <c r="W1209">
        <f t="shared" si="445"/>
        <v>0</v>
      </c>
      <c r="X1209">
        <f t="shared" si="446"/>
        <v>0</v>
      </c>
      <c r="Y1209">
        <f t="shared" si="447"/>
        <v>0</v>
      </c>
      <c r="Z1209">
        <f t="shared" si="448"/>
        <v>0</v>
      </c>
      <c r="AA1209">
        <f t="shared" si="448"/>
        <v>0</v>
      </c>
      <c r="AB1209">
        <f t="shared" si="448"/>
        <v>0</v>
      </c>
      <c r="AC1209">
        <f t="shared" si="449"/>
        <v>0</v>
      </c>
      <c r="AD1209">
        <f t="shared" si="450"/>
        <v>0</v>
      </c>
      <c r="AE1209">
        <f t="shared" si="451"/>
        <v>1495588.6440546056</v>
      </c>
    </row>
    <row r="1210" spans="2:31" x14ac:dyDescent="0.3">
      <c r="B1210" s="6" t="s">
        <v>50</v>
      </c>
      <c r="C1210" s="6">
        <v>1202</v>
      </c>
      <c r="D1210" s="6">
        <v>180</v>
      </c>
      <c r="E1210" s="12">
        <v>95.8</v>
      </c>
      <c r="F1210" s="9">
        <f t="shared" si="435"/>
        <v>26.611111111111111</v>
      </c>
      <c r="G1210" s="17">
        <f t="shared" si="452"/>
        <v>0.19444444444444522</v>
      </c>
      <c r="H1210" s="17">
        <f t="shared" si="453"/>
        <v>0.70000000000000284</v>
      </c>
      <c r="I1210">
        <f t="shared" si="432"/>
        <v>358.75000000000142</v>
      </c>
      <c r="J1210">
        <f t="shared" si="433"/>
        <v>236.87658796296296</v>
      </c>
      <c r="K1210">
        <f t="shared" si="434"/>
        <v>235.29284999999999</v>
      </c>
      <c r="L1210">
        <f t="shared" si="436"/>
        <v>830.91943796296437</v>
      </c>
      <c r="M1210" s="19">
        <f t="shared" si="437"/>
        <v>22111.689488014439</v>
      </c>
      <c r="N1210" s="28">
        <f t="shared" si="438"/>
        <v>22111.689488014439</v>
      </c>
      <c r="O1210">
        <f t="shared" si="439"/>
        <v>0</v>
      </c>
      <c r="P1210" s="18">
        <f t="shared" si="454"/>
        <v>6353015.8257780708</v>
      </c>
      <c r="Q1210" s="18">
        <f t="shared" si="455"/>
        <v>-2496600.2733835727</v>
      </c>
      <c r="R1210" s="17">
        <f t="shared" si="440"/>
        <v>2496600.2733835727</v>
      </c>
      <c r="S1210" s="17">
        <f t="shared" si="441"/>
        <v>22111.689488014439</v>
      </c>
      <c r="T1210">
        <f t="shared" si="442"/>
        <v>0</v>
      </c>
      <c r="U1210">
        <f t="shared" si="443"/>
        <v>1095468.4635974087</v>
      </c>
      <c r="V1210">
        <f t="shared" si="444"/>
        <v>0</v>
      </c>
      <c r="W1210">
        <f t="shared" si="445"/>
        <v>0</v>
      </c>
      <c r="X1210">
        <f t="shared" si="446"/>
        <v>0</v>
      </c>
      <c r="Y1210">
        <f t="shared" si="447"/>
        <v>0</v>
      </c>
      <c r="Z1210">
        <f t="shared" si="448"/>
        <v>0</v>
      </c>
      <c r="AA1210">
        <f t="shared" si="448"/>
        <v>0</v>
      </c>
      <c r="AB1210">
        <f t="shared" si="448"/>
        <v>0</v>
      </c>
      <c r="AC1210">
        <f t="shared" si="449"/>
        <v>0</v>
      </c>
      <c r="AD1210">
        <f t="shared" si="450"/>
        <v>0</v>
      </c>
      <c r="AE1210">
        <f t="shared" si="451"/>
        <v>1495588.6440546056</v>
      </c>
    </row>
    <row r="1211" spans="2:31" x14ac:dyDescent="0.3">
      <c r="B1211" s="6" t="s">
        <v>50</v>
      </c>
      <c r="C1211" s="6">
        <v>1203</v>
      </c>
      <c r="D1211" s="6">
        <v>181</v>
      </c>
      <c r="E1211" s="12">
        <v>96.4</v>
      </c>
      <c r="F1211" s="9">
        <f t="shared" si="435"/>
        <v>26.777777777777782</v>
      </c>
      <c r="G1211" s="17">
        <f t="shared" si="452"/>
        <v>0.1388888888888889</v>
      </c>
      <c r="H1211" s="17">
        <f t="shared" si="453"/>
        <v>0.5</v>
      </c>
      <c r="I1211">
        <f t="shared" si="432"/>
        <v>256.25</v>
      </c>
      <c r="J1211">
        <f t="shared" si="433"/>
        <v>239.85301851851858</v>
      </c>
      <c r="K1211">
        <f t="shared" si="434"/>
        <v>235.29284999999999</v>
      </c>
      <c r="L1211">
        <f t="shared" si="436"/>
        <v>731.39586851851857</v>
      </c>
      <c r="M1211" s="19">
        <f t="shared" si="437"/>
        <v>19585.156034773667</v>
      </c>
      <c r="N1211" s="28">
        <f t="shared" si="438"/>
        <v>19585.156034773667</v>
      </c>
      <c r="O1211">
        <f t="shared" si="439"/>
        <v>0</v>
      </c>
      <c r="P1211" s="18">
        <f t="shared" si="454"/>
        <v>6372600.9818128441</v>
      </c>
      <c r="Q1211" s="18">
        <f t="shared" si="455"/>
        <v>-2496600.2733835727</v>
      </c>
      <c r="R1211" s="17">
        <f t="shared" si="440"/>
        <v>2496600.2733835727</v>
      </c>
      <c r="S1211" s="17">
        <f t="shared" si="441"/>
        <v>19585.156034773667</v>
      </c>
      <c r="T1211">
        <f t="shared" si="442"/>
        <v>0</v>
      </c>
      <c r="U1211">
        <f t="shared" si="443"/>
        <v>1115053.6196321824</v>
      </c>
      <c r="V1211">
        <f t="shared" si="444"/>
        <v>0</v>
      </c>
      <c r="W1211">
        <f t="shared" si="445"/>
        <v>0</v>
      </c>
      <c r="X1211">
        <f t="shared" si="446"/>
        <v>0</v>
      </c>
      <c r="Y1211">
        <f t="shared" si="447"/>
        <v>0</v>
      </c>
      <c r="Z1211">
        <f t="shared" si="448"/>
        <v>0</v>
      </c>
      <c r="AA1211">
        <f t="shared" si="448"/>
        <v>0</v>
      </c>
      <c r="AB1211">
        <f t="shared" si="448"/>
        <v>0</v>
      </c>
      <c r="AC1211">
        <f t="shared" si="449"/>
        <v>0</v>
      </c>
      <c r="AD1211">
        <f t="shared" si="450"/>
        <v>0</v>
      </c>
      <c r="AE1211">
        <f t="shared" si="451"/>
        <v>1495588.6440546056</v>
      </c>
    </row>
    <row r="1212" spans="2:31" x14ac:dyDescent="0.3">
      <c r="B1212" s="6" t="s">
        <v>50</v>
      </c>
      <c r="C1212" s="6">
        <v>1204</v>
      </c>
      <c r="D1212" s="6">
        <v>182</v>
      </c>
      <c r="E1212" s="12">
        <v>96.8</v>
      </c>
      <c r="F1212" s="9">
        <f t="shared" si="435"/>
        <v>26.888888888888889</v>
      </c>
      <c r="G1212" s="17">
        <f t="shared" si="452"/>
        <v>8.3333333333332538E-2</v>
      </c>
      <c r="H1212" s="17">
        <f t="shared" si="453"/>
        <v>0.29999999999999716</v>
      </c>
      <c r="I1212">
        <f t="shared" si="432"/>
        <v>153.74999999999852</v>
      </c>
      <c r="J1212">
        <f t="shared" si="433"/>
        <v>241.84762962962961</v>
      </c>
      <c r="K1212">
        <f t="shared" si="434"/>
        <v>235.29284999999999</v>
      </c>
      <c r="L1212">
        <f t="shared" si="436"/>
        <v>630.89047962962809</v>
      </c>
      <c r="M1212" s="19">
        <f t="shared" si="437"/>
        <v>16963.944007818889</v>
      </c>
      <c r="N1212" s="28">
        <f t="shared" si="438"/>
        <v>16963.944007818889</v>
      </c>
      <c r="O1212">
        <f t="shared" si="439"/>
        <v>0</v>
      </c>
      <c r="P1212" s="18">
        <f t="shared" si="454"/>
        <v>6389564.9258206626</v>
      </c>
      <c r="Q1212" s="18">
        <f t="shared" si="455"/>
        <v>-2496600.2733835727</v>
      </c>
      <c r="R1212" s="17">
        <f t="shared" si="440"/>
        <v>2496600.2733835727</v>
      </c>
      <c r="S1212" s="17">
        <f t="shared" si="441"/>
        <v>16963.944007818889</v>
      </c>
      <c r="T1212">
        <f t="shared" si="442"/>
        <v>0</v>
      </c>
      <c r="U1212">
        <f t="shared" si="443"/>
        <v>1132017.5636400012</v>
      </c>
      <c r="V1212">
        <f t="shared" si="444"/>
        <v>0</v>
      </c>
      <c r="W1212">
        <f t="shared" si="445"/>
        <v>0</v>
      </c>
      <c r="X1212">
        <f t="shared" si="446"/>
        <v>0</v>
      </c>
      <c r="Y1212">
        <f t="shared" si="447"/>
        <v>0</v>
      </c>
      <c r="Z1212">
        <f t="shared" si="448"/>
        <v>0</v>
      </c>
      <c r="AA1212">
        <f t="shared" si="448"/>
        <v>0</v>
      </c>
      <c r="AB1212">
        <f t="shared" si="448"/>
        <v>0</v>
      </c>
      <c r="AC1212">
        <f t="shared" si="449"/>
        <v>0</v>
      </c>
      <c r="AD1212">
        <f t="shared" si="450"/>
        <v>0</v>
      </c>
      <c r="AE1212">
        <f t="shared" si="451"/>
        <v>1495588.6440546056</v>
      </c>
    </row>
    <row r="1213" spans="2:31" x14ac:dyDescent="0.3">
      <c r="B1213" s="6" t="s">
        <v>50</v>
      </c>
      <c r="C1213" s="6">
        <v>1205</v>
      </c>
      <c r="D1213" s="6">
        <v>183</v>
      </c>
      <c r="E1213" s="12">
        <v>97</v>
      </c>
      <c r="F1213" s="9">
        <f t="shared" si="435"/>
        <v>26.944444444444446</v>
      </c>
      <c r="G1213" s="17">
        <f t="shared" si="452"/>
        <v>4.1666666666666269E-2</v>
      </c>
      <c r="H1213" s="17">
        <f t="shared" si="453"/>
        <v>0.14999999999999858</v>
      </c>
      <c r="I1213">
        <f t="shared" si="432"/>
        <v>76.874999999999261</v>
      </c>
      <c r="J1213">
        <f t="shared" si="433"/>
        <v>242.84803240740743</v>
      </c>
      <c r="K1213">
        <f t="shared" si="434"/>
        <v>235.29284999999999</v>
      </c>
      <c r="L1213">
        <f t="shared" si="436"/>
        <v>555.01588240740671</v>
      </c>
      <c r="M1213" s="19">
        <f t="shared" si="437"/>
        <v>14954.594609310681</v>
      </c>
      <c r="N1213" s="28">
        <f t="shared" si="438"/>
        <v>14954.594609310681</v>
      </c>
      <c r="O1213">
        <f t="shared" si="439"/>
        <v>0</v>
      </c>
      <c r="P1213" s="18">
        <f t="shared" si="454"/>
        <v>6404519.5204299735</v>
      </c>
      <c r="Q1213" s="18">
        <f t="shared" si="455"/>
        <v>-2496600.2733835727</v>
      </c>
      <c r="R1213" s="17">
        <f t="shared" si="440"/>
        <v>2496600.2733835727</v>
      </c>
      <c r="S1213" s="17">
        <f t="shared" si="441"/>
        <v>14954.594609310681</v>
      </c>
      <c r="T1213">
        <f t="shared" si="442"/>
        <v>0</v>
      </c>
      <c r="U1213">
        <f t="shared" si="443"/>
        <v>1146972.1582493118</v>
      </c>
      <c r="V1213">
        <f t="shared" si="444"/>
        <v>0</v>
      </c>
      <c r="W1213">
        <f t="shared" si="445"/>
        <v>0</v>
      </c>
      <c r="X1213">
        <f t="shared" si="446"/>
        <v>0</v>
      </c>
      <c r="Y1213">
        <f t="shared" si="447"/>
        <v>0</v>
      </c>
      <c r="Z1213">
        <f t="shared" si="448"/>
        <v>0</v>
      </c>
      <c r="AA1213">
        <f t="shared" si="448"/>
        <v>0</v>
      </c>
      <c r="AB1213">
        <f t="shared" si="448"/>
        <v>0</v>
      </c>
      <c r="AC1213">
        <f t="shared" si="449"/>
        <v>0</v>
      </c>
      <c r="AD1213">
        <f t="shared" si="450"/>
        <v>0</v>
      </c>
      <c r="AE1213">
        <f t="shared" si="451"/>
        <v>1495588.6440546056</v>
      </c>
    </row>
    <row r="1214" spans="2:31" x14ac:dyDescent="0.3">
      <c r="B1214" s="6" t="s">
        <v>50</v>
      </c>
      <c r="C1214" s="6">
        <v>1206</v>
      </c>
      <c r="D1214" s="6">
        <v>184</v>
      </c>
      <c r="E1214" s="12">
        <v>97.1</v>
      </c>
      <c r="F1214" s="9">
        <f t="shared" si="435"/>
        <v>26.972222222222221</v>
      </c>
      <c r="G1214" s="17">
        <f t="shared" si="452"/>
        <v>2.7777777777778172E-2</v>
      </c>
      <c r="H1214" s="17">
        <f t="shared" si="453"/>
        <v>0.10000000000000142</v>
      </c>
      <c r="I1214">
        <f t="shared" si="432"/>
        <v>51.250000000000725</v>
      </c>
      <c r="J1214">
        <f t="shared" si="433"/>
        <v>243.34900810185181</v>
      </c>
      <c r="K1214">
        <f t="shared" si="434"/>
        <v>235.29284999999999</v>
      </c>
      <c r="L1214">
        <f t="shared" si="436"/>
        <v>529.89185810185245</v>
      </c>
      <c r="M1214" s="19">
        <f t="shared" si="437"/>
        <v>14292.360950469409</v>
      </c>
      <c r="N1214" s="28">
        <f t="shared" si="438"/>
        <v>14292.360950469409</v>
      </c>
      <c r="O1214">
        <f t="shared" si="439"/>
        <v>0</v>
      </c>
      <c r="P1214" s="18">
        <f t="shared" si="454"/>
        <v>6418811.8813804425</v>
      </c>
      <c r="Q1214" s="18">
        <f t="shared" si="455"/>
        <v>-2496600.2733835727</v>
      </c>
      <c r="R1214" s="17">
        <f t="shared" si="440"/>
        <v>2496600.2733835727</v>
      </c>
      <c r="S1214" s="17">
        <f t="shared" si="441"/>
        <v>14292.360950469409</v>
      </c>
      <c r="T1214">
        <f t="shared" si="442"/>
        <v>0</v>
      </c>
      <c r="U1214">
        <f t="shared" si="443"/>
        <v>1161264.5191997814</v>
      </c>
      <c r="V1214">
        <f t="shared" si="444"/>
        <v>0</v>
      </c>
      <c r="W1214">
        <f t="shared" si="445"/>
        <v>0</v>
      </c>
      <c r="X1214">
        <f t="shared" si="446"/>
        <v>0</v>
      </c>
      <c r="Y1214">
        <f t="shared" si="447"/>
        <v>0</v>
      </c>
      <c r="Z1214">
        <f t="shared" si="448"/>
        <v>0</v>
      </c>
      <c r="AA1214">
        <f t="shared" si="448"/>
        <v>0</v>
      </c>
      <c r="AB1214">
        <f t="shared" si="448"/>
        <v>0</v>
      </c>
      <c r="AC1214">
        <f t="shared" si="449"/>
        <v>0</v>
      </c>
      <c r="AD1214">
        <f t="shared" si="450"/>
        <v>0</v>
      </c>
      <c r="AE1214">
        <f t="shared" si="451"/>
        <v>1495588.6440546056</v>
      </c>
    </row>
    <row r="1215" spans="2:31" x14ac:dyDescent="0.3">
      <c r="B1215" s="6" t="s">
        <v>50</v>
      </c>
      <c r="C1215" s="6">
        <v>1207</v>
      </c>
      <c r="D1215" s="6">
        <v>185</v>
      </c>
      <c r="E1215" s="12">
        <v>97.2</v>
      </c>
      <c r="F1215" s="9">
        <f t="shared" si="435"/>
        <v>27.000000000000004</v>
      </c>
      <c r="G1215" s="17">
        <f t="shared" si="452"/>
        <v>2.7777777777778172E-2</v>
      </c>
      <c r="H1215" s="17">
        <f t="shared" si="453"/>
        <v>0.10000000000000142</v>
      </c>
      <c r="I1215">
        <f t="shared" si="432"/>
        <v>51.250000000000725</v>
      </c>
      <c r="J1215">
        <f t="shared" si="433"/>
        <v>243.85050000000004</v>
      </c>
      <c r="K1215">
        <f t="shared" si="434"/>
        <v>235.29284999999999</v>
      </c>
      <c r="L1215">
        <f t="shared" si="436"/>
        <v>530.39335000000074</v>
      </c>
      <c r="M1215" s="19">
        <f t="shared" si="437"/>
        <v>14320.620450000022</v>
      </c>
      <c r="N1215" s="28">
        <f t="shared" si="438"/>
        <v>14320.620450000022</v>
      </c>
      <c r="O1215">
        <f t="shared" si="439"/>
        <v>0</v>
      </c>
      <c r="P1215" s="18">
        <f t="shared" si="454"/>
        <v>6433132.5018304428</v>
      </c>
      <c r="Q1215" s="18">
        <f t="shared" si="455"/>
        <v>-2496600.2733835727</v>
      </c>
      <c r="R1215" s="17">
        <f t="shared" si="440"/>
        <v>2496600.2733835727</v>
      </c>
      <c r="S1215" s="17">
        <f t="shared" si="441"/>
        <v>14320.620450000022</v>
      </c>
      <c r="T1215">
        <f t="shared" si="442"/>
        <v>0</v>
      </c>
      <c r="U1215">
        <f t="shared" si="443"/>
        <v>1175585.1396497814</v>
      </c>
      <c r="V1215">
        <f t="shared" si="444"/>
        <v>0</v>
      </c>
      <c r="W1215">
        <f t="shared" si="445"/>
        <v>0</v>
      </c>
      <c r="X1215">
        <f t="shared" si="446"/>
        <v>0</v>
      </c>
      <c r="Y1215">
        <f t="shared" si="447"/>
        <v>0</v>
      </c>
      <c r="Z1215">
        <f t="shared" si="448"/>
        <v>0</v>
      </c>
      <c r="AA1215">
        <f t="shared" si="448"/>
        <v>0</v>
      </c>
      <c r="AB1215">
        <f t="shared" si="448"/>
        <v>0</v>
      </c>
      <c r="AC1215">
        <f t="shared" si="449"/>
        <v>0</v>
      </c>
      <c r="AD1215">
        <f t="shared" si="450"/>
        <v>0</v>
      </c>
      <c r="AE1215">
        <f t="shared" si="451"/>
        <v>1495588.6440546056</v>
      </c>
    </row>
    <row r="1216" spans="2:31" x14ac:dyDescent="0.3">
      <c r="B1216" s="6" t="s">
        <v>50</v>
      </c>
      <c r="C1216" s="6">
        <v>1208</v>
      </c>
      <c r="D1216" s="6">
        <v>186</v>
      </c>
      <c r="E1216" s="12">
        <v>97.3</v>
      </c>
      <c r="F1216" s="9">
        <f t="shared" si="435"/>
        <v>27.027777777777779</v>
      </c>
      <c r="G1216" s="17">
        <f t="shared" si="452"/>
        <v>2.7777777777778172E-2</v>
      </c>
      <c r="H1216" s="17">
        <f t="shared" si="453"/>
        <v>0.10000000000000142</v>
      </c>
      <c r="I1216">
        <f t="shared" si="432"/>
        <v>51.250000000000725</v>
      </c>
      <c r="J1216">
        <f t="shared" si="433"/>
        <v>244.35250810185184</v>
      </c>
      <c r="K1216">
        <f t="shared" si="434"/>
        <v>235.29284999999999</v>
      </c>
      <c r="L1216">
        <f t="shared" si="436"/>
        <v>530.89535810185248</v>
      </c>
      <c r="M1216" s="19">
        <f t="shared" si="437"/>
        <v>14348.921762030624</v>
      </c>
      <c r="N1216" s="28">
        <f t="shared" si="438"/>
        <v>14348.921762030624</v>
      </c>
      <c r="O1216">
        <f t="shared" si="439"/>
        <v>0</v>
      </c>
      <c r="P1216" s="18">
        <f t="shared" si="454"/>
        <v>6447481.4235924734</v>
      </c>
      <c r="Q1216" s="18">
        <f t="shared" si="455"/>
        <v>-2496600.2733835727</v>
      </c>
      <c r="R1216" s="17">
        <f t="shared" si="440"/>
        <v>2496600.2733835727</v>
      </c>
      <c r="S1216" s="17">
        <f t="shared" si="441"/>
        <v>14348.921762030624</v>
      </c>
      <c r="T1216">
        <f t="shared" si="442"/>
        <v>0</v>
      </c>
      <c r="U1216">
        <f t="shared" si="443"/>
        <v>1189934.061411812</v>
      </c>
      <c r="V1216">
        <f t="shared" si="444"/>
        <v>0</v>
      </c>
      <c r="W1216">
        <f t="shared" si="445"/>
        <v>0</v>
      </c>
      <c r="X1216">
        <f t="shared" si="446"/>
        <v>0</v>
      </c>
      <c r="Y1216">
        <f t="shared" si="447"/>
        <v>0</v>
      </c>
      <c r="Z1216">
        <f t="shared" si="448"/>
        <v>0</v>
      </c>
      <c r="AA1216">
        <f t="shared" si="448"/>
        <v>0</v>
      </c>
      <c r="AB1216">
        <f t="shared" si="448"/>
        <v>0</v>
      </c>
      <c r="AC1216">
        <f t="shared" si="449"/>
        <v>0</v>
      </c>
      <c r="AD1216">
        <f t="shared" si="450"/>
        <v>0</v>
      </c>
      <c r="AE1216">
        <f t="shared" si="451"/>
        <v>1495588.6440546056</v>
      </c>
    </row>
    <row r="1217" spans="2:31" x14ac:dyDescent="0.3">
      <c r="B1217" s="6" t="s">
        <v>50</v>
      </c>
      <c r="C1217" s="6">
        <v>1209</v>
      </c>
      <c r="D1217" s="6">
        <v>187</v>
      </c>
      <c r="E1217" s="12">
        <v>97.4</v>
      </c>
      <c r="F1217" s="9">
        <f t="shared" si="435"/>
        <v>27.055555555555557</v>
      </c>
      <c r="G1217" s="17">
        <f t="shared" si="452"/>
        <v>1.3888888888890073E-2</v>
      </c>
      <c r="H1217" s="17">
        <f t="shared" si="453"/>
        <v>5.0000000000004263E-2</v>
      </c>
      <c r="I1217">
        <f t="shared" si="432"/>
        <v>25.625000000002185</v>
      </c>
      <c r="J1217">
        <f t="shared" si="433"/>
        <v>244.85503240740738</v>
      </c>
      <c r="K1217">
        <f t="shared" si="434"/>
        <v>235.29284999999999</v>
      </c>
      <c r="L1217">
        <f t="shared" si="436"/>
        <v>505.77288240740955</v>
      </c>
      <c r="M1217" s="19">
        <f t="shared" si="437"/>
        <v>13683.966318467137</v>
      </c>
      <c r="N1217" s="28">
        <f t="shared" si="438"/>
        <v>13683.966318467137</v>
      </c>
      <c r="O1217">
        <f t="shared" si="439"/>
        <v>0</v>
      </c>
      <c r="P1217" s="18">
        <f t="shared" si="454"/>
        <v>6461165.3899109401</v>
      </c>
      <c r="Q1217" s="18">
        <f t="shared" si="455"/>
        <v>-2496600.2733835727</v>
      </c>
      <c r="R1217" s="17">
        <f t="shared" si="440"/>
        <v>2496600.2733835727</v>
      </c>
      <c r="S1217" s="17">
        <f t="shared" si="441"/>
        <v>13683.966318467137</v>
      </c>
      <c r="T1217">
        <f t="shared" si="442"/>
        <v>0</v>
      </c>
      <c r="U1217">
        <f t="shared" si="443"/>
        <v>1203618.0277302791</v>
      </c>
      <c r="V1217">
        <f t="shared" si="444"/>
        <v>0</v>
      </c>
      <c r="W1217">
        <f t="shared" si="445"/>
        <v>0</v>
      </c>
      <c r="X1217">
        <f t="shared" si="446"/>
        <v>0</v>
      </c>
      <c r="Y1217">
        <f t="shared" si="447"/>
        <v>0</v>
      </c>
      <c r="Z1217">
        <f t="shared" si="448"/>
        <v>0</v>
      </c>
      <c r="AA1217">
        <f t="shared" si="448"/>
        <v>0</v>
      </c>
      <c r="AB1217">
        <f t="shared" si="448"/>
        <v>0</v>
      </c>
      <c r="AC1217">
        <f t="shared" si="449"/>
        <v>0</v>
      </c>
      <c r="AD1217">
        <f t="shared" si="450"/>
        <v>0</v>
      </c>
      <c r="AE1217">
        <f t="shared" si="451"/>
        <v>1495588.6440546056</v>
      </c>
    </row>
    <row r="1218" spans="2:31" x14ac:dyDescent="0.3">
      <c r="B1218" s="6" t="s">
        <v>50</v>
      </c>
      <c r="C1218" s="6">
        <v>1210</v>
      </c>
      <c r="D1218" s="6">
        <v>188</v>
      </c>
      <c r="E1218" s="12">
        <v>97.4</v>
      </c>
      <c r="F1218" s="9">
        <f t="shared" si="435"/>
        <v>27.055555555555557</v>
      </c>
      <c r="G1218" s="17">
        <f t="shared" si="452"/>
        <v>0</v>
      </c>
      <c r="H1218" s="17">
        <f t="shared" si="453"/>
        <v>0</v>
      </c>
      <c r="I1218">
        <f t="shared" si="432"/>
        <v>0</v>
      </c>
      <c r="J1218">
        <f t="shared" si="433"/>
        <v>244.85503240740738</v>
      </c>
      <c r="K1218">
        <f t="shared" si="434"/>
        <v>235.29284999999999</v>
      </c>
      <c r="L1218">
        <f t="shared" si="436"/>
        <v>480.14788240740734</v>
      </c>
      <c r="M1218" s="19">
        <f t="shared" si="437"/>
        <v>12990.667707355966</v>
      </c>
      <c r="N1218" s="28">
        <f t="shared" si="438"/>
        <v>12990.667707355966</v>
      </c>
      <c r="O1218">
        <f t="shared" si="439"/>
        <v>0</v>
      </c>
      <c r="P1218" s="18">
        <f t="shared" si="454"/>
        <v>6474156.0576182958</v>
      </c>
      <c r="Q1218" s="18">
        <f t="shared" si="455"/>
        <v>-2496600.2733835727</v>
      </c>
      <c r="R1218" s="17">
        <f t="shared" si="440"/>
        <v>2496600.2733835727</v>
      </c>
      <c r="S1218" s="17">
        <f t="shared" si="441"/>
        <v>12990.667707355966</v>
      </c>
      <c r="T1218">
        <f t="shared" si="442"/>
        <v>0</v>
      </c>
      <c r="U1218">
        <f t="shared" si="443"/>
        <v>1216608.6954376351</v>
      </c>
      <c r="V1218">
        <f t="shared" si="444"/>
        <v>0</v>
      </c>
      <c r="W1218">
        <f t="shared" si="445"/>
        <v>0</v>
      </c>
      <c r="X1218">
        <f t="shared" si="446"/>
        <v>0</v>
      </c>
      <c r="Y1218">
        <f t="shared" si="447"/>
        <v>0</v>
      </c>
      <c r="Z1218">
        <f t="shared" si="448"/>
        <v>0</v>
      </c>
      <c r="AA1218">
        <f t="shared" si="448"/>
        <v>0</v>
      </c>
      <c r="AB1218">
        <f t="shared" si="448"/>
        <v>0</v>
      </c>
      <c r="AC1218">
        <f t="shared" si="449"/>
        <v>0</v>
      </c>
      <c r="AD1218">
        <f t="shared" si="450"/>
        <v>0</v>
      </c>
      <c r="AE1218">
        <f t="shared" si="451"/>
        <v>1495588.6440546056</v>
      </c>
    </row>
    <row r="1219" spans="2:31" x14ac:dyDescent="0.3">
      <c r="B1219" s="6" t="s">
        <v>50</v>
      </c>
      <c r="C1219" s="6">
        <v>1211</v>
      </c>
      <c r="D1219" s="6">
        <v>189</v>
      </c>
      <c r="E1219" s="12">
        <v>97.4</v>
      </c>
      <c r="F1219" s="9">
        <f t="shared" si="435"/>
        <v>27.055555555555557</v>
      </c>
      <c r="G1219" s="17">
        <f t="shared" si="452"/>
        <v>0</v>
      </c>
      <c r="H1219" s="17">
        <f t="shared" si="453"/>
        <v>0</v>
      </c>
      <c r="I1219">
        <f t="shared" si="432"/>
        <v>0</v>
      </c>
      <c r="J1219">
        <f t="shared" si="433"/>
        <v>244.85503240740738</v>
      </c>
      <c r="K1219">
        <f t="shared" si="434"/>
        <v>235.29284999999999</v>
      </c>
      <c r="L1219">
        <f t="shared" si="436"/>
        <v>480.14788240740734</v>
      </c>
      <c r="M1219" s="19">
        <f t="shared" si="437"/>
        <v>12990.667707355966</v>
      </c>
      <c r="N1219" s="28">
        <f t="shared" si="438"/>
        <v>12990.667707355966</v>
      </c>
      <c r="O1219">
        <f t="shared" si="439"/>
        <v>0</v>
      </c>
      <c r="P1219" s="18">
        <f t="shared" si="454"/>
        <v>6487146.7253256515</v>
      </c>
      <c r="Q1219" s="18">
        <f t="shared" si="455"/>
        <v>-2496600.2733835727</v>
      </c>
      <c r="R1219" s="17">
        <f t="shared" si="440"/>
        <v>2496600.2733835727</v>
      </c>
      <c r="S1219" s="17">
        <f t="shared" si="441"/>
        <v>12990.667707355966</v>
      </c>
      <c r="T1219">
        <f t="shared" si="442"/>
        <v>0</v>
      </c>
      <c r="U1219">
        <f t="shared" si="443"/>
        <v>1229599.363144991</v>
      </c>
      <c r="V1219">
        <f t="shared" si="444"/>
        <v>0</v>
      </c>
      <c r="W1219">
        <f t="shared" si="445"/>
        <v>0</v>
      </c>
      <c r="X1219">
        <f t="shared" si="446"/>
        <v>0</v>
      </c>
      <c r="Y1219">
        <f t="shared" si="447"/>
        <v>0</v>
      </c>
      <c r="Z1219">
        <f t="shared" si="448"/>
        <v>0</v>
      </c>
      <c r="AA1219">
        <f t="shared" si="448"/>
        <v>0</v>
      </c>
      <c r="AB1219">
        <f t="shared" si="448"/>
        <v>0</v>
      </c>
      <c r="AC1219">
        <f t="shared" si="449"/>
        <v>0</v>
      </c>
      <c r="AD1219">
        <f t="shared" si="450"/>
        <v>0</v>
      </c>
      <c r="AE1219">
        <f t="shared" si="451"/>
        <v>1495588.6440546056</v>
      </c>
    </row>
    <row r="1220" spans="2:31" x14ac:dyDescent="0.3">
      <c r="B1220" s="6" t="s">
        <v>50</v>
      </c>
      <c r="C1220" s="6">
        <v>1212</v>
      </c>
      <c r="D1220" s="6">
        <v>190</v>
      </c>
      <c r="E1220" s="12">
        <v>97.4</v>
      </c>
      <c r="F1220" s="9">
        <f t="shared" si="435"/>
        <v>27.055555555555557</v>
      </c>
      <c r="G1220" s="17">
        <f t="shared" si="452"/>
        <v>-1.3888888888890073E-2</v>
      </c>
      <c r="H1220" s="17">
        <f t="shared" si="453"/>
        <v>-5.0000000000004263E-2</v>
      </c>
      <c r="I1220">
        <f t="shared" si="432"/>
        <v>-25.625000000002185</v>
      </c>
      <c r="J1220">
        <f t="shared" si="433"/>
        <v>244.85503240740738</v>
      </c>
      <c r="K1220">
        <f t="shared" si="434"/>
        <v>235.29284999999999</v>
      </c>
      <c r="L1220">
        <f t="shared" si="436"/>
        <v>454.52288240740518</v>
      </c>
      <c r="M1220" s="19">
        <f t="shared" si="437"/>
        <v>12297.369096244796</v>
      </c>
      <c r="N1220" s="28">
        <f t="shared" si="438"/>
        <v>12297.369096244796</v>
      </c>
      <c r="O1220">
        <f t="shared" si="439"/>
        <v>0</v>
      </c>
      <c r="P1220" s="18">
        <f t="shared" si="454"/>
        <v>6499444.0944218962</v>
      </c>
      <c r="Q1220" s="18">
        <f t="shared" si="455"/>
        <v>-2496600.2733835727</v>
      </c>
      <c r="R1220" s="17">
        <f t="shared" si="440"/>
        <v>2496600.2733835727</v>
      </c>
      <c r="S1220" s="17">
        <f t="shared" si="441"/>
        <v>12297.369096244796</v>
      </c>
      <c r="T1220">
        <f t="shared" si="442"/>
        <v>0</v>
      </c>
      <c r="U1220">
        <f t="shared" si="443"/>
        <v>1241896.7322412357</v>
      </c>
      <c r="V1220">
        <f t="shared" si="444"/>
        <v>0</v>
      </c>
      <c r="W1220">
        <f t="shared" si="445"/>
        <v>0</v>
      </c>
      <c r="X1220">
        <f t="shared" si="446"/>
        <v>0</v>
      </c>
      <c r="Y1220">
        <f t="shared" si="447"/>
        <v>0</v>
      </c>
      <c r="Z1220">
        <f t="shared" si="448"/>
        <v>0</v>
      </c>
      <c r="AA1220">
        <f t="shared" si="448"/>
        <v>0</v>
      </c>
      <c r="AB1220">
        <f t="shared" si="448"/>
        <v>0</v>
      </c>
      <c r="AC1220">
        <f t="shared" si="449"/>
        <v>0</v>
      </c>
      <c r="AD1220">
        <f t="shared" si="450"/>
        <v>0</v>
      </c>
      <c r="AE1220">
        <f t="shared" si="451"/>
        <v>1495588.6440546056</v>
      </c>
    </row>
    <row r="1221" spans="2:31" x14ac:dyDescent="0.3">
      <c r="B1221" s="6" t="s">
        <v>50</v>
      </c>
      <c r="C1221" s="6">
        <v>1213</v>
      </c>
      <c r="D1221" s="6">
        <v>191</v>
      </c>
      <c r="E1221" s="12">
        <v>97.3</v>
      </c>
      <c r="F1221" s="9">
        <f t="shared" si="435"/>
        <v>27.027777777777779</v>
      </c>
      <c r="G1221" s="17">
        <f t="shared" si="452"/>
        <v>-1.3888888888890073E-2</v>
      </c>
      <c r="H1221" s="17">
        <f t="shared" si="453"/>
        <v>-5.0000000000004263E-2</v>
      </c>
      <c r="I1221">
        <f t="shared" si="432"/>
        <v>-25.625000000002185</v>
      </c>
      <c r="J1221">
        <f t="shared" si="433"/>
        <v>244.35250810185184</v>
      </c>
      <c r="K1221">
        <f t="shared" si="434"/>
        <v>235.29284999999999</v>
      </c>
      <c r="L1221">
        <f t="shared" si="436"/>
        <v>454.02035810184964</v>
      </c>
      <c r="M1221" s="19">
        <f t="shared" si="437"/>
        <v>12271.16134536388</v>
      </c>
      <c r="N1221" s="28">
        <f t="shared" si="438"/>
        <v>12271.16134536388</v>
      </c>
      <c r="O1221">
        <f t="shared" si="439"/>
        <v>0</v>
      </c>
      <c r="P1221" s="18">
        <f t="shared" si="454"/>
        <v>6511715.2557672597</v>
      </c>
      <c r="Q1221" s="18">
        <f t="shared" si="455"/>
        <v>-2496600.2733835727</v>
      </c>
      <c r="R1221" s="17">
        <f t="shared" si="440"/>
        <v>2496600.2733835727</v>
      </c>
      <c r="S1221" s="17">
        <f t="shared" si="441"/>
        <v>12271.16134536388</v>
      </c>
      <c r="T1221">
        <f t="shared" si="442"/>
        <v>0</v>
      </c>
      <c r="U1221">
        <f t="shared" si="443"/>
        <v>1254167.8935865995</v>
      </c>
      <c r="V1221">
        <f t="shared" si="444"/>
        <v>0</v>
      </c>
      <c r="W1221">
        <f t="shared" si="445"/>
        <v>0</v>
      </c>
      <c r="X1221">
        <f t="shared" si="446"/>
        <v>0</v>
      </c>
      <c r="Y1221">
        <f t="shared" si="447"/>
        <v>0</v>
      </c>
      <c r="Z1221">
        <f t="shared" si="448"/>
        <v>0</v>
      </c>
      <c r="AA1221">
        <f t="shared" si="448"/>
        <v>0</v>
      </c>
      <c r="AB1221">
        <f t="shared" si="448"/>
        <v>0</v>
      </c>
      <c r="AC1221">
        <f t="shared" si="449"/>
        <v>0</v>
      </c>
      <c r="AD1221">
        <f t="shared" si="450"/>
        <v>0</v>
      </c>
      <c r="AE1221">
        <f t="shared" si="451"/>
        <v>1495588.6440546056</v>
      </c>
    </row>
    <row r="1222" spans="2:31" x14ac:dyDescent="0.3">
      <c r="B1222" s="6" t="s">
        <v>50</v>
      </c>
      <c r="C1222" s="6">
        <v>1214</v>
      </c>
      <c r="D1222" s="6">
        <v>192</v>
      </c>
      <c r="E1222" s="12">
        <v>97.3</v>
      </c>
      <c r="F1222" s="9">
        <f t="shared" si="435"/>
        <v>27.027777777777779</v>
      </c>
      <c r="G1222" s="17">
        <f t="shared" si="452"/>
        <v>0</v>
      </c>
      <c r="H1222" s="17">
        <f t="shared" si="453"/>
        <v>0</v>
      </c>
      <c r="I1222">
        <f t="shared" si="432"/>
        <v>0</v>
      </c>
      <c r="J1222">
        <f t="shared" si="433"/>
        <v>244.35250810185184</v>
      </c>
      <c r="K1222">
        <f t="shared" si="434"/>
        <v>235.29284999999999</v>
      </c>
      <c r="L1222">
        <f t="shared" si="436"/>
        <v>479.6453581018518</v>
      </c>
      <c r="M1222" s="19">
        <f t="shared" si="437"/>
        <v>12963.748150919495</v>
      </c>
      <c r="N1222" s="28">
        <f t="shared" si="438"/>
        <v>12963.748150919495</v>
      </c>
      <c r="O1222">
        <f t="shared" si="439"/>
        <v>0</v>
      </c>
      <c r="P1222" s="18">
        <f t="shared" si="454"/>
        <v>6524679.0039181793</v>
      </c>
      <c r="Q1222" s="18">
        <f t="shared" si="455"/>
        <v>-2496600.2733835727</v>
      </c>
      <c r="R1222" s="17">
        <f t="shared" si="440"/>
        <v>2496600.2733835727</v>
      </c>
      <c r="S1222" s="17">
        <f t="shared" si="441"/>
        <v>12963.748150919495</v>
      </c>
      <c r="T1222">
        <f t="shared" si="442"/>
        <v>0</v>
      </c>
      <c r="U1222">
        <f t="shared" si="443"/>
        <v>1267131.6417375191</v>
      </c>
      <c r="V1222">
        <f t="shared" si="444"/>
        <v>0</v>
      </c>
      <c r="W1222">
        <f t="shared" si="445"/>
        <v>0</v>
      </c>
      <c r="X1222">
        <f t="shared" si="446"/>
        <v>0</v>
      </c>
      <c r="Y1222">
        <f t="shared" si="447"/>
        <v>0</v>
      </c>
      <c r="Z1222">
        <f t="shared" si="448"/>
        <v>0</v>
      </c>
      <c r="AA1222">
        <f t="shared" si="448"/>
        <v>0</v>
      </c>
      <c r="AB1222">
        <f t="shared" si="448"/>
        <v>0</v>
      </c>
      <c r="AC1222">
        <f t="shared" si="449"/>
        <v>0</v>
      </c>
      <c r="AD1222">
        <f t="shared" si="450"/>
        <v>0</v>
      </c>
      <c r="AE1222">
        <f t="shared" si="451"/>
        <v>1495588.6440546056</v>
      </c>
    </row>
    <row r="1223" spans="2:31" x14ac:dyDescent="0.3">
      <c r="B1223" s="6" t="s">
        <v>50</v>
      </c>
      <c r="C1223" s="6">
        <v>1215</v>
      </c>
      <c r="D1223" s="6">
        <v>193</v>
      </c>
      <c r="E1223" s="12">
        <v>97.3</v>
      </c>
      <c r="F1223" s="9">
        <f t="shared" si="435"/>
        <v>27.027777777777779</v>
      </c>
      <c r="G1223" s="17">
        <f t="shared" si="452"/>
        <v>0</v>
      </c>
      <c r="H1223" s="17">
        <f t="shared" si="453"/>
        <v>0</v>
      </c>
      <c r="I1223">
        <f t="shared" si="432"/>
        <v>0</v>
      </c>
      <c r="J1223">
        <f t="shared" si="433"/>
        <v>244.35250810185184</v>
      </c>
      <c r="K1223">
        <f t="shared" si="434"/>
        <v>235.29284999999999</v>
      </c>
      <c r="L1223">
        <f t="shared" si="436"/>
        <v>479.6453581018518</v>
      </c>
      <c r="M1223" s="19">
        <f t="shared" si="437"/>
        <v>12963.748150919495</v>
      </c>
      <c r="N1223" s="28">
        <f t="shared" si="438"/>
        <v>12963.748150919495</v>
      </c>
      <c r="O1223">
        <f t="shared" si="439"/>
        <v>0</v>
      </c>
      <c r="P1223" s="18">
        <f t="shared" si="454"/>
        <v>6537642.7520690989</v>
      </c>
      <c r="Q1223" s="18">
        <f t="shared" si="455"/>
        <v>-2496600.2733835727</v>
      </c>
      <c r="R1223" s="17">
        <f t="shared" si="440"/>
        <v>2496600.2733835727</v>
      </c>
      <c r="S1223" s="17">
        <f t="shared" si="441"/>
        <v>12963.748150919495</v>
      </c>
      <c r="T1223">
        <f t="shared" si="442"/>
        <v>0</v>
      </c>
      <c r="U1223">
        <f t="shared" si="443"/>
        <v>1280095.3898884386</v>
      </c>
      <c r="V1223">
        <f t="shared" si="444"/>
        <v>0</v>
      </c>
      <c r="W1223">
        <f t="shared" si="445"/>
        <v>0</v>
      </c>
      <c r="X1223">
        <f t="shared" si="446"/>
        <v>0</v>
      </c>
      <c r="Y1223">
        <f t="shared" si="447"/>
        <v>0</v>
      </c>
      <c r="Z1223">
        <f t="shared" si="448"/>
        <v>0</v>
      </c>
      <c r="AA1223">
        <f t="shared" si="448"/>
        <v>0</v>
      </c>
      <c r="AB1223">
        <f t="shared" si="448"/>
        <v>0</v>
      </c>
      <c r="AC1223">
        <f t="shared" si="449"/>
        <v>0</v>
      </c>
      <c r="AD1223">
        <f t="shared" si="450"/>
        <v>0</v>
      </c>
      <c r="AE1223">
        <f t="shared" si="451"/>
        <v>1495588.6440546056</v>
      </c>
    </row>
    <row r="1224" spans="2:31" x14ac:dyDescent="0.3">
      <c r="B1224" s="6" t="s">
        <v>50</v>
      </c>
      <c r="C1224" s="6">
        <v>1216</v>
      </c>
      <c r="D1224" s="6">
        <v>194</v>
      </c>
      <c r="E1224" s="12">
        <v>97.3</v>
      </c>
      <c r="F1224" s="9">
        <f t="shared" si="435"/>
        <v>27.027777777777779</v>
      </c>
      <c r="G1224" s="17">
        <f t="shared" si="452"/>
        <v>-1.3888888888888099E-2</v>
      </c>
      <c r="H1224" s="17">
        <f t="shared" si="453"/>
        <v>-4.9999999999997158E-2</v>
      </c>
      <c r="I1224">
        <f t="shared" ref="I1224:I1287" si="456">$AQ$5*G1224</f>
        <v>-25.624999999998543</v>
      </c>
      <c r="J1224">
        <f t="shared" ref="J1224:J1287" si="457" xml:space="preserve"> 0.5*$AU$5*$AS$5*$AR$5*(F1224^2)</f>
        <v>244.35250810185184</v>
      </c>
      <c r="K1224">
        <f t="shared" ref="K1224:K1287" si="458" xml:space="preserve"> $AQ$5*9.81*$AT$5</f>
        <v>235.29284999999999</v>
      </c>
      <c r="L1224">
        <f t="shared" si="436"/>
        <v>454.02035810185328</v>
      </c>
      <c r="M1224" s="19">
        <f t="shared" si="437"/>
        <v>12271.161345363978</v>
      </c>
      <c r="N1224" s="28">
        <f t="shared" si="438"/>
        <v>12271.161345363978</v>
      </c>
      <c r="O1224">
        <f t="shared" si="439"/>
        <v>0</v>
      </c>
      <c r="P1224" s="18">
        <f t="shared" si="454"/>
        <v>6549913.9134144625</v>
      </c>
      <c r="Q1224" s="18">
        <f t="shared" si="455"/>
        <v>-2496600.2733835727</v>
      </c>
      <c r="R1224" s="17">
        <f t="shared" si="440"/>
        <v>2496600.2733835727</v>
      </c>
      <c r="S1224" s="17">
        <f t="shared" si="441"/>
        <v>12271.161345363978</v>
      </c>
      <c r="T1224">
        <f t="shared" si="442"/>
        <v>0</v>
      </c>
      <c r="U1224">
        <f t="shared" si="443"/>
        <v>1292366.5512338027</v>
      </c>
      <c r="V1224">
        <f t="shared" si="444"/>
        <v>0</v>
      </c>
      <c r="W1224">
        <f t="shared" si="445"/>
        <v>0</v>
      </c>
      <c r="X1224">
        <f t="shared" si="446"/>
        <v>0</v>
      </c>
      <c r="Y1224">
        <f t="shared" si="447"/>
        <v>0</v>
      </c>
      <c r="Z1224">
        <f t="shared" si="448"/>
        <v>0</v>
      </c>
      <c r="AA1224">
        <f t="shared" si="448"/>
        <v>0</v>
      </c>
      <c r="AB1224">
        <f t="shared" si="448"/>
        <v>0</v>
      </c>
      <c r="AC1224">
        <f t="shared" si="449"/>
        <v>0</v>
      </c>
      <c r="AD1224">
        <f t="shared" si="450"/>
        <v>0</v>
      </c>
      <c r="AE1224">
        <f t="shared" si="451"/>
        <v>1495588.6440546056</v>
      </c>
    </row>
    <row r="1225" spans="2:31" x14ac:dyDescent="0.3">
      <c r="B1225" s="6" t="s">
        <v>50</v>
      </c>
      <c r="C1225" s="6">
        <v>1217</v>
      </c>
      <c r="D1225" s="6">
        <v>195</v>
      </c>
      <c r="E1225" s="12">
        <v>97.2</v>
      </c>
      <c r="F1225" s="9">
        <f t="shared" ref="F1225:F1288" si="459">E1225*(1000/3600)</f>
        <v>27.000000000000004</v>
      </c>
      <c r="G1225" s="17">
        <f t="shared" si="452"/>
        <v>-2.7777777777778172E-2</v>
      </c>
      <c r="H1225" s="17">
        <f t="shared" si="453"/>
        <v>-0.10000000000000142</v>
      </c>
      <c r="I1225">
        <f t="shared" si="456"/>
        <v>-51.250000000000725</v>
      </c>
      <c r="J1225">
        <f t="shared" si="457"/>
        <v>243.85050000000004</v>
      </c>
      <c r="K1225">
        <f t="shared" si="458"/>
        <v>235.29284999999999</v>
      </c>
      <c r="L1225">
        <f t="shared" ref="L1225:L1288" si="460">I1225+J1225+K1225</f>
        <v>427.89334999999932</v>
      </c>
      <c r="M1225" s="19">
        <f t="shared" ref="M1225:M1288" si="461">(L1225*F1225)</f>
        <v>11553.120449999982</v>
      </c>
      <c r="N1225" s="28">
        <f t="shared" ref="N1225:N1288" si="462">IF(M1225&gt;0,M1225,0)</f>
        <v>11553.120449999982</v>
      </c>
      <c r="O1225">
        <f t="shared" ref="O1225:O1288" si="463">IF(M1225&lt;0,M1225,0)</f>
        <v>0</v>
      </c>
      <c r="P1225" s="18">
        <f t="shared" si="454"/>
        <v>6561467.0338644627</v>
      </c>
      <c r="Q1225" s="18">
        <f t="shared" si="455"/>
        <v>-2496600.2733835727</v>
      </c>
      <c r="R1225" s="17">
        <f t="shared" ref="R1225:R1288" si="464">Q1225*-1</f>
        <v>2496600.2733835727</v>
      </c>
      <c r="S1225" s="17">
        <f t="shared" ref="S1225:S1288" si="465">IF(M1225&gt;0,M1225,0)</f>
        <v>11553.120449999982</v>
      </c>
      <c r="T1225">
        <f t="shared" ref="T1225:T1288" si="466">IF(M1225&lt;0,-M1225,0)</f>
        <v>0</v>
      </c>
      <c r="U1225">
        <f t="shared" ref="U1225:U1288" si="467">IF(S1225=0,0,U1224+S1225)</f>
        <v>1303919.6716838027</v>
      </c>
      <c r="V1225">
        <f t="shared" ref="V1225:V1288" si="468">IF(T1225=0,0,V1224+T1225)</f>
        <v>0</v>
      </c>
      <c r="W1225">
        <f t="shared" ref="W1225:W1288" si="469">T1225</f>
        <v>0</v>
      </c>
      <c r="X1225">
        <f t="shared" ref="X1225:X1288" si="470">W1225*0.98</f>
        <v>0</v>
      </c>
      <c r="Y1225">
        <f t="shared" ref="Y1225:Y1288" si="471">X1225*0.925</f>
        <v>0</v>
      </c>
      <c r="Z1225">
        <f t="shared" ref="Z1225:AB1288" si="472">Y1225*0.9</f>
        <v>0</v>
      </c>
      <c r="AA1225">
        <f t="shared" si="472"/>
        <v>0</v>
      </c>
      <c r="AB1225">
        <f t="shared" si="472"/>
        <v>0</v>
      </c>
      <c r="AC1225">
        <f t="shared" ref="AC1225:AC1288" si="473">AB1225*0.925</f>
        <v>0</v>
      </c>
      <c r="AD1225">
        <f t="shared" ref="AD1225:AD1288" si="474">AC1225*0.98</f>
        <v>0</v>
      </c>
      <c r="AE1225">
        <f t="shared" ref="AE1225:AE1288" si="475">AD1225+AE1224</f>
        <v>1495588.6440546056</v>
      </c>
    </row>
    <row r="1226" spans="2:31" x14ac:dyDescent="0.3">
      <c r="B1226" s="6" t="s">
        <v>50</v>
      </c>
      <c r="C1226" s="6">
        <v>1218</v>
      </c>
      <c r="D1226" s="6">
        <v>196</v>
      </c>
      <c r="E1226" s="12">
        <v>97.1</v>
      </c>
      <c r="F1226" s="9">
        <f t="shared" si="459"/>
        <v>26.972222222222221</v>
      </c>
      <c r="G1226" s="17">
        <f t="shared" ref="G1226:G1289" si="476">($E1227-$E1225)/2/3.6</f>
        <v>-2.7777777777778172E-2</v>
      </c>
      <c r="H1226" s="17">
        <f t="shared" ref="H1226:H1289" si="477">($E1227-$E1225)/2</f>
        <v>-0.10000000000000142</v>
      </c>
      <c r="I1226">
        <f t="shared" si="456"/>
        <v>-51.250000000000725</v>
      </c>
      <c r="J1226">
        <f t="shared" si="457"/>
        <v>243.34900810185181</v>
      </c>
      <c r="K1226">
        <f t="shared" si="458"/>
        <v>235.29284999999999</v>
      </c>
      <c r="L1226">
        <f t="shared" si="460"/>
        <v>427.39185810185108</v>
      </c>
      <c r="M1226" s="19">
        <f t="shared" si="461"/>
        <v>11527.708172691595</v>
      </c>
      <c r="N1226" s="28">
        <f t="shared" si="462"/>
        <v>11527.708172691595</v>
      </c>
      <c r="O1226">
        <f t="shared" si="463"/>
        <v>0</v>
      </c>
      <c r="P1226" s="18">
        <f t="shared" ref="P1226:P1289" si="478">P1225+N1226</f>
        <v>6572994.7420371547</v>
      </c>
      <c r="Q1226" s="18">
        <f t="shared" ref="Q1226:Q1289" si="479">Q1225+O1226</f>
        <v>-2496600.2733835727</v>
      </c>
      <c r="R1226" s="17">
        <f t="shared" si="464"/>
        <v>2496600.2733835727</v>
      </c>
      <c r="S1226" s="17">
        <f t="shared" si="465"/>
        <v>11527.708172691595</v>
      </c>
      <c r="T1226">
        <f t="shared" si="466"/>
        <v>0</v>
      </c>
      <c r="U1226">
        <f t="shared" si="467"/>
        <v>1315447.3798564943</v>
      </c>
      <c r="V1226">
        <f t="shared" si="468"/>
        <v>0</v>
      </c>
      <c r="W1226">
        <f t="shared" si="469"/>
        <v>0</v>
      </c>
      <c r="X1226">
        <f t="shared" si="470"/>
        <v>0</v>
      </c>
      <c r="Y1226">
        <f t="shared" si="471"/>
        <v>0</v>
      </c>
      <c r="Z1226">
        <f t="shared" si="472"/>
        <v>0</v>
      </c>
      <c r="AA1226">
        <f t="shared" si="472"/>
        <v>0</v>
      </c>
      <c r="AB1226">
        <f t="shared" si="472"/>
        <v>0</v>
      </c>
      <c r="AC1226">
        <f t="shared" si="473"/>
        <v>0</v>
      </c>
      <c r="AD1226">
        <f t="shared" si="474"/>
        <v>0</v>
      </c>
      <c r="AE1226">
        <f t="shared" si="475"/>
        <v>1495588.6440546056</v>
      </c>
    </row>
    <row r="1227" spans="2:31" x14ac:dyDescent="0.3">
      <c r="B1227" s="6" t="s">
        <v>50</v>
      </c>
      <c r="C1227" s="6">
        <v>1219</v>
      </c>
      <c r="D1227" s="6">
        <v>197</v>
      </c>
      <c r="E1227" s="12">
        <v>97</v>
      </c>
      <c r="F1227" s="9">
        <f t="shared" si="459"/>
        <v>26.944444444444446</v>
      </c>
      <c r="G1227" s="17">
        <f t="shared" si="476"/>
        <v>-2.7777777777776198E-2</v>
      </c>
      <c r="H1227" s="17">
        <f t="shared" si="477"/>
        <v>-9.9999999999994316E-2</v>
      </c>
      <c r="I1227">
        <f t="shared" si="456"/>
        <v>-51.249999999997087</v>
      </c>
      <c r="J1227">
        <f t="shared" si="457"/>
        <v>242.84803240740743</v>
      </c>
      <c r="K1227">
        <f t="shared" si="458"/>
        <v>235.29284999999999</v>
      </c>
      <c r="L1227">
        <f t="shared" si="460"/>
        <v>426.89088240741034</v>
      </c>
      <c r="M1227" s="19">
        <f t="shared" si="461"/>
        <v>11502.337664866334</v>
      </c>
      <c r="N1227" s="28">
        <f t="shared" si="462"/>
        <v>11502.337664866334</v>
      </c>
      <c r="O1227">
        <f t="shared" si="463"/>
        <v>0</v>
      </c>
      <c r="P1227" s="18">
        <f t="shared" si="478"/>
        <v>6584497.0797020206</v>
      </c>
      <c r="Q1227" s="18">
        <f t="shared" si="479"/>
        <v>-2496600.2733835727</v>
      </c>
      <c r="R1227" s="17">
        <f t="shared" si="464"/>
        <v>2496600.2733835727</v>
      </c>
      <c r="S1227" s="17">
        <f t="shared" si="465"/>
        <v>11502.337664866334</v>
      </c>
      <c r="T1227">
        <f t="shared" si="466"/>
        <v>0</v>
      </c>
      <c r="U1227">
        <f t="shared" si="467"/>
        <v>1326949.7175213606</v>
      </c>
      <c r="V1227">
        <f t="shared" si="468"/>
        <v>0</v>
      </c>
      <c r="W1227">
        <f t="shared" si="469"/>
        <v>0</v>
      </c>
      <c r="X1227">
        <f t="shared" si="470"/>
        <v>0</v>
      </c>
      <c r="Y1227">
        <f t="shared" si="471"/>
        <v>0</v>
      </c>
      <c r="Z1227">
        <f t="shared" si="472"/>
        <v>0</v>
      </c>
      <c r="AA1227">
        <f t="shared" si="472"/>
        <v>0</v>
      </c>
      <c r="AB1227">
        <f t="shared" si="472"/>
        <v>0</v>
      </c>
      <c r="AC1227">
        <f t="shared" si="473"/>
        <v>0</v>
      </c>
      <c r="AD1227">
        <f t="shared" si="474"/>
        <v>0</v>
      </c>
      <c r="AE1227">
        <f t="shared" si="475"/>
        <v>1495588.6440546056</v>
      </c>
    </row>
    <row r="1228" spans="2:31" x14ac:dyDescent="0.3">
      <c r="B1228" s="6" t="s">
        <v>50</v>
      </c>
      <c r="C1228" s="6">
        <v>1220</v>
      </c>
      <c r="D1228" s="6">
        <v>198</v>
      </c>
      <c r="E1228" s="12">
        <v>96.9</v>
      </c>
      <c r="F1228" s="9">
        <f t="shared" si="459"/>
        <v>26.916666666666668</v>
      </c>
      <c r="G1228" s="17">
        <f t="shared" si="476"/>
        <v>-4.1666666666666269E-2</v>
      </c>
      <c r="H1228" s="17">
        <f t="shared" si="477"/>
        <v>-0.14999999999999858</v>
      </c>
      <c r="I1228">
        <f t="shared" si="456"/>
        <v>-76.874999999999261</v>
      </c>
      <c r="J1228">
        <f t="shared" si="457"/>
        <v>242.34757291666665</v>
      </c>
      <c r="K1228">
        <f t="shared" si="458"/>
        <v>235.29284999999999</v>
      </c>
      <c r="L1228">
        <f t="shared" si="460"/>
        <v>400.76542291666738</v>
      </c>
      <c r="M1228" s="19">
        <f t="shared" si="461"/>
        <v>10787.269300173632</v>
      </c>
      <c r="N1228" s="28">
        <f t="shared" si="462"/>
        <v>10787.269300173632</v>
      </c>
      <c r="O1228">
        <f t="shared" si="463"/>
        <v>0</v>
      </c>
      <c r="P1228" s="18">
        <f t="shared" si="478"/>
        <v>6595284.3490021946</v>
      </c>
      <c r="Q1228" s="18">
        <f t="shared" si="479"/>
        <v>-2496600.2733835727</v>
      </c>
      <c r="R1228" s="17">
        <f t="shared" si="464"/>
        <v>2496600.2733835727</v>
      </c>
      <c r="S1228" s="17">
        <f t="shared" si="465"/>
        <v>10787.269300173632</v>
      </c>
      <c r="T1228">
        <f t="shared" si="466"/>
        <v>0</v>
      </c>
      <c r="U1228">
        <f t="shared" si="467"/>
        <v>1337736.9868215343</v>
      </c>
      <c r="V1228">
        <f t="shared" si="468"/>
        <v>0</v>
      </c>
      <c r="W1228">
        <f t="shared" si="469"/>
        <v>0</v>
      </c>
      <c r="X1228">
        <f t="shared" si="470"/>
        <v>0</v>
      </c>
      <c r="Y1228">
        <f t="shared" si="471"/>
        <v>0</v>
      </c>
      <c r="Z1228">
        <f t="shared" si="472"/>
        <v>0</v>
      </c>
      <c r="AA1228">
        <f t="shared" si="472"/>
        <v>0</v>
      </c>
      <c r="AB1228">
        <f t="shared" si="472"/>
        <v>0</v>
      </c>
      <c r="AC1228">
        <f t="shared" si="473"/>
        <v>0</v>
      </c>
      <c r="AD1228">
        <f t="shared" si="474"/>
        <v>0</v>
      </c>
      <c r="AE1228">
        <f t="shared" si="475"/>
        <v>1495588.6440546056</v>
      </c>
    </row>
    <row r="1229" spans="2:31" x14ac:dyDescent="0.3">
      <c r="B1229" s="6" t="s">
        <v>50</v>
      </c>
      <c r="C1229" s="6">
        <v>1221</v>
      </c>
      <c r="D1229" s="6">
        <v>199</v>
      </c>
      <c r="E1229" s="12">
        <v>96.7</v>
      </c>
      <c r="F1229" s="9">
        <f t="shared" si="459"/>
        <v>26.861111111111114</v>
      </c>
      <c r="G1229" s="17">
        <f t="shared" si="476"/>
        <v>-6.9444444444444448E-2</v>
      </c>
      <c r="H1229" s="17">
        <f t="shared" si="477"/>
        <v>-0.25</v>
      </c>
      <c r="I1229">
        <f t="shared" si="456"/>
        <v>-128.125</v>
      </c>
      <c r="J1229">
        <f t="shared" si="457"/>
        <v>241.34820254629631</v>
      </c>
      <c r="K1229">
        <f t="shared" si="458"/>
        <v>235.29284999999999</v>
      </c>
      <c r="L1229">
        <f t="shared" si="460"/>
        <v>348.51605254629629</v>
      </c>
      <c r="M1229" s="19">
        <f t="shared" si="461"/>
        <v>9361.5284114519036</v>
      </c>
      <c r="N1229" s="28">
        <f t="shared" si="462"/>
        <v>9361.5284114519036</v>
      </c>
      <c r="O1229">
        <f t="shared" si="463"/>
        <v>0</v>
      </c>
      <c r="P1229" s="18">
        <f t="shared" si="478"/>
        <v>6604645.8774136463</v>
      </c>
      <c r="Q1229" s="18">
        <f t="shared" si="479"/>
        <v>-2496600.2733835727</v>
      </c>
      <c r="R1229" s="17">
        <f t="shared" si="464"/>
        <v>2496600.2733835727</v>
      </c>
      <c r="S1229" s="17">
        <f t="shared" si="465"/>
        <v>9361.5284114519036</v>
      </c>
      <c r="T1229">
        <f t="shared" si="466"/>
        <v>0</v>
      </c>
      <c r="U1229">
        <f t="shared" si="467"/>
        <v>1347098.5152329863</v>
      </c>
      <c r="V1229">
        <f t="shared" si="468"/>
        <v>0</v>
      </c>
      <c r="W1229">
        <f t="shared" si="469"/>
        <v>0</v>
      </c>
      <c r="X1229">
        <f t="shared" si="470"/>
        <v>0</v>
      </c>
      <c r="Y1229">
        <f t="shared" si="471"/>
        <v>0</v>
      </c>
      <c r="Z1229">
        <f t="shared" si="472"/>
        <v>0</v>
      </c>
      <c r="AA1229">
        <f t="shared" si="472"/>
        <v>0</v>
      </c>
      <c r="AB1229">
        <f t="shared" si="472"/>
        <v>0</v>
      </c>
      <c r="AC1229">
        <f t="shared" si="473"/>
        <v>0</v>
      </c>
      <c r="AD1229">
        <f t="shared" si="474"/>
        <v>0</v>
      </c>
      <c r="AE1229">
        <f t="shared" si="475"/>
        <v>1495588.6440546056</v>
      </c>
    </row>
    <row r="1230" spans="2:31" x14ac:dyDescent="0.3">
      <c r="B1230" s="6" t="s">
        <v>50</v>
      </c>
      <c r="C1230" s="6">
        <v>1222</v>
      </c>
      <c r="D1230" s="6">
        <v>200</v>
      </c>
      <c r="E1230" s="12">
        <v>96.4</v>
      </c>
      <c r="F1230" s="9">
        <f t="shared" si="459"/>
        <v>26.777777777777782</v>
      </c>
      <c r="G1230" s="17">
        <f t="shared" si="476"/>
        <v>-8.3333333333334522E-2</v>
      </c>
      <c r="H1230" s="17">
        <f t="shared" si="477"/>
        <v>-0.30000000000000426</v>
      </c>
      <c r="I1230">
        <f t="shared" si="456"/>
        <v>-153.75000000000219</v>
      </c>
      <c r="J1230">
        <f t="shared" si="457"/>
        <v>239.85301851851858</v>
      </c>
      <c r="K1230">
        <f t="shared" si="458"/>
        <v>235.29284999999999</v>
      </c>
      <c r="L1230">
        <f t="shared" si="460"/>
        <v>321.39586851851641</v>
      </c>
      <c r="M1230" s="19">
        <f t="shared" si="461"/>
        <v>8606.267145884718</v>
      </c>
      <c r="N1230" s="28">
        <f t="shared" si="462"/>
        <v>8606.267145884718</v>
      </c>
      <c r="O1230">
        <f t="shared" si="463"/>
        <v>0</v>
      </c>
      <c r="P1230" s="18">
        <f t="shared" si="478"/>
        <v>6613252.1445595315</v>
      </c>
      <c r="Q1230" s="18">
        <f t="shared" si="479"/>
        <v>-2496600.2733835727</v>
      </c>
      <c r="R1230" s="17">
        <f t="shared" si="464"/>
        <v>2496600.2733835727</v>
      </c>
      <c r="S1230" s="17">
        <f t="shared" si="465"/>
        <v>8606.267145884718</v>
      </c>
      <c r="T1230">
        <f t="shared" si="466"/>
        <v>0</v>
      </c>
      <c r="U1230">
        <f t="shared" si="467"/>
        <v>1355704.782378871</v>
      </c>
      <c r="V1230">
        <f t="shared" si="468"/>
        <v>0</v>
      </c>
      <c r="W1230">
        <f t="shared" si="469"/>
        <v>0</v>
      </c>
      <c r="X1230">
        <f t="shared" si="470"/>
        <v>0</v>
      </c>
      <c r="Y1230">
        <f t="shared" si="471"/>
        <v>0</v>
      </c>
      <c r="Z1230">
        <f t="shared" si="472"/>
        <v>0</v>
      </c>
      <c r="AA1230">
        <f t="shared" si="472"/>
        <v>0</v>
      </c>
      <c r="AB1230">
        <f t="shared" si="472"/>
        <v>0</v>
      </c>
      <c r="AC1230">
        <f t="shared" si="473"/>
        <v>0</v>
      </c>
      <c r="AD1230">
        <f t="shared" si="474"/>
        <v>0</v>
      </c>
      <c r="AE1230">
        <f t="shared" si="475"/>
        <v>1495588.6440546056</v>
      </c>
    </row>
    <row r="1231" spans="2:31" x14ac:dyDescent="0.3">
      <c r="B1231" s="6" t="s">
        <v>50</v>
      </c>
      <c r="C1231" s="6">
        <v>1223</v>
      </c>
      <c r="D1231" s="6">
        <v>201</v>
      </c>
      <c r="E1231" s="12">
        <v>96.1</v>
      </c>
      <c r="F1231" s="9">
        <f t="shared" si="459"/>
        <v>26.694444444444443</v>
      </c>
      <c r="G1231" s="17">
        <f t="shared" si="476"/>
        <v>-9.7222222222222612E-2</v>
      </c>
      <c r="H1231" s="17">
        <f t="shared" si="477"/>
        <v>-0.35000000000000142</v>
      </c>
      <c r="I1231">
        <f t="shared" si="456"/>
        <v>-179.37500000000071</v>
      </c>
      <c r="J1231">
        <f t="shared" si="457"/>
        <v>238.36248032407403</v>
      </c>
      <c r="K1231">
        <f t="shared" si="458"/>
        <v>235.29284999999999</v>
      </c>
      <c r="L1231">
        <f t="shared" si="460"/>
        <v>294.2803303240733</v>
      </c>
      <c r="M1231" s="19">
        <f t="shared" si="461"/>
        <v>7855.649928928734</v>
      </c>
      <c r="N1231" s="28">
        <f t="shared" si="462"/>
        <v>7855.649928928734</v>
      </c>
      <c r="O1231">
        <f t="shared" si="463"/>
        <v>0</v>
      </c>
      <c r="P1231" s="18">
        <f t="shared" si="478"/>
        <v>6621107.7944884598</v>
      </c>
      <c r="Q1231" s="18">
        <f t="shared" si="479"/>
        <v>-2496600.2733835727</v>
      </c>
      <c r="R1231" s="17">
        <f t="shared" si="464"/>
        <v>2496600.2733835727</v>
      </c>
      <c r="S1231" s="17">
        <f t="shared" si="465"/>
        <v>7855.649928928734</v>
      </c>
      <c r="T1231">
        <f t="shared" si="466"/>
        <v>0</v>
      </c>
      <c r="U1231">
        <f t="shared" si="467"/>
        <v>1363560.4323077998</v>
      </c>
      <c r="V1231">
        <f t="shared" si="468"/>
        <v>0</v>
      </c>
      <c r="W1231">
        <f t="shared" si="469"/>
        <v>0</v>
      </c>
      <c r="X1231">
        <f t="shared" si="470"/>
        <v>0</v>
      </c>
      <c r="Y1231">
        <f t="shared" si="471"/>
        <v>0</v>
      </c>
      <c r="Z1231">
        <f t="shared" si="472"/>
        <v>0</v>
      </c>
      <c r="AA1231">
        <f t="shared" si="472"/>
        <v>0</v>
      </c>
      <c r="AB1231">
        <f t="shared" si="472"/>
        <v>0</v>
      </c>
      <c r="AC1231">
        <f t="shared" si="473"/>
        <v>0</v>
      </c>
      <c r="AD1231">
        <f t="shared" si="474"/>
        <v>0</v>
      </c>
      <c r="AE1231">
        <f t="shared" si="475"/>
        <v>1495588.6440546056</v>
      </c>
    </row>
    <row r="1232" spans="2:31" x14ac:dyDescent="0.3">
      <c r="B1232" s="6" t="s">
        <v>50</v>
      </c>
      <c r="C1232" s="6">
        <v>1224</v>
      </c>
      <c r="D1232" s="6">
        <v>202</v>
      </c>
      <c r="E1232" s="12">
        <v>95.7</v>
      </c>
      <c r="F1232" s="9">
        <f t="shared" si="459"/>
        <v>26.583333333333336</v>
      </c>
      <c r="G1232" s="17">
        <f t="shared" si="476"/>
        <v>-8.3333333333332538E-2</v>
      </c>
      <c r="H1232" s="17">
        <f t="shared" si="477"/>
        <v>-0.29999999999999716</v>
      </c>
      <c r="I1232">
        <f t="shared" si="456"/>
        <v>-153.74999999999852</v>
      </c>
      <c r="J1232">
        <f t="shared" si="457"/>
        <v>236.38232291666668</v>
      </c>
      <c r="K1232">
        <f t="shared" si="458"/>
        <v>235.29284999999999</v>
      </c>
      <c r="L1232">
        <f t="shared" si="460"/>
        <v>317.92517291666815</v>
      </c>
      <c r="M1232" s="19">
        <f t="shared" si="461"/>
        <v>8451.5108467014288</v>
      </c>
      <c r="N1232" s="28">
        <f t="shared" si="462"/>
        <v>8451.5108467014288</v>
      </c>
      <c r="O1232">
        <f t="shared" si="463"/>
        <v>0</v>
      </c>
      <c r="P1232" s="18">
        <f t="shared" si="478"/>
        <v>6629559.3053351613</v>
      </c>
      <c r="Q1232" s="18">
        <f t="shared" si="479"/>
        <v>-2496600.2733835727</v>
      </c>
      <c r="R1232" s="17">
        <f t="shared" si="464"/>
        <v>2496600.2733835727</v>
      </c>
      <c r="S1232" s="17">
        <f t="shared" si="465"/>
        <v>8451.5108467014288</v>
      </c>
      <c r="T1232">
        <f t="shared" si="466"/>
        <v>0</v>
      </c>
      <c r="U1232">
        <f t="shared" si="467"/>
        <v>1372011.9431545013</v>
      </c>
      <c r="V1232">
        <f t="shared" si="468"/>
        <v>0</v>
      </c>
      <c r="W1232">
        <f t="shared" si="469"/>
        <v>0</v>
      </c>
      <c r="X1232">
        <f t="shared" si="470"/>
        <v>0</v>
      </c>
      <c r="Y1232">
        <f t="shared" si="471"/>
        <v>0</v>
      </c>
      <c r="Z1232">
        <f t="shared" si="472"/>
        <v>0</v>
      </c>
      <c r="AA1232">
        <f t="shared" si="472"/>
        <v>0</v>
      </c>
      <c r="AB1232">
        <f t="shared" si="472"/>
        <v>0</v>
      </c>
      <c r="AC1232">
        <f t="shared" si="473"/>
        <v>0</v>
      </c>
      <c r="AD1232">
        <f t="shared" si="474"/>
        <v>0</v>
      </c>
      <c r="AE1232">
        <f t="shared" si="475"/>
        <v>1495588.6440546056</v>
      </c>
    </row>
    <row r="1233" spans="2:31" x14ac:dyDescent="0.3">
      <c r="B1233" s="6" t="s">
        <v>50</v>
      </c>
      <c r="C1233" s="6">
        <v>1225</v>
      </c>
      <c r="D1233" s="6">
        <v>203</v>
      </c>
      <c r="E1233" s="12">
        <v>95.5</v>
      </c>
      <c r="F1233" s="9">
        <f t="shared" si="459"/>
        <v>26.527777777777779</v>
      </c>
      <c r="G1233" s="17">
        <f t="shared" si="476"/>
        <v>-5.5555555555556344E-2</v>
      </c>
      <c r="H1233" s="17">
        <f t="shared" si="477"/>
        <v>-0.20000000000000284</v>
      </c>
      <c r="I1233">
        <f t="shared" si="456"/>
        <v>-102.50000000000145</v>
      </c>
      <c r="J1233">
        <f t="shared" si="457"/>
        <v>235.39534143518517</v>
      </c>
      <c r="K1233">
        <f t="shared" si="458"/>
        <v>235.29284999999999</v>
      </c>
      <c r="L1233">
        <f t="shared" si="460"/>
        <v>368.18819143518374</v>
      </c>
      <c r="M1233" s="19">
        <f t="shared" si="461"/>
        <v>9767.2145227944584</v>
      </c>
      <c r="N1233" s="28">
        <f t="shared" si="462"/>
        <v>9767.2145227944584</v>
      </c>
      <c r="O1233">
        <f t="shared" si="463"/>
        <v>0</v>
      </c>
      <c r="P1233" s="18">
        <f t="shared" si="478"/>
        <v>6639326.5198579561</v>
      </c>
      <c r="Q1233" s="18">
        <f t="shared" si="479"/>
        <v>-2496600.2733835727</v>
      </c>
      <c r="R1233" s="17">
        <f t="shared" si="464"/>
        <v>2496600.2733835727</v>
      </c>
      <c r="S1233" s="17">
        <f t="shared" si="465"/>
        <v>9767.2145227944584</v>
      </c>
      <c r="T1233">
        <f t="shared" si="466"/>
        <v>0</v>
      </c>
      <c r="U1233">
        <f t="shared" si="467"/>
        <v>1381779.1576772956</v>
      </c>
      <c r="V1233">
        <f t="shared" si="468"/>
        <v>0</v>
      </c>
      <c r="W1233">
        <f t="shared" si="469"/>
        <v>0</v>
      </c>
      <c r="X1233">
        <f t="shared" si="470"/>
        <v>0</v>
      </c>
      <c r="Y1233">
        <f t="shared" si="471"/>
        <v>0</v>
      </c>
      <c r="Z1233">
        <f t="shared" si="472"/>
        <v>0</v>
      </c>
      <c r="AA1233">
        <f t="shared" si="472"/>
        <v>0</v>
      </c>
      <c r="AB1233">
        <f t="shared" si="472"/>
        <v>0</v>
      </c>
      <c r="AC1233">
        <f t="shared" si="473"/>
        <v>0</v>
      </c>
      <c r="AD1233">
        <f t="shared" si="474"/>
        <v>0</v>
      </c>
      <c r="AE1233">
        <f t="shared" si="475"/>
        <v>1495588.6440546056</v>
      </c>
    </row>
    <row r="1234" spans="2:31" x14ac:dyDescent="0.3">
      <c r="B1234" s="6" t="s">
        <v>50</v>
      </c>
      <c r="C1234" s="6">
        <v>1226</v>
      </c>
      <c r="D1234" s="6">
        <v>204</v>
      </c>
      <c r="E1234" s="12">
        <v>95.3</v>
      </c>
      <c r="F1234" s="9">
        <f t="shared" si="459"/>
        <v>26.472222222222221</v>
      </c>
      <c r="G1234" s="17">
        <f t="shared" si="476"/>
        <v>-4.1666666666666269E-2</v>
      </c>
      <c r="H1234" s="17">
        <f t="shared" si="477"/>
        <v>-0.14999999999999858</v>
      </c>
      <c r="I1234">
        <f t="shared" si="456"/>
        <v>-76.874999999999261</v>
      </c>
      <c r="J1234">
        <f t="shared" si="457"/>
        <v>234.41042476851848</v>
      </c>
      <c r="K1234">
        <f t="shared" si="458"/>
        <v>235.29284999999999</v>
      </c>
      <c r="L1234">
        <f t="shared" si="460"/>
        <v>392.82827476851924</v>
      </c>
      <c r="M1234" s="19">
        <f t="shared" si="461"/>
        <v>10399.037384844412</v>
      </c>
      <c r="N1234" s="28">
        <f t="shared" si="462"/>
        <v>10399.037384844412</v>
      </c>
      <c r="O1234">
        <f t="shared" si="463"/>
        <v>0</v>
      </c>
      <c r="P1234" s="18">
        <f t="shared" si="478"/>
        <v>6649725.5572428005</v>
      </c>
      <c r="Q1234" s="18">
        <f t="shared" si="479"/>
        <v>-2496600.2733835727</v>
      </c>
      <c r="R1234" s="17">
        <f t="shared" si="464"/>
        <v>2496600.2733835727</v>
      </c>
      <c r="S1234" s="17">
        <f t="shared" si="465"/>
        <v>10399.037384844412</v>
      </c>
      <c r="T1234">
        <f t="shared" si="466"/>
        <v>0</v>
      </c>
      <c r="U1234">
        <f t="shared" si="467"/>
        <v>1392178.19506214</v>
      </c>
      <c r="V1234">
        <f t="shared" si="468"/>
        <v>0</v>
      </c>
      <c r="W1234">
        <f t="shared" si="469"/>
        <v>0</v>
      </c>
      <c r="X1234">
        <f t="shared" si="470"/>
        <v>0</v>
      </c>
      <c r="Y1234">
        <f t="shared" si="471"/>
        <v>0</v>
      </c>
      <c r="Z1234">
        <f t="shared" si="472"/>
        <v>0</v>
      </c>
      <c r="AA1234">
        <f t="shared" si="472"/>
        <v>0</v>
      </c>
      <c r="AB1234">
        <f t="shared" si="472"/>
        <v>0</v>
      </c>
      <c r="AC1234">
        <f t="shared" si="473"/>
        <v>0</v>
      </c>
      <c r="AD1234">
        <f t="shared" si="474"/>
        <v>0</v>
      </c>
      <c r="AE1234">
        <f t="shared" si="475"/>
        <v>1495588.6440546056</v>
      </c>
    </row>
    <row r="1235" spans="2:31" x14ac:dyDescent="0.3">
      <c r="B1235" s="6" t="s">
        <v>50</v>
      </c>
      <c r="C1235" s="6">
        <v>1227</v>
      </c>
      <c r="D1235" s="6">
        <v>205</v>
      </c>
      <c r="E1235" s="12">
        <v>95.2</v>
      </c>
      <c r="F1235" s="9">
        <f t="shared" si="459"/>
        <v>26.444444444444446</v>
      </c>
      <c r="G1235" s="17">
        <f t="shared" si="476"/>
        <v>-4.1666666666666269E-2</v>
      </c>
      <c r="H1235" s="17">
        <f t="shared" si="477"/>
        <v>-0.14999999999999858</v>
      </c>
      <c r="I1235">
        <f t="shared" si="456"/>
        <v>-76.874999999999261</v>
      </c>
      <c r="J1235">
        <f t="shared" si="457"/>
        <v>233.91874074074076</v>
      </c>
      <c r="K1235">
        <f t="shared" si="458"/>
        <v>235.29284999999999</v>
      </c>
      <c r="L1235">
        <f t="shared" si="460"/>
        <v>392.33659074074149</v>
      </c>
      <c r="M1235" s="19">
        <f t="shared" si="461"/>
        <v>10375.123177366275</v>
      </c>
      <c r="N1235" s="28">
        <f t="shared" si="462"/>
        <v>10375.123177366275</v>
      </c>
      <c r="O1235">
        <f t="shared" si="463"/>
        <v>0</v>
      </c>
      <c r="P1235" s="18">
        <f t="shared" si="478"/>
        <v>6660100.6804201668</v>
      </c>
      <c r="Q1235" s="18">
        <f t="shared" si="479"/>
        <v>-2496600.2733835727</v>
      </c>
      <c r="R1235" s="17">
        <f t="shared" si="464"/>
        <v>2496600.2733835727</v>
      </c>
      <c r="S1235" s="17">
        <f t="shared" si="465"/>
        <v>10375.123177366275</v>
      </c>
      <c r="T1235">
        <f t="shared" si="466"/>
        <v>0</v>
      </c>
      <c r="U1235">
        <f t="shared" si="467"/>
        <v>1402553.3182395063</v>
      </c>
      <c r="V1235">
        <f t="shared" si="468"/>
        <v>0</v>
      </c>
      <c r="W1235">
        <f t="shared" si="469"/>
        <v>0</v>
      </c>
      <c r="X1235">
        <f t="shared" si="470"/>
        <v>0</v>
      </c>
      <c r="Y1235">
        <f t="shared" si="471"/>
        <v>0</v>
      </c>
      <c r="Z1235">
        <f t="shared" si="472"/>
        <v>0</v>
      </c>
      <c r="AA1235">
        <f t="shared" si="472"/>
        <v>0</v>
      </c>
      <c r="AB1235">
        <f t="shared" si="472"/>
        <v>0</v>
      </c>
      <c r="AC1235">
        <f t="shared" si="473"/>
        <v>0</v>
      </c>
      <c r="AD1235">
        <f t="shared" si="474"/>
        <v>0</v>
      </c>
      <c r="AE1235">
        <f t="shared" si="475"/>
        <v>1495588.6440546056</v>
      </c>
    </row>
    <row r="1236" spans="2:31" x14ac:dyDescent="0.3">
      <c r="B1236" s="6" t="s">
        <v>50</v>
      </c>
      <c r="C1236" s="6">
        <v>1228</v>
      </c>
      <c r="D1236" s="6">
        <v>206</v>
      </c>
      <c r="E1236" s="12">
        <v>95</v>
      </c>
      <c r="F1236" s="9">
        <f t="shared" si="459"/>
        <v>26.388888888888889</v>
      </c>
      <c r="G1236" s="17">
        <f t="shared" si="476"/>
        <v>-4.1666666666666269E-2</v>
      </c>
      <c r="H1236" s="17">
        <f t="shared" si="477"/>
        <v>-0.14999999999999858</v>
      </c>
      <c r="I1236">
        <f t="shared" si="456"/>
        <v>-76.874999999999261</v>
      </c>
      <c r="J1236">
        <f t="shared" si="457"/>
        <v>232.93692129629628</v>
      </c>
      <c r="K1236">
        <f t="shared" si="458"/>
        <v>235.29284999999999</v>
      </c>
      <c r="L1236">
        <f t="shared" si="460"/>
        <v>391.35477129629703</v>
      </c>
      <c r="M1236" s="19">
        <f t="shared" si="461"/>
        <v>10327.417575874506</v>
      </c>
      <c r="N1236" s="28">
        <f t="shared" si="462"/>
        <v>10327.417575874506</v>
      </c>
      <c r="O1236">
        <f t="shared" si="463"/>
        <v>0</v>
      </c>
      <c r="P1236" s="18">
        <f t="shared" si="478"/>
        <v>6670428.0979960412</v>
      </c>
      <c r="Q1236" s="18">
        <f t="shared" si="479"/>
        <v>-2496600.2733835727</v>
      </c>
      <c r="R1236" s="17">
        <f t="shared" si="464"/>
        <v>2496600.2733835727</v>
      </c>
      <c r="S1236" s="17">
        <f t="shared" si="465"/>
        <v>10327.417575874506</v>
      </c>
      <c r="T1236">
        <f t="shared" si="466"/>
        <v>0</v>
      </c>
      <c r="U1236">
        <f t="shared" si="467"/>
        <v>1412880.7358153809</v>
      </c>
      <c r="V1236">
        <f t="shared" si="468"/>
        <v>0</v>
      </c>
      <c r="W1236">
        <f t="shared" si="469"/>
        <v>0</v>
      </c>
      <c r="X1236">
        <f t="shared" si="470"/>
        <v>0</v>
      </c>
      <c r="Y1236">
        <f t="shared" si="471"/>
        <v>0</v>
      </c>
      <c r="Z1236">
        <f t="shared" si="472"/>
        <v>0</v>
      </c>
      <c r="AA1236">
        <f t="shared" si="472"/>
        <v>0</v>
      </c>
      <c r="AB1236">
        <f t="shared" si="472"/>
        <v>0</v>
      </c>
      <c r="AC1236">
        <f t="shared" si="473"/>
        <v>0</v>
      </c>
      <c r="AD1236">
        <f t="shared" si="474"/>
        <v>0</v>
      </c>
      <c r="AE1236">
        <f t="shared" si="475"/>
        <v>1495588.6440546056</v>
      </c>
    </row>
    <row r="1237" spans="2:31" x14ac:dyDescent="0.3">
      <c r="B1237" s="6" t="s">
        <v>50</v>
      </c>
      <c r="C1237" s="6">
        <v>1229</v>
      </c>
      <c r="D1237" s="6">
        <v>207</v>
      </c>
      <c r="E1237" s="12">
        <v>94.9</v>
      </c>
      <c r="F1237" s="9">
        <f t="shared" si="459"/>
        <v>26.361111111111114</v>
      </c>
      <c r="G1237" s="17">
        <f t="shared" si="476"/>
        <v>-4.1666666666666269E-2</v>
      </c>
      <c r="H1237" s="17">
        <f t="shared" si="477"/>
        <v>-0.14999999999999858</v>
      </c>
      <c r="I1237">
        <f t="shared" si="456"/>
        <v>-76.874999999999261</v>
      </c>
      <c r="J1237">
        <f t="shared" si="457"/>
        <v>232.44678587962966</v>
      </c>
      <c r="K1237">
        <f t="shared" si="458"/>
        <v>235.29284999999999</v>
      </c>
      <c r="L1237">
        <f t="shared" si="460"/>
        <v>390.86463587963038</v>
      </c>
      <c r="M1237" s="19">
        <f t="shared" si="461"/>
        <v>10303.626095826925</v>
      </c>
      <c r="N1237" s="28">
        <f t="shared" si="462"/>
        <v>10303.626095826925</v>
      </c>
      <c r="O1237">
        <f t="shared" si="463"/>
        <v>0</v>
      </c>
      <c r="P1237" s="18">
        <f t="shared" si="478"/>
        <v>6680731.7240918679</v>
      </c>
      <c r="Q1237" s="18">
        <f t="shared" si="479"/>
        <v>-2496600.2733835727</v>
      </c>
      <c r="R1237" s="17">
        <f t="shared" si="464"/>
        <v>2496600.2733835727</v>
      </c>
      <c r="S1237" s="17">
        <f t="shared" si="465"/>
        <v>10303.626095826925</v>
      </c>
      <c r="T1237">
        <f t="shared" si="466"/>
        <v>0</v>
      </c>
      <c r="U1237">
        <f t="shared" si="467"/>
        <v>1423184.3619112079</v>
      </c>
      <c r="V1237">
        <f t="shared" si="468"/>
        <v>0</v>
      </c>
      <c r="W1237">
        <f t="shared" si="469"/>
        <v>0</v>
      </c>
      <c r="X1237">
        <f t="shared" si="470"/>
        <v>0</v>
      </c>
      <c r="Y1237">
        <f t="shared" si="471"/>
        <v>0</v>
      </c>
      <c r="Z1237">
        <f t="shared" si="472"/>
        <v>0</v>
      </c>
      <c r="AA1237">
        <f t="shared" si="472"/>
        <v>0</v>
      </c>
      <c r="AB1237">
        <f t="shared" si="472"/>
        <v>0</v>
      </c>
      <c r="AC1237">
        <f t="shared" si="473"/>
        <v>0</v>
      </c>
      <c r="AD1237">
        <f t="shared" si="474"/>
        <v>0</v>
      </c>
      <c r="AE1237">
        <f t="shared" si="475"/>
        <v>1495588.6440546056</v>
      </c>
    </row>
    <row r="1238" spans="2:31" x14ac:dyDescent="0.3">
      <c r="B1238" s="6" t="s">
        <v>50</v>
      </c>
      <c r="C1238" s="6">
        <v>1230</v>
      </c>
      <c r="D1238" s="6">
        <v>208</v>
      </c>
      <c r="E1238" s="12">
        <v>94.7</v>
      </c>
      <c r="F1238" s="9">
        <f t="shared" si="459"/>
        <v>26.305555555555557</v>
      </c>
      <c r="G1238" s="17">
        <f t="shared" si="476"/>
        <v>-5.5555555555556344E-2</v>
      </c>
      <c r="H1238" s="17">
        <f t="shared" si="477"/>
        <v>-0.20000000000000284</v>
      </c>
      <c r="I1238">
        <f t="shared" si="456"/>
        <v>-102.50000000000145</v>
      </c>
      <c r="J1238">
        <f t="shared" si="457"/>
        <v>231.46806365740741</v>
      </c>
      <c r="K1238">
        <f t="shared" si="458"/>
        <v>235.29284999999999</v>
      </c>
      <c r="L1238">
        <f t="shared" si="460"/>
        <v>364.26091365740592</v>
      </c>
      <c r="M1238" s="19">
        <f t="shared" si="461"/>
        <v>9582.0857009323172</v>
      </c>
      <c r="N1238" s="28">
        <f t="shared" si="462"/>
        <v>9582.0857009323172</v>
      </c>
      <c r="O1238">
        <f t="shared" si="463"/>
        <v>0</v>
      </c>
      <c r="P1238" s="18">
        <f t="shared" si="478"/>
        <v>6690313.8097927999</v>
      </c>
      <c r="Q1238" s="18">
        <f t="shared" si="479"/>
        <v>-2496600.2733835727</v>
      </c>
      <c r="R1238" s="17">
        <f t="shared" si="464"/>
        <v>2496600.2733835727</v>
      </c>
      <c r="S1238" s="17">
        <f t="shared" si="465"/>
        <v>9582.0857009323172</v>
      </c>
      <c r="T1238">
        <f t="shared" si="466"/>
        <v>0</v>
      </c>
      <c r="U1238">
        <f t="shared" si="467"/>
        <v>1432766.4476121403</v>
      </c>
      <c r="V1238">
        <f t="shared" si="468"/>
        <v>0</v>
      </c>
      <c r="W1238">
        <f t="shared" si="469"/>
        <v>0</v>
      </c>
      <c r="X1238">
        <f t="shared" si="470"/>
        <v>0</v>
      </c>
      <c r="Y1238">
        <f t="shared" si="471"/>
        <v>0</v>
      </c>
      <c r="Z1238">
        <f t="shared" si="472"/>
        <v>0</v>
      </c>
      <c r="AA1238">
        <f t="shared" si="472"/>
        <v>0</v>
      </c>
      <c r="AB1238">
        <f t="shared" si="472"/>
        <v>0</v>
      </c>
      <c r="AC1238">
        <f t="shared" si="473"/>
        <v>0</v>
      </c>
      <c r="AD1238">
        <f t="shared" si="474"/>
        <v>0</v>
      </c>
      <c r="AE1238">
        <f t="shared" si="475"/>
        <v>1495588.6440546056</v>
      </c>
    </row>
    <row r="1239" spans="2:31" x14ac:dyDescent="0.3">
      <c r="B1239" s="6" t="s">
        <v>50</v>
      </c>
      <c r="C1239" s="6">
        <v>1231</v>
      </c>
      <c r="D1239" s="6">
        <v>209</v>
      </c>
      <c r="E1239" s="12">
        <v>94.5</v>
      </c>
      <c r="F1239" s="9">
        <f t="shared" si="459"/>
        <v>26.25</v>
      </c>
      <c r="G1239" s="17">
        <f t="shared" si="476"/>
        <v>-4.1666666666666269E-2</v>
      </c>
      <c r="H1239" s="17">
        <f t="shared" si="477"/>
        <v>-0.14999999999999858</v>
      </c>
      <c r="I1239">
        <f t="shared" si="456"/>
        <v>-76.874999999999261</v>
      </c>
      <c r="J1239">
        <f t="shared" si="457"/>
        <v>230.49140624999998</v>
      </c>
      <c r="K1239">
        <f t="shared" si="458"/>
        <v>235.29284999999999</v>
      </c>
      <c r="L1239">
        <f t="shared" si="460"/>
        <v>388.90925625000068</v>
      </c>
      <c r="M1239" s="19">
        <f t="shared" si="461"/>
        <v>10208.867976562518</v>
      </c>
      <c r="N1239" s="28">
        <f t="shared" si="462"/>
        <v>10208.867976562518</v>
      </c>
      <c r="O1239">
        <f t="shared" si="463"/>
        <v>0</v>
      </c>
      <c r="P1239" s="18">
        <f t="shared" si="478"/>
        <v>6700522.677769362</v>
      </c>
      <c r="Q1239" s="18">
        <f t="shared" si="479"/>
        <v>-2496600.2733835727</v>
      </c>
      <c r="R1239" s="17">
        <f t="shared" si="464"/>
        <v>2496600.2733835727</v>
      </c>
      <c r="S1239" s="17">
        <f t="shared" si="465"/>
        <v>10208.867976562518</v>
      </c>
      <c r="T1239">
        <f t="shared" si="466"/>
        <v>0</v>
      </c>
      <c r="U1239">
        <f t="shared" si="467"/>
        <v>1442975.3155887029</v>
      </c>
      <c r="V1239">
        <f t="shared" si="468"/>
        <v>0</v>
      </c>
      <c r="W1239">
        <f t="shared" si="469"/>
        <v>0</v>
      </c>
      <c r="X1239">
        <f t="shared" si="470"/>
        <v>0</v>
      </c>
      <c r="Y1239">
        <f t="shared" si="471"/>
        <v>0</v>
      </c>
      <c r="Z1239">
        <f t="shared" si="472"/>
        <v>0</v>
      </c>
      <c r="AA1239">
        <f t="shared" si="472"/>
        <v>0</v>
      </c>
      <c r="AB1239">
        <f t="shared" si="472"/>
        <v>0</v>
      </c>
      <c r="AC1239">
        <f t="shared" si="473"/>
        <v>0</v>
      </c>
      <c r="AD1239">
        <f t="shared" si="474"/>
        <v>0</v>
      </c>
      <c r="AE1239">
        <f t="shared" si="475"/>
        <v>1495588.6440546056</v>
      </c>
    </row>
    <row r="1240" spans="2:31" x14ac:dyDescent="0.3">
      <c r="B1240" s="6" t="s">
        <v>50</v>
      </c>
      <c r="C1240" s="6">
        <v>1232</v>
      </c>
      <c r="D1240" s="6">
        <v>210</v>
      </c>
      <c r="E1240" s="12">
        <v>94.4</v>
      </c>
      <c r="F1240" s="9">
        <f t="shared" si="459"/>
        <v>26.222222222222225</v>
      </c>
      <c r="G1240" s="17">
        <f t="shared" si="476"/>
        <v>-1.3888888888888099E-2</v>
      </c>
      <c r="H1240" s="17">
        <f t="shared" si="477"/>
        <v>-4.9999999999997158E-2</v>
      </c>
      <c r="I1240">
        <f t="shared" si="456"/>
        <v>-25.624999999998543</v>
      </c>
      <c r="J1240">
        <f t="shared" si="457"/>
        <v>230.00385185185186</v>
      </c>
      <c r="K1240">
        <f t="shared" si="458"/>
        <v>235.29284999999999</v>
      </c>
      <c r="L1240">
        <f t="shared" si="460"/>
        <v>439.6717018518533</v>
      </c>
      <c r="M1240" s="19">
        <f t="shared" si="461"/>
        <v>11529.169070781933</v>
      </c>
      <c r="N1240" s="28">
        <f t="shared" si="462"/>
        <v>11529.169070781933</v>
      </c>
      <c r="O1240">
        <f t="shared" si="463"/>
        <v>0</v>
      </c>
      <c r="P1240" s="18">
        <f t="shared" si="478"/>
        <v>6712051.8468401441</v>
      </c>
      <c r="Q1240" s="18">
        <f t="shared" si="479"/>
        <v>-2496600.2733835727</v>
      </c>
      <c r="R1240" s="17">
        <f t="shared" si="464"/>
        <v>2496600.2733835727</v>
      </c>
      <c r="S1240" s="17">
        <f t="shared" si="465"/>
        <v>11529.169070781933</v>
      </c>
      <c r="T1240">
        <f t="shared" si="466"/>
        <v>0</v>
      </c>
      <c r="U1240">
        <f t="shared" si="467"/>
        <v>1454504.4846594848</v>
      </c>
      <c r="V1240">
        <f t="shared" si="468"/>
        <v>0</v>
      </c>
      <c r="W1240">
        <f t="shared" si="469"/>
        <v>0</v>
      </c>
      <c r="X1240">
        <f t="shared" si="470"/>
        <v>0</v>
      </c>
      <c r="Y1240">
        <f t="shared" si="471"/>
        <v>0</v>
      </c>
      <c r="Z1240">
        <f t="shared" si="472"/>
        <v>0</v>
      </c>
      <c r="AA1240">
        <f t="shared" si="472"/>
        <v>0</v>
      </c>
      <c r="AB1240">
        <f t="shared" si="472"/>
        <v>0</v>
      </c>
      <c r="AC1240">
        <f t="shared" si="473"/>
        <v>0</v>
      </c>
      <c r="AD1240">
        <f t="shared" si="474"/>
        <v>0</v>
      </c>
      <c r="AE1240">
        <f t="shared" si="475"/>
        <v>1495588.6440546056</v>
      </c>
    </row>
    <row r="1241" spans="2:31" x14ac:dyDescent="0.3">
      <c r="B1241" s="6" t="s">
        <v>50</v>
      </c>
      <c r="C1241" s="6">
        <v>1233</v>
      </c>
      <c r="D1241" s="6">
        <v>211</v>
      </c>
      <c r="E1241" s="12">
        <v>94.4</v>
      </c>
      <c r="F1241" s="9">
        <f t="shared" si="459"/>
        <v>26.222222222222225</v>
      </c>
      <c r="G1241" s="17">
        <f t="shared" si="476"/>
        <v>-1.3888888888890073E-2</v>
      </c>
      <c r="H1241" s="17">
        <f t="shared" si="477"/>
        <v>-5.0000000000004263E-2</v>
      </c>
      <c r="I1241">
        <f t="shared" si="456"/>
        <v>-25.625000000002185</v>
      </c>
      <c r="J1241">
        <f t="shared" si="457"/>
        <v>230.00385185185186</v>
      </c>
      <c r="K1241">
        <f t="shared" si="458"/>
        <v>235.29284999999999</v>
      </c>
      <c r="L1241">
        <f t="shared" si="460"/>
        <v>439.67170185184966</v>
      </c>
      <c r="M1241" s="19">
        <f t="shared" si="461"/>
        <v>11529.169070781836</v>
      </c>
      <c r="N1241" s="28">
        <f t="shared" si="462"/>
        <v>11529.169070781836</v>
      </c>
      <c r="O1241">
        <f t="shared" si="463"/>
        <v>0</v>
      </c>
      <c r="P1241" s="18">
        <f t="shared" si="478"/>
        <v>6723581.0159109263</v>
      </c>
      <c r="Q1241" s="18">
        <f t="shared" si="479"/>
        <v>-2496600.2733835727</v>
      </c>
      <c r="R1241" s="17">
        <f t="shared" si="464"/>
        <v>2496600.2733835727</v>
      </c>
      <c r="S1241" s="17">
        <f t="shared" si="465"/>
        <v>11529.169070781836</v>
      </c>
      <c r="T1241">
        <f t="shared" si="466"/>
        <v>0</v>
      </c>
      <c r="U1241">
        <f t="shared" si="467"/>
        <v>1466033.6537302667</v>
      </c>
      <c r="V1241">
        <f t="shared" si="468"/>
        <v>0</v>
      </c>
      <c r="W1241">
        <f t="shared" si="469"/>
        <v>0</v>
      </c>
      <c r="X1241">
        <f t="shared" si="470"/>
        <v>0</v>
      </c>
      <c r="Y1241">
        <f t="shared" si="471"/>
        <v>0</v>
      </c>
      <c r="Z1241">
        <f t="shared" si="472"/>
        <v>0</v>
      </c>
      <c r="AA1241">
        <f t="shared" si="472"/>
        <v>0</v>
      </c>
      <c r="AB1241">
        <f t="shared" si="472"/>
        <v>0</v>
      </c>
      <c r="AC1241">
        <f t="shared" si="473"/>
        <v>0</v>
      </c>
      <c r="AD1241">
        <f t="shared" si="474"/>
        <v>0</v>
      </c>
      <c r="AE1241">
        <f t="shared" si="475"/>
        <v>1495588.6440546056</v>
      </c>
    </row>
    <row r="1242" spans="2:31" x14ac:dyDescent="0.3">
      <c r="B1242" s="6" t="s">
        <v>50</v>
      </c>
      <c r="C1242" s="6">
        <v>1234</v>
      </c>
      <c r="D1242" s="6">
        <v>212</v>
      </c>
      <c r="E1242" s="12">
        <v>94.3</v>
      </c>
      <c r="F1242" s="9">
        <f t="shared" si="459"/>
        <v>26.194444444444446</v>
      </c>
      <c r="G1242" s="17">
        <f t="shared" si="476"/>
        <v>-1.3888888888890073E-2</v>
      </c>
      <c r="H1242" s="17">
        <f t="shared" si="477"/>
        <v>-5.0000000000004263E-2</v>
      </c>
      <c r="I1242">
        <f t="shared" si="456"/>
        <v>-25.625000000002185</v>
      </c>
      <c r="J1242">
        <f t="shared" si="457"/>
        <v>229.5168136574074</v>
      </c>
      <c r="K1242">
        <f t="shared" si="458"/>
        <v>235.29284999999999</v>
      </c>
      <c r="L1242">
        <f t="shared" si="460"/>
        <v>439.18466365740517</v>
      </c>
      <c r="M1242" s="19">
        <f t="shared" si="461"/>
        <v>11504.198273025919</v>
      </c>
      <c r="N1242" s="28">
        <f t="shared" si="462"/>
        <v>11504.198273025919</v>
      </c>
      <c r="O1242">
        <f t="shared" si="463"/>
        <v>0</v>
      </c>
      <c r="P1242" s="18">
        <f t="shared" si="478"/>
        <v>6735085.2141839527</v>
      </c>
      <c r="Q1242" s="18">
        <f t="shared" si="479"/>
        <v>-2496600.2733835727</v>
      </c>
      <c r="R1242" s="17">
        <f t="shared" si="464"/>
        <v>2496600.2733835727</v>
      </c>
      <c r="S1242" s="17">
        <f t="shared" si="465"/>
        <v>11504.198273025919</v>
      </c>
      <c r="T1242">
        <f t="shared" si="466"/>
        <v>0</v>
      </c>
      <c r="U1242">
        <f t="shared" si="467"/>
        <v>1477537.8520032926</v>
      </c>
      <c r="V1242">
        <f t="shared" si="468"/>
        <v>0</v>
      </c>
      <c r="W1242">
        <f t="shared" si="469"/>
        <v>0</v>
      </c>
      <c r="X1242">
        <f t="shared" si="470"/>
        <v>0</v>
      </c>
      <c r="Y1242">
        <f t="shared" si="471"/>
        <v>0</v>
      </c>
      <c r="Z1242">
        <f t="shared" si="472"/>
        <v>0</v>
      </c>
      <c r="AA1242">
        <f t="shared" si="472"/>
        <v>0</v>
      </c>
      <c r="AB1242">
        <f t="shared" si="472"/>
        <v>0</v>
      </c>
      <c r="AC1242">
        <f t="shared" si="473"/>
        <v>0</v>
      </c>
      <c r="AD1242">
        <f t="shared" si="474"/>
        <v>0</v>
      </c>
      <c r="AE1242">
        <f t="shared" si="475"/>
        <v>1495588.6440546056</v>
      </c>
    </row>
    <row r="1243" spans="2:31" x14ac:dyDescent="0.3">
      <c r="B1243" s="6" t="s">
        <v>50</v>
      </c>
      <c r="C1243" s="6">
        <v>1235</v>
      </c>
      <c r="D1243" s="6">
        <v>213</v>
      </c>
      <c r="E1243" s="12">
        <v>94.3</v>
      </c>
      <c r="F1243" s="9">
        <f t="shared" si="459"/>
        <v>26.194444444444446</v>
      </c>
      <c r="G1243" s="17">
        <f t="shared" si="476"/>
        <v>-2.7777777777778172E-2</v>
      </c>
      <c r="H1243" s="17">
        <f t="shared" si="477"/>
        <v>-0.10000000000000142</v>
      </c>
      <c r="I1243">
        <f t="shared" si="456"/>
        <v>-51.250000000000725</v>
      </c>
      <c r="J1243">
        <f t="shared" si="457"/>
        <v>229.5168136574074</v>
      </c>
      <c r="K1243">
        <f t="shared" si="458"/>
        <v>235.29284999999999</v>
      </c>
      <c r="L1243">
        <f t="shared" si="460"/>
        <v>413.55966365740665</v>
      </c>
      <c r="M1243" s="19">
        <f t="shared" si="461"/>
        <v>10832.96563413707</v>
      </c>
      <c r="N1243" s="28">
        <f t="shared" si="462"/>
        <v>10832.96563413707</v>
      </c>
      <c r="O1243">
        <f t="shared" si="463"/>
        <v>0</v>
      </c>
      <c r="P1243" s="18">
        <f t="shared" si="478"/>
        <v>6745918.1798180901</v>
      </c>
      <c r="Q1243" s="18">
        <f t="shared" si="479"/>
        <v>-2496600.2733835727</v>
      </c>
      <c r="R1243" s="17">
        <f t="shared" si="464"/>
        <v>2496600.2733835727</v>
      </c>
      <c r="S1243" s="17">
        <f t="shared" si="465"/>
        <v>10832.96563413707</v>
      </c>
      <c r="T1243">
        <f t="shared" si="466"/>
        <v>0</v>
      </c>
      <c r="U1243">
        <f t="shared" si="467"/>
        <v>1488370.8176374298</v>
      </c>
      <c r="V1243">
        <f t="shared" si="468"/>
        <v>0</v>
      </c>
      <c r="W1243">
        <f t="shared" si="469"/>
        <v>0</v>
      </c>
      <c r="X1243">
        <f t="shared" si="470"/>
        <v>0</v>
      </c>
      <c r="Y1243">
        <f t="shared" si="471"/>
        <v>0</v>
      </c>
      <c r="Z1243">
        <f t="shared" si="472"/>
        <v>0</v>
      </c>
      <c r="AA1243">
        <f t="shared" si="472"/>
        <v>0</v>
      </c>
      <c r="AB1243">
        <f t="shared" si="472"/>
        <v>0</v>
      </c>
      <c r="AC1243">
        <f t="shared" si="473"/>
        <v>0</v>
      </c>
      <c r="AD1243">
        <f t="shared" si="474"/>
        <v>0</v>
      </c>
      <c r="AE1243">
        <f t="shared" si="475"/>
        <v>1495588.6440546056</v>
      </c>
    </row>
    <row r="1244" spans="2:31" x14ac:dyDescent="0.3">
      <c r="B1244" s="6" t="s">
        <v>50</v>
      </c>
      <c r="C1244" s="6">
        <v>1236</v>
      </c>
      <c r="D1244" s="6">
        <v>214</v>
      </c>
      <c r="E1244" s="12">
        <v>94.1</v>
      </c>
      <c r="F1244" s="9">
        <f t="shared" si="459"/>
        <v>26.138888888888889</v>
      </c>
      <c r="G1244" s="17">
        <f t="shared" si="476"/>
        <v>-5.5555555555554373E-2</v>
      </c>
      <c r="H1244" s="17">
        <f t="shared" si="477"/>
        <v>-0.19999999999999574</v>
      </c>
      <c r="I1244">
        <f t="shared" si="456"/>
        <v>-102.49999999999781</v>
      </c>
      <c r="J1244">
        <f t="shared" si="457"/>
        <v>228.5442858796296</v>
      </c>
      <c r="K1244">
        <f t="shared" si="458"/>
        <v>235.29284999999999</v>
      </c>
      <c r="L1244">
        <f t="shared" si="460"/>
        <v>361.33713587963177</v>
      </c>
      <c r="M1244" s="19">
        <f t="shared" si="461"/>
        <v>9444.9512461870418</v>
      </c>
      <c r="N1244" s="28">
        <f t="shared" si="462"/>
        <v>9444.9512461870418</v>
      </c>
      <c r="O1244">
        <f t="shared" si="463"/>
        <v>0</v>
      </c>
      <c r="P1244" s="18">
        <f t="shared" si="478"/>
        <v>6755363.1310642771</v>
      </c>
      <c r="Q1244" s="18">
        <f t="shared" si="479"/>
        <v>-2496600.2733835727</v>
      </c>
      <c r="R1244" s="17">
        <f t="shared" si="464"/>
        <v>2496600.2733835727</v>
      </c>
      <c r="S1244" s="17">
        <f t="shared" si="465"/>
        <v>9444.9512461870418</v>
      </c>
      <c r="T1244">
        <f t="shared" si="466"/>
        <v>0</v>
      </c>
      <c r="U1244">
        <f t="shared" si="467"/>
        <v>1497815.7688836169</v>
      </c>
      <c r="V1244">
        <f t="shared" si="468"/>
        <v>0</v>
      </c>
      <c r="W1244">
        <f t="shared" si="469"/>
        <v>0</v>
      </c>
      <c r="X1244">
        <f t="shared" si="470"/>
        <v>0</v>
      </c>
      <c r="Y1244">
        <f t="shared" si="471"/>
        <v>0</v>
      </c>
      <c r="Z1244">
        <f t="shared" si="472"/>
        <v>0</v>
      </c>
      <c r="AA1244">
        <f t="shared" si="472"/>
        <v>0</v>
      </c>
      <c r="AB1244">
        <f t="shared" si="472"/>
        <v>0</v>
      </c>
      <c r="AC1244">
        <f t="shared" si="473"/>
        <v>0</v>
      </c>
      <c r="AD1244">
        <f t="shared" si="474"/>
        <v>0</v>
      </c>
      <c r="AE1244">
        <f t="shared" si="475"/>
        <v>1495588.6440546056</v>
      </c>
    </row>
    <row r="1245" spans="2:31" x14ac:dyDescent="0.3">
      <c r="B1245" s="6" t="s">
        <v>50</v>
      </c>
      <c r="C1245" s="6">
        <v>1237</v>
      </c>
      <c r="D1245" s="6">
        <v>215</v>
      </c>
      <c r="E1245" s="12">
        <v>93.9</v>
      </c>
      <c r="F1245" s="9">
        <f t="shared" si="459"/>
        <v>26.083333333333336</v>
      </c>
      <c r="G1245" s="17">
        <f t="shared" si="476"/>
        <v>-9.7222222222220642E-2</v>
      </c>
      <c r="H1245" s="17">
        <f t="shared" si="477"/>
        <v>-0.34999999999999432</v>
      </c>
      <c r="I1245">
        <f t="shared" si="456"/>
        <v>-179.37499999999707</v>
      </c>
      <c r="J1245">
        <f t="shared" si="457"/>
        <v>227.5738229166667</v>
      </c>
      <c r="K1245">
        <f t="shared" si="458"/>
        <v>235.29284999999999</v>
      </c>
      <c r="L1245">
        <f t="shared" si="460"/>
        <v>283.49167291666959</v>
      </c>
      <c r="M1245" s="19">
        <f t="shared" si="461"/>
        <v>7394.4078019097988</v>
      </c>
      <c r="N1245" s="28">
        <f t="shared" si="462"/>
        <v>7394.4078019097988</v>
      </c>
      <c r="O1245">
        <f t="shared" si="463"/>
        <v>0</v>
      </c>
      <c r="P1245" s="18">
        <f t="shared" si="478"/>
        <v>6762757.5388661865</v>
      </c>
      <c r="Q1245" s="18">
        <f t="shared" si="479"/>
        <v>-2496600.2733835727</v>
      </c>
      <c r="R1245" s="17">
        <f t="shared" si="464"/>
        <v>2496600.2733835727</v>
      </c>
      <c r="S1245" s="17">
        <f t="shared" si="465"/>
        <v>7394.4078019097988</v>
      </c>
      <c r="T1245">
        <f t="shared" si="466"/>
        <v>0</v>
      </c>
      <c r="U1245">
        <f t="shared" si="467"/>
        <v>1505210.1766855267</v>
      </c>
      <c r="V1245">
        <f t="shared" si="468"/>
        <v>0</v>
      </c>
      <c r="W1245">
        <f t="shared" si="469"/>
        <v>0</v>
      </c>
      <c r="X1245">
        <f t="shared" si="470"/>
        <v>0</v>
      </c>
      <c r="Y1245">
        <f t="shared" si="471"/>
        <v>0</v>
      </c>
      <c r="Z1245">
        <f t="shared" si="472"/>
        <v>0</v>
      </c>
      <c r="AA1245">
        <f t="shared" si="472"/>
        <v>0</v>
      </c>
      <c r="AB1245">
        <f t="shared" si="472"/>
        <v>0</v>
      </c>
      <c r="AC1245">
        <f t="shared" si="473"/>
        <v>0</v>
      </c>
      <c r="AD1245">
        <f t="shared" si="474"/>
        <v>0</v>
      </c>
      <c r="AE1245">
        <f t="shared" si="475"/>
        <v>1495588.6440546056</v>
      </c>
    </row>
    <row r="1246" spans="2:31" x14ac:dyDescent="0.3">
      <c r="B1246" s="6" t="s">
        <v>50</v>
      </c>
      <c r="C1246" s="6">
        <v>1238</v>
      </c>
      <c r="D1246" s="6">
        <v>216</v>
      </c>
      <c r="E1246" s="12">
        <v>93.4</v>
      </c>
      <c r="F1246" s="9">
        <f t="shared" si="459"/>
        <v>25.944444444444446</v>
      </c>
      <c r="G1246" s="17">
        <f t="shared" si="476"/>
        <v>-0.15277777777777896</v>
      </c>
      <c r="H1246" s="17">
        <f t="shared" si="477"/>
        <v>-0.55000000000000426</v>
      </c>
      <c r="I1246">
        <f t="shared" si="456"/>
        <v>-281.87500000000216</v>
      </c>
      <c r="J1246">
        <f t="shared" si="457"/>
        <v>225.15669907407408</v>
      </c>
      <c r="K1246">
        <f t="shared" si="458"/>
        <v>235.29284999999999</v>
      </c>
      <c r="L1246">
        <f t="shared" si="460"/>
        <v>178.57454907407191</v>
      </c>
      <c r="M1246" s="19">
        <f t="shared" si="461"/>
        <v>4633.0174676439774</v>
      </c>
      <c r="N1246" s="28">
        <f t="shared" si="462"/>
        <v>4633.0174676439774</v>
      </c>
      <c r="O1246">
        <f t="shared" si="463"/>
        <v>0</v>
      </c>
      <c r="P1246" s="18">
        <f t="shared" si="478"/>
        <v>6767390.5563338306</v>
      </c>
      <c r="Q1246" s="18">
        <f t="shared" si="479"/>
        <v>-2496600.2733835727</v>
      </c>
      <c r="R1246" s="17">
        <f t="shared" si="464"/>
        <v>2496600.2733835727</v>
      </c>
      <c r="S1246" s="17">
        <f t="shared" si="465"/>
        <v>4633.0174676439774</v>
      </c>
      <c r="T1246">
        <f t="shared" si="466"/>
        <v>0</v>
      </c>
      <c r="U1246">
        <f t="shared" si="467"/>
        <v>1509843.1941531708</v>
      </c>
      <c r="V1246">
        <f t="shared" si="468"/>
        <v>0</v>
      </c>
      <c r="W1246">
        <f t="shared" si="469"/>
        <v>0</v>
      </c>
      <c r="X1246">
        <f t="shared" si="470"/>
        <v>0</v>
      </c>
      <c r="Y1246">
        <f t="shared" si="471"/>
        <v>0</v>
      </c>
      <c r="Z1246">
        <f t="shared" si="472"/>
        <v>0</v>
      </c>
      <c r="AA1246">
        <f t="shared" si="472"/>
        <v>0</v>
      </c>
      <c r="AB1246">
        <f t="shared" si="472"/>
        <v>0</v>
      </c>
      <c r="AC1246">
        <f t="shared" si="473"/>
        <v>0</v>
      </c>
      <c r="AD1246">
        <f t="shared" si="474"/>
        <v>0</v>
      </c>
      <c r="AE1246">
        <f t="shared" si="475"/>
        <v>1495588.6440546056</v>
      </c>
    </row>
    <row r="1247" spans="2:31" x14ac:dyDescent="0.3">
      <c r="B1247" s="6" t="s">
        <v>50</v>
      </c>
      <c r="C1247" s="6">
        <v>1239</v>
      </c>
      <c r="D1247" s="6">
        <v>217</v>
      </c>
      <c r="E1247" s="12">
        <v>92.8</v>
      </c>
      <c r="F1247" s="9">
        <f t="shared" si="459"/>
        <v>25.777777777777779</v>
      </c>
      <c r="G1247" s="17">
        <f t="shared" si="476"/>
        <v>-0.19444444444444522</v>
      </c>
      <c r="H1247" s="17">
        <f t="shared" si="477"/>
        <v>-0.70000000000000284</v>
      </c>
      <c r="I1247">
        <f t="shared" si="456"/>
        <v>-358.75000000000142</v>
      </c>
      <c r="J1247">
        <f t="shared" si="457"/>
        <v>222.27318518518518</v>
      </c>
      <c r="K1247">
        <f t="shared" si="458"/>
        <v>235.29284999999999</v>
      </c>
      <c r="L1247">
        <f t="shared" si="460"/>
        <v>98.81603518518375</v>
      </c>
      <c r="M1247" s="19">
        <f t="shared" si="461"/>
        <v>2547.2577958847369</v>
      </c>
      <c r="N1247" s="28">
        <f t="shared" si="462"/>
        <v>2547.2577958847369</v>
      </c>
      <c r="O1247">
        <f t="shared" si="463"/>
        <v>0</v>
      </c>
      <c r="P1247" s="18">
        <f t="shared" si="478"/>
        <v>6769937.8141297149</v>
      </c>
      <c r="Q1247" s="18">
        <f t="shared" si="479"/>
        <v>-2496600.2733835727</v>
      </c>
      <c r="R1247" s="17">
        <f t="shared" si="464"/>
        <v>2496600.2733835727</v>
      </c>
      <c r="S1247" s="17">
        <f t="shared" si="465"/>
        <v>2547.2577958847369</v>
      </c>
      <c r="T1247">
        <f t="shared" si="466"/>
        <v>0</v>
      </c>
      <c r="U1247">
        <f t="shared" si="467"/>
        <v>1512390.4519490555</v>
      </c>
      <c r="V1247">
        <f t="shared" si="468"/>
        <v>0</v>
      </c>
      <c r="W1247">
        <f t="shared" si="469"/>
        <v>0</v>
      </c>
      <c r="X1247">
        <f t="shared" si="470"/>
        <v>0</v>
      </c>
      <c r="Y1247">
        <f t="shared" si="471"/>
        <v>0</v>
      </c>
      <c r="Z1247">
        <f t="shared" si="472"/>
        <v>0</v>
      </c>
      <c r="AA1247">
        <f t="shared" si="472"/>
        <v>0</v>
      </c>
      <c r="AB1247">
        <f t="shared" si="472"/>
        <v>0</v>
      </c>
      <c r="AC1247">
        <f t="shared" si="473"/>
        <v>0</v>
      </c>
      <c r="AD1247">
        <f t="shared" si="474"/>
        <v>0</v>
      </c>
      <c r="AE1247">
        <f t="shared" si="475"/>
        <v>1495588.6440546056</v>
      </c>
    </row>
    <row r="1248" spans="2:31" x14ac:dyDescent="0.3">
      <c r="B1248" s="6" t="s">
        <v>50</v>
      </c>
      <c r="C1248" s="6">
        <v>1240</v>
      </c>
      <c r="D1248" s="6">
        <v>218</v>
      </c>
      <c r="E1248" s="12">
        <v>92</v>
      </c>
      <c r="F1248" s="9">
        <f t="shared" si="459"/>
        <v>25.555555555555557</v>
      </c>
      <c r="G1248" s="17">
        <f t="shared" si="476"/>
        <v>-0.20833333333333331</v>
      </c>
      <c r="H1248" s="17">
        <f t="shared" si="477"/>
        <v>-0.75</v>
      </c>
      <c r="I1248">
        <f t="shared" si="456"/>
        <v>-384.37499999999994</v>
      </c>
      <c r="J1248">
        <f t="shared" si="457"/>
        <v>218.4574074074074</v>
      </c>
      <c r="K1248">
        <f t="shared" si="458"/>
        <v>235.29284999999999</v>
      </c>
      <c r="L1248">
        <f t="shared" si="460"/>
        <v>69.375257407407446</v>
      </c>
      <c r="M1248" s="19">
        <f t="shared" si="461"/>
        <v>1772.9232448559683</v>
      </c>
      <c r="N1248" s="28">
        <f t="shared" si="462"/>
        <v>1772.9232448559683</v>
      </c>
      <c r="O1248">
        <f t="shared" si="463"/>
        <v>0</v>
      </c>
      <c r="P1248" s="18">
        <f t="shared" si="478"/>
        <v>6771710.7373745712</v>
      </c>
      <c r="Q1248" s="18">
        <f t="shared" si="479"/>
        <v>-2496600.2733835727</v>
      </c>
      <c r="R1248" s="17">
        <f t="shared" si="464"/>
        <v>2496600.2733835727</v>
      </c>
      <c r="S1248" s="17">
        <f t="shared" si="465"/>
        <v>1772.9232448559683</v>
      </c>
      <c r="T1248">
        <f t="shared" si="466"/>
        <v>0</v>
      </c>
      <c r="U1248">
        <f t="shared" si="467"/>
        <v>1514163.3751939116</v>
      </c>
      <c r="V1248">
        <f t="shared" si="468"/>
        <v>0</v>
      </c>
      <c r="W1248">
        <f t="shared" si="469"/>
        <v>0</v>
      </c>
      <c r="X1248">
        <f t="shared" si="470"/>
        <v>0</v>
      </c>
      <c r="Y1248">
        <f t="shared" si="471"/>
        <v>0</v>
      </c>
      <c r="Z1248">
        <f t="shared" si="472"/>
        <v>0</v>
      </c>
      <c r="AA1248">
        <f t="shared" si="472"/>
        <v>0</v>
      </c>
      <c r="AB1248">
        <f t="shared" si="472"/>
        <v>0</v>
      </c>
      <c r="AC1248">
        <f t="shared" si="473"/>
        <v>0</v>
      </c>
      <c r="AD1248">
        <f t="shared" si="474"/>
        <v>0</v>
      </c>
      <c r="AE1248">
        <f t="shared" si="475"/>
        <v>1495588.6440546056</v>
      </c>
    </row>
    <row r="1249" spans="2:31" x14ac:dyDescent="0.3">
      <c r="B1249" s="6" t="s">
        <v>50</v>
      </c>
      <c r="C1249" s="6">
        <v>1241</v>
      </c>
      <c r="D1249" s="6">
        <v>219</v>
      </c>
      <c r="E1249" s="12">
        <v>91.3</v>
      </c>
      <c r="F1249" s="9">
        <f t="shared" si="459"/>
        <v>25.361111111111111</v>
      </c>
      <c r="G1249" s="17">
        <f t="shared" si="476"/>
        <v>-0.19444444444444522</v>
      </c>
      <c r="H1249" s="17">
        <f t="shared" si="477"/>
        <v>-0.70000000000000284</v>
      </c>
      <c r="I1249">
        <f t="shared" si="456"/>
        <v>-358.75000000000142</v>
      </c>
      <c r="J1249">
        <f t="shared" si="457"/>
        <v>215.14570254629626</v>
      </c>
      <c r="K1249">
        <f t="shared" si="458"/>
        <v>235.29284999999999</v>
      </c>
      <c r="L1249">
        <f t="shared" si="460"/>
        <v>91.688552546294829</v>
      </c>
      <c r="M1249" s="19">
        <f t="shared" si="461"/>
        <v>2325.3235687435326</v>
      </c>
      <c r="N1249" s="28">
        <f t="shared" si="462"/>
        <v>2325.3235687435326</v>
      </c>
      <c r="O1249">
        <f t="shared" si="463"/>
        <v>0</v>
      </c>
      <c r="P1249" s="18">
        <f t="shared" si="478"/>
        <v>6774036.0609433148</v>
      </c>
      <c r="Q1249" s="18">
        <f t="shared" si="479"/>
        <v>-2496600.2733835727</v>
      </c>
      <c r="R1249" s="17">
        <f t="shared" si="464"/>
        <v>2496600.2733835727</v>
      </c>
      <c r="S1249" s="17">
        <f t="shared" si="465"/>
        <v>2325.3235687435326</v>
      </c>
      <c r="T1249">
        <f t="shared" si="466"/>
        <v>0</v>
      </c>
      <c r="U1249">
        <f t="shared" si="467"/>
        <v>1516488.698762655</v>
      </c>
      <c r="V1249">
        <f t="shared" si="468"/>
        <v>0</v>
      </c>
      <c r="W1249">
        <f t="shared" si="469"/>
        <v>0</v>
      </c>
      <c r="X1249">
        <f t="shared" si="470"/>
        <v>0</v>
      </c>
      <c r="Y1249">
        <f t="shared" si="471"/>
        <v>0</v>
      </c>
      <c r="Z1249">
        <f t="shared" si="472"/>
        <v>0</v>
      </c>
      <c r="AA1249">
        <f t="shared" si="472"/>
        <v>0</v>
      </c>
      <c r="AB1249">
        <f t="shared" si="472"/>
        <v>0</v>
      </c>
      <c r="AC1249">
        <f t="shared" si="473"/>
        <v>0</v>
      </c>
      <c r="AD1249">
        <f t="shared" si="474"/>
        <v>0</v>
      </c>
      <c r="AE1249">
        <f t="shared" si="475"/>
        <v>1495588.6440546056</v>
      </c>
    </row>
    <row r="1250" spans="2:31" x14ac:dyDescent="0.3">
      <c r="B1250" s="6" t="s">
        <v>50</v>
      </c>
      <c r="C1250" s="6">
        <v>1242</v>
      </c>
      <c r="D1250" s="6">
        <v>220</v>
      </c>
      <c r="E1250" s="12">
        <v>90.6</v>
      </c>
      <c r="F1250" s="9">
        <f t="shared" si="459"/>
        <v>25.166666666666668</v>
      </c>
      <c r="G1250" s="17">
        <f t="shared" si="476"/>
        <v>-0.18055555555555516</v>
      </c>
      <c r="H1250" s="17">
        <f t="shared" si="477"/>
        <v>-0.64999999999999858</v>
      </c>
      <c r="I1250">
        <f t="shared" si="456"/>
        <v>-333.12499999999926</v>
      </c>
      <c r="J1250">
        <f t="shared" si="457"/>
        <v>211.85929166666668</v>
      </c>
      <c r="K1250">
        <f t="shared" si="458"/>
        <v>235.29284999999999</v>
      </c>
      <c r="L1250">
        <f t="shared" si="460"/>
        <v>114.0271416666674</v>
      </c>
      <c r="M1250" s="19">
        <f t="shared" si="461"/>
        <v>2869.6830652777967</v>
      </c>
      <c r="N1250" s="28">
        <f t="shared" si="462"/>
        <v>2869.6830652777967</v>
      </c>
      <c r="O1250">
        <f t="shared" si="463"/>
        <v>0</v>
      </c>
      <c r="P1250" s="18">
        <f t="shared" si="478"/>
        <v>6776905.7440085923</v>
      </c>
      <c r="Q1250" s="18">
        <f t="shared" si="479"/>
        <v>-2496600.2733835727</v>
      </c>
      <c r="R1250" s="17">
        <f t="shared" si="464"/>
        <v>2496600.2733835727</v>
      </c>
      <c r="S1250" s="17">
        <f t="shared" si="465"/>
        <v>2869.6830652777967</v>
      </c>
      <c r="T1250">
        <f t="shared" si="466"/>
        <v>0</v>
      </c>
      <c r="U1250">
        <f t="shared" si="467"/>
        <v>1519358.3818279328</v>
      </c>
      <c r="V1250">
        <f t="shared" si="468"/>
        <v>0</v>
      </c>
      <c r="W1250">
        <f t="shared" si="469"/>
        <v>0</v>
      </c>
      <c r="X1250">
        <f t="shared" si="470"/>
        <v>0</v>
      </c>
      <c r="Y1250">
        <f t="shared" si="471"/>
        <v>0</v>
      </c>
      <c r="Z1250">
        <f t="shared" si="472"/>
        <v>0</v>
      </c>
      <c r="AA1250">
        <f t="shared" si="472"/>
        <v>0</v>
      </c>
      <c r="AB1250">
        <f t="shared" si="472"/>
        <v>0</v>
      </c>
      <c r="AC1250">
        <f t="shared" si="473"/>
        <v>0</v>
      </c>
      <c r="AD1250">
        <f t="shared" si="474"/>
        <v>0</v>
      </c>
      <c r="AE1250">
        <f t="shared" si="475"/>
        <v>1495588.6440546056</v>
      </c>
    </row>
    <row r="1251" spans="2:31" x14ac:dyDescent="0.3">
      <c r="B1251" s="6" t="s">
        <v>50</v>
      </c>
      <c r="C1251" s="6">
        <v>1243</v>
      </c>
      <c r="D1251" s="6">
        <v>221</v>
      </c>
      <c r="E1251" s="12">
        <v>90</v>
      </c>
      <c r="F1251" s="9">
        <f t="shared" si="459"/>
        <v>25</v>
      </c>
      <c r="G1251" s="17">
        <f t="shared" si="476"/>
        <v>-0.18055555555555516</v>
      </c>
      <c r="H1251" s="17">
        <f t="shared" si="477"/>
        <v>-0.64999999999999858</v>
      </c>
      <c r="I1251">
        <f t="shared" si="456"/>
        <v>-333.12499999999926</v>
      </c>
      <c r="J1251">
        <f t="shared" si="457"/>
        <v>209.06249999999997</v>
      </c>
      <c r="K1251">
        <f t="shared" si="458"/>
        <v>235.29284999999999</v>
      </c>
      <c r="L1251">
        <f t="shared" si="460"/>
        <v>111.2303500000007</v>
      </c>
      <c r="M1251" s="19">
        <f t="shared" si="461"/>
        <v>2780.7587500000172</v>
      </c>
      <c r="N1251" s="28">
        <f t="shared" si="462"/>
        <v>2780.7587500000172</v>
      </c>
      <c r="O1251">
        <f t="shared" si="463"/>
        <v>0</v>
      </c>
      <c r="P1251" s="18">
        <f t="shared" si="478"/>
        <v>6779686.5027585924</v>
      </c>
      <c r="Q1251" s="18">
        <f t="shared" si="479"/>
        <v>-2496600.2733835727</v>
      </c>
      <c r="R1251" s="17">
        <f t="shared" si="464"/>
        <v>2496600.2733835727</v>
      </c>
      <c r="S1251" s="17">
        <f t="shared" si="465"/>
        <v>2780.7587500000172</v>
      </c>
      <c r="T1251">
        <f t="shared" si="466"/>
        <v>0</v>
      </c>
      <c r="U1251">
        <f t="shared" si="467"/>
        <v>1522139.1405779328</v>
      </c>
      <c r="V1251">
        <f t="shared" si="468"/>
        <v>0</v>
      </c>
      <c r="W1251">
        <f t="shared" si="469"/>
        <v>0</v>
      </c>
      <c r="X1251">
        <f t="shared" si="470"/>
        <v>0</v>
      </c>
      <c r="Y1251">
        <f t="shared" si="471"/>
        <v>0</v>
      </c>
      <c r="Z1251">
        <f t="shared" si="472"/>
        <v>0</v>
      </c>
      <c r="AA1251">
        <f t="shared" si="472"/>
        <v>0</v>
      </c>
      <c r="AB1251">
        <f t="shared" si="472"/>
        <v>0</v>
      </c>
      <c r="AC1251">
        <f t="shared" si="473"/>
        <v>0</v>
      </c>
      <c r="AD1251">
        <f t="shared" si="474"/>
        <v>0</v>
      </c>
      <c r="AE1251">
        <f t="shared" si="475"/>
        <v>1495588.6440546056</v>
      </c>
    </row>
    <row r="1252" spans="2:31" x14ac:dyDescent="0.3">
      <c r="B1252" s="6" t="s">
        <v>50</v>
      </c>
      <c r="C1252" s="6">
        <v>1244</v>
      </c>
      <c r="D1252" s="6">
        <v>222</v>
      </c>
      <c r="E1252" s="12">
        <v>89.3</v>
      </c>
      <c r="F1252" s="9">
        <f t="shared" si="459"/>
        <v>24.805555555555557</v>
      </c>
      <c r="G1252" s="17">
        <f t="shared" si="476"/>
        <v>-0.18055555555555516</v>
      </c>
      <c r="H1252" s="17">
        <f t="shared" si="477"/>
        <v>-0.64999999999999858</v>
      </c>
      <c r="I1252">
        <f t="shared" si="456"/>
        <v>-333.12499999999926</v>
      </c>
      <c r="J1252">
        <f t="shared" si="457"/>
        <v>205.8230636574074</v>
      </c>
      <c r="K1252">
        <f t="shared" si="458"/>
        <v>235.29284999999999</v>
      </c>
      <c r="L1252">
        <f t="shared" si="460"/>
        <v>107.99091365740813</v>
      </c>
      <c r="M1252" s="19">
        <f t="shared" si="461"/>
        <v>2678.7746082240405</v>
      </c>
      <c r="N1252" s="28">
        <f t="shared" si="462"/>
        <v>2678.7746082240405</v>
      </c>
      <c r="O1252">
        <f t="shared" si="463"/>
        <v>0</v>
      </c>
      <c r="P1252" s="18">
        <f t="shared" si="478"/>
        <v>6782365.2773668161</v>
      </c>
      <c r="Q1252" s="18">
        <f t="shared" si="479"/>
        <v>-2496600.2733835727</v>
      </c>
      <c r="R1252" s="17">
        <f t="shared" si="464"/>
        <v>2496600.2733835727</v>
      </c>
      <c r="S1252" s="17">
        <f t="shared" si="465"/>
        <v>2678.7746082240405</v>
      </c>
      <c r="T1252">
        <f t="shared" si="466"/>
        <v>0</v>
      </c>
      <c r="U1252">
        <f t="shared" si="467"/>
        <v>1524817.9151861568</v>
      </c>
      <c r="V1252">
        <f t="shared" si="468"/>
        <v>0</v>
      </c>
      <c r="W1252">
        <f t="shared" si="469"/>
        <v>0</v>
      </c>
      <c r="X1252">
        <f t="shared" si="470"/>
        <v>0</v>
      </c>
      <c r="Y1252">
        <f t="shared" si="471"/>
        <v>0</v>
      </c>
      <c r="Z1252">
        <f t="shared" si="472"/>
        <v>0</v>
      </c>
      <c r="AA1252">
        <f t="shared" si="472"/>
        <v>0</v>
      </c>
      <c r="AB1252">
        <f t="shared" si="472"/>
        <v>0</v>
      </c>
      <c r="AC1252">
        <f t="shared" si="473"/>
        <v>0</v>
      </c>
      <c r="AD1252">
        <f t="shared" si="474"/>
        <v>0</v>
      </c>
      <c r="AE1252">
        <f t="shared" si="475"/>
        <v>1495588.6440546056</v>
      </c>
    </row>
    <row r="1253" spans="2:31" x14ac:dyDescent="0.3">
      <c r="B1253" s="6" t="s">
        <v>50</v>
      </c>
      <c r="C1253" s="6">
        <v>1245</v>
      </c>
      <c r="D1253" s="6">
        <v>223</v>
      </c>
      <c r="E1253" s="12">
        <v>88.7</v>
      </c>
      <c r="F1253" s="9">
        <f t="shared" si="459"/>
        <v>24.638888888888889</v>
      </c>
      <c r="G1253" s="17">
        <f t="shared" si="476"/>
        <v>-0.16666666666666705</v>
      </c>
      <c r="H1253" s="17">
        <f t="shared" si="477"/>
        <v>-0.60000000000000142</v>
      </c>
      <c r="I1253">
        <f t="shared" si="456"/>
        <v>-307.50000000000068</v>
      </c>
      <c r="J1253">
        <f t="shared" si="457"/>
        <v>203.06653587962961</v>
      </c>
      <c r="K1253">
        <f t="shared" si="458"/>
        <v>235.29284999999999</v>
      </c>
      <c r="L1253">
        <f t="shared" si="460"/>
        <v>130.85938587962892</v>
      </c>
      <c r="M1253" s="19">
        <f t="shared" si="461"/>
        <v>3224.2298687564125</v>
      </c>
      <c r="N1253" s="28">
        <f t="shared" si="462"/>
        <v>3224.2298687564125</v>
      </c>
      <c r="O1253">
        <f t="shared" si="463"/>
        <v>0</v>
      </c>
      <c r="P1253" s="18">
        <f t="shared" si="478"/>
        <v>6785589.5072355727</v>
      </c>
      <c r="Q1253" s="18">
        <f t="shared" si="479"/>
        <v>-2496600.2733835727</v>
      </c>
      <c r="R1253" s="17">
        <f t="shared" si="464"/>
        <v>2496600.2733835727</v>
      </c>
      <c r="S1253" s="17">
        <f t="shared" si="465"/>
        <v>3224.2298687564125</v>
      </c>
      <c r="T1253">
        <f t="shared" si="466"/>
        <v>0</v>
      </c>
      <c r="U1253">
        <f t="shared" si="467"/>
        <v>1528042.1450549131</v>
      </c>
      <c r="V1253">
        <f t="shared" si="468"/>
        <v>0</v>
      </c>
      <c r="W1253">
        <f t="shared" si="469"/>
        <v>0</v>
      </c>
      <c r="X1253">
        <f t="shared" si="470"/>
        <v>0</v>
      </c>
      <c r="Y1253">
        <f t="shared" si="471"/>
        <v>0</v>
      </c>
      <c r="Z1253">
        <f t="shared" si="472"/>
        <v>0</v>
      </c>
      <c r="AA1253">
        <f t="shared" si="472"/>
        <v>0</v>
      </c>
      <c r="AB1253">
        <f t="shared" si="472"/>
        <v>0</v>
      </c>
      <c r="AC1253">
        <f t="shared" si="473"/>
        <v>0</v>
      </c>
      <c r="AD1253">
        <f t="shared" si="474"/>
        <v>0</v>
      </c>
      <c r="AE1253">
        <f t="shared" si="475"/>
        <v>1495588.6440546056</v>
      </c>
    </row>
    <row r="1254" spans="2:31" x14ac:dyDescent="0.3">
      <c r="B1254" s="6" t="s">
        <v>50</v>
      </c>
      <c r="C1254" s="6">
        <v>1246</v>
      </c>
      <c r="D1254" s="6">
        <v>224</v>
      </c>
      <c r="E1254" s="12">
        <v>88.1</v>
      </c>
      <c r="F1254" s="9">
        <f t="shared" si="459"/>
        <v>24.472222222222221</v>
      </c>
      <c r="G1254" s="17">
        <f t="shared" si="476"/>
        <v>-0.18055555555555516</v>
      </c>
      <c r="H1254" s="17">
        <f t="shared" si="477"/>
        <v>-0.64999999999999858</v>
      </c>
      <c r="I1254">
        <f t="shared" si="456"/>
        <v>-333.12499999999926</v>
      </c>
      <c r="J1254">
        <f t="shared" si="457"/>
        <v>200.32859143518516</v>
      </c>
      <c r="K1254">
        <f t="shared" si="458"/>
        <v>235.29284999999999</v>
      </c>
      <c r="L1254">
        <f t="shared" si="460"/>
        <v>102.49644143518589</v>
      </c>
      <c r="M1254" s="19">
        <f t="shared" si="461"/>
        <v>2508.3156917888546</v>
      </c>
      <c r="N1254" s="28">
        <f t="shared" si="462"/>
        <v>2508.3156917888546</v>
      </c>
      <c r="O1254">
        <f t="shared" si="463"/>
        <v>0</v>
      </c>
      <c r="P1254" s="18">
        <f t="shared" si="478"/>
        <v>6788097.8229273614</v>
      </c>
      <c r="Q1254" s="18">
        <f t="shared" si="479"/>
        <v>-2496600.2733835727</v>
      </c>
      <c r="R1254" s="17">
        <f t="shared" si="464"/>
        <v>2496600.2733835727</v>
      </c>
      <c r="S1254" s="17">
        <f t="shared" si="465"/>
        <v>2508.3156917888546</v>
      </c>
      <c r="T1254">
        <f t="shared" si="466"/>
        <v>0</v>
      </c>
      <c r="U1254">
        <f t="shared" si="467"/>
        <v>1530550.460746702</v>
      </c>
      <c r="V1254">
        <f t="shared" si="468"/>
        <v>0</v>
      </c>
      <c r="W1254">
        <f t="shared" si="469"/>
        <v>0</v>
      </c>
      <c r="X1254">
        <f t="shared" si="470"/>
        <v>0</v>
      </c>
      <c r="Y1254">
        <f t="shared" si="471"/>
        <v>0</v>
      </c>
      <c r="Z1254">
        <f t="shared" si="472"/>
        <v>0</v>
      </c>
      <c r="AA1254">
        <f t="shared" si="472"/>
        <v>0</v>
      </c>
      <c r="AB1254">
        <f t="shared" si="472"/>
        <v>0</v>
      </c>
      <c r="AC1254">
        <f t="shared" si="473"/>
        <v>0</v>
      </c>
      <c r="AD1254">
        <f t="shared" si="474"/>
        <v>0</v>
      </c>
      <c r="AE1254">
        <f t="shared" si="475"/>
        <v>1495588.6440546056</v>
      </c>
    </row>
    <row r="1255" spans="2:31" x14ac:dyDescent="0.3">
      <c r="B1255" s="6" t="s">
        <v>50</v>
      </c>
      <c r="C1255" s="6">
        <v>1247</v>
      </c>
      <c r="D1255" s="6">
        <v>225</v>
      </c>
      <c r="E1255" s="12">
        <v>87.4</v>
      </c>
      <c r="F1255" s="9">
        <f t="shared" si="459"/>
        <v>24.277777777777782</v>
      </c>
      <c r="G1255" s="17">
        <f t="shared" si="476"/>
        <v>-0.19444444444444325</v>
      </c>
      <c r="H1255" s="17">
        <f t="shared" si="477"/>
        <v>-0.69999999999999574</v>
      </c>
      <c r="I1255">
        <f t="shared" si="456"/>
        <v>-358.74999999999778</v>
      </c>
      <c r="J1255">
        <f t="shared" si="457"/>
        <v>197.15781018518524</v>
      </c>
      <c r="K1255">
        <f t="shared" si="458"/>
        <v>235.29284999999999</v>
      </c>
      <c r="L1255">
        <f t="shared" si="460"/>
        <v>73.700660185187445</v>
      </c>
      <c r="M1255" s="19">
        <f t="shared" si="461"/>
        <v>1789.2882500514954</v>
      </c>
      <c r="N1255" s="28">
        <f t="shared" si="462"/>
        <v>1789.2882500514954</v>
      </c>
      <c r="O1255">
        <f t="shared" si="463"/>
        <v>0</v>
      </c>
      <c r="P1255" s="18">
        <f t="shared" si="478"/>
        <v>6789887.1111774128</v>
      </c>
      <c r="Q1255" s="18">
        <f t="shared" si="479"/>
        <v>-2496600.2733835727</v>
      </c>
      <c r="R1255" s="17">
        <f t="shared" si="464"/>
        <v>2496600.2733835727</v>
      </c>
      <c r="S1255" s="17">
        <f t="shared" si="465"/>
        <v>1789.2882500514954</v>
      </c>
      <c r="T1255">
        <f t="shared" si="466"/>
        <v>0</v>
      </c>
      <c r="U1255">
        <f t="shared" si="467"/>
        <v>1532339.7489967535</v>
      </c>
      <c r="V1255">
        <f t="shared" si="468"/>
        <v>0</v>
      </c>
      <c r="W1255">
        <f t="shared" si="469"/>
        <v>0</v>
      </c>
      <c r="X1255">
        <f t="shared" si="470"/>
        <v>0</v>
      </c>
      <c r="Y1255">
        <f t="shared" si="471"/>
        <v>0</v>
      </c>
      <c r="Z1255">
        <f t="shared" si="472"/>
        <v>0</v>
      </c>
      <c r="AA1255">
        <f t="shared" si="472"/>
        <v>0</v>
      </c>
      <c r="AB1255">
        <f t="shared" si="472"/>
        <v>0</v>
      </c>
      <c r="AC1255">
        <f t="shared" si="473"/>
        <v>0</v>
      </c>
      <c r="AD1255">
        <f t="shared" si="474"/>
        <v>0</v>
      </c>
      <c r="AE1255">
        <f t="shared" si="475"/>
        <v>1495588.6440546056</v>
      </c>
    </row>
    <row r="1256" spans="2:31" x14ac:dyDescent="0.3">
      <c r="B1256" s="6" t="s">
        <v>50</v>
      </c>
      <c r="C1256" s="6">
        <v>1248</v>
      </c>
      <c r="D1256" s="6">
        <v>226</v>
      </c>
      <c r="E1256" s="12">
        <v>86.7</v>
      </c>
      <c r="F1256" s="9">
        <f t="shared" si="459"/>
        <v>24.083333333333336</v>
      </c>
      <c r="G1256" s="17">
        <f t="shared" si="476"/>
        <v>-0.19444444444444522</v>
      </c>
      <c r="H1256" s="17">
        <f t="shared" si="477"/>
        <v>-0.70000000000000284</v>
      </c>
      <c r="I1256">
        <f t="shared" si="456"/>
        <v>-358.75000000000142</v>
      </c>
      <c r="J1256">
        <f t="shared" si="457"/>
        <v>194.01232291666668</v>
      </c>
      <c r="K1256">
        <f t="shared" si="458"/>
        <v>235.29284999999999</v>
      </c>
      <c r="L1256">
        <f t="shared" si="460"/>
        <v>70.555172916665242</v>
      </c>
      <c r="M1256" s="19">
        <f t="shared" si="461"/>
        <v>1699.2037477430215</v>
      </c>
      <c r="N1256" s="28">
        <f t="shared" si="462"/>
        <v>1699.2037477430215</v>
      </c>
      <c r="O1256">
        <f t="shared" si="463"/>
        <v>0</v>
      </c>
      <c r="P1256" s="18">
        <f t="shared" si="478"/>
        <v>6791586.3149251556</v>
      </c>
      <c r="Q1256" s="18">
        <f t="shared" si="479"/>
        <v>-2496600.2733835727</v>
      </c>
      <c r="R1256" s="17">
        <f t="shared" si="464"/>
        <v>2496600.2733835727</v>
      </c>
      <c r="S1256" s="17">
        <f t="shared" si="465"/>
        <v>1699.2037477430215</v>
      </c>
      <c r="T1256">
        <f t="shared" si="466"/>
        <v>0</v>
      </c>
      <c r="U1256">
        <f t="shared" si="467"/>
        <v>1534038.9527444965</v>
      </c>
      <c r="V1256">
        <f t="shared" si="468"/>
        <v>0</v>
      </c>
      <c r="W1256">
        <f t="shared" si="469"/>
        <v>0</v>
      </c>
      <c r="X1256">
        <f t="shared" si="470"/>
        <v>0</v>
      </c>
      <c r="Y1256">
        <f t="shared" si="471"/>
        <v>0</v>
      </c>
      <c r="Z1256">
        <f t="shared" si="472"/>
        <v>0</v>
      </c>
      <c r="AA1256">
        <f t="shared" si="472"/>
        <v>0</v>
      </c>
      <c r="AB1256">
        <f t="shared" si="472"/>
        <v>0</v>
      </c>
      <c r="AC1256">
        <f t="shared" si="473"/>
        <v>0</v>
      </c>
      <c r="AD1256">
        <f t="shared" si="474"/>
        <v>0</v>
      </c>
      <c r="AE1256">
        <f t="shared" si="475"/>
        <v>1495588.6440546056</v>
      </c>
    </row>
    <row r="1257" spans="2:31" x14ac:dyDescent="0.3">
      <c r="B1257" s="6" t="s">
        <v>50</v>
      </c>
      <c r="C1257" s="6">
        <v>1249</v>
      </c>
      <c r="D1257" s="6">
        <v>227</v>
      </c>
      <c r="E1257" s="12">
        <v>86</v>
      </c>
      <c r="F1257" s="9">
        <f t="shared" si="459"/>
        <v>23.888888888888889</v>
      </c>
      <c r="G1257" s="17">
        <f t="shared" si="476"/>
        <v>-0.19444444444444522</v>
      </c>
      <c r="H1257" s="17">
        <f t="shared" si="477"/>
        <v>-0.70000000000000284</v>
      </c>
      <c r="I1257">
        <f t="shared" si="456"/>
        <v>-358.75000000000142</v>
      </c>
      <c r="J1257">
        <f t="shared" si="457"/>
        <v>190.89212962962961</v>
      </c>
      <c r="K1257">
        <f t="shared" si="458"/>
        <v>235.29284999999999</v>
      </c>
      <c r="L1257">
        <f t="shared" si="460"/>
        <v>67.434979629628174</v>
      </c>
      <c r="M1257" s="19">
        <f t="shared" si="461"/>
        <v>1610.9467355966731</v>
      </c>
      <c r="N1257" s="28">
        <f t="shared" si="462"/>
        <v>1610.9467355966731</v>
      </c>
      <c r="O1257">
        <f t="shared" si="463"/>
        <v>0</v>
      </c>
      <c r="P1257" s="18">
        <f t="shared" si="478"/>
        <v>6793197.2616607519</v>
      </c>
      <c r="Q1257" s="18">
        <f t="shared" si="479"/>
        <v>-2496600.2733835727</v>
      </c>
      <c r="R1257" s="17">
        <f t="shared" si="464"/>
        <v>2496600.2733835727</v>
      </c>
      <c r="S1257" s="17">
        <f t="shared" si="465"/>
        <v>1610.9467355966731</v>
      </c>
      <c r="T1257">
        <f t="shared" si="466"/>
        <v>0</v>
      </c>
      <c r="U1257">
        <f t="shared" si="467"/>
        <v>1535649.8994800933</v>
      </c>
      <c r="V1257">
        <f t="shared" si="468"/>
        <v>0</v>
      </c>
      <c r="W1257">
        <f t="shared" si="469"/>
        <v>0</v>
      </c>
      <c r="X1257">
        <f t="shared" si="470"/>
        <v>0</v>
      </c>
      <c r="Y1257">
        <f t="shared" si="471"/>
        <v>0</v>
      </c>
      <c r="Z1257">
        <f t="shared" si="472"/>
        <v>0</v>
      </c>
      <c r="AA1257">
        <f t="shared" si="472"/>
        <v>0</v>
      </c>
      <c r="AB1257">
        <f t="shared" si="472"/>
        <v>0</v>
      </c>
      <c r="AC1257">
        <f t="shared" si="473"/>
        <v>0</v>
      </c>
      <c r="AD1257">
        <f t="shared" si="474"/>
        <v>0</v>
      </c>
      <c r="AE1257">
        <f t="shared" si="475"/>
        <v>1495588.6440546056</v>
      </c>
    </row>
    <row r="1258" spans="2:31" x14ac:dyDescent="0.3">
      <c r="B1258" s="6" t="s">
        <v>50</v>
      </c>
      <c r="C1258" s="6">
        <v>1250</v>
      </c>
      <c r="D1258" s="6">
        <v>228</v>
      </c>
      <c r="E1258" s="12">
        <v>85.3</v>
      </c>
      <c r="F1258" s="9">
        <f t="shared" si="459"/>
        <v>23.694444444444446</v>
      </c>
      <c r="G1258" s="17">
        <f t="shared" si="476"/>
        <v>-0.18055555555555516</v>
      </c>
      <c r="H1258" s="17">
        <f t="shared" si="477"/>
        <v>-0.64999999999999858</v>
      </c>
      <c r="I1258">
        <f t="shared" si="456"/>
        <v>-333.12499999999926</v>
      </c>
      <c r="J1258">
        <f t="shared" si="457"/>
        <v>187.79723032407409</v>
      </c>
      <c r="K1258">
        <f t="shared" si="458"/>
        <v>235.29284999999999</v>
      </c>
      <c r="L1258">
        <f t="shared" si="460"/>
        <v>89.965080324074819</v>
      </c>
      <c r="M1258" s="19">
        <f t="shared" si="461"/>
        <v>2131.6725976787729</v>
      </c>
      <c r="N1258" s="28">
        <f t="shared" si="462"/>
        <v>2131.6725976787729</v>
      </c>
      <c r="O1258">
        <f t="shared" si="463"/>
        <v>0</v>
      </c>
      <c r="P1258" s="18">
        <f t="shared" si="478"/>
        <v>6795328.9342584303</v>
      </c>
      <c r="Q1258" s="18">
        <f t="shared" si="479"/>
        <v>-2496600.2733835727</v>
      </c>
      <c r="R1258" s="17">
        <f t="shared" si="464"/>
        <v>2496600.2733835727</v>
      </c>
      <c r="S1258" s="17">
        <f t="shared" si="465"/>
        <v>2131.6725976787729</v>
      </c>
      <c r="T1258">
        <f t="shared" si="466"/>
        <v>0</v>
      </c>
      <c r="U1258">
        <f t="shared" si="467"/>
        <v>1537781.5720777721</v>
      </c>
      <c r="V1258">
        <f t="shared" si="468"/>
        <v>0</v>
      </c>
      <c r="W1258">
        <f t="shared" si="469"/>
        <v>0</v>
      </c>
      <c r="X1258">
        <f t="shared" si="470"/>
        <v>0</v>
      </c>
      <c r="Y1258">
        <f t="shared" si="471"/>
        <v>0</v>
      </c>
      <c r="Z1258">
        <f t="shared" si="472"/>
        <v>0</v>
      </c>
      <c r="AA1258">
        <f t="shared" si="472"/>
        <v>0</v>
      </c>
      <c r="AB1258">
        <f t="shared" si="472"/>
        <v>0</v>
      </c>
      <c r="AC1258">
        <f t="shared" si="473"/>
        <v>0</v>
      </c>
      <c r="AD1258">
        <f t="shared" si="474"/>
        <v>0</v>
      </c>
      <c r="AE1258">
        <f t="shared" si="475"/>
        <v>1495588.6440546056</v>
      </c>
    </row>
    <row r="1259" spans="2:31" x14ac:dyDescent="0.3">
      <c r="B1259" s="6" t="s">
        <v>50</v>
      </c>
      <c r="C1259" s="6">
        <v>1251</v>
      </c>
      <c r="D1259" s="6">
        <v>229</v>
      </c>
      <c r="E1259" s="12">
        <v>84.7</v>
      </c>
      <c r="F1259" s="9">
        <f t="shared" si="459"/>
        <v>23.527777777777779</v>
      </c>
      <c r="G1259" s="17">
        <f t="shared" si="476"/>
        <v>-0.16666666666666705</v>
      </c>
      <c r="H1259" s="17">
        <f t="shared" si="477"/>
        <v>-0.60000000000000142</v>
      </c>
      <c r="I1259">
        <f t="shared" si="456"/>
        <v>-307.50000000000068</v>
      </c>
      <c r="J1259">
        <f t="shared" si="457"/>
        <v>185.16459143518517</v>
      </c>
      <c r="K1259">
        <f t="shared" si="458"/>
        <v>235.29284999999999</v>
      </c>
      <c r="L1259">
        <f t="shared" si="460"/>
        <v>112.95744143518448</v>
      </c>
      <c r="M1259" s="19">
        <f t="shared" si="461"/>
        <v>2657.6375804333684</v>
      </c>
      <c r="N1259" s="28">
        <f t="shared" si="462"/>
        <v>2657.6375804333684</v>
      </c>
      <c r="O1259">
        <f t="shared" si="463"/>
        <v>0</v>
      </c>
      <c r="P1259" s="18">
        <f t="shared" si="478"/>
        <v>6797986.5718388632</v>
      </c>
      <c r="Q1259" s="18">
        <f t="shared" si="479"/>
        <v>-2496600.2733835727</v>
      </c>
      <c r="R1259" s="17">
        <f t="shared" si="464"/>
        <v>2496600.2733835727</v>
      </c>
      <c r="S1259" s="17">
        <f t="shared" si="465"/>
        <v>2657.6375804333684</v>
      </c>
      <c r="T1259">
        <f t="shared" si="466"/>
        <v>0</v>
      </c>
      <c r="U1259">
        <f t="shared" si="467"/>
        <v>1540439.2096582055</v>
      </c>
      <c r="V1259">
        <f t="shared" si="468"/>
        <v>0</v>
      </c>
      <c r="W1259">
        <f t="shared" si="469"/>
        <v>0</v>
      </c>
      <c r="X1259">
        <f t="shared" si="470"/>
        <v>0</v>
      </c>
      <c r="Y1259">
        <f t="shared" si="471"/>
        <v>0</v>
      </c>
      <c r="Z1259">
        <f t="shared" si="472"/>
        <v>0</v>
      </c>
      <c r="AA1259">
        <f t="shared" si="472"/>
        <v>0</v>
      </c>
      <c r="AB1259">
        <f t="shared" si="472"/>
        <v>0</v>
      </c>
      <c r="AC1259">
        <f t="shared" si="473"/>
        <v>0</v>
      </c>
      <c r="AD1259">
        <f t="shared" si="474"/>
        <v>0</v>
      </c>
      <c r="AE1259">
        <f t="shared" si="475"/>
        <v>1495588.6440546056</v>
      </c>
    </row>
    <row r="1260" spans="2:31" x14ac:dyDescent="0.3">
      <c r="B1260" s="6" t="s">
        <v>50</v>
      </c>
      <c r="C1260" s="6">
        <v>1252</v>
      </c>
      <c r="D1260" s="6">
        <v>230</v>
      </c>
      <c r="E1260" s="12">
        <v>84.1</v>
      </c>
      <c r="F1260" s="9">
        <f t="shared" si="459"/>
        <v>23.361111111111111</v>
      </c>
      <c r="G1260" s="17">
        <f t="shared" si="476"/>
        <v>-0.16666666666666705</v>
      </c>
      <c r="H1260" s="17">
        <f t="shared" si="477"/>
        <v>-0.60000000000000142</v>
      </c>
      <c r="I1260">
        <f t="shared" si="456"/>
        <v>-307.50000000000068</v>
      </c>
      <c r="J1260">
        <f t="shared" si="457"/>
        <v>182.55053587962959</v>
      </c>
      <c r="K1260">
        <f t="shared" si="458"/>
        <v>235.29284999999999</v>
      </c>
      <c r="L1260">
        <f t="shared" si="460"/>
        <v>110.3433858796289</v>
      </c>
      <c r="M1260" s="19">
        <f t="shared" si="461"/>
        <v>2577.7440979102194</v>
      </c>
      <c r="N1260" s="28">
        <f t="shared" si="462"/>
        <v>2577.7440979102194</v>
      </c>
      <c r="O1260">
        <f t="shared" si="463"/>
        <v>0</v>
      </c>
      <c r="P1260" s="18">
        <f t="shared" si="478"/>
        <v>6800564.3159367731</v>
      </c>
      <c r="Q1260" s="18">
        <f t="shared" si="479"/>
        <v>-2496600.2733835727</v>
      </c>
      <c r="R1260" s="17">
        <f t="shared" si="464"/>
        <v>2496600.2733835727</v>
      </c>
      <c r="S1260" s="17">
        <f t="shared" si="465"/>
        <v>2577.7440979102194</v>
      </c>
      <c r="T1260">
        <f t="shared" si="466"/>
        <v>0</v>
      </c>
      <c r="U1260">
        <f t="shared" si="467"/>
        <v>1543016.9537561156</v>
      </c>
      <c r="V1260">
        <f t="shared" si="468"/>
        <v>0</v>
      </c>
      <c r="W1260">
        <f t="shared" si="469"/>
        <v>0</v>
      </c>
      <c r="X1260">
        <f t="shared" si="470"/>
        <v>0</v>
      </c>
      <c r="Y1260">
        <f t="shared" si="471"/>
        <v>0</v>
      </c>
      <c r="Z1260">
        <f t="shared" si="472"/>
        <v>0</v>
      </c>
      <c r="AA1260">
        <f t="shared" si="472"/>
        <v>0</v>
      </c>
      <c r="AB1260">
        <f t="shared" si="472"/>
        <v>0</v>
      </c>
      <c r="AC1260">
        <f t="shared" si="473"/>
        <v>0</v>
      </c>
      <c r="AD1260">
        <f t="shared" si="474"/>
        <v>0</v>
      </c>
      <c r="AE1260">
        <f t="shared" si="475"/>
        <v>1495588.6440546056</v>
      </c>
    </row>
    <row r="1261" spans="2:31" x14ac:dyDescent="0.3">
      <c r="B1261" s="6" t="s">
        <v>50</v>
      </c>
      <c r="C1261" s="6">
        <v>1253</v>
      </c>
      <c r="D1261" s="6">
        <v>231</v>
      </c>
      <c r="E1261" s="12">
        <v>83.5</v>
      </c>
      <c r="F1261" s="9">
        <f t="shared" si="459"/>
        <v>23.194444444444446</v>
      </c>
      <c r="G1261" s="17">
        <f t="shared" si="476"/>
        <v>-0.16666666666666508</v>
      </c>
      <c r="H1261" s="17">
        <f t="shared" si="477"/>
        <v>-0.59999999999999432</v>
      </c>
      <c r="I1261">
        <f t="shared" si="456"/>
        <v>-307.49999999999704</v>
      </c>
      <c r="J1261">
        <f t="shared" si="457"/>
        <v>179.95506365740744</v>
      </c>
      <c r="K1261">
        <f t="shared" si="458"/>
        <v>235.29284999999999</v>
      </c>
      <c r="L1261">
        <f t="shared" si="460"/>
        <v>107.74791365741038</v>
      </c>
      <c r="M1261" s="19">
        <f t="shared" si="461"/>
        <v>2499.1529973316019</v>
      </c>
      <c r="N1261" s="28">
        <f t="shared" si="462"/>
        <v>2499.1529973316019</v>
      </c>
      <c r="O1261">
        <f t="shared" si="463"/>
        <v>0</v>
      </c>
      <c r="P1261" s="18">
        <f t="shared" si="478"/>
        <v>6803063.4689341048</v>
      </c>
      <c r="Q1261" s="18">
        <f t="shared" si="479"/>
        <v>-2496600.2733835727</v>
      </c>
      <c r="R1261" s="17">
        <f t="shared" si="464"/>
        <v>2496600.2733835727</v>
      </c>
      <c r="S1261" s="17">
        <f t="shared" si="465"/>
        <v>2499.1529973316019</v>
      </c>
      <c r="T1261">
        <f t="shared" si="466"/>
        <v>0</v>
      </c>
      <c r="U1261">
        <f t="shared" si="467"/>
        <v>1545516.1067534473</v>
      </c>
      <c r="V1261">
        <f t="shared" si="468"/>
        <v>0</v>
      </c>
      <c r="W1261">
        <f t="shared" si="469"/>
        <v>0</v>
      </c>
      <c r="X1261">
        <f t="shared" si="470"/>
        <v>0</v>
      </c>
      <c r="Y1261">
        <f t="shared" si="471"/>
        <v>0</v>
      </c>
      <c r="Z1261">
        <f t="shared" si="472"/>
        <v>0</v>
      </c>
      <c r="AA1261">
        <f t="shared" si="472"/>
        <v>0</v>
      </c>
      <c r="AB1261">
        <f t="shared" si="472"/>
        <v>0</v>
      </c>
      <c r="AC1261">
        <f t="shared" si="473"/>
        <v>0</v>
      </c>
      <c r="AD1261">
        <f t="shared" si="474"/>
        <v>0</v>
      </c>
      <c r="AE1261">
        <f t="shared" si="475"/>
        <v>1495588.6440546056</v>
      </c>
    </row>
    <row r="1262" spans="2:31" x14ac:dyDescent="0.3">
      <c r="B1262" s="6" t="s">
        <v>50</v>
      </c>
      <c r="C1262" s="6">
        <v>1254</v>
      </c>
      <c r="D1262" s="6">
        <v>232</v>
      </c>
      <c r="E1262" s="12">
        <v>82.9</v>
      </c>
      <c r="F1262" s="9">
        <f t="shared" si="459"/>
        <v>23.027777777777782</v>
      </c>
      <c r="G1262" s="17">
        <f t="shared" si="476"/>
        <v>-0.16666666666666705</v>
      </c>
      <c r="H1262" s="17">
        <f t="shared" si="477"/>
        <v>-0.60000000000000142</v>
      </c>
      <c r="I1262">
        <f t="shared" si="456"/>
        <v>-307.50000000000068</v>
      </c>
      <c r="J1262">
        <f t="shared" si="457"/>
        <v>177.37817476851856</v>
      </c>
      <c r="K1262">
        <f t="shared" si="458"/>
        <v>235.29284999999999</v>
      </c>
      <c r="L1262">
        <f t="shared" si="460"/>
        <v>105.17102476851787</v>
      </c>
      <c r="M1262" s="19">
        <f t="shared" si="461"/>
        <v>2421.8549870305924</v>
      </c>
      <c r="N1262" s="28">
        <f t="shared" si="462"/>
        <v>2421.8549870305924</v>
      </c>
      <c r="O1262">
        <f t="shared" si="463"/>
        <v>0</v>
      </c>
      <c r="P1262" s="18">
        <f t="shared" si="478"/>
        <v>6805485.3239211356</v>
      </c>
      <c r="Q1262" s="18">
        <f t="shared" si="479"/>
        <v>-2496600.2733835727</v>
      </c>
      <c r="R1262" s="17">
        <f t="shared" si="464"/>
        <v>2496600.2733835727</v>
      </c>
      <c r="S1262" s="17">
        <f t="shared" si="465"/>
        <v>2421.8549870305924</v>
      </c>
      <c r="T1262">
        <f t="shared" si="466"/>
        <v>0</v>
      </c>
      <c r="U1262">
        <f t="shared" si="467"/>
        <v>1547937.9617404779</v>
      </c>
      <c r="V1262">
        <f t="shared" si="468"/>
        <v>0</v>
      </c>
      <c r="W1262">
        <f t="shared" si="469"/>
        <v>0</v>
      </c>
      <c r="X1262">
        <f t="shared" si="470"/>
        <v>0</v>
      </c>
      <c r="Y1262">
        <f t="shared" si="471"/>
        <v>0</v>
      </c>
      <c r="Z1262">
        <f t="shared" si="472"/>
        <v>0</v>
      </c>
      <c r="AA1262">
        <f t="shared" si="472"/>
        <v>0</v>
      </c>
      <c r="AB1262">
        <f t="shared" si="472"/>
        <v>0</v>
      </c>
      <c r="AC1262">
        <f t="shared" si="473"/>
        <v>0</v>
      </c>
      <c r="AD1262">
        <f t="shared" si="474"/>
        <v>0</v>
      </c>
      <c r="AE1262">
        <f t="shared" si="475"/>
        <v>1495588.6440546056</v>
      </c>
    </row>
    <row r="1263" spans="2:31" x14ac:dyDescent="0.3">
      <c r="B1263" s="6" t="s">
        <v>50</v>
      </c>
      <c r="C1263" s="6">
        <v>1255</v>
      </c>
      <c r="D1263" s="6">
        <v>233</v>
      </c>
      <c r="E1263" s="12">
        <v>82.3</v>
      </c>
      <c r="F1263" s="9">
        <f t="shared" si="459"/>
        <v>22.861111111111111</v>
      </c>
      <c r="G1263" s="17">
        <f t="shared" si="476"/>
        <v>-0.16666666666666705</v>
      </c>
      <c r="H1263" s="17">
        <f t="shared" si="477"/>
        <v>-0.60000000000000142</v>
      </c>
      <c r="I1263">
        <f t="shared" si="456"/>
        <v>-307.50000000000068</v>
      </c>
      <c r="J1263">
        <f t="shared" si="457"/>
        <v>174.81986921296294</v>
      </c>
      <c r="K1263">
        <f t="shared" si="458"/>
        <v>235.29284999999999</v>
      </c>
      <c r="L1263">
        <f t="shared" si="460"/>
        <v>102.61271921296225</v>
      </c>
      <c r="M1263" s="19">
        <f t="shared" si="461"/>
        <v>2345.840775340776</v>
      </c>
      <c r="N1263" s="28">
        <f t="shared" si="462"/>
        <v>2345.840775340776</v>
      </c>
      <c r="O1263">
        <f t="shared" si="463"/>
        <v>0</v>
      </c>
      <c r="P1263" s="18">
        <f t="shared" si="478"/>
        <v>6807831.1646964764</v>
      </c>
      <c r="Q1263" s="18">
        <f t="shared" si="479"/>
        <v>-2496600.2733835727</v>
      </c>
      <c r="R1263" s="17">
        <f t="shared" si="464"/>
        <v>2496600.2733835727</v>
      </c>
      <c r="S1263" s="17">
        <f t="shared" si="465"/>
        <v>2345.840775340776</v>
      </c>
      <c r="T1263">
        <f t="shared" si="466"/>
        <v>0</v>
      </c>
      <c r="U1263">
        <f t="shared" si="467"/>
        <v>1550283.8025158187</v>
      </c>
      <c r="V1263">
        <f t="shared" si="468"/>
        <v>0</v>
      </c>
      <c r="W1263">
        <f t="shared" si="469"/>
        <v>0</v>
      </c>
      <c r="X1263">
        <f t="shared" si="470"/>
        <v>0</v>
      </c>
      <c r="Y1263">
        <f t="shared" si="471"/>
        <v>0</v>
      </c>
      <c r="Z1263">
        <f t="shared" si="472"/>
        <v>0</v>
      </c>
      <c r="AA1263">
        <f t="shared" si="472"/>
        <v>0</v>
      </c>
      <c r="AB1263">
        <f t="shared" si="472"/>
        <v>0</v>
      </c>
      <c r="AC1263">
        <f t="shared" si="473"/>
        <v>0</v>
      </c>
      <c r="AD1263">
        <f t="shared" si="474"/>
        <v>0</v>
      </c>
      <c r="AE1263">
        <f t="shared" si="475"/>
        <v>1495588.6440546056</v>
      </c>
    </row>
    <row r="1264" spans="2:31" x14ac:dyDescent="0.3">
      <c r="B1264" s="6" t="s">
        <v>50</v>
      </c>
      <c r="C1264" s="6">
        <v>1256</v>
      </c>
      <c r="D1264" s="6">
        <v>234</v>
      </c>
      <c r="E1264" s="12">
        <v>81.7</v>
      </c>
      <c r="F1264" s="9">
        <f t="shared" si="459"/>
        <v>22.694444444444446</v>
      </c>
      <c r="G1264" s="17">
        <f t="shared" si="476"/>
        <v>-0.16666666666666705</v>
      </c>
      <c r="H1264" s="17">
        <f t="shared" si="477"/>
        <v>-0.60000000000000142</v>
      </c>
      <c r="I1264">
        <f t="shared" si="456"/>
        <v>-307.50000000000068</v>
      </c>
      <c r="J1264">
        <f t="shared" si="457"/>
        <v>172.28014699074075</v>
      </c>
      <c r="K1264">
        <f t="shared" si="458"/>
        <v>235.29284999999999</v>
      </c>
      <c r="L1264">
        <f t="shared" si="460"/>
        <v>100.07299699074005</v>
      </c>
      <c r="M1264" s="19">
        <f t="shared" si="461"/>
        <v>2271.1010705954063</v>
      </c>
      <c r="N1264" s="28">
        <f t="shared" si="462"/>
        <v>2271.1010705954063</v>
      </c>
      <c r="O1264">
        <f t="shared" si="463"/>
        <v>0</v>
      </c>
      <c r="P1264" s="18">
        <f t="shared" si="478"/>
        <v>6810102.2657670714</v>
      </c>
      <c r="Q1264" s="18">
        <f t="shared" si="479"/>
        <v>-2496600.2733835727</v>
      </c>
      <c r="R1264" s="17">
        <f t="shared" si="464"/>
        <v>2496600.2733835727</v>
      </c>
      <c r="S1264" s="17">
        <f t="shared" si="465"/>
        <v>2271.1010705954063</v>
      </c>
      <c r="T1264">
        <f t="shared" si="466"/>
        <v>0</v>
      </c>
      <c r="U1264">
        <f t="shared" si="467"/>
        <v>1552554.9035864142</v>
      </c>
      <c r="V1264">
        <f t="shared" si="468"/>
        <v>0</v>
      </c>
      <c r="W1264">
        <f t="shared" si="469"/>
        <v>0</v>
      </c>
      <c r="X1264">
        <f t="shared" si="470"/>
        <v>0</v>
      </c>
      <c r="Y1264">
        <f t="shared" si="471"/>
        <v>0</v>
      </c>
      <c r="Z1264">
        <f t="shared" si="472"/>
        <v>0</v>
      </c>
      <c r="AA1264">
        <f t="shared" si="472"/>
        <v>0</v>
      </c>
      <c r="AB1264">
        <f t="shared" si="472"/>
        <v>0</v>
      </c>
      <c r="AC1264">
        <f t="shared" si="473"/>
        <v>0</v>
      </c>
      <c r="AD1264">
        <f t="shared" si="474"/>
        <v>0</v>
      </c>
      <c r="AE1264">
        <f t="shared" si="475"/>
        <v>1495588.6440546056</v>
      </c>
    </row>
    <row r="1265" spans="2:31" x14ac:dyDescent="0.3">
      <c r="B1265" s="6" t="s">
        <v>50</v>
      </c>
      <c r="C1265" s="6">
        <v>1257</v>
      </c>
      <c r="D1265" s="6">
        <v>235</v>
      </c>
      <c r="E1265" s="12">
        <v>81.099999999999994</v>
      </c>
      <c r="F1265" s="9">
        <f t="shared" si="459"/>
        <v>22.527777777777779</v>
      </c>
      <c r="G1265" s="17">
        <f t="shared" si="476"/>
        <v>-0.16666666666666705</v>
      </c>
      <c r="H1265" s="17">
        <f t="shared" si="477"/>
        <v>-0.60000000000000142</v>
      </c>
      <c r="I1265">
        <f t="shared" si="456"/>
        <v>-307.50000000000068</v>
      </c>
      <c r="J1265">
        <f t="shared" si="457"/>
        <v>169.75900810185183</v>
      </c>
      <c r="K1265">
        <f t="shared" si="458"/>
        <v>235.29284999999999</v>
      </c>
      <c r="L1265">
        <f t="shared" si="460"/>
        <v>97.551858101851138</v>
      </c>
      <c r="M1265" s="19">
        <f t="shared" si="461"/>
        <v>2197.6265811278131</v>
      </c>
      <c r="N1265" s="28">
        <f t="shared" si="462"/>
        <v>2197.6265811278131</v>
      </c>
      <c r="O1265">
        <f t="shared" si="463"/>
        <v>0</v>
      </c>
      <c r="P1265" s="18">
        <f t="shared" si="478"/>
        <v>6812299.8923481992</v>
      </c>
      <c r="Q1265" s="18">
        <f t="shared" si="479"/>
        <v>-2496600.2733835727</v>
      </c>
      <c r="R1265" s="17">
        <f t="shared" si="464"/>
        <v>2496600.2733835727</v>
      </c>
      <c r="S1265" s="17">
        <f t="shared" si="465"/>
        <v>2197.6265811278131</v>
      </c>
      <c r="T1265">
        <f t="shared" si="466"/>
        <v>0</v>
      </c>
      <c r="U1265">
        <f t="shared" si="467"/>
        <v>1554752.5301675419</v>
      </c>
      <c r="V1265">
        <f t="shared" si="468"/>
        <v>0</v>
      </c>
      <c r="W1265">
        <f t="shared" si="469"/>
        <v>0</v>
      </c>
      <c r="X1265">
        <f t="shared" si="470"/>
        <v>0</v>
      </c>
      <c r="Y1265">
        <f t="shared" si="471"/>
        <v>0</v>
      </c>
      <c r="Z1265">
        <f t="shared" si="472"/>
        <v>0</v>
      </c>
      <c r="AA1265">
        <f t="shared" si="472"/>
        <v>0</v>
      </c>
      <c r="AB1265">
        <f t="shared" si="472"/>
        <v>0</v>
      </c>
      <c r="AC1265">
        <f t="shared" si="473"/>
        <v>0</v>
      </c>
      <c r="AD1265">
        <f t="shared" si="474"/>
        <v>0</v>
      </c>
      <c r="AE1265">
        <f t="shared" si="475"/>
        <v>1495588.6440546056</v>
      </c>
    </row>
    <row r="1266" spans="2:31" x14ac:dyDescent="0.3">
      <c r="B1266" s="6" t="s">
        <v>50</v>
      </c>
      <c r="C1266" s="6">
        <v>1258</v>
      </c>
      <c r="D1266" s="6">
        <v>236</v>
      </c>
      <c r="E1266" s="12">
        <v>80.5</v>
      </c>
      <c r="F1266" s="9">
        <f t="shared" si="459"/>
        <v>22.361111111111111</v>
      </c>
      <c r="G1266" s="17">
        <f t="shared" si="476"/>
        <v>-0.16666666666666508</v>
      </c>
      <c r="H1266" s="17">
        <f t="shared" si="477"/>
        <v>-0.59999999999999432</v>
      </c>
      <c r="I1266">
        <f t="shared" si="456"/>
        <v>-307.49999999999704</v>
      </c>
      <c r="J1266">
        <f t="shared" si="457"/>
        <v>167.25645254629626</v>
      </c>
      <c r="K1266">
        <f t="shared" si="458"/>
        <v>235.29284999999999</v>
      </c>
      <c r="L1266">
        <f t="shared" si="460"/>
        <v>95.049302546299202</v>
      </c>
      <c r="M1266" s="19">
        <f t="shared" si="461"/>
        <v>2125.4080152714128</v>
      </c>
      <c r="N1266" s="28">
        <f t="shared" si="462"/>
        <v>2125.4080152714128</v>
      </c>
      <c r="O1266">
        <f t="shared" si="463"/>
        <v>0</v>
      </c>
      <c r="P1266" s="18">
        <f t="shared" si="478"/>
        <v>6814425.3003634708</v>
      </c>
      <c r="Q1266" s="18">
        <f t="shared" si="479"/>
        <v>-2496600.2733835727</v>
      </c>
      <c r="R1266" s="17">
        <f t="shared" si="464"/>
        <v>2496600.2733835727</v>
      </c>
      <c r="S1266" s="17">
        <f t="shared" si="465"/>
        <v>2125.4080152714128</v>
      </c>
      <c r="T1266">
        <f t="shared" si="466"/>
        <v>0</v>
      </c>
      <c r="U1266">
        <f t="shared" si="467"/>
        <v>1556877.9381828133</v>
      </c>
      <c r="V1266">
        <f t="shared" si="468"/>
        <v>0</v>
      </c>
      <c r="W1266">
        <f t="shared" si="469"/>
        <v>0</v>
      </c>
      <c r="X1266">
        <f t="shared" si="470"/>
        <v>0</v>
      </c>
      <c r="Y1266">
        <f t="shared" si="471"/>
        <v>0</v>
      </c>
      <c r="Z1266">
        <f t="shared" si="472"/>
        <v>0</v>
      </c>
      <c r="AA1266">
        <f t="shared" si="472"/>
        <v>0</v>
      </c>
      <c r="AB1266">
        <f t="shared" si="472"/>
        <v>0</v>
      </c>
      <c r="AC1266">
        <f t="shared" si="473"/>
        <v>0</v>
      </c>
      <c r="AD1266">
        <f t="shared" si="474"/>
        <v>0</v>
      </c>
      <c r="AE1266">
        <f t="shared" si="475"/>
        <v>1495588.6440546056</v>
      </c>
    </row>
    <row r="1267" spans="2:31" x14ac:dyDescent="0.3">
      <c r="B1267" s="6" t="s">
        <v>50</v>
      </c>
      <c r="C1267" s="6">
        <v>1259</v>
      </c>
      <c r="D1267" s="6">
        <v>237</v>
      </c>
      <c r="E1267" s="12">
        <v>79.900000000000006</v>
      </c>
      <c r="F1267" s="9">
        <f t="shared" si="459"/>
        <v>22.194444444444446</v>
      </c>
      <c r="G1267" s="17">
        <f t="shared" si="476"/>
        <v>-0.15277777777777699</v>
      </c>
      <c r="H1267" s="17">
        <f t="shared" si="477"/>
        <v>-0.54999999999999716</v>
      </c>
      <c r="I1267">
        <f t="shared" si="456"/>
        <v>-281.87499999999852</v>
      </c>
      <c r="J1267">
        <f t="shared" si="457"/>
        <v>164.77248032407408</v>
      </c>
      <c r="K1267">
        <f t="shared" si="458"/>
        <v>235.29284999999999</v>
      </c>
      <c r="L1267">
        <f t="shared" si="460"/>
        <v>118.19033032407555</v>
      </c>
      <c r="M1267" s="19">
        <f t="shared" si="461"/>
        <v>2623.1687202482326</v>
      </c>
      <c r="N1267" s="28">
        <f t="shared" si="462"/>
        <v>2623.1687202482326</v>
      </c>
      <c r="O1267">
        <f t="shared" si="463"/>
        <v>0</v>
      </c>
      <c r="P1267" s="18">
        <f t="shared" si="478"/>
        <v>6817048.469083719</v>
      </c>
      <c r="Q1267" s="18">
        <f t="shared" si="479"/>
        <v>-2496600.2733835727</v>
      </c>
      <c r="R1267" s="17">
        <f t="shared" si="464"/>
        <v>2496600.2733835727</v>
      </c>
      <c r="S1267" s="17">
        <f t="shared" si="465"/>
        <v>2623.1687202482326</v>
      </c>
      <c r="T1267">
        <f t="shared" si="466"/>
        <v>0</v>
      </c>
      <c r="U1267">
        <f t="shared" si="467"/>
        <v>1559501.1069030615</v>
      </c>
      <c r="V1267">
        <f t="shared" si="468"/>
        <v>0</v>
      </c>
      <c r="W1267">
        <f t="shared" si="469"/>
        <v>0</v>
      </c>
      <c r="X1267">
        <f t="shared" si="470"/>
        <v>0</v>
      </c>
      <c r="Y1267">
        <f t="shared" si="471"/>
        <v>0</v>
      </c>
      <c r="Z1267">
        <f t="shared" si="472"/>
        <v>0</v>
      </c>
      <c r="AA1267">
        <f t="shared" si="472"/>
        <v>0</v>
      </c>
      <c r="AB1267">
        <f t="shared" si="472"/>
        <v>0</v>
      </c>
      <c r="AC1267">
        <f t="shared" si="473"/>
        <v>0</v>
      </c>
      <c r="AD1267">
        <f t="shared" si="474"/>
        <v>0</v>
      </c>
      <c r="AE1267">
        <f t="shared" si="475"/>
        <v>1495588.6440546056</v>
      </c>
    </row>
    <row r="1268" spans="2:31" x14ac:dyDescent="0.3">
      <c r="B1268" s="6" t="s">
        <v>50</v>
      </c>
      <c r="C1268" s="6">
        <v>1260</v>
      </c>
      <c r="D1268" s="6">
        <v>238</v>
      </c>
      <c r="E1268" s="12">
        <v>79.400000000000006</v>
      </c>
      <c r="F1268" s="9">
        <f t="shared" si="459"/>
        <v>22.055555555555557</v>
      </c>
      <c r="G1268" s="17">
        <f t="shared" si="476"/>
        <v>-0.12500000000000078</v>
      </c>
      <c r="H1268" s="17">
        <f t="shared" si="477"/>
        <v>-0.45000000000000284</v>
      </c>
      <c r="I1268">
        <f t="shared" si="456"/>
        <v>-230.62500000000142</v>
      </c>
      <c r="J1268">
        <f t="shared" si="457"/>
        <v>162.71669907407406</v>
      </c>
      <c r="K1268">
        <f t="shared" si="458"/>
        <v>235.29284999999999</v>
      </c>
      <c r="L1268">
        <f t="shared" si="460"/>
        <v>167.38454907407262</v>
      </c>
      <c r="M1268" s="19">
        <f t="shared" si="461"/>
        <v>3691.7592212448244</v>
      </c>
      <c r="N1268" s="28">
        <f t="shared" si="462"/>
        <v>3691.7592212448244</v>
      </c>
      <c r="O1268">
        <f t="shared" si="463"/>
        <v>0</v>
      </c>
      <c r="P1268" s="18">
        <f t="shared" si="478"/>
        <v>6820740.2283049636</v>
      </c>
      <c r="Q1268" s="18">
        <f t="shared" si="479"/>
        <v>-2496600.2733835727</v>
      </c>
      <c r="R1268" s="17">
        <f t="shared" si="464"/>
        <v>2496600.2733835727</v>
      </c>
      <c r="S1268" s="17">
        <f t="shared" si="465"/>
        <v>3691.7592212448244</v>
      </c>
      <c r="T1268">
        <f t="shared" si="466"/>
        <v>0</v>
      </c>
      <c r="U1268">
        <f t="shared" si="467"/>
        <v>1563192.8661243063</v>
      </c>
      <c r="V1268">
        <f t="shared" si="468"/>
        <v>0</v>
      </c>
      <c r="W1268">
        <f t="shared" si="469"/>
        <v>0</v>
      </c>
      <c r="X1268">
        <f t="shared" si="470"/>
        <v>0</v>
      </c>
      <c r="Y1268">
        <f t="shared" si="471"/>
        <v>0</v>
      </c>
      <c r="Z1268">
        <f t="shared" si="472"/>
        <v>0</v>
      </c>
      <c r="AA1268">
        <f t="shared" si="472"/>
        <v>0</v>
      </c>
      <c r="AB1268">
        <f t="shared" si="472"/>
        <v>0</v>
      </c>
      <c r="AC1268">
        <f t="shared" si="473"/>
        <v>0</v>
      </c>
      <c r="AD1268">
        <f t="shared" si="474"/>
        <v>0</v>
      </c>
      <c r="AE1268">
        <f t="shared" si="475"/>
        <v>1495588.6440546056</v>
      </c>
    </row>
    <row r="1269" spans="2:31" x14ac:dyDescent="0.3">
      <c r="B1269" s="6" t="s">
        <v>50</v>
      </c>
      <c r="C1269" s="6">
        <v>1261</v>
      </c>
      <c r="D1269" s="6">
        <v>239</v>
      </c>
      <c r="E1269" s="12">
        <v>79</v>
      </c>
      <c r="F1269" s="9">
        <f t="shared" si="459"/>
        <v>21.944444444444446</v>
      </c>
      <c r="G1269" s="17">
        <f t="shared" si="476"/>
        <v>-9.7222222222222612E-2</v>
      </c>
      <c r="H1269" s="17">
        <f t="shared" si="477"/>
        <v>-0.35000000000000142</v>
      </c>
      <c r="I1269">
        <f t="shared" si="456"/>
        <v>-179.37500000000071</v>
      </c>
      <c r="J1269">
        <f t="shared" si="457"/>
        <v>161.08136574074075</v>
      </c>
      <c r="K1269">
        <f t="shared" si="458"/>
        <v>235.29284999999999</v>
      </c>
      <c r="L1269">
        <f t="shared" si="460"/>
        <v>216.99921574074003</v>
      </c>
      <c r="M1269" s="19">
        <f t="shared" si="461"/>
        <v>4761.9272343106841</v>
      </c>
      <c r="N1269" s="28">
        <f t="shared" si="462"/>
        <v>4761.9272343106841</v>
      </c>
      <c r="O1269">
        <f t="shared" si="463"/>
        <v>0</v>
      </c>
      <c r="P1269" s="18">
        <f t="shared" si="478"/>
        <v>6825502.1555392742</v>
      </c>
      <c r="Q1269" s="18">
        <f t="shared" si="479"/>
        <v>-2496600.2733835727</v>
      </c>
      <c r="R1269" s="17">
        <f t="shared" si="464"/>
        <v>2496600.2733835727</v>
      </c>
      <c r="S1269" s="17">
        <f t="shared" si="465"/>
        <v>4761.9272343106841</v>
      </c>
      <c r="T1269">
        <f t="shared" si="466"/>
        <v>0</v>
      </c>
      <c r="U1269">
        <f t="shared" si="467"/>
        <v>1567954.793358617</v>
      </c>
      <c r="V1269">
        <f t="shared" si="468"/>
        <v>0</v>
      </c>
      <c r="W1269">
        <f t="shared" si="469"/>
        <v>0</v>
      </c>
      <c r="X1269">
        <f t="shared" si="470"/>
        <v>0</v>
      </c>
      <c r="Y1269">
        <f t="shared" si="471"/>
        <v>0</v>
      </c>
      <c r="Z1269">
        <f t="shared" si="472"/>
        <v>0</v>
      </c>
      <c r="AA1269">
        <f t="shared" si="472"/>
        <v>0</v>
      </c>
      <c r="AB1269">
        <f t="shared" si="472"/>
        <v>0</v>
      </c>
      <c r="AC1269">
        <f t="shared" si="473"/>
        <v>0</v>
      </c>
      <c r="AD1269">
        <f t="shared" si="474"/>
        <v>0</v>
      </c>
      <c r="AE1269">
        <f t="shared" si="475"/>
        <v>1495588.6440546056</v>
      </c>
    </row>
    <row r="1270" spans="2:31" x14ac:dyDescent="0.3">
      <c r="B1270" s="6" t="s">
        <v>50</v>
      </c>
      <c r="C1270" s="6">
        <v>1262</v>
      </c>
      <c r="D1270" s="6">
        <v>240</v>
      </c>
      <c r="E1270" s="12">
        <v>78.7</v>
      </c>
      <c r="F1270" s="9">
        <f t="shared" si="459"/>
        <v>21.861111111111114</v>
      </c>
      <c r="G1270" s="17">
        <f t="shared" si="476"/>
        <v>-4.1666666666666269E-2</v>
      </c>
      <c r="H1270" s="17">
        <f t="shared" si="477"/>
        <v>-0.14999999999999858</v>
      </c>
      <c r="I1270">
        <f t="shared" si="456"/>
        <v>-76.874999999999261</v>
      </c>
      <c r="J1270">
        <f t="shared" si="457"/>
        <v>159.86028587962966</v>
      </c>
      <c r="K1270">
        <f t="shared" si="458"/>
        <v>235.29284999999999</v>
      </c>
      <c r="L1270">
        <f t="shared" si="460"/>
        <v>318.27813587963038</v>
      </c>
      <c r="M1270" s="19">
        <f t="shared" si="461"/>
        <v>6957.9136927019208</v>
      </c>
      <c r="N1270" s="28">
        <f t="shared" si="462"/>
        <v>6957.9136927019208</v>
      </c>
      <c r="O1270">
        <f t="shared" si="463"/>
        <v>0</v>
      </c>
      <c r="P1270" s="18">
        <f t="shared" si="478"/>
        <v>6832460.0692319758</v>
      </c>
      <c r="Q1270" s="18">
        <f t="shared" si="479"/>
        <v>-2496600.2733835727</v>
      </c>
      <c r="R1270" s="17">
        <f t="shared" si="464"/>
        <v>2496600.2733835727</v>
      </c>
      <c r="S1270" s="17">
        <f t="shared" si="465"/>
        <v>6957.9136927019208</v>
      </c>
      <c r="T1270">
        <f t="shared" si="466"/>
        <v>0</v>
      </c>
      <c r="U1270">
        <f t="shared" si="467"/>
        <v>1574912.7070513188</v>
      </c>
      <c r="V1270">
        <f t="shared" si="468"/>
        <v>0</v>
      </c>
      <c r="W1270">
        <f t="shared" si="469"/>
        <v>0</v>
      </c>
      <c r="X1270">
        <f t="shared" si="470"/>
        <v>0</v>
      </c>
      <c r="Y1270">
        <f t="shared" si="471"/>
        <v>0</v>
      </c>
      <c r="Z1270">
        <f t="shared" si="472"/>
        <v>0</v>
      </c>
      <c r="AA1270">
        <f t="shared" si="472"/>
        <v>0</v>
      </c>
      <c r="AB1270">
        <f t="shared" si="472"/>
        <v>0</v>
      </c>
      <c r="AC1270">
        <f t="shared" si="473"/>
        <v>0</v>
      </c>
      <c r="AD1270">
        <f t="shared" si="474"/>
        <v>0</v>
      </c>
      <c r="AE1270">
        <f t="shared" si="475"/>
        <v>1495588.6440546056</v>
      </c>
    </row>
    <row r="1271" spans="2:31" x14ac:dyDescent="0.3">
      <c r="B1271" s="6" t="s">
        <v>50</v>
      </c>
      <c r="C1271" s="6">
        <v>1263</v>
      </c>
      <c r="D1271" s="6">
        <v>241</v>
      </c>
      <c r="E1271" s="12">
        <v>78.7</v>
      </c>
      <c r="F1271" s="9">
        <f t="shared" si="459"/>
        <v>21.861111111111114</v>
      </c>
      <c r="G1271" s="17">
        <f t="shared" si="476"/>
        <v>1.3888888888888099E-2</v>
      </c>
      <c r="H1271" s="17">
        <f t="shared" si="477"/>
        <v>4.9999999999997158E-2</v>
      </c>
      <c r="I1271">
        <f t="shared" si="456"/>
        <v>25.624999999998543</v>
      </c>
      <c r="J1271">
        <f t="shared" si="457"/>
        <v>159.86028587962966</v>
      </c>
      <c r="K1271">
        <f t="shared" si="458"/>
        <v>235.29284999999999</v>
      </c>
      <c r="L1271">
        <f t="shared" si="460"/>
        <v>420.77813587962817</v>
      </c>
      <c r="M1271" s="19">
        <f t="shared" si="461"/>
        <v>9198.6775815907622</v>
      </c>
      <c r="N1271" s="28">
        <f t="shared" si="462"/>
        <v>9198.6775815907622</v>
      </c>
      <c r="O1271">
        <f t="shared" si="463"/>
        <v>0</v>
      </c>
      <c r="P1271" s="18">
        <f t="shared" si="478"/>
        <v>6841658.7468135664</v>
      </c>
      <c r="Q1271" s="18">
        <f t="shared" si="479"/>
        <v>-2496600.2733835727</v>
      </c>
      <c r="R1271" s="17">
        <f t="shared" si="464"/>
        <v>2496600.2733835727</v>
      </c>
      <c r="S1271" s="17">
        <f t="shared" si="465"/>
        <v>9198.6775815907622</v>
      </c>
      <c r="T1271">
        <f t="shared" si="466"/>
        <v>0</v>
      </c>
      <c r="U1271">
        <f t="shared" si="467"/>
        <v>1584111.3846329097</v>
      </c>
      <c r="V1271">
        <f t="shared" si="468"/>
        <v>0</v>
      </c>
      <c r="W1271">
        <f t="shared" si="469"/>
        <v>0</v>
      </c>
      <c r="X1271">
        <f t="shared" si="470"/>
        <v>0</v>
      </c>
      <c r="Y1271">
        <f t="shared" si="471"/>
        <v>0</v>
      </c>
      <c r="Z1271">
        <f t="shared" si="472"/>
        <v>0</v>
      </c>
      <c r="AA1271">
        <f t="shared" si="472"/>
        <v>0</v>
      </c>
      <c r="AB1271">
        <f t="shared" si="472"/>
        <v>0</v>
      </c>
      <c r="AC1271">
        <f t="shared" si="473"/>
        <v>0</v>
      </c>
      <c r="AD1271">
        <f t="shared" si="474"/>
        <v>0</v>
      </c>
      <c r="AE1271">
        <f t="shared" si="475"/>
        <v>1495588.6440546056</v>
      </c>
    </row>
    <row r="1272" spans="2:31" x14ac:dyDescent="0.3">
      <c r="B1272" s="6" t="s">
        <v>50</v>
      </c>
      <c r="C1272" s="6">
        <v>1264</v>
      </c>
      <c r="D1272" s="6">
        <v>242</v>
      </c>
      <c r="E1272" s="12">
        <v>78.8</v>
      </c>
      <c r="F1272" s="9">
        <f t="shared" si="459"/>
        <v>21.888888888888889</v>
      </c>
      <c r="G1272" s="17">
        <f t="shared" si="476"/>
        <v>5.5555555555554373E-2</v>
      </c>
      <c r="H1272" s="17">
        <f t="shared" si="477"/>
        <v>0.19999999999999574</v>
      </c>
      <c r="I1272">
        <f t="shared" si="456"/>
        <v>102.49999999999781</v>
      </c>
      <c r="J1272">
        <f t="shared" si="457"/>
        <v>160.26679629629629</v>
      </c>
      <c r="K1272">
        <f t="shared" si="458"/>
        <v>235.29284999999999</v>
      </c>
      <c r="L1272">
        <f t="shared" si="460"/>
        <v>498.05964629629409</v>
      </c>
      <c r="M1272" s="19">
        <f t="shared" si="461"/>
        <v>10901.972257818881</v>
      </c>
      <c r="N1272" s="28">
        <f t="shared" si="462"/>
        <v>10901.972257818881</v>
      </c>
      <c r="O1272">
        <f t="shared" si="463"/>
        <v>0</v>
      </c>
      <c r="P1272" s="18">
        <f t="shared" si="478"/>
        <v>6852560.7190713855</v>
      </c>
      <c r="Q1272" s="18">
        <f t="shared" si="479"/>
        <v>-2496600.2733835727</v>
      </c>
      <c r="R1272" s="17">
        <f t="shared" si="464"/>
        <v>2496600.2733835727</v>
      </c>
      <c r="S1272" s="17">
        <f t="shared" si="465"/>
        <v>10901.972257818881</v>
      </c>
      <c r="T1272">
        <f t="shared" si="466"/>
        <v>0</v>
      </c>
      <c r="U1272">
        <f t="shared" si="467"/>
        <v>1595013.3568907285</v>
      </c>
      <c r="V1272">
        <f t="shared" si="468"/>
        <v>0</v>
      </c>
      <c r="W1272">
        <f t="shared" si="469"/>
        <v>0</v>
      </c>
      <c r="X1272">
        <f t="shared" si="470"/>
        <v>0</v>
      </c>
      <c r="Y1272">
        <f t="shared" si="471"/>
        <v>0</v>
      </c>
      <c r="Z1272">
        <f t="shared" si="472"/>
        <v>0</v>
      </c>
      <c r="AA1272">
        <f t="shared" si="472"/>
        <v>0</v>
      </c>
      <c r="AB1272">
        <f t="shared" si="472"/>
        <v>0</v>
      </c>
      <c r="AC1272">
        <f t="shared" si="473"/>
        <v>0</v>
      </c>
      <c r="AD1272">
        <f t="shared" si="474"/>
        <v>0</v>
      </c>
      <c r="AE1272">
        <f t="shared" si="475"/>
        <v>1495588.6440546056</v>
      </c>
    </row>
    <row r="1273" spans="2:31" x14ac:dyDescent="0.3">
      <c r="B1273" s="6" t="s">
        <v>50</v>
      </c>
      <c r="C1273" s="6">
        <v>1265</v>
      </c>
      <c r="D1273" s="6">
        <v>243</v>
      </c>
      <c r="E1273" s="12">
        <v>79.099999999999994</v>
      </c>
      <c r="F1273" s="9">
        <f t="shared" si="459"/>
        <v>21.972222222222221</v>
      </c>
      <c r="G1273" s="17">
        <f t="shared" si="476"/>
        <v>8.3333333333334522E-2</v>
      </c>
      <c r="H1273" s="17">
        <f t="shared" si="477"/>
        <v>0.30000000000000426</v>
      </c>
      <c r="I1273">
        <f t="shared" si="456"/>
        <v>153.75000000000219</v>
      </c>
      <c r="J1273">
        <f t="shared" si="457"/>
        <v>161.48942476851849</v>
      </c>
      <c r="K1273">
        <f t="shared" si="458"/>
        <v>235.29284999999999</v>
      </c>
      <c r="L1273">
        <f t="shared" si="460"/>
        <v>550.53227476852067</v>
      </c>
      <c r="M1273" s="19">
        <f t="shared" si="461"/>
        <v>12096.41748171944</v>
      </c>
      <c r="N1273" s="28">
        <f t="shared" si="462"/>
        <v>12096.41748171944</v>
      </c>
      <c r="O1273">
        <f t="shared" si="463"/>
        <v>0</v>
      </c>
      <c r="P1273" s="18">
        <f t="shared" si="478"/>
        <v>6864657.136553105</v>
      </c>
      <c r="Q1273" s="18">
        <f t="shared" si="479"/>
        <v>-2496600.2733835727</v>
      </c>
      <c r="R1273" s="17">
        <f t="shared" si="464"/>
        <v>2496600.2733835727</v>
      </c>
      <c r="S1273" s="17">
        <f t="shared" si="465"/>
        <v>12096.41748171944</v>
      </c>
      <c r="T1273">
        <f t="shared" si="466"/>
        <v>0</v>
      </c>
      <c r="U1273">
        <f t="shared" si="467"/>
        <v>1607109.774372448</v>
      </c>
      <c r="V1273">
        <f t="shared" si="468"/>
        <v>0</v>
      </c>
      <c r="W1273">
        <f t="shared" si="469"/>
        <v>0</v>
      </c>
      <c r="X1273">
        <f t="shared" si="470"/>
        <v>0</v>
      </c>
      <c r="Y1273">
        <f t="shared" si="471"/>
        <v>0</v>
      </c>
      <c r="Z1273">
        <f t="shared" si="472"/>
        <v>0</v>
      </c>
      <c r="AA1273">
        <f t="shared" si="472"/>
        <v>0</v>
      </c>
      <c r="AB1273">
        <f t="shared" si="472"/>
        <v>0</v>
      </c>
      <c r="AC1273">
        <f t="shared" si="473"/>
        <v>0</v>
      </c>
      <c r="AD1273">
        <f t="shared" si="474"/>
        <v>0</v>
      </c>
      <c r="AE1273">
        <f t="shared" si="475"/>
        <v>1495588.6440546056</v>
      </c>
    </row>
    <row r="1274" spans="2:31" x14ac:dyDescent="0.3">
      <c r="B1274" s="6" t="s">
        <v>50</v>
      </c>
      <c r="C1274" s="6">
        <v>1266</v>
      </c>
      <c r="D1274" s="6">
        <v>244</v>
      </c>
      <c r="E1274" s="12">
        <v>79.400000000000006</v>
      </c>
      <c r="F1274" s="9">
        <f t="shared" si="459"/>
        <v>22.055555555555557</v>
      </c>
      <c r="G1274" s="17">
        <f t="shared" si="476"/>
        <v>6.9444444444444448E-2</v>
      </c>
      <c r="H1274" s="17">
        <f t="shared" si="477"/>
        <v>0.25</v>
      </c>
      <c r="I1274">
        <f t="shared" si="456"/>
        <v>128.125</v>
      </c>
      <c r="J1274">
        <f t="shared" si="457"/>
        <v>162.71669907407406</v>
      </c>
      <c r="K1274">
        <f t="shared" si="458"/>
        <v>235.29284999999999</v>
      </c>
      <c r="L1274">
        <f t="shared" si="460"/>
        <v>526.13454907407413</v>
      </c>
      <c r="M1274" s="19">
        <f t="shared" si="461"/>
        <v>11604.189776800413</v>
      </c>
      <c r="N1274" s="28">
        <f t="shared" si="462"/>
        <v>11604.189776800413</v>
      </c>
      <c r="O1274">
        <f t="shared" si="463"/>
        <v>0</v>
      </c>
      <c r="P1274" s="18">
        <f t="shared" si="478"/>
        <v>6876261.3263299055</v>
      </c>
      <c r="Q1274" s="18">
        <f t="shared" si="479"/>
        <v>-2496600.2733835727</v>
      </c>
      <c r="R1274" s="17">
        <f t="shared" si="464"/>
        <v>2496600.2733835727</v>
      </c>
      <c r="S1274" s="17">
        <f t="shared" si="465"/>
        <v>11604.189776800413</v>
      </c>
      <c r="T1274">
        <f t="shared" si="466"/>
        <v>0</v>
      </c>
      <c r="U1274">
        <f t="shared" si="467"/>
        <v>1618713.9641492483</v>
      </c>
      <c r="V1274">
        <f t="shared" si="468"/>
        <v>0</v>
      </c>
      <c r="W1274">
        <f t="shared" si="469"/>
        <v>0</v>
      </c>
      <c r="X1274">
        <f t="shared" si="470"/>
        <v>0</v>
      </c>
      <c r="Y1274">
        <f t="shared" si="471"/>
        <v>0</v>
      </c>
      <c r="Z1274">
        <f t="shared" si="472"/>
        <v>0</v>
      </c>
      <c r="AA1274">
        <f t="shared" si="472"/>
        <v>0</v>
      </c>
      <c r="AB1274">
        <f t="shared" si="472"/>
        <v>0</v>
      </c>
      <c r="AC1274">
        <f t="shared" si="473"/>
        <v>0</v>
      </c>
      <c r="AD1274">
        <f t="shared" si="474"/>
        <v>0</v>
      </c>
      <c r="AE1274">
        <f t="shared" si="475"/>
        <v>1495588.6440546056</v>
      </c>
    </row>
    <row r="1275" spans="2:31" x14ac:dyDescent="0.3">
      <c r="B1275" s="6" t="s">
        <v>50</v>
      </c>
      <c r="C1275" s="6">
        <v>1267</v>
      </c>
      <c r="D1275" s="6">
        <v>245</v>
      </c>
      <c r="E1275" s="12">
        <v>79.599999999999994</v>
      </c>
      <c r="F1275" s="9">
        <f t="shared" si="459"/>
        <v>22.111111111111111</v>
      </c>
      <c r="G1275" s="17">
        <f t="shared" si="476"/>
        <v>5.5555555555554373E-2</v>
      </c>
      <c r="H1275" s="17">
        <f t="shared" si="477"/>
        <v>0.19999999999999574</v>
      </c>
      <c r="I1275">
        <f t="shared" si="456"/>
        <v>102.49999999999781</v>
      </c>
      <c r="J1275">
        <f t="shared" si="457"/>
        <v>163.53746296296293</v>
      </c>
      <c r="K1275">
        <f t="shared" si="458"/>
        <v>235.29284999999999</v>
      </c>
      <c r="L1275">
        <f t="shared" si="460"/>
        <v>501.3303129629607</v>
      </c>
      <c r="M1275" s="19">
        <f t="shared" si="461"/>
        <v>11084.970253292131</v>
      </c>
      <c r="N1275" s="28">
        <f t="shared" si="462"/>
        <v>11084.970253292131</v>
      </c>
      <c r="O1275">
        <f t="shared" si="463"/>
        <v>0</v>
      </c>
      <c r="P1275" s="18">
        <f t="shared" si="478"/>
        <v>6887346.296583198</v>
      </c>
      <c r="Q1275" s="18">
        <f t="shared" si="479"/>
        <v>-2496600.2733835727</v>
      </c>
      <c r="R1275" s="17">
        <f t="shared" si="464"/>
        <v>2496600.2733835727</v>
      </c>
      <c r="S1275" s="17">
        <f t="shared" si="465"/>
        <v>11084.970253292131</v>
      </c>
      <c r="T1275">
        <f t="shared" si="466"/>
        <v>0</v>
      </c>
      <c r="U1275">
        <f t="shared" si="467"/>
        <v>1629798.9344025406</v>
      </c>
      <c r="V1275">
        <f t="shared" si="468"/>
        <v>0</v>
      </c>
      <c r="W1275">
        <f t="shared" si="469"/>
        <v>0</v>
      </c>
      <c r="X1275">
        <f t="shared" si="470"/>
        <v>0</v>
      </c>
      <c r="Y1275">
        <f t="shared" si="471"/>
        <v>0</v>
      </c>
      <c r="Z1275">
        <f t="shared" si="472"/>
        <v>0</v>
      </c>
      <c r="AA1275">
        <f t="shared" si="472"/>
        <v>0</v>
      </c>
      <c r="AB1275">
        <f t="shared" si="472"/>
        <v>0</v>
      </c>
      <c r="AC1275">
        <f t="shared" si="473"/>
        <v>0</v>
      </c>
      <c r="AD1275">
        <f t="shared" si="474"/>
        <v>0</v>
      </c>
      <c r="AE1275">
        <f t="shared" si="475"/>
        <v>1495588.6440546056</v>
      </c>
    </row>
    <row r="1276" spans="2:31" x14ac:dyDescent="0.3">
      <c r="B1276" s="6" t="s">
        <v>50</v>
      </c>
      <c r="C1276" s="6">
        <v>1268</v>
      </c>
      <c r="D1276" s="6">
        <v>246</v>
      </c>
      <c r="E1276" s="12">
        <v>79.8</v>
      </c>
      <c r="F1276" s="9">
        <f t="shared" si="459"/>
        <v>22.166666666666668</v>
      </c>
      <c r="G1276" s="17">
        <f t="shared" si="476"/>
        <v>2.7777777777778172E-2</v>
      </c>
      <c r="H1276" s="17">
        <f t="shared" si="477"/>
        <v>0.10000000000000142</v>
      </c>
      <c r="I1276">
        <f t="shared" si="456"/>
        <v>51.250000000000725</v>
      </c>
      <c r="J1276">
        <f t="shared" si="457"/>
        <v>164.36029166666665</v>
      </c>
      <c r="K1276">
        <f t="shared" si="458"/>
        <v>235.29284999999999</v>
      </c>
      <c r="L1276">
        <f t="shared" si="460"/>
        <v>450.90314166666735</v>
      </c>
      <c r="M1276" s="19">
        <f t="shared" si="461"/>
        <v>9995.0196402777929</v>
      </c>
      <c r="N1276" s="28">
        <f t="shared" si="462"/>
        <v>9995.0196402777929</v>
      </c>
      <c r="O1276">
        <f t="shared" si="463"/>
        <v>0</v>
      </c>
      <c r="P1276" s="18">
        <f t="shared" si="478"/>
        <v>6897341.3162234761</v>
      </c>
      <c r="Q1276" s="18">
        <f t="shared" si="479"/>
        <v>-2496600.2733835727</v>
      </c>
      <c r="R1276" s="17">
        <f t="shared" si="464"/>
        <v>2496600.2733835727</v>
      </c>
      <c r="S1276" s="17">
        <f t="shared" si="465"/>
        <v>9995.0196402777929</v>
      </c>
      <c r="T1276">
        <f t="shared" si="466"/>
        <v>0</v>
      </c>
      <c r="U1276">
        <f t="shared" si="467"/>
        <v>1639793.9540428184</v>
      </c>
      <c r="V1276">
        <f t="shared" si="468"/>
        <v>0</v>
      </c>
      <c r="W1276">
        <f t="shared" si="469"/>
        <v>0</v>
      </c>
      <c r="X1276">
        <f t="shared" si="470"/>
        <v>0</v>
      </c>
      <c r="Y1276">
        <f t="shared" si="471"/>
        <v>0</v>
      </c>
      <c r="Z1276">
        <f t="shared" si="472"/>
        <v>0</v>
      </c>
      <c r="AA1276">
        <f t="shared" si="472"/>
        <v>0</v>
      </c>
      <c r="AB1276">
        <f t="shared" si="472"/>
        <v>0</v>
      </c>
      <c r="AC1276">
        <f t="shared" si="473"/>
        <v>0</v>
      </c>
      <c r="AD1276">
        <f t="shared" si="474"/>
        <v>0</v>
      </c>
      <c r="AE1276">
        <f t="shared" si="475"/>
        <v>1495588.6440546056</v>
      </c>
    </row>
    <row r="1277" spans="2:31" x14ac:dyDescent="0.3">
      <c r="B1277" s="6" t="s">
        <v>50</v>
      </c>
      <c r="C1277" s="6">
        <v>1269</v>
      </c>
      <c r="D1277" s="6">
        <v>247</v>
      </c>
      <c r="E1277" s="12">
        <v>79.8</v>
      </c>
      <c r="F1277" s="9">
        <f t="shared" si="459"/>
        <v>22.166666666666668</v>
      </c>
      <c r="G1277" s="17">
        <f t="shared" si="476"/>
        <v>-2.7777777777778172E-2</v>
      </c>
      <c r="H1277" s="17">
        <f t="shared" si="477"/>
        <v>-0.10000000000000142</v>
      </c>
      <c r="I1277">
        <f t="shared" si="456"/>
        <v>-51.250000000000725</v>
      </c>
      <c r="J1277">
        <f t="shared" si="457"/>
        <v>164.36029166666665</v>
      </c>
      <c r="K1277">
        <f t="shared" si="458"/>
        <v>235.29284999999999</v>
      </c>
      <c r="L1277">
        <f t="shared" si="460"/>
        <v>348.40314166666593</v>
      </c>
      <c r="M1277" s="19">
        <f t="shared" si="461"/>
        <v>7722.9363069444289</v>
      </c>
      <c r="N1277" s="28">
        <f t="shared" si="462"/>
        <v>7722.9363069444289</v>
      </c>
      <c r="O1277">
        <f t="shared" si="463"/>
        <v>0</v>
      </c>
      <c r="P1277" s="18">
        <f t="shared" si="478"/>
        <v>6905064.2525304202</v>
      </c>
      <c r="Q1277" s="18">
        <f t="shared" si="479"/>
        <v>-2496600.2733835727</v>
      </c>
      <c r="R1277" s="17">
        <f t="shared" si="464"/>
        <v>2496600.2733835727</v>
      </c>
      <c r="S1277" s="17">
        <f t="shared" si="465"/>
        <v>7722.9363069444289</v>
      </c>
      <c r="T1277">
        <f t="shared" si="466"/>
        <v>0</v>
      </c>
      <c r="U1277">
        <f t="shared" si="467"/>
        <v>1647516.8903497627</v>
      </c>
      <c r="V1277">
        <f t="shared" si="468"/>
        <v>0</v>
      </c>
      <c r="W1277">
        <f t="shared" si="469"/>
        <v>0</v>
      </c>
      <c r="X1277">
        <f t="shared" si="470"/>
        <v>0</v>
      </c>
      <c r="Y1277">
        <f t="shared" si="471"/>
        <v>0</v>
      </c>
      <c r="Z1277">
        <f t="shared" si="472"/>
        <v>0</v>
      </c>
      <c r="AA1277">
        <f t="shared" si="472"/>
        <v>0</v>
      </c>
      <c r="AB1277">
        <f t="shared" si="472"/>
        <v>0</v>
      </c>
      <c r="AC1277">
        <f t="shared" si="473"/>
        <v>0</v>
      </c>
      <c r="AD1277">
        <f t="shared" si="474"/>
        <v>0</v>
      </c>
      <c r="AE1277">
        <f t="shared" si="475"/>
        <v>1495588.6440546056</v>
      </c>
    </row>
    <row r="1278" spans="2:31" x14ac:dyDescent="0.3">
      <c r="B1278" s="6" t="s">
        <v>50</v>
      </c>
      <c r="C1278" s="6">
        <v>1270</v>
      </c>
      <c r="D1278" s="6">
        <v>248</v>
      </c>
      <c r="E1278" s="12">
        <v>79.599999999999994</v>
      </c>
      <c r="F1278" s="9">
        <f t="shared" si="459"/>
        <v>22.111111111111111</v>
      </c>
      <c r="G1278" s="17">
        <f t="shared" si="476"/>
        <v>-6.9444444444444448E-2</v>
      </c>
      <c r="H1278" s="17">
        <f t="shared" si="477"/>
        <v>-0.25</v>
      </c>
      <c r="I1278">
        <f t="shared" si="456"/>
        <v>-128.125</v>
      </c>
      <c r="J1278">
        <f t="shared" si="457"/>
        <v>163.53746296296293</v>
      </c>
      <c r="K1278">
        <f t="shared" si="458"/>
        <v>235.29284999999999</v>
      </c>
      <c r="L1278">
        <f t="shared" si="460"/>
        <v>270.70531296296292</v>
      </c>
      <c r="M1278" s="19">
        <f t="shared" si="461"/>
        <v>5985.5952532921801</v>
      </c>
      <c r="N1278" s="28">
        <f t="shared" si="462"/>
        <v>5985.5952532921801</v>
      </c>
      <c r="O1278">
        <f t="shared" si="463"/>
        <v>0</v>
      </c>
      <c r="P1278" s="18">
        <f t="shared" si="478"/>
        <v>6911049.8477837127</v>
      </c>
      <c r="Q1278" s="18">
        <f t="shared" si="479"/>
        <v>-2496600.2733835727</v>
      </c>
      <c r="R1278" s="17">
        <f t="shared" si="464"/>
        <v>2496600.2733835727</v>
      </c>
      <c r="S1278" s="17">
        <f t="shared" si="465"/>
        <v>5985.5952532921801</v>
      </c>
      <c r="T1278">
        <f t="shared" si="466"/>
        <v>0</v>
      </c>
      <c r="U1278">
        <f t="shared" si="467"/>
        <v>1653502.485603055</v>
      </c>
      <c r="V1278">
        <f t="shared" si="468"/>
        <v>0</v>
      </c>
      <c r="W1278">
        <f t="shared" si="469"/>
        <v>0</v>
      </c>
      <c r="X1278">
        <f t="shared" si="470"/>
        <v>0</v>
      </c>
      <c r="Y1278">
        <f t="shared" si="471"/>
        <v>0</v>
      </c>
      <c r="Z1278">
        <f t="shared" si="472"/>
        <v>0</v>
      </c>
      <c r="AA1278">
        <f t="shared" si="472"/>
        <v>0</v>
      </c>
      <c r="AB1278">
        <f t="shared" si="472"/>
        <v>0</v>
      </c>
      <c r="AC1278">
        <f t="shared" si="473"/>
        <v>0</v>
      </c>
      <c r="AD1278">
        <f t="shared" si="474"/>
        <v>0</v>
      </c>
      <c r="AE1278">
        <f t="shared" si="475"/>
        <v>1495588.6440546056</v>
      </c>
    </row>
    <row r="1279" spans="2:31" x14ac:dyDescent="0.3">
      <c r="B1279" s="6" t="s">
        <v>50</v>
      </c>
      <c r="C1279" s="6">
        <v>1271</v>
      </c>
      <c r="D1279" s="6">
        <v>249</v>
      </c>
      <c r="E1279" s="12">
        <v>79.3</v>
      </c>
      <c r="F1279" s="9">
        <f t="shared" si="459"/>
        <v>22.027777777777779</v>
      </c>
      <c r="G1279" s="17">
        <f t="shared" si="476"/>
        <v>-9.7222222222220642E-2</v>
      </c>
      <c r="H1279" s="17">
        <f t="shared" si="477"/>
        <v>-0.34999999999999432</v>
      </c>
      <c r="I1279">
        <f t="shared" si="456"/>
        <v>-179.37499999999707</v>
      </c>
      <c r="J1279">
        <f t="shared" si="457"/>
        <v>162.30709143518519</v>
      </c>
      <c r="K1279">
        <f t="shared" si="458"/>
        <v>235.29284999999999</v>
      </c>
      <c r="L1279">
        <f t="shared" si="460"/>
        <v>218.2249414351881</v>
      </c>
      <c r="M1279" s="19">
        <f t="shared" si="461"/>
        <v>4807.0105155028932</v>
      </c>
      <c r="N1279" s="28">
        <f t="shared" si="462"/>
        <v>4807.0105155028932</v>
      </c>
      <c r="O1279">
        <f t="shared" si="463"/>
        <v>0</v>
      </c>
      <c r="P1279" s="18">
        <f t="shared" si="478"/>
        <v>6915856.8582992153</v>
      </c>
      <c r="Q1279" s="18">
        <f t="shared" si="479"/>
        <v>-2496600.2733835727</v>
      </c>
      <c r="R1279" s="17">
        <f t="shared" si="464"/>
        <v>2496600.2733835727</v>
      </c>
      <c r="S1279" s="17">
        <f t="shared" si="465"/>
        <v>4807.0105155028932</v>
      </c>
      <c r="T1279">
        <f t="shared" si="466"/>
        <v>0</v>
      </c>
      <c r="U1279">
        <f t="shared" si="467"/>
        <v>1658309.4961185579</v>
      </c>
      <c r="V1279">
        <f t="shared" si="468"/>
        <v>0</v>
      </c>
      <c r="W1279">
        <f t="shared" si="469"/>
        <v>0</v>
      </c>
      <c r="X1279">
        <f t="shared" si="470"/>
        <v>0</v>
      </c>
      <c r="Y1279">
        <f t="shared" si="471"/>
        <v>0</v>
      </c>
      <c r="Z1279">
        <f t="shared" si="472"/>
        <v>0</v>
      </c>
      <c r="AA1279">
        <f t="shared" si="472"/>
        <v>0</v>
      </c>
      <c r="AB1279">
        <f t="shared" si="472"/>
        <v>0</v>
      </c>
      <c r="AC1279">
        <f t="shared" si="473"/>
        <v>0</v>
      </c>
      <c r="AD1279">
        <f t="shared" si="474"/>
        <v>0</v>
      </c>
      <c r="AE1279">
        <f t="shared" si="475"/>
        <v>1495588.6440546056</v>
      </c>
    </row>
    <row r="1280" spans="2:31" x14ac:dyDescent="0.3">
      <c r="B1280" s="6" t="s">
        <v>50</v>
      </c>
      <c r="C1280" s="6">
        <v>1272</v>
      </c>
      <c r="D1280" s="6">
        <v>250</v>
      </c>
      <c r="E1280" s="12">
        <v>78.900000000000006</v>
      </c>
      <c r="F1280" s="9">
        <f t="shared" si="459"/>
        <v>21.916666666666668</v>
      </c>
      <c r="G1280" s="17">
        <f t="shared" si="476"/>
        <v>-0.11111111111111072</v>
      </c>
      <c r="H1280" s="17">
        <f t="shared" si="477"/>
        <v>-0.39999999999999858</v>
      </c>
      <c r="I1280">
        <f t="shared" si="456"/>
        <v>-204.99999999999926</v>
      </c>
      <c r="J1280">
        <f t="shared" si="457"/>
        <v>160.67382291666667</v>
      </c>
      <c r="K1280">
        <f t="shared" si="458"/>
        <v>235.29284999999999</v>
      </c>
      <c r="L1280">
        <f t="shared" si="460"/>
        <v>190.96667291666739</v>
      </c>
      <c r="M1280" s="19">
        <f t="shared" si="461"/>
        <v>4185.3529147569607</v>
      </c>
      <c r="N1280" s="28">
        <f t="shared" si="462"/>
        <v>4185.3529147569607</v>
      </c>
      <c r="O1280">
        <f t="shared" si="463"/>
        <v>0</v>
      </c>
      <c r="P1280" s="18">
        <f t="shared" si="478"/>
        <v>6920042.2112139724</v>
      </c>
      <c r="Q1280" s="18">
        <f t="shared" si="479"/>
        <v>-2496600.2733835727</v>
      </c>
      <c r="R1280" s="17">
        <f t="shared" si="464"/>
        <v>2496600.2733835727</v>
      </c>
      <c r="S1280" s="17">
        <f t="shared" si="465"/>
        <v>4185.3529147569607</v>
      </c>
      <c r="T1280">
        <f t="shared" si="466"/>
        <v>0</v>
      </c>
      <c r="U1280">
        <f t="shared" si="467"/>
        <v>1662494.8490333147</v>
      </c>
      <c r="V1280">
        <f t="shared" si="468"/>
        <v>0</v>
      </c>
      <c r="W1280">
        <f t="shared" si="469"/>
        <v>0</v>
      </c>
      <c r="X1280">
        <f t="shared" si="470"/>
        <v>0</v>
      </c>
      <c r="Y1280">
        <f t="shared" si="471"/>
        <v>0</v>
      </c>
      <c r="Z1280">
        <f t="shared" si="472"/>
        <v>0</v>
      </c>
      <c r="AA1280">
        <f t="shared" si="472"/>
        <v>0</v>
      </c>
      <c r="AB1280">
        <f t="shared" si="472"/>
        <v>0</v>
      </c>
      <c r="AC1280">
        <f t="shared" si="473"/>
        <v>0</v>
      </c>
      <c r="AD1280">
        <f t="shared" si="474"/>
        <v>0</v>
      </c>
      <c r="AE1280">
        <f t="shared" si="475"/>
        <v>1495588.6440546056</v>
      </c>
    </row>
    <row r="1281" spans="2:31" x14ac:dyDescent="0.3">
      <c r="B1281" s="6" t="s">
        <v>50</v>
      </c>
      <c r="C1281" s="6">
        <v>1273</v>
      </c>
      <c r="D1281" s="6">
        <v>251</v>
      </c>
      <c r="E1281" s="12">
        <v>78.5</v>
      </c>
      <c r="F1281" s="9">
        <f t="shared" si="459"/>
        <v>21.805555555555557</v>
      </c>
      <c r="G1281" s="17">
        <f t="shared" si="476"/>
        <v>-9.7222222222222612E-2</v>
      </c>
      <c r="H1281" s="17">
        <f t="shared" si="477"/>
        <v>-0.35000000000000142</v>
      </c>
      <c r="I1281">
        <f t="shared" si="456"/>
        <v>-179.37500000000071</v>
      </c>
      <c r="J1281">
        <f t="shared" si="457"/>
        <v>159.04881365740741</v>
      </c>
      <c r="K1281">
        <f t="shared" si="458"/>
        <v>235.29284999999999</v>
      </c>
      <c r="L1281">
        <f t="shared" si="460"/>
        <v>214.96666365740668</v>
      </c>
      <c r="M1281" s="19">
        <f t="shared" si="461"/>
        <v>4687.4675269740073</v>
      </c>
      <c r="N1281" s="28">
        <f t="shared" si="462"/>
        <v>4687.4675269740073</v>
      </c>
      <c r="O1281">
        <f t="shared" si="463"/>
        <v>0</v>
      </c>
      <c r="P1281" s="18">
        <f t="shared" si="478"/>
        <v>6924729.6787409466</v>
      </c>
      <c r="Q1281" s="18">
        <f t="shared" si="479"/>
        <v>-2496600.2733835727</v>
      </c>
      <c r="R1281" s="17">
        <f t="shared" si="464"/>
        <v>2496600.2733835727</v>
      </c>
      <c r="S1281" s="17">
        <f t="shared" si="465"/>
        <v>4687.4675269740073</v>
      </c>
      <c r="T1281">
        <f t="shared" si="466"/>
        <v>0</v>
      </c>
      <c r="U1281">
        <f t="shared" si="467"/>
        <v>1667182.3165602887</v>
      </c>
      <c r="V1281">
        <f t="shared" si="468"/>
        <v>0</v>
      </c>
      <c r="W1281">
        <f t="shared" si="469"/>
        <v>0</v>
      </c>
      <c r="X1281">
        <f t="shared" si="470"/>
        <v>0</v>
      </c>
      <c r="Y1281">
        <f t="shared" si="471"/>
        <v>0</v>
      </c>
      <c r="Z1281">
        <f t="shared" si="472"/>
        <v>0</v>
      </c>
      <c r="AA1281">
        <f t="shared" si="472"/>
        <v>0</v>
      </c>
      <c r="AB1281">
        <f t="shared" si="472"/>
        <v>0</v>
      </c>
      <c r="AC1281">
        <f t="shared" si="473"/>
        <v>0</v>
      </c>
      <c r="AD1281">
        <f t="shared" si="474"/>
        <v>0</v>
      </c>
      <c r="AE1281">
        <f t="shared" si="475"/>
        <v>1495588.6440546056</v>
      </c>
    </row>
    <row r="1282" spans="2:31" x14ac:dyDescent="0.3">
      <c r="B1282" s="6" t="s">
        <v>50</v>
      </c>
      <c r="C1282" s="6">
        <v>1274</v>
      </c>
      <c r="D1282" s="6">
        <v>252</v>
      </c>
      <c r="E1282" s="12">
        <v>78.2</v>
      </c>
      <c r="F1282" s="9">
        <f t="shared" si="459"/>
        <v>21.722222222222225</v>
      </c>
      <c r="G1282" s="17">
        <f t="shared" si="476"/>
        <v>-8.3333333333332538E-2</v>
      </c>
      <c r="H1282" s="17">
        <f t="shared" si="477"/>
        <v>-0.29999999999999716</v>
      </c>
      <c r="I1282">
        <f t="shared" si="456"/>
        <v>-153.74999999999852</v>
      </c>
      <c r="J1282">
        <f t="shared" si="457"/>
        <v>157.83547685185189</v>
      </c>
      <c r="K1282">
        <f t="shared" si="458"/>
        <v>235.29284999999999</v>
      </c>
      <c r="L1282">
        <f t="shared" si="460"/>
        <v>239.37832685185336</v>
      </c>
      <c r="M1282" s="19">
        <f t="shared" si="461"/>
        <v>5199.829211059704</v>
      </c>
      <c r="N1282" s="28">
        <f t="shared" si="462"/>
        <v>5199.829211059704</v>
      </c>
      <c r="O1282">
        <f t="shared" si="463"/>
        <v>0</v>
      </c>
      <c r="P1282" s="18">
        <f t="shared" si="478"/>
        <v>6929929.5079520065</v>
      </c>
      <c r="Q1282" s="18">
        <f t="shared" si="479"/>
        <v>-2496600.2733835727</v>
      </c>
      <c r="R1282" s="17">
        <f t="shared" si="464"/>
        <v>2496600.2733835727</v>
      </c>
      <c r="S1282" s="17">
        <f t="shared" si="465"/>
        <v>5199.829211059704</v>
      </c>
      <c r="T1282">
        <f t="shared" si="466"/>
        <v>0</v>
      </c>
      <c r="U1282">
        <f t="shared" si="467"/>
        <v>1672382.1457713484</v>
      </c>
      <c r="V1282">
        <f t="shared" si="468"/>
        <v>0</v>
      </c>
      <c r="W1282">
        <f t="shared" si="469"/>
        <v>0</v>
      </c>
      <c r="X1282">
        <f t="shared" si="470"/>
        <v>0</v>
      </c>
      <c r="Y1282">
        <f t="shared" si="471"/>
        <v>0</v>
      </c>
      <c r="Z1282">
        <f t="shared" si="472"/>
        <v>0</v>
      </c>
      <c r="AA1282">
        <f t="shared" si="472"/>
        <v>0</v>
      </c>
      <c r="AB1282">
        <f t="shared" si="472"/>
        <v>0</v>
      </c>
      <c r="AC1282">
        <f t="shared" si="473"/>
        <v>0</v>
      </c>
      <c r="AD1282">
        <f t="shared" si="474"/>
        <v>0</v>
      </c>
      <c r="AE1282">
        <f t="shared" si="475"/>
        <v>1495588.6440546056</v>
      </c>
    </row>
    <row r="1283" spans="2:31" x14ac:dyDescent="0.3">
      <c r="B1283" s="6" t="s">
        <v>50</v>
      </c>
      <c r="C1283" s="6">
        <v>1275</v>
      </c>
      <c r="D1283" s="6">
        <v>253</v>
      </c>
      <c r="E1283" s="12">
        <v>77.900000000000006</v>
      </c>
      <c r="F1283" s="9">
        <f t="shared" si="459"/>
        <v>21.638888888888893</v>
      </c>
      <c r="G1283" s="17">
        <f t="shared" si="476"/>
        <v>-6.9444444444444448E-2</v>
      </c>
      <c r="H1283" s="17">
        <f t="shared" si="477"/>
        <v>-0.25</v>
      </c>
      <c r="I1283">
        <f t="shared" si="456"/>
        <v>-128.125</v>
      </c>
      <c r="J1283">
        <f t="shared" si="457"/>
        <v>156.62678587962967</v>
      </c>
      <c r="K1283">
        <f t="shared" si="458"/>
        <v>235.29284999999999</v>
      </c>
      <c r="L1283">
        <f t="shared" si="460"/>
        <v>263.79463587962965</v>
      </c>
      <c r="M1283" s="19">
        <f t="shared" si="461"/>
        <v>5708.222815284209</v>
      </c>
      <c r="N1283" s="28">
        <f t="shared" si="462"/>
        <v>5708.222815284209</v>
      </c>
      <c r="O1283">
        <f t="shared" si="463"/>
        <v>0</v>
      </c>
      <c r="P1283" s="18">
        <f t="shared" si="478"/>
        <v>6935637.730767291</v>
      </c>
      <c r="Q1283" s="18">
        <f t="shared" si="479"/>
        <v>-2496600.2733835727</v>
      </c>
      <c r="R1283" s="17">
        <f t="shared" si="464"/>
        <v>2496600.2733835727</v>
      </c>
      <c r="S1283" s="17">
        <f t="shared" si="465"/>
        <v>5708.222815284209</v>
      </c>
      <c r="T1283">
        <f t="shared" si="466"/>
        <v>0</v>
      </c>
      <c r="U1283">
        <f t="shared" si="467"/>
        <v>1678090.3685866327</v>
      </c>
      <c r="V1283">
        <f t="shared" si="468"/>
        <v>0</v>
      </c>
      <c r="W1283">
        <f t="shared" si="469"/>
        <v>0</v>
      </c>
      <c r="X1283">
        <f t="shared" si="470"/>
        <v>0</v>
      </c>
      <c r="Y1283">
        <f t="shared" si="471"/>
        <v>0</v>
      </c>
      <c r="Z1283">
        <f t="shared" si="472"/>
        <v>0</v>
      </c>
      <c r="AA1283">
        <f t="shared" si="472"/>
        <v>0</v>
      </c>
      <c r="AB1283">
        <f t="shared" si="472"/>
        <v>0</v>
      </c>
      <c r="AC1283">
        <f t="shared" si="473"/>
        <v>0</v>
      </c>
      <c r="AD1283">
        <f t="shared" si="474"/>
        <v>0</v>
      </c>
      <c r="AE1283">
        <f t="shared" si="475"/>
        <v>1495588.6440546056</v>
      </c>
    </row>
    <row r="1284" spans="2:31" x14ac:dyDescent="0.3">
      <c r="B1284" s="6" t="s">
        <v>50</v>
      </c>
      <c r="C1284" s="6">
        <v>1276</v>
      </c>
      <c r="D1284" s="6">
        <v>254</v>
      </c>
      <c r="E1284" s="12">
        <v>77.7</v>
      </c>
      <c r="F1284" s="9">
        <f t="shared" si="459"/>
        <v>21.583333333333336</v>
      </c>
      <c r="G1284" s="17">
        <f t="shared" si="476"/>
        <v>-2.7777777777778172E-2</v>
      </c>
      <c r="H1284" s="17">
        <f t="shared" si="477"/>
        <v>-0.10000000000000142</v>
      </c>
      <c r="I1284">
        <f t="shared" si="456"/>
        <v>-51.250000000000725</v>
      </c>
      <c r="J1284">
        <f t="shared" si="457"/>
        <v>155.82357291666668</v>
      </c>
      <c r="K1284">
        <f t="shared" si="458"/>
        <v>235.29284999999999</v>
      </c>
      <c r="L1284">
        <f t="shared" si="460"/>
        <v>339.86642291666595</v>
      </c>
      <c r="M1284" s="19">
        <f t="shared" si="461"/>
        <v>7335.450294618041</v>
      </c>
      <c r="N1284" s="28">
        <f t="shared" si="462"/>
        <v>7335.450294618041</v>
      </c>
      <c r="O1284">
        <f t="shared" si="463"/>
        <v>0</v>
      </c>
      <c r="P1284" s="18">
        <f t="shared" si="478"/>
        <v>6942973.1810619095</v>
      </c>
      <c r="Q1284" s="18">
        <f t="shared" si="479"/>
        <v>-2496600.2733835727</v>
      </c>
      <c r="R1284" s="17">
        <f t="shared" si="464"/>
        <v>2496600.2733835727</v>
      </c>
      <c r="S1284" s="17">
        <f t="shared" si="465"/>
        <v>7335.450294618041</v>
      </c>
      <c r="T1284">
        <f t="shared" si="466"/>
        <v>0</v>
      </c>
      <c r="U1284">
        <f t="shared" si="467"/>
        <v>1685425.8188812507</v>
      </c>
      <c r="V1284">
        <f t="shared" si="468"/>
        <v>0</v>
      </c>
      <c r="W1284">
        <f t="shared" si="469"/>
        <v>0</v>
      </c>
      <c r="X1284">
        <f t="shared" si="470"/>
        <v>0</v>
      </c>
      <c r="Y1284">
        <f t="shared" si="471"/>
        <v>0</v>
      </c>
      <c r="Z1284">
        <f t="shared" si="472"/>
        <v>0</v>
      </c>
      <c r="AA1284">
        <f t="shared" si="472"/>
        <v>0</v>
      </c>
      <c r="AB1284">
        <f t="shared" si="472"/>
        <v>0</v>
      </c>
      <c r="AC1284">
        <f t="shared" si="473"/>
        <v>0</v>
      </c>
      <c r="AD1284">
        <f t="shared" si="474"/>
        <v>0</v>
      </c>
      <c r="AE1284">
        <f t="shared" si="475"/>
        <v>1495588.6440546056</v>
      </c>
    </row>
    <row r="1285" spans="2:31" x14ac:dyDescent="0.3">
      <c r="B1285" s="6" t="s">
        <v>50</v>
      </c>
      <c r="C1285" s="6">
        <v>1277</v>
      </c>
      <c r="D1285" s="6">
        <v>255</v>
      </c>
      <c r="E1285" s="12">
        <v>77.7</v>
      </c>
      <c r="F1285" s="9">
        <f t="shared" si="459"/>
        <v>21.583333333333336</v>
      </c>
      <c r="G1285" s="17">
        <f t="shared" si="476"/>
        <v>1.3888888888888099E-2</v>
      </c>
      <c r="H1285" s="17">
        <f t="shared" si="477"/>
        <v>4.9999999999997158E-2</v>
      </c>
      <c r="I1285">
        <f t="shared" si="456"/>
        <v>25.624999999998543</v>
      </c>
      <c r="J1285">
        <f t="shared" si="457"/>
        <v>155.82357291666668</v>
      </c>
      <c r="K1285">
        <f t="shared" si="458"/>
        <v>235.29284999999999</v>
      </c>
      <c r="L1285">
        <f t="shared" si="460"/>
        <v>416.74142291666521</v>
      </c>
      <c r="M1285" s="19">
        <f t="shared" si="461"/>
        <v>8994.6690446180255</v>
      </c>
      <c r="N1285" s="28">
        <f t="shared" si="462"/>
        <v>8994.6690446180255</v>
      </c>
      <c r="O1285">
        <f t="shared" si="463"/>
        <v>0</v>
      </c>
      <c r="P1285" s="18">
        <f t="shared" si="478"/>
        <v>6951967.8501065271</v>
      </c>
      <c r="Q1285" s="18">
        <f t="shared" si="479"/>
        <v>-2496600.2733835727</v>
      </c>
      <c r="R1285" s="17">
        <f t="shared" si="464"/>
        <v>2496600.2733835727</v>
      </c>
      <c r="S1285" s="17">
        <f t="shared" si="465"/>
        <v>8994.6690446180255</v>
      </c>
      <c r="T1285">
        <f t="shared" si="466"/>
        <v>0</v>
      </c>
      <c r="U1285">
        <f t="shared" si="467"/>
        <v>1694420.4879258687</v>
      </c>
      <c r="V1285">
        <f t="shared" si="468"/>
        <v>0</v>
      </c>
      <c r="W1285">
        <f t="shared" si="469"/>
        <v>0</v>
      </c>
      <c r="X1285">
        <f t="shared" si="470"/>
        <v>0</v>
      </c>
      <c r="Y1285">
        <f t="shared" si="471"/>
        <v>0</v>
      </c>
      <c r="Z1285">
        <f t="shared" si="472"/>
        <v>0</v>
      </c>
      <c r="AA1285">
        <f t="shared" si="472"/>
        <v>0</v>
      </c>
      <c r="AB1285">
        <f t="shared" si="472"/>
        <v>0</v>
      </c>
      <c r="AC1285">
        <f t="shared" si="473"/>
        <v>0</v>
      </c>
      <c r="AD1285">
        <f t="shared" si="474"/>
        <v>0</v>
      </c>
      <c r="AE1285">
        <f t="shared" si="475"/>
        <v>1495588.6440546056</v>
      </c>
    </row>
    <row r="1286" spans="2:31" x14ac:dyDescent="0.3">
      <c r="B1286" s="6" t="s">
        <v>50</v>
      </c>
      <c r="C1286" s="6">
        <v>1278</v>
      </c>
      <c r="D1286" s="6">
        <v>256</v>
      </c>
      <c r="E1286" s="12">
        <v>77.8</v>
      </c>
      <c r="F1286" s="9">
        <f t="shared" si="459"/>
        <v>21.611111111111111</v>
      </c>
      <c r="G1286" s="17">
        <f t="shared" si="476"/>
        <v>2.7777777777778172E-2</v>
      </c>
      <c r="H1286" s="17">
        <f t="shared" si="477"/>
        <v>0.10000000000000142</v>
      </c>
      <c r="I1286">
        <f t="shared" si="456"/>
        <v>51.250000000000725</v>
      </c>
      <c r="J1286">
        <f t="shared" si="457"/>
        <v>156.22492129629629</v>
      </c>
      <c r="K1286">
        <f t="shared" si="458"/>
        <v>235.29284999999999</v>
      </c>
      <c r="L1286">
        <f t="shared" si="460"/>
        <v>442.76777129629698</v>
      </c>
      <c r="M1286" s="19">
        <f t="shared" si="461"/>
        <v>9568.7035019033065</v>
      </c>
      <c r="N1286" s="28">
        <f t="shared" si="462"/>
        <v>9568.7035019033065</v>
      </c>
      <c r="O1286">
        <f t="shared" si="463"/>
        <v>0</v>
      </c>
      <c r="P1286" s="18">
        <f t="shared" si="478"/>
        <v>6961536.5536084305</v>
      </c>
      <c r="Q1286" s="18">
        <f t="shared" si="479"/>
        <v>-2496600.2733835727</v>
      </c>
      <c r="R1286" s="17">
        <f t="shared" si="464"/>
        <v>2496600.2733835727</v>
      </c>
      <c r="S1286" s="17">
        <f t="shared" si="465"/>
        <v>9568.7035019033065</v>
      </c>
      <c r="T1286">
        <f t="shared" si="466"/>
        <v>0</v>
      </c>
      <c r="U1286">
        <f t="shared" si="467"/>
        <v>1703989.1914277719</v>
      </c>
      <c r="V1286">
        <f t="shared" si="468"/>
        <v>0</v>
      </c>
      <c r="W1286">
        <f t="shared" si="469"/>
        <v>0</v>
      </c>
      <c r="X1286">
        <f t="shared" si="470"/>
        <v>0</v>
      </c>
      <c r="Y1286">
        <f t="shared" si="471"/>
        <v>0</v>
      </c>
      <c r="Z1286">
        <f t="shared" si="472"/>
        <v>0</v>
      </c>
      <c r="AA1286">
        <f t="shared" si="472"/>
        <v>0</v>
      </c>
      <c r="AB1286">
        <f t="shared" si="472"/>
        <v>0</v>
      </c>
      <c r="AC1286">
        <f t="shared" si="473"/>
        <v>0</v>
      </c>
      <c r="AD1286">
        <f t="shared" si="474"/>
        <v>0</v>
      </c>
      <c r="AE1286">
        <f t="shared" si="475"/>
        <v>1495588.6440546056</v>
      </c>
    </row>
    <row r="1287" spans="2:31" x14ac:dyDescent="0.3">
      <c r="B1287" s="6" t="s">
        <v>50</v>
      </c>
      <c r="C1287" s="6">
        <v>1279</v>
      </c>
      <c r="D1287" s="6">
        <v>257</v>
      </c>
      <c r="E1287" s="12">
        <v>77.900000000000006</v>
      </c>
      <c r="F1287" s="9">
        <f t="shared" si="459"/>
        <v>21.638888888888893</v>
      </c>
      <c r="G1287" s="17">
        <f t="shared" si="476"/>
        <v>4.1666666666666269E-2</v>
      </c>
      <c r="H1287" s="17">
        <f t="shared" si="477"/>
        <v>0.14999999999999858</v>
      </c>
      <c r="I1287">
        <f t="shared" si="456"/>
        <v>76.874999999999261</v>
      </c>
      <c r="J1287">
        <f t="shared" si="457"/>
        <v>156.62678587962967</v>
      </c>
      <c r="K1287">
        <f t="shared" si="458"/>
        <v>235.29284999999999</v>
      </c>
      <c r="L1287">
        <f t="shared" si="460"/>
        <v>468.79463587962891</v>
      </c>
      <c r="M1287" s="19">
        <f t="shared" si="461"/>
        <v>10144.195037506417</v>
      </c>
      <c r="N1287" s="28">
        <f t="shared" si="462"/>
        <v>10144.195037506417</v>
      </c>
      <c r="O1287">
        <f t="shared" si="463"/>
        <v>0</v>
      </c>
      <c r="P1287" s="18">
        <f t="shared" si="478"/>
        <v>6971680.7486459371</v>
      </c>
      <c r="Q1287" s="18">
        <f t="shared" si="479"/>
        <v>-2496600.2733835727</v>
      </c>
      <c r="R1287" s="17">
        <f t="shared" si="464"/>
        <v>2496600.2733835727</v>
      </c>
      <c r="S1287" s="17">
        <f t="shared" si="465"/>
        <v>10144.195037506417</v>
      </c>
      <c r="T1287">
        <f t="shared" si="466"/>
        <v>0</v>
      </c>
      <c r="U1287">
        <f t="shared" si="467"/>
        <v>1714133.3864652785</v>
      </c>
      <c r="V1287">
        <f t="shared" si="468"/>
        <v>0</v>
      </c>
      <c r="W1287">
        <f t="shared" si="469"/>
        <v>0</v>
      </c>
      <c r="X1287">
        <f t="shared" si="470"/>
        <v>0</v>
      </c>
      <c r="Y1287">
        <f t="shared" si="471"/>
        <v>0</v>
      </c>
      <c r="Z1287">
        <f t="shared" si="472"/>
        <v>0</v>
      </c>
      <c r="AA1287">
        <f t="shared" si="472"/>
        <v>0</v>
      </c>
      <c r="AB1287">
        <f t="shared" si="472"/>
        <v>0</v>
      </c>
      <c r="AC1287">
        <f t="shared" si="473"/>
        <v>0</v>
      </c>
      <c r="AD1287">
        <f t="shared" si="474"/>
        <v>0</v>
      </c>
      <c r="AE1287">
        <f t="shared" si="475"/>
        <v>1495588.6440546056</v>
      </c>
    </row>
    <row r="1288" spans="2:31" x14ac:dyDescent="0.3">
      <c r="B1288" s="6" t="s">
        <v>50</v>
      </c>
      <c r="C1288" s="6">
        <v>1280</v>
      </c>
      <c r="D1288" s="6">
        <v>258</v>
      </c>
      <c r="E1288" s="12">
        <v>78.099999999999994</v>
      </c>
      <c r="F1288" s="9">
        <f t="shared" si="459"/>
        <v>21.694444444444443</v>
      </c>
      <c r="G1288" s="17">
        <f t="shared" si="476"/>
        <v>5.5555555555554373E-2</v>
      </c>
      <c r="H1288" s="17">
        <f t="shared" si="477"/>
        <v>0.19999999999999574</v>
      </c>
      <c r="I1288">
        <f t="shared" ref="I1288:I1351" si="480">$AQ$5*G1288</f>
        <v>102.49999999999781</v>
      </c>
      <c r="J1288">
        <f t="shared" ref="J1288:J1351" si="481" xml:space="preserve"> 0.5*$AU$5*$AS$5*$AR$5*(F1288^2)</f>
        <v>157.43206365740738</v>
      </c>
      <c r="K1288">
        <f t="shared" ref="K1288:K1351" si="482" xml:space="preserve"> $AQ$5*9.81*$AT$5</f>
        <v>235.29284999999999</v>
      </c>
      <c r="L1288">
        <f t="shared" si="460"/>
        <v>495.22491365740518</v>
      </c>
      <c r="M1288" s="19">
        <f t="shared" si="461"/>
        <v>10743.629376845372</v>
      </c>
      <c r="N1288" s="28">
        <f t="shared" si="462"/>
        <v>10743.629376845372</v>
      </c>
      <c r="O1288">
        <f t="shared" si="463"/>
        <v>0</v>
      </c>
      <c r="P1288" s="18">
        <f t="shared" si="478"/>
        <v>6982424.3780227825</v>
      </c>
      <c r="Q1288" s="18">
        <f t="shared" si="479"/>
        <v>-2496600.2733835727</v>
      </c>
      <c r="R1288" s="17">
        <f t="shared" si="464"/>
        <v>2496600.2733835727</v>
      </c>
      <c r="S1288" s="17">
        <f t="shared" si="465"/>
        <v>10743.629376845372</v>
      </c>
      <c r="T1288">
        <f t="shared" si="466"/>
        <v>0</v>
      </c>
      <c r="U1288">
        <f t="shared" si="467"/>
        <v>1724877.0158421239</v>
      </c>
      <c r="V1288">
        <f t="shared" si="468"/>
        <v>0</v>
      </c>
      <c r="W1288">
        <f t="shared" si="469"/>
        <v>0</v>
      </c>
      <c r="X1288">
        <f t="shared" si="470"/>
        <v>0</v>
      </c>
      <c r="Y1288">
        <f t="shared" si="471"/>
        <v>0</v>
      </c>
      <c r="Z1288">
        <f t="shared" si="472"/>
        <v>0</v>
      </c>
      <c r="AA1288">
        <f t="shared" si="472"/>
        <v>0</v>
      </c>
      <c r="AB1288">
        <f t="shared" si="472"/>
        <v>0</v>
      </c>
      <c r="AC1288">
        <f t="shared" si="473"/>
        <v>0</v>
      </c>
      <c r="AD1288">
        <f t="shared" si="474"/>
        <v>0</v>
      </c>
      <c r="AE1288">
        <f t="shared" si="475"/>
        <v>1495588.6440546056</v>
      </c>
    </row>
    <row r="1289" spans="2:31" x14ac:dyDescent="0.3">
      <c r="B1289" s="6" t="s">
        <v>50</v>
      </c>
      <c r="C1289" s="6">
        <v>1281</v>
      </c>
      <c r="D1289" s="6">
        <v>259</v>
      </c>
      <c r="E1289" s="12">
        <v>78.3</v>
      </c>
      <c r="F1289" s="9">
        <f t="shared" ref="F1289:F1352" si="483">E1289*(1000/3600)</f>
        <v>21.75</v>
      </c>
      <c r="G1289" s="17">
        <f t="shared" si="476"/>
        <v>2.7777777777778172E-2</v>
      </c>
      <c r="H1289" s="17">
        <f t="shared" si="477"/>
        <v>0.10000000000000142</v>
      </c>
      <c r="I1289">
        <f t="shared" si="480"/>
        <v>51.250000000000725</v>
      </c>
      <c r="J1289">
        <f t="shared" si="481"/>
        <v>158.23940624999997</v>
      </c>
      <c r="K1289">
        <f t="shared" si="482"/>
        <v>235.29284999999999</v>
      </c>
      <c r="L1289">
        <f t="shared" ref="L1289:L1352" si="484">I1289+J1289+K1289</f>
        <v>444.78225625000067</v>
      </c>
      <c r="M1289" s="19">
        <f t="shared" ref="M1289:M1352" si="485">(L1289*F1289)</f>
        <v>9674.0140734375145</v>
      </c>
      <c r="N1289" s="28">
        <f t="shared" ref="N1289:N1352" si="486">IF(M1289&gt;0,M1289,0)</f>
        <v>9674.0140734375145</v>
      </c>
      <c r="O1289">
        <f t="shared" ref="O1289:O1352" si="487">IF(M1289&lt;0,M1289,0)</f>
        <v>0</v>
      </c>
      <c r="P1289" s="18">
        <f t="shared" si="478"/>
        <v>6992098.3920962196</v>
      </c>
      <c r="Q1289" s="18">
        <f t="shared" si="479"/>
        <v>-2496600.2733835727</v>
      </c>
      <c r="R1289" s="17">
        <f t="shared" ref="R1289:R1352" si="488">Q1289*-1</f>
        <v>2496600.2733835727</v>
      </c>
      <c r="S1289" s="17">
        <f t="shared" ref="S1289:S1352" si="489">IF(M1289&gt;0,M1289,0)</f>
        <v>9674.0140734375145</v>
      </c>
      <c r="T1289">
        <f t="shared" ref="T1289:T1352" si="490">IF(M1289&lt;0,-M1289,0)</f>
        <v>0</v>
      </c>
      <c r="U1289">
        <f t="shared" ref="U1289:U1352" si="491">IF(S1289=0,0,U1288+S1289)</f>
        <v>1734551.0299155614</v>
      </c>
      <c r="V1289">
        <f t="shared" ref="V1289:V1352" si="492">IF(T1289=0,0,V1288+T1289)</f>
        <v>0</v>
      </c>
      <c r="W1289">
        <f t="shared" ref="W1289:W1352" si="493">T1289</f>
        <v>0</v>
      </c>
      <c r="X1289">
        <f t="shared" ref="X1289:X1352" si="494">W1289*0.98</f>
        <v>0</v>
      </c>
      <c r="Y1289">
        <f t="shared" ref="Y1289:Y1352" si="495">X1289*0.925</f>
        <v>0</v>
      </c>
      <c r="Z1289">
        <f t="shared" ref="Z1289:AB1352" si="496">Y1289*0.9</f>
        <v>0</v>
      </c>
      <c r="AA1289">
        <f t="shared" si="496"/>
        <v>0</v>
      </c>
      <c r="AB1289">
        <f t="shared" si="496"/>
        <v>0</v>
      </c>
      <c r="AC1289">
        <f t="shared" ref="AC1289:AC1352" si="497">AB1289*0.925</f>
        <v>0</v>
      </c>
      <c r="AD1289">
        <f t="shared" ref="AD1289:AD1352" si="498">AC1289*0.98</f>
        <v>0</v>
      </c>
      <c r="AE1289">
        <f t="shared" ref="AE1289:AE1352" si="499">AD1289+AE1288</f>
        <v>1495588.6440546056</v>
      </c>
    </row>
    <row r="1290" spans="2:31" x14ac:dyDescent="0.3">
      <c r="B1290" s="6" t="s">
        <v>50</v>
      </c>
      <c r="C1290" s="6">
        <v>1282</v>
      </c>
      <c r="D1290" s="6">
        <v>260</v>
      </c>
      <c r="E1290" s="12">
        <v>78.3</v>
      </c>
      <c r="F1290" s="9">
        <f t="shared" si="483"/>
        <v>21.75</v>
      </c>
      <c r="G1290" s="17">
        <f t="shared" ref="G1290:G1353" si="500">($E1291-$E1289)/2/3.6</f>
        <v>1.3888888888890073E-2</v>
      </c>
      <c r="H1290" s="17">
        <f t="shared" ref="H1290:H1353" si="501">($E1291-$E1289)/2</f>
        <v>5.0000000000004263E-2</v>
      </c>
      <c r="I1290">
        <f t="shared" si="480"/>
        <v>25.625000000002185</v>
      </c>
      <c r="J1290">
        <f t="shared" si="481"/>
        <v>158.23940624999997</v>
      </c>
      <c r="K1290">
        <f t="shared" si="482"/>
        <v>235.29284999999999</v>
      </c>
      <c r="L1290">
        <f t="shared" si="484"/>
        <v>419.15725625000215</v>
      </c>
      <c r="M1290" s="19">
        <f t="shared" si="485"/>
        <v>9116.6703234375473</v>
      </c>
      <c r="N1290" s="28">
        <f t="shared" si="486"/>
        <v>9116.6703234375473</v>
      </c>
      <c r="O1290">
        <f t="shared" si="487"/>
        <v>0</v>
      </c>
      <c r="P1290" s="18">
        <f t="shared" ref="P1290:P1353" si="502">P1289+N1290</f>
        <v>7001215.0624196576</v>
      </c>
      <c r="Q1290" s="18">
        <f t="shared" ref="Q1290:Q1353" si="503">Q1289+O1290</f>
        <v>-2496600.2733835727</v>
      </c>
      <c r="R1290" s="17">
        <f t="shared" si="488"/>
        <v>2496600.2733835727</v>
      </c>
      <c r="S1290" s="17">
        <f t="shared" si="489"/>
        <v>9116.6703234375473</v>
      </c>
      <c r="T1290">
        <f t="shared" si="490"/>
        <v>0</v>
      </c>
      <c r="U1290">
        <f t="shared" si="491"/>
        <v>1743667.700238999</v>
      </c>
      <c r="V1290">
        <f t="shared" si="492"/>
        <v>0</v>
      </c>
      <c r="W1290">
        <f t="shared" si="493"/>
        <v>0</v>
      </c>
      <c r="X1290">
        <f t="shared" si="494"/>
        <v>0</v>
      </c>
      <c r="Y1290">
        <f t="shared" si="495"/>
        <v>0</v>
      </c>
      <c r="Z1290">
        <f t="shared" si="496"/>
        <v>0</v>
      </c>
      <c r="AA1290">
        <f t="shared" si="496"/>
        <v>0</v>
      </c>
      <c r="AB1290">
        <f t="shared" si="496"/>
        <v>0</v>
      </c>
      <c r="AC1290">
        <f t="shared" si="497"/>
        <v>0</v>
      </c>
      <c r="AD1290">
        <f t="shared" si="498"/>
        <v>0</v>
      </c>
      <c r="AE1290">
        <f t="shared" si="499"/>
        <v>1495588.6440546056</v>
      </c>
    </row>
    <row r="1291" spans="2:31" x14ac:dyDescent="0.3">
      <c r="B1291" s="6" t="s">
        <v>50</v>
      </c>
      <c r="C1291" s="6">
        <v>1283</v>
      </c>
      <c r="D1291" s="6">
        <v>261</v>
      </c>
      <c r="E1291" s="12">
        <v>78.400000000000006</v>
      </c>
      <c r="F1291" s="9">
        <f t="shared" si="483"/>
        <v>21.777777777777779</v>
      </c>
      <c r="G1291" s="17">
        <f t="shared" si="500"/>
        <v>1.3888888888890073E-2</v>
      </c>
      <c r="H1291" s="17">
        <f t="shared" si="501"/>
        <v>5.0000000000004263E-2</v>
      </c>
      <c r="I1291">
        <f t="shared" si="480"/>
        <v>25.625000000002185</v>
      </c>
      <c r="J1291">
        <f t="shared" si="481"/>
        <v>158.64385185185185</v>
      </c>
      <c r="K1291">
        <f t="shared" si="482"/>
        <v>235.29284999999999</v>
      </c>
      <c r="L1291">
        <f t="shared" si="484"/>
        <v>419.56170185185402</v>
      </c>
      <c r="M1291" s="19">
        <f t="shared" si="485"/>
        <v>9137.1215069959326</v>
      </c>
      <c r="N1291" s="28">
        <f t="shared" si="486"/>
        <v>9137.1215069959326</v>
      </c>
      <c r="O1291">
        <f t="shared" si="487"/>
        <v>0</v>
      </c>
      <c r="P1291" s="18">
        <f t="shared" si="502"/>
        <v>7010352.1839266531</v>
      </c>
      <c r="Q1291" s="18">
        <f t="shared" si="503"/>
        <v>-2496600.2733835727</v>
      </c>
      <c r="R1291" s="17">
        <f t="shared" si="488"/>
        <v>2496600.2733835727</v>
      </c>
      <c r="S1291" s="17">
        <f t="shared" si="489"/>
        <v>9137.1215069959326</v>
      </c>
      <c r="T1291">
        <f t="shared" si="490"/>
        <v>0</v>
      </c>
      <c r="U1291">
        <f t="shared" si="491"/>
        <v>1752804.821745995</v>
      </c>
      <c r="V1291">
        <f t="shared" si="492"/>
        <v>0</v>
      </c>
      <c r="W1291">
        <f t="shared" si="493"/>
        <v>0</v>
      </c>
      <c r="X1291">
        <f t="shared" si="494"/>
        <v>0</v>
      </c>
      <c r="Y1291">
        <f t="shared" si="495"/>
        <v>0</v>
      </c>
      <c r="Z1291">
        <f t="shared" si="496"/>
        <v>0</v>
      </c>
      <c r="AA1291">
        <f t="shared" si="496"/>
        <v>0</v>
      </c>
      <c r="AB1291">
        <f t="shared" si="496"/>
        <v>0</v>
      </c>
      <c r="AC1291">
        <f t="shared" si="497"/>
        <v>0</v>
      </c>
      <c r="AD1291">
        <f t="shared" si="498"/>
        <v>0</v>
      </c>
      <c r="AE1291">
        <f t="shared" si="499"/>
        <v>1495588.6440546056</v>
      </c>
    </row>
    <row r="1292" spans="2:31" x14ac:dyDescent="0.3">
      <c r="B1292" s="6" t="s">
        <v>50</v>
      </c>
      <c r="C1292" s="6">
        <v>1284</v>
      </c>
      <c r="D1292" s="6">
        <v>262</v>
      </c>
      <c r="E1292" s="12">
        <v>78.400000000000006</v>
      </c>
      <c r="F1292" s="9">
        <f t="shared" si="483"/>
        <v>21.777777777777779</v>
      </c>
      <c r="G1292" s="17">
        <f t="shared" si="500"/>
        <v>0</v>
      </c>
      <c r="H1292" s="17">
        <f t="shared" si="501"/>
        <v>0</v>
      </c>
      <c r="I1292">
        <f t="shared" si="480"/>
        <v>0</v>
      </c>
      <c r="J1292">
        <f t="shared" si="481"/>
        <v>158.64385185185185</v>
      </c>
      <c r="K1292">
        <f t="shared" si="482"/>
        <v>235.29284999999999</v>
      </c>
      <c r="L1292">
        <f t="shared" si="484"/>
        <v>393.93670185185181</v>
      </c>
      <c r="M1292" s="19">
        <f t="shared" si="485"/>
        <v>8579.0659514403287</v>
      </c>
      <c r="N1292" s="28">
        <f t="shared" si="486"/>
        <v>8579.0659514403287</v>
      </c>
      <c r="O1292">
        <f t="shared" si="487"/>
        <v>0</v>
      </c>
      <c r="P1292" s="18">
        <f t="shared" si="502"/>
        <v>7018931.2498780936</v>
      </c>
      <c r="Q1292" s="18">
        <f t="shared" si="503"/>
        <v>-2496600.2733835727</v>
      </c>
      <c r="R1292" s="17">
        <f t="shared" si="488"/>
        <v>2496600.2733835727</v>
      </c>
      <c r="S1292" s="17">
        <f t="shared" si="489"/>
        <v>8579.0659514403287</v>
      </c>
      <c r="T1292">
        <f t="shared" si="490"/>
        <v>0</v>
      </c>
      <c r="U1292">
        <f t="shared" si="491"/>
        <v>1761383.8876974352</v>
      </c>
      <c r="V1292">
        <f t="shared" si="492"/>
        <v>0</v>
      </c>
      <c r="W1292">
        <f t="shared" si="493"/>
        <v>0</v>
      </c>
      <c r="X1292">
        <f t="shared" si="494"/>
        <v>0</v>
      </c>
      <c r="Y1292">
        <f t="shared" si="495"/>
        <v>0</v>
      </c>
      <c r="Z1292">
        <f t="shared" si="496"/>
        <v>0</v>
      </c>
      <c r="AA1292">
        <f t="shared" si="496"/>
        <v>0</v>
      </c>
      <c r="AB1292">
        <f t="shared" si="496"/>
        <v>0</v>
      </c>
      <c r="AC1292">
        <f t="shared" si="497"/>
        <v>0</v>
      </c>
      <c r="AD1292">
        <f t="shared" si="498"/>
        <v>0</v>
      </c>
      <c r="AE1292">
        <f t="shared" si="499"/>
        <v>1495588.6440546056</v>
      </c>
    </row>
    <row r="1293" spans="2:31" x14ac:dyDescent="0.3">
      <c r="B1293" s="6" t="s">
        <v>50</v>
      </c>
      <c r="C1293" s="6">
        <v>1285</v>
      </c>
      <c r="D1293" s="6">
        <v>263</v>
      </c>
      <c r="E1293" s="12">
        <v>78.400000000000006</v>
      </c>
      <c r="F1293" s="9">
        <f t="shared" si="483"/>
        <v>21.777777777777779</v>
      </c>
      <c r="G1293" s="17">
        <f t="shared" si="500"/>
        <v>-2.7777777777778172E-2</v>
      </c>
      <c r="H1293" s="17">
        <f t="shared" si="501"/>
        <v>-0.10000000000000142</v>
      </c>
      <c r="I1293">
        <f t="shared" si="480"/>
        <v>-51.250000000000725</v>
      </c>
      <c r="J1293">
        <f t="shared" si="481"/>
        <v>158.64385185185185</v>
      </c>
      <c r="K1293">
        <f t="shared" si="482"/>
        <v>235.29284999999999</v>
      </c>
      <c r="L1293">
        <f t="shared" si="484"/>
        <v>342.68670185185113</v>
      </c>
      <c r="M1293" s="19">
        <f t="shared" si="485"/>
        <v>7462.9548403292029</v>
      </c>
      <c r="N1293" s="28">
        <f t="shared" si="486"/>
        <v>7462.9548403292029</v>
      </c>
      <c r="O1293">
        <f t="shared" si="487"/>
        <v>0</v>
      </c>
      <c r="P1293" s="18">
        <f t="shared" si="502"/>
        <v>7026394.2047184231</v>
      </c>
      <c r="Q1293" s="18">
        <f t="shared" si="503"/>
        <v>-2496600.2733835727</v>
      </c>
      <c r="R1293" s="17">
        <f t="shared" si="488"/>
        <v>2496600.2733835727</v>
      </c>
      <c r="S1293" s="17">
        <f t="shared" si="489"/>
        <v>7462.9548403292029</v>
      </c>
      <c r="T1293">
        <f t="shared" si="490"/>
        <v>0</v>
      </c>
      <c r="U1293">
        <f t="shared" si="491"/>
        <v>1768846.8425377645</v>
      </c>
      <c r="V1293">
        <f t="shared" si="492"/>
        <v>0</v>
      </c>
      <c r="W1293">
        <f t="shared" si="493"/>
        <v>0</v>
      </c>
      <c r="X1293">
        <f t="shared" si="494"/>
        <v>0</v>
      </c>
      <c r="Y1293">
        <f t="shared" si="495"/>
        <v>0</v>
      </c>
      <c r="Z1293">
        <f t="shared" si="496"/>
        <v>0</v>
      </c>
      <c r="AA1293">
        <f t="shared" si="496"/>
        <v>0</v>
      </c>
      <c r="AB1293">
        <f t="shared" si="496"/>
        <v>0</v>
      </c>
      <c r="AC1293">
        <f t="shared" si="497"/>
        <v>0</v>
      </c>
      <c r="AD1293">
        <f t="shared" si="498"/>
        <v>0</v>
      </c>
      <c r="AE1293">
        <f t="shared" si="499"/>
        <v>1495588.6440546056</v>
      </c>
    </row>
    <row r="1294" spans="2:31" x14ac:dyDescent="0.3">
      <c r="B1294" s="6" t="s">
        <v>50</v>
      </c>
      <c r="C1294" s="6">
        <v>1286</v>
      </c>
      <c r="D1294" s="6">
        <v>264</v>
      </c>
      <c r="E1294" s="12">
        <v>78.2</v>
      </c>
      <c r="F1294" s="9">
        <f t="shared" si="483"/>
        <v>21.722222222222225</v>
      </c>
      <c r="G1294" s="17">
        <f t="shared" si="500"/>
        <v>-5.5555555555556344E-2</v>
      </c>
      <c r="H1294" s="17">
        <f t="shared" si="501"/>
        <v>-0.20000000000000284</v>
      </c>
      <c r="I1294">
        <f t="shared" si="480"/>
        <v>-102.50000000000145</v>
      </c>
      <c r="J1294">
        <f t="shared" si="481"/>
        <v>157.83547685185189</v>
      </c>
      <c r="K1294">
        <f t="shared" si="482"/>
        <v>235.29284999999999</v>
      </c>
      <c r="L1294">
        <f t="shared" si="484"/>
        <v>290.62832685185043</v>
      </c>
      <c r="M1294" s="19">
        <f t="shared" si="485"/>
        <v>6313.0930999485299</v>
      </c>
      <c r="N1294" s="28">
        <f t="shared" si="486"/>
        <v>6313.0930999485299</v>
      </c>
      <c r="O1294">
        <f t="shared" si="487"/>
        <v>0</v>
      </c>
      <c r="P1294" s="18">
        <f t="shared" si="502"/>
        <v>7032707.297818372</v>
      </c>
      <c r="Q1294" s="18">
        <f t="shared" si="503"/>
        <v>-2496600.2733835727</v>
      </c>
      <c r="R1294" s="17">
        <f t="shared" si="488"/>
        <v>2496600.2733835727</v>
      </c>
      <c r="S1294" s="17">
        <f t="shared" si="489"/>
        <v>6313.0930999485299</v>
      </c>
      <c r="T1294">
        <f t="shared" si="490"/>
        <v>0</v>
      </c>
      <c r="U1294">
        <f t="shared" si="491"/>
        <v>1775159.9356377129</v>
      </c>
      <c r="V1294">
        <f t="shared" si="492"/>
        <v>0</v>
      </c>
      <c r="W1294">
        <f t="shared" si="493"/>
        <v>0</v>
      </c>
      <c r="X1294">
        <f t="shared" si="494"/>
        <v>0</v>
      </c>
      <c r="Y1294">
        <f t="shared" si="495"/>
        <v>0</v>
      </c>
      <c r="Z1294">
        <f t="shared" si="496"/>
        <v>0</v>
      </c>
      <c r="AA1294">
        <f t="shared" si="496"/>
        <v>0</v>
      </c>
      <c r="AB1294">
        <f t="shared" si="496"/>
        <v>0</v>
      </c>
      <c r="AC1294">
        <f t="shared" si="497"/>
        <v>0</v>
      </c>
      <c r="AD1294">
        <f t="shared" si="498"/>
        <v>0</v>
      </c>
      <c r="AE1294">
        <f t="shared" si="499"/>
        <v>1495588.6440546056</v>
      </c>
    </row>
    <row r="1295" spans="2:31" x14ac:dyDescent="0.3">
      <c r="B1295" s="6" t="s">
        <v>50</v>
      </c>
      <c r="C1295" s="6">
        <v>1287</v>
      </c>
      <c r="D1295" s="6">
        <v>265</v>
      </c>
      <c r="E1295" s="12">
        <v>78</v>
      </c>
      <c r="F1295" s="9">
        <f t="shared" si="483"/>
        <v>21.666666666666668</v>
      </c>
      <c r="G1295" s="17">
        <f t="shared" si="500"/>
        <v>-6.9444444444444448E-2</v>
      </c>
      <c r="H1295" s="17">
        <f t="shared" si="501"/>
        <v>-0.25</v>
      </c>
      <c r="I1295">
        <f t="shared" si="480"/>
        <v>-128.125</v>
      </c>
      <c r="J1295">
        <f t="shared" si="481"/>
        <v>157.02916666666667</v>
      </c>
      <c r="K1295">
        <f t="shared" si="482"/>
        <v>235.29284999999999</v>
      </c>
      <c r="L1295">
        <f t="shared" si="484"/>
        <v>264.19701666666663</v>
      </c>
      <c r="M1295" s="19">
        <f t="shared" si="485"/>
        <v>5724.268694444444</v>
      </c>
      <c r="N1295" s="28">
        <f t="shared" si="486"/>
        <v>5724.268694444444</v>
      </c>
      <c r="O1295">
        <f t="shared" si="487"/>
        <v>0</v>
      </c>
      <c r="P1295" s="18">
        <f t="shared" si="502"/>
        <v>7038431.5665128166</v>
      </c>
      <c r="Q1295" s="18">
        <f t="shared" si="503"/>
        <v>-2496600.2733835727</v>
      </c>
      <c r="R1295" s="17">
        <f t="shared" si="488"/>
        <v>2496600.2733835727</v>
      </c>
      <c r="S1295" s="17">
        <f t="shared" si="489"/>
        <v>5724.268694444444</v>
      </c>
      <c r="T1295">
        <f t="shared" si="490"/>
        <v>0</v>
      </c>
      <c r="U1295">
        <f t="shared" si="491"/>
        <v>1780884.2043321575</v>
      </c>
      <c r="V1295">
        <f t="shared" si="492"/>
        <v>0</v>
      </c>
      <c r="W1295">
        <f t="shared" si="493"/>
        <v>0</v>
      </c>
      <c r="X1295">
        <f t="shared" si="494"/>
        <v>0</v>
      </c>
      <c r="Y1295">
        <f t="shared" si="495"/>
        <v>0</v>
      </c>
      <c r="Z1295">
        <f t="shared" si="496"/>
        <v>0</v>
      </c>
      <c r="AA1295">
        <f t="shared" si="496"/>
        <v>0</v>
      </c>
      <c r="AB1295">
        <f t="shared" si="496"/>
        <v>0</v>
      </c>
      <c r="AC1295">
        <f t="shared" si="497"/>
        <v>0</v>
      </c>
      <c r="AD1295">
        <f t="shared" si="498"/>
        <v>0</v>
      </c>
      <c r="AE1295">
        <f t="shared" si="499"/>
        <v>1495588.6440546056</v>
      </c>
    </row>
    <row r="1296" spans="2:31" x14ac:dyDescent="0.3">
      <c r="B1296" s="6" t="s">
        <v>50</v>
      </c>
      <c r="C1296" s="6">
        <v>1288</v>
      </c>
      <c r="D1296" s="6">
        <v>266</v>
      </c>
      <c r="E1296" s="12">
        <v>77.7</v>
      </c>
      <c r="F1296" s="9">
        <f t="shared" si="483"/>
        <v>21.583333333333336</v>
      </c>
      <c r="G1296" s="17">
        <f t="shared" si="500"/>
        <v>-9.7222222222222612E-2</v>
      </c>
      <c r="H1296" s="17">
        <f t="shared" si="501"/>
        <v>-0.35000000000000142</v>
      </c>
      <c r="I1296">
        <f t="shared" si="480"/>
        <v>-179.37500000000071</v>
      </c>
      <c r="J1296">
        <f t="shared" si="481"/>
        <v>155.82357291666668</v>
      </c>
      <c r="K1296">
        <f t="shared" si="482"/>
        <v>235.29284999999999</v>
      </c>
      <c r="L1296">
        <f t="shared" si="484"/>
        <v>211.74142291666595</v>
      </c>
      <c r="M1296" s="19">
        <f t="shared" si="485"/>
        <v>4570.085711284707</v>
      </c>
      <c r="N1296" s="28">
        <f t="shared" si="486"/>
        <v>4570.085711284707</v>
      </c>
      <c r="O1296">
        <f t="shared" si="487"/>
        <v>0</v>
      </c>
      <c r="P1296" s="18">
        <f t="shared" si="502"/>
        <v>7043001.6522241011</v>
      </c>
      <c r="Q1296" s="18">
        <f t="shared" si="503"/>
        <v>-2496600.2733835727</v>
      </c>
      <c r="R1296" s="17">
        <f t="shared" si="488"/>
        <v>2496600.2733835727</v>
      </c>
      <c r="S1296" s="17">
        <f t="shared" si="489"/>
        <v>4570.085711284707</v>
      </c>
      <c r="T1296">
        <f t="shared" si="490"/>
        <v>0</v>
      </c>
      <c r="U1296">
        <f t="shared" si="491"/>
        <v>1785454.2900434423</v>
      </c>
      <c r="V1296">
        <f t="shared" si="492"/>
        <v>0</v>
      </c>
      <c r="W1296">
        <f t="shared" si="493"/>
        <v>0</v>
      </c>
      <c r="X1296">
        <f t="shared" si="494"/>
        <v>0</v>
      </c>
      <c r="Y1296">
        <f t="shared" si="495"/>
        <v>0</v>
      </c>
      <c r="Z1296">
        <f t="shared" si="496"/>
        <v>0</v>
      </c>
      <c r="AA1296">
        <f t="shared" si="496"/>
        <v>0</v>
      </c>
      <c r="AB1296">
        <f t="shared" si="496"/>
        <v>0</v>
      </c>
      <c r="AC1296">
        <f t="shared" si="497"/>
        <v>0</v>
      </c>
      <c r="AD1296">
        <f t="shared" si="498"/>
        <v>0</v>
      </c>
      <c r="AE1296">
        <f t="shared" si="499"/>
        <v>1495588.6440546056</v>
      </c>
    </row>
    <row r="1297" spans="2:31" x14ac:dyDescent="0.3">
      <c r="B1297" s="6" t="s">
        <v>50</v>
      </c>
      <c r="C1297" s="6">
        <v>1289</v>
      </c>
      <c r="D1297" s="6">
        <v>267</v>
      </c>
      <c r="E1297" s="12">
        <v>77.3</v>
      </c>
      <c r="F1297" s="9">
        <f t="shared" si="483"/>
        <v>21.472222222222221</v>
      </c>
      <c r="G1297" s="17">
        <f t="shared" si="500"/>
        <v>-0.11111111111111072</v>
      </c>
      <c r="H1297" s="17">
        <f t="shared" si="501"/>
        <v>-0.39999999999999858</v>
      </c>
      <c r="I1297">
        <f t="shared" si="480"/>
        <v>-204.99999999999926</v>
      </c>
      <c r="J1297">
        <f t="shared" si="481"/>
        <v>154.22334143518515</v>
      </c>
      <c r="K1297">
        <f t="shared" si="482"/>
        <v>235.29284999999999</v>
      </c>
      <c r="L1297">
        <f t="shared" si="484"/>
        <v>184.51619143518587</v>
      </c>
      <c r="M1297" s="19">
        <f t="shared" si="485"/>
        <v>3961.9726660944075</v>
      </c>
      <c r="N1297" s="28">
        <f t="shared" si="486"/>
        <v>3961.9726660944075</v>
      </c>
      <c r="O1297">
        <f t="shared" si="487"/>
        <v>0</v>
      </c>
      <c r="P1297" s="18">
        <f t="shared" si="502"/>
        <v>7046963.6248901952</v>
      </c>
      <c r="Q1297" s="18">
        <f t="shared" si="503"/>
        <v>-2496600.2733835727</v>
      </c>
      <c r="R1297" s="17">
        <f t="shared" si="488"/>
        <v>2496600.2733835727</v>
      </c>
      <c r="S1297" s="17">
        <f t="shared" si="489"/>
        <v>3961.9726660944075</v>
      </c>
      <c r="T1297">
        <f t="shared" si="490"/>
        <v>0</v>
      </c>
      <c r="U1297">
        <f t="shared" si="491"/>
        <v>1789416.2627095366</v>
      </c>
      <c r="V1297">
        <f t="shared" si="492"/>
        <v>0</v>
      </c>
      <c r="W1297">
        <f t="shared" si="493"/>
        <v>0</v>
      </c>
      <c r="X1297">
        <f t="shared" si="494"/>
        <v>0</v>
      </c>
      <c r="Y1297">
        <f t="shared" si="495"/>
        <v>0</v>
      </c>
      <c r="Z1297">
        <f t="shared" si="496"/>
        <v>0</v>
      </c>
      <c r="AA1297">
        <f t="shared" si="496"/>
        <v>0</v>
      </c>
      <c r="AB1297">
        <f t="shared" si="496"/>
        <v>0</v>
      </c>
      <c r="AC1297">
        <f t="shared" si="497"/>
        <v>0</v>
      </c>
      <c r="AD1297">
        <f t="shared" si="498"/>
        <v>0</v>
      </c>
      <c r="AE1297">
        <f t="shared" si="499"/>
        <v>1495588.6440546056</v>
      </c>
    </row>
    <row r="1298" spans="2:31" x14ac:dyDescent="0.3">
      <c r="B1298" s="6" t="s">
        <v>50</v>
      </c>
      <c r="C1298" s="6">
        <v>1290</v>
      </c>
      <c r="D1298" s="6">
        <v>268</v>
      </c>
      <c r="E1298" s="12">
        <v>76.900000000000006</v>
      </c>
      <c r="F1298" s="9">
        <f t="shared" si="483"/>
        <v>21.361111111111114</v>
      </c>
      <c r="G1298" s="17">
        <f t="shared" si="500"/>
        <v>-9.7222222222222612E-2</v>
      </c>
      <c r="H1298" s="17">
        <f t="shared" si="501"/>
        <v>-0.35000000000000142</v>
      </c>
      <c r="I1298">
        <f t="shared" si="480"/>
        <v>-179.37500000000071</v>
      </c>
      <c r="J1298">
        <f t="shared" si="481"/>
        <v>152.63136921296299</v>
      </c>
      <c r="K1298">
        <f t="shared" si="482"/>
        <v>235.29284999999999</v>
      </c>
      <c r="L1298">
        <f t="shared" si="484"/>
        <v>208.54921921296227</v>
      </c>
      <c r="M1298" s="19">
        <f t="shared" si="485"/>
        <v>4454.8430437435554</v>
      </c>
      <c r="N1298" s="28">
        <f t="shared" si="486"/>
        <v>4454.8430437435554</v>
      </c>
      <c r="O1298">
        <f t="shared" si="487"/>
        <v>0</v>
      </c>
      <c r="P1298" s="18">
        <f t="shared" si="502"/>
        <v>7051418.4679339388</v>
      </c>
      <c r="Q1298" s="18">
        <f t="shared" si="503"/>
        <v>-2496600.2733835727</v>
      </c>
      <c r="R1298" s="17">
        <f t="shared" si="488"/>
        <v>2496600.2733835727</v>
      </c>
      <c r="S1298" s="17">
        <f t="shared" si="489"/>
        <v>4454.8430437435554</v>
      </c>
      <c r="T1298">
        <f t="shared" si="490"/>
        <v>0</v>
      </c>
      <c r="U1298">
        <f t="shared" si="491"/>
        <v>1793871.1057532802</v>
      </c>
      <c r="V1298">
        <f t="shared" si="492"/>
        <v>0</v>
      </c>
      <c r="W1298">
        <f t="shared" si="493"/>
        <v>0</v>
      </c>
      <c r="X1298">
        <f t="shared" si="494"/>
        <v>0</v>
      </c>
      <c r="Y1298">
        <f t="shared" si="495"/>
        <v>0</v>
      </c>
      <c r="Z1298">
        <f t="shared" si="496"/>
        <v>0</v>
      </c>
      <c r="AA1298">
        <f t="shared" si="496"/>
        <v>0</v>
      </c>
      <c r="AB1298">
        <f t="shared" si="496"/>
        <v>0</v>
      </c>
      <c r="AC1298">
        <f t="shared" si="497"/>
        <v>0</v>
      </c>
      <c r="AD1298">
        <f t="shared" si="498"/>
        <v>0</v>
      </c>
      <c r="AE1298">
        <f t="shared" si="499"/>
        <v>1495588.6440546056</v>
      </c>
    </row>
    <row r="1299" spans="2:31" x14ac:dyDescent="0.3">
      <c r="B1299" s="6" t="s">
        <v>50</v>
      </c>
      <c r="C1299" s="6">
        <v>1291</v>
      </c>
      <c r="D1299" s="6">
        <v>269</v>
      </c>
      <c r="E1299" s="12">
        <v>76.599999999999994</v>
      </c>
      <c r="F1299" s="9">
        <f t="shared" si="483"/>
        <v>21.277777777777779</v>
      </c>
      <c r="G1299" s="17">
        <f t="shared" si="500"/>
        <v>-9.7222222222222612E-2</v>
      </c>
      <c r="H1299" s="17">
        <f t="shared" si="501"/>
        <v>-0.35000000000000142</v>
      </c>
      <c r="I1299">
        <f t="shared" si="480"/>
        <v>-179.37500000000071</v>
      </c>
      <c r="J1299">
        <f t="shared" si="481"/>
        <v>151.44281018518518</v>
      </c>
      <c r="K1299">
        <f t="shared" si="482"/>
        <v>235.29284999999999</v>
      </c>
      <c r="L1299">
        <f t="shared" si="484"/>
        <v>207.36066018518446</v>
      </c>
      <c r="M1299" s="19">
        <f t="shared" si="485"/>
        <v>4412.1740472736474</v>
      </c>
      <c r="N1299" s="28">
        <f t="shared" si="486"/>
        <v>4412.1740472736474</v>
      </c>
      <c r="O1299">
        <f t="shared" si="487"/>
        <v>0</v>
      </c>
      <c r="P1299" s="18">
        <f t="shared" si="502"/>
        <v>7055830.6419812124</v>
      </c>
      <c r="Q1299" s="18">
        <f t="shared" si="503"/>
        <v>-2496600.2733835727</v>
      </c>
      <c r="R1299" s="17">
        <f t="shared" si="488"/>
        <v>2496600.2733835727</v>
      </c>
      <c r="S1299" s="17">
        <f t="shared" si="489"/>
        <v>4412.1740472736474</v>
      </c>
      <c r="T1299">
        <f t="shared" si="490"/>
        <v>0</v>
      </c>
      <c r="U1299">
        <f t="shared" si="491"/>
        <v>1798283.2798005538</v>
      </c>
      <c r="V1299">
        <f t="shared" si="492"/>
        <v>0</v>
      </c>
      <c r="W1299">
        <f t="shared" si="493"/>
        <v>0</v>
      </c>
      <c r="X1299">
        <f t="shared" si="494"/>
        <v>0</v>
      </c>
      <c r="Y1299">
        <f t="shared" si="495"/>
        <v>0</v>
      </c>
      <c r="Z1299">
        <f t="shared" si="496"/>
        <v>0</v>
      </c>
      <c r="AA1299">
        <f t="shared" si="496"/>
        <v>0</v>
      </c>
      <c r="AB1299">
        <f t="shared" si="496"/>
        <v>0</v>
      </c>
      <c r="AC1299">
        <f t="shared" si="497"/>
        <v>0</v>
      </c>
      <c r="AD1299">
        <f t="shared" si="498"/>
        <v>0</v>
      </c>
      <c r="AE1299">
        <f t="shared" si="499"/>
        <v>1495588.6440546056</v>
      </c>
    </row>
    <row r="1300" spans="2:31" x14ac:dyDescent="0.3">
      <c r="B1300" s="6" t="s">
        <v>50</v>
      </c>
      <c r="C1300" s="6">
        <v>1292</v>
      </c>
      <c r="D1300" s="6">
        <v>270</v>
      </c>
      <c r="E1300" s="12">
        <v>76.2</v>
      </c>
      <c r="F1300" s="9">
        <f t="shared" si="483"/>
        <v>21.166666666666668</v>
      </c>
      <c r="G1300" s="17">
        <f t="shared" si="500"/>
        <v>-0.12499999999999881</v>
      </c>
      <c r="H1300" s="17">
        <f t="shared" si="501"/>
        <v>-0.44999999999999574</v>
      </c>
      <c r="I1300">
        <f t="shared" si="480"/>
        <v>-230.62499999999781</v>
      </c>
      <c r="J1300">
        <f t="shared" si="481"/>
        <v>149.86529166666668</v>
      </c>
      <c r="K1300">
        <f t="shared" si="482"/>
        <v>235.29284999999999</v>
      </c>
      <c r="L1300">
        <f t="shared" si="484"/>
        <v>154.53314166666885</v>
      </c>
      <c r="M1300" s="19">
        <f t="shared" si="485"/>
        <v>3270.9514986111576</v>
      </c>
      <c r="N1300" s="28">
        <f t="shared" si="486"/>
        <v>3270.9514986111576</v>
      </c>
      <c r="O1300">
        <f t="shared" si="487"/>
        <v>0</v>
      </c>
      <c r="P1300" s="18">
        <f t="shared" si="502"/>
        <v>7059101.5934798233</v>
      </c>
      <c r="Q1300" s="18">
        <f t="shared" si="503"/>
        <v>-2496600.2733835727</v>
      </c>
      <c r="R1300" s="17">
        <f t="shared" si="488"/>
        <v>2496600.2733835727</v>
      </c>
      <c r="S1300" s="17">
        <f t="shared" si="489"/>
        <v>3270.9514986111576</v>
      </c>
      <c r="T1300">
        <f t="shared" si="490"/>
        <v>0</v>
      </c>
      <c r="U1300">
        <f t="shared" si="491"/>
        <v>1801554.2312991649</v>
      </c>
      <c r="V1300">
        <f t="shared" si="492"/>
        <v>0</v>
      </c>
      <c r="W1300">
        <f t="shared" si="493"/>
        <v>0</v>
      </c>
      <c r="X1300">
        <f t="shared" si="494"/>
        <v>0</v>
      </c>
      <c r="Y1300">
        <f t="shared" si="495"/>
        <v>0</v>
      </c>
      <c r="Z1300">
        <f t="shared" si="496"/>
        <v>0</v>
      </c>
      <c r="AA1300">
        <f t="shared" si="496"/>
        <v>0</v>
      </c>
      <c r="AB1300">
        <f t="shared" si="496"/>
        <v>0</v>
      </c>
      <c r="AC1300">
        <f t="shared" si="497"/>
        <v>0</v>
      </c>
      <c r="AD1300">
        <f t="shared" si="498"/>
        <v>0</v>
      </c>
      <c r="AE1300">
        <f t="shared" si="499"/>
        <v>1495588.6440546056</v>
      </c>
    </row>
    <row r="1301" spans="2:31" x14ac:dyDescent="0.3">
      <c r="B1301" s="6" t="s">
        <v>50</v>
      </c>
      <c r="C1301" s="6">
        <v>1293</v>
      </c>
      <c r="D1301" s="6">
        <v>271</v>
      </c>
      <c r="E1301" s="12">
        <v>75.7</v>
      </c>
      <c r="F1301" s="9">
        <f t="shared" si="483"/>
        <v>21.027777777777779</v>
      </c>
      <c r="G1301" s="17">
        <f t="shared" si="500"/>
        <v>-0.1388888888888889</v>
      </c>
      <c r="H1301" s="17">
        <f t="shared" si="501"/>
        <v>-0.5</v>
      </c>
      <c r="I1301">
        <f t="shared" si="480"/>
        <v>-256.25</v>
      </c>
      <c r="J1301">
        <f t="shared" si="481"/>
        <v>147.90500810185185</v>
      </c>
      <c r="K1301">
        <f t="shared" si="482"/>
        <v>235.29284999999999</v>
      </c>
      <c r="L1301">
        <f t="shared" si="484"/>
        <v>126.94785810185184</v>
      </c>
      <c r="M1301" s="19">
        <f t="shared" si="485"/>
        <v>2669.4313495306069</v>
      </c>
      <c r="N1301" s="28">
        <f t="shared" si="486"/>
        <v>2669.4313495306069</v>
      </c>
      <c r="O1301">
        <f t="shared" si="487"/>
        <v>0</v>
      </c>
      <c r="P1301" s="18">
        <f t="shared" si="502"/>
        <v>7061771.0248293541</v>
      </c>
      <c r="Q1301" s="18">
        <f t="shared" si="503"/>
        <v>-2496600.2733835727</v>
      </c>
      <c r="R1301" s="17">
        <f t="shared" si="488"/>
        <v>2496600.2733835727</v>
      </c>
      <c r="S1301" s="17">
        <f t="shared" si="489"/>
        <v>2669.4313495306069</v>
      </c>
      <c r="T1301">
        <f t="shared" si="490"/>
        <v>0</v>
      </c>
      <c r="U1301">
        <f t="shared" si="491"/>
        <v>1804223.6626486955</v>
      </c>
      <c r="V1301">
        <f t="shared" si="492"/>
        <v>0</v>
      </c>
      <c r="W1301">
        <f t="shared" si="493"/>
        <v>0</v>
      </c>
      <c r="X1301">
        <f t="shared" si="494"/>
        <v>0</v>
      </c>
      <c r="Y1301">
        <f t="shared" si="495"/>
        <v>0</v>
      </c>
      <c r="Z1301">
        <f t="shared" si="496"/>
        <v>0</v>
      </c>
      <c r="AA1301">
        <f t="shared" si="496"/>
        <v>0</v>
      </c>
      <c r="AB1301">
        <f t="shared" si="496"/>
        <v>0</v>
      </c>
      <c r="AC1301">
        <f t="shared" si="497"/>
        <v>0</v>
      </c>
      <c r="AD1301">
        <f t="shared" si="498"/>
        <v>0</v>
      </c>
      <c r="AE1301">
        <f t="shared" si="499"/>
        <v>1495588.6440546056</v>
      </c>
    </row>
    <row r="1302" spans="2:31" x14ac:dyDescent="0.3">
      <c r="B1302" s="6" t="s">
        <v>50</v>
      </c>
      <c r="C1302" s="6">
        <v>1294</v>
      </c>
      <c r="D1302" s="6">
        <v>272</v>
      </c>
      <c r="E1302" s="12">
        <v>75.2</v>
      </c>
      <c r="F1302" s="9">
        <f t="shared" si="483"/>
        <v>20.888888888888889</v>
      </c>
      <c r="G1302" s="17">
        <f t="shared" si="500"/>
        <v>-0.1388888888888889</v>
      </c>
      <c r="H1302" s="17">
        <f t="shared" si="501"/>
        <v>-0.5</v>
      </c>
      <c r="I1302">
        <f t="shared" si="480"/>
        <v>-256.25</v>
      </c>
      <c r="J1302">
        <f t="shared" si="481"/>
        <v>145.95762962962962</v>
      </c>
      <c r="K1302">
        <f t="shared" si="482"/>
        <v>235.29284999999999</v>
      </c>
      <c r="L1302">
        <f t="shared" si="484"/>
        <v>125.00047962962961</v>
      </c>
      <c r="M1302" s="19">
        <f t="shared" si="485"/>
        <v>2611.1211300411519</v>
      </c>
      <c r="N1302" s="28">
        <f t="shared" si="486"/>
        <v>2611.1211300411519</v>
      </c>
      <c r="O1302">
        <f t="shared" si="487"/>
        <v>0</v>
      </c>
      <c r="P1302" s="18">
        <f t="shared" si="502"/>
        <v>7064382.145959395</v>
      </c>
      <c r="Q1302" s="18">
        <f t="shared" si="503"/>
        <v>-2496600.2733835727</v>
      </c>
      <c r="R1302" s="17">
        <f t="shared" si="488"/>
        <v>2496600.2733835727</v>
      </c>
      <c r="S1302" s="17">
        <f t="shared" si="489"/>
        <v>2611.1211300411519</v>
      </c>
      <c r="T1302">
        <f t="shared" si="490"/>
        <v>0</v>
      </c>
      <c r="U1302">
        <f t="shared" si="491"/>
        <v>1806834.7837787366</v>
      </c>
      <c r="V1302">
        <f t="shared" si="492"/>
        <v>0</v>
      </c>
      <c r="W1302">
        <f t="shared" si="493"/>
        <v>0</v>
      </c>
      <c r="X1302">
        <f t="shared" si="494"/>
        <v>0</v>
      </c>
      <c r="Y1302">
        <f t="shared" si="495"/>
        <v>0</v>
      </c>
      <c r="Z1302">
        <f t="shared" si="496"/>
        <v>0</v>
      </c>
      <c r="AA1302">
        <f t="shared" si="496"/>
        <v>0</v>
      </c>
      <c r="AB1302">
        <f t="shared" si="496"/>
        <v>0</v>
      </c>
      <c r="AC1302">
        <f t="shared" si="497"/>
        <v>0</v>
      </c>
      <c r="AD1302">
        <f t="shared" si="498"/>
        <v>0</v>
      </c>
      <c r="AE1302">
        <f t="shared" si="499"/>
        <v>1495588.6440546056</v>
      </c>
    </row>
    <row r="1303" spans="2:31" x14ac:dyDescent="0.3">
      <c r="B1303" s="6" t="s">
        <v>50</v>
      </c>
      <c r="C1303" s="6">
        <v>1295</v>
      </c>
      <c r="D1303" s="6">
        <v>273</v>
      </c>
      <c r="E1303" s="12">
        <v>74.7</v>
      </c>
      <c r="F1303" s="9">
        <f t="shared" si="483"/>
        <v>20.75</v>
      </c>
      <c r="G1303" s="17">
        <f t="shared" si="500"/>
        <v>-0.11111111111111072</v>
      </c>
      <c r="H1303" s="17">
        <f t="shared" si="501"/>
        <v>-0.39999999999999858</v>
      </c>
      <c r="I1303">
        <f t="shared" si="480"/>
        <v>-204.99999999999926</v>
      </c>
      <c r="J1303">
        <f t="shared" si="481"/>
        <v>144.02315624999997</v>
      </c>
      <c r="K1303">
        <f t="shared" si="482"/>
        <v>235.29284999999999</v>
      </c>
      <c r="L1303">
        <f t="shared" si="484"/>
        <v>174.3160062500007</v>
      </c>
      <c r="M1303" s="19">
        <f t="shared" si="485"/>
        <v>3617.0571296875146</v>
      </c>
      <c r="N1303" s="28">
        <f t="shared" si="486"/>
        <v>3617.0571296875146</v>
      </c>
      <c r="O1303">
        <f t="shared" si="487"/>
        <v>0</v>
      </c>
      <c r="P1303" s="18">
        <f t="shared" si="502"/>
        <v>7067999.2030890826</v>
      </c>
      <c r="Q1303" s="18">
        <f t="shared" si="503"/>
        <v>-2496600.2733835727</v>
      </c>
      <c r="R1303" s="17">
        <f t="shared" si="488"/>
        <v>2496600.2733835727</v>
      </c>
      <c r="S1303" s="17">
        <f t="shared" si="489"/>
        <v>3617.0571296875146</v>
      </c>
      <c r="T1303">
        <f t="shared" si="490"/>
        <v>0</v>
      </c>
      <c r="U1303">
        <f t="shared" si="491"/>
        <v>1810451.8409084242</v>
      </c>
      <c r="V1303">
        <f t="shared" si="492"/>
        <v>0</v>
      </c>
      <c r="W1303">
        <f t="shared" si="493"/>
        <v>0</v>
      </c>
      <c r="X1303">
        <f t="shared" si="494"/>
        <v>0</v>
      </c>
      <c r="Y1303">
        <f t="shared" si="495"/>
        <v>0</v>
      </c>
      <c r="Z1303">
        <f t="shared" si="496"/>
        <v>0</v>
      </c>
      <c r="AA1303">
        <f t="shared" si="496"/>
        <v>0</v>
      </c>
      <c r="AB1303">
        <f t="shared" si="496"/>
        <v>0</v>
      </c>
      <c r="AC1303">
        <f t="shared" si="497"/>
        <v>0</v>
      </c>
      <c r="AD1303">
        <f t="shared" si="498"/>
        <v>0</v>
      </c>
      <c r="AE1303">
        <f t="shared" si="499"/>
        <v>1495588.6440546056</v>
      </c>
    </row>
    <row r="1304" spans="2:31" x14ac:dyDescent="0.3">
      <c r="B1304" s="6" t="s">
        <v>50</v>
      </c>
      <c r="C1304" s="6">
        <v>1296</v>
      </c>
      <c r="D1304" s="6">
        <v>274</v>
      </c>
      <c r="E1304" s="12">
        <v>74.400000000000006</v>
      </c>
      <c r="F1304" s="9">
        <f t="shared" si="483"/>
        <v>20.666666666666668</v>
      </c>
      <c r="G1304" s="17">
        <f t="shared" si="500"/>
        <v>-5.5555555555556344E-2</v>
      </c>
      <c r="H1304" s="17">
        <f t="shared" si="501"/>
        <v>-0.20000000000000284</v>
      </c>
      <c r="I1304">
        <f t="shared" si="480"/>
        <v>-102.50000000000145</v>
      </c>
      <c r="J1304">
        <f t="shared" si="481"/>
        <v>142.86866666666666</v>
      </c>
      <c r="K1304">
        <f t="shared" si="482"/>
        <v>235.29284999999999</v>
      </c>
      <c r="L1304">
        <f t="shared" si="484"/>
        <v>275.66151666666519</v>
      </c>
      <c r="M1304" s="19">
        <f t="shared" si="485"/>
        <v>5697.0046777777479</v>
      </c>
      <c r="N1304" s="28">
        <f t="shared" si="486"/>
        <v>5697.0046777777479</v>
      </c>
      <c r="O1304">
        <f t="shared" si="487"/>
        <v>0</v>
      </c>
      <c r="P1304" s="18">
        <f t="shared" si="502"/>
        <v>7073696.2077668607</v>
      </c>
      <c r="Q1304" s="18">
        <f t="shared" si="503"/>
        <v>-2496600.2733835727</v>
      </c>
      <c r="R1304" s="17">
        <f t="shared" si="488"/>
        <v>2496600.2733835727</v>
      </c>
      <c r="S1304" s="17">
        <f t="shared" si="489"/>
        <v>5697.0046777777479</v>
      </c>
      <c r="T1304">
        <f t="shared" si="490"/>
        <v>0</v>
      </c>
      <c r="U1304">
        <f t="shared" si="491"/>
        <v>1816148.8455862019</v>
      </c>
      <c r="V1304">
        <f t="shared" si="492"/>
        <v>0</v>
      </c>
      <c r="W1304">
        <f t="shared" si="493"/>
        <v>0</v>
      </c>
      <c r="X1304">
        <f t="shared" si="494"/>
        <v>0</v>
      </c>
      <c r="Y1304">
        <f t="shared" si="495"/>
        <v>0</v>
      </c>
      <c r="Z1304">
        <f t="shared" si="496"/>
        <v>0</v>
      </c>
      <c r="AA1304">
        <f t="shared" si="496"/>
        <v>0</v>
      </c>
      <c r="AB1304">
        <f t="shared" si="496"/>
        <v>0</v>
      </c>
      <c r="AC1304">
        <f t="shared" si="497"/>
        <v>0</v>
      </c>
      <c r="AD1304">
        <f t="shared" si="498"/>
        <v>0</v>
      </c>
      <c r="AE1304">
        <f t="shared" si="499"/>
        <v>1495588.6440546056</v>
      </c>
    </row>
    <row r="1305" spans="2:31" x14ac:dyDescent="0.3">
      <c r="B1305" s="6" t="s">
        <v>50</v>
      </c>
      <c r="C1305" s="6">
        <v>1297</v>
      </c>
      <c r="D1305" s="6">
        <v>275</v>
      </c>
      <c r="E1305" s="12">
        <v>74.3</v>
      </c>
      <c r="F1305" s="9">
        <f t="shared" si="483"/>
        <v>20.638888888888889</v>
      </c>
      <c r="G1305" s="17">
        <f t="shared" si="500"/>
        <v>0</v>
      </c>
      <c r="H1305" s="17">
        <f t="shared" si="501"/>
        <v>0</v>
      </c>
      <c r="I1305">
        <f t="shared" si="480"/>
        <v>0</v>
      </c>
      <c r="J1305">
        <f t="shared" si="481"/>
        <v>142.48486921296296</v>
      </c>
      <c r="K1305">
        <f t="shared" si="482"/>
        <v>235.29284999999999</v>
      </c>
      <c r="L1305">
        <f t="shared" si="484"/>
        <v>377.77771921296295</v>
      </c>
      <c r="M1305" s="19">
        <f t="shared" si="485"/>
        <v>7796.9123715342075</v>
      </c>
      <c r="N1305" s="28">
        <f t="shared" si="486"/>
        <v>7796.9123715342075</v>
      </c>
      <c r="O1305">
        <f t="shared" si="487"/>
        <v>0</v>
      </c>
      <c r="P1305" s="18">
        <f t="shared" si="502"/>
        <v>7081493.1201383946</v>
      </c>
      <c r="Q1305" s="18">
        <f t="shared" si="503"/>
        <v>-2496600.2733835727</v>
      </c>
      <c r="R1305" s="17">
        <f t="shared" si="488"/>
        <v>2496600.2733835727</v>
      </c>
      <c r="S1305" s="17">
        <f t="shared" si="489"/>
        <v>7796.9123715342075</v>
      </c>
      <c r="T1305">
        <f t="shared" si="490"/>
        <v>0</v>
      </c>
      <c r="U1305">
        <f t="shared" si="491"/>
        <v>1823945.757957736</v>
      </c>
      <c r="V1305">
        <f t="shared" si="492"/>
        <v>0</v>
      </c>
      <c r="W1305">
        <f t="shared" si="493"/>
        <v>0</v>
      </c>
      <c r="X1305">
        <f t="shared" si="494"/>
        <v>0</v>
      </c>
      <c r="Y1305">
        <f t="shared" si="495"/>
        <v>0</v>
      </c>
      <c r="Z1305">
        <f t="shared" si="496"/>
        <v>0</v>
      </c>
      <c r="AA1305">
        <f t="shared" si="496"/>
        <v>0</v>
      </c>
      <c r="AB1305">
        <f t="shared" si="496"/>
        <v>0</v>
      </c>
      <c r="AC1305">
        <f t="shared" si="497"/>
        <v>0</v>
      </c>
      <c r="AD1305">
        <f t="shared" si="498"/>
        <v>0</v>
      </c>
      <c r="AE1305">
        <f t="shared" si="499"/>
        <v>1495588.6440546056</v>
      </c>
    </row>
    <row r="1306" spans="2:31" x14ac:dyDescent="0.3">
      <c r="B1306" s="6" t="s">
        <v>50</v>
      </c>
      <c r="C1306" s="6">
        <v>1298</v>
      </c>
      <c r="D1306" s="6">
        <v>276</v>
      </c>
      <c r="E1306" s="12">
        <v>74.400000000000006</v>
      </c>
      <c r="F1306" s="9">
        <f t="shared" si="483"/>
        <v>20.666666666666668</v>
      </c>
      <c r="G1306" s="17">
        <f t="shared" si="500"/>
        <v>4.1666666666666269E-2</v>
      </c>
      <c r="H1306" s="17">
        <f t="shared" si="501"/>
        <v>0.14999999999999858</v>
      </c>
      <c r="I1306">
        <f t="shared" si="480"/>
        <v>76.874999999999261</v>
      </c>
      <c r="J1306">
        <f t="shared" si="481"/>
        <v>142.86866666666666</v>
      </c>
      <c r="K1306">
        <f t="shared" si="482"/>
        <v>235.29284999999999</v>
      </c>
      <c r="L1306">
        <f t="shared" si="484"/>
        <v>455.03651666666588</v>
      </c>
      <c r="M1306" s="19">
        <f t="shared" si="485"/>
        <v>9404.0880111110946</v>
      </c>
      <c r="N1306" s="28">
        <f t="shared" si="486"/>
        <v>9404.0880111110946</v>
      </c>
      <c r="O1306">
        <f t="shared" si="487"/>
        <v>0</v>
      </c>
      <c r="P1306" s="18">
        <f t="shared" si="502"/>
        <v>7090897.2081495058</v>
      </c>
      <c r="Q1306" s="18">
        <f t="shared" si="503"/>
        <v>-2496600.2733835727</v>
      </c>
      <c r="R1306" s="17">
        <f t="shared" si="488"/>
        <v>2496600.2733835727</v>
      </c>
      <c r="S1306" s="17">
        <f t="shared" si="489"/>
        <v>9404.0880111110946</v>
      </c>
      <c r="T1306">
        <f t="shared" si="490"/>
        <v>0</v>
      </c>
      <c r="U1306">
        <f t="shared" si="491"/>
        <v>1833349.8459688472</v>
      </c>
      <c r="V1306">
        <f t="shared" si="492"/>
        <v>0</v>
      </c>
      <c r="W1306">
        <f t="shared" si="493"/>
        <v>0</v>
      </c>
      <c r="X1306">
        <f t="shared" si="494"/>
        <v>0</v>
      </c>
      <c r="Y1306">
        <f t="shared" si="495"/>
        <v>0</v>
      </c>
      <c r="Z1306">
        <f t="shared" si="496"/>
        <v>0</v>
      </c>
      <c r="AA1306">
        <f t="shared" si="496"/>
        <v>0</v>
      </c>
      <c r="AB1306">
        <f t="shared" si="496"/>
        <v>0</v>
      </c>
      <c r="AC1306">
        <f t="shared" si="497"/>
        <v>0</v>
      </c>
      <c r="AD1306">
        <f t="shared" si="498"/>
        <v>0</v>
      </c>
      <c r="AE1306">
        <f t="shared" si="499"/>
        <v>1495588.6440546056</v>
      </c>
    </row>
    <row r="1307" spans="2:31" x14ac:dyDescent="0.3">
      <c r="B1307" s="6" t="s">
        <v>50</v>
      </c>
      <c r="C1307" s="6">
        <v>1299</v>
      </c>
      <c r="D1307" s="6">
        <v>277</v>
      </c>
      <c r="E1307" s="12">
        <v>74.599999999999994</v>
      </c>
      <c r="F1307" s="9">
        <f t="shared" si="483"/>
        <v>20.722222222222221</v>
      </c>
      <c r="G1307" s="17">
        <f t="shared" si="500"/>
        <v>6.9444444444444448E-2</v>
      </c>
      <c r="H1307" s="17">
        <f t="shared" si="501"/>
        <v>0.25</v>
      </c>
      <c r="I1307">
        <f t="shared" si="480"/>
        <v>128.125</v>
      </c>
      <c r="J1307">
        <f t="shared" si="481"/>
        <v>143.63781018518515</v>
      </c>
      <c r="K1307">
        <f t="shared" si="482"/>
        <v>235.29284999999999</v>
      </c>
      <c r="L1307">
        <f t="shared" si="484"/>
        <v>507.0556601851851</v>
      </c>
      <c r="M1307" s="19">
        <f t="shared" si="485"/>
        <v>10507.320069393001</v>
      </c>
      <c r="N1307" s="28">
        <f t="shared" si="486"/>
        <v>10507.320069393001</v>
      </c>
      <c r="O1307">
        <f t="shared" si="487"/>
        <v>0</v>
      </c>
      <c r="P1307" s="18">
        <f t="shared" si="502"/>
        <v>7101404.5282188989</v>
      </c>
      <c r="Q1307" s="18">
        <f t="shared" si="503"/>
        <v>-2496600.2733835727</v>
      </c>
      <c r="R1307" s="17">
        <f t="shared" si="488"/>
        <v>2496600.2733835727</v>
      </c>
      <c r="S1307" s="17">
        <f t="shared" si="489"/>
        <v>10507.320069393001</v>
      </c>
      <c r="T1307">
        <f t="shared" si="490"/>
        <v>0</v>
      </c>
      <c r="U1307">
        <f t="shared" si="491"/>
        <v>1843857.1660382401</v>
      </c>
      <c r="V1307">
        <f t="shared" si="492"/>
        <v>0</v>
      </c>
      <c r="W1307">
        <f t="shared" si="493"/>
        <v>0</v>
      </c>
      <c r="X1307">
        <f t="shared" si="494"/>
        <v>0</v>
      </c>
      <c r="Y1307">
        <f t="shared" si="495"/>
        <v>0</v>
      </c>
      <c r="Z1307">
        <f t="shared" si="496"/>
        <v>0</v>
      </c>
      <c r="AA1307">
        <f t="shared" si="496"/>
        <v>0</v>
      </c>
      <c r="AB1307">
        <f t="shared" si="496"/>
        <v>0</v>
      </c>
      <c r="AC1307">
        <f t="shared" si="497"/>
        <v>0</v>
      </c>
      <c r="AD1307">
        <f t="shared" si="498"/>
        <v>0</v>
      </c>
      <c r="AE1307">
        <f t="shared" si="499"/>
        <v>1495588.6440546056</v>
      </c>
    </row>
    <row r="1308" spans="2:31" x14ac:dyDescent="0.3">
      <c r="B1308" s="6" t="s">
        <v>50</v>
      </c>
      <c r="C1308" s="6">
        <v>1300</v>
      </c>
      <c r="D1308" s="6">
        <v>278</v>
      </c>
      <c r="E1308" s="12">
        <v>74.900000000000006</v>
      </c>
      <c r="F1308" s="9">
        <f t="shared" si="483"/>
        <v>20.805555555555557</v>
      </c>
      <c r="G1308" s="17">
        <f t="shared" si="500"/>
        <v>6.9444444444444448E-2</v>
      </c>
      <c r="H1308" s="17">
        <f t="shared" si="501"/>
        <v>0.25</v>
      </c>
      <c r="I1308">
        <f t="shared" si="480"/>
        <v>128.125</v>
      </c>
      <c r="J1308">
        <f t="shared" si="481"/>
        <v>144.79539699074076</v>
      </c>
      <c r="K1308">
        <f t="shared" si="482"/>
        <v>235.29284999999999</v>
      </c>
      <c r="L1308">
        <f t="shared" si="484"/>
        <v>508.21324699074074</v>
      </c>
      <c r="M1308" s="19">
        <f t="shared" si="485"/>
        <v>10573.658944335135</v>
      </c>
      <c r="N1308" s="28">
        <f t="shared" si="486"/>
        <v>10573.658944335135</v>
      </c>
      <c r="O1308">
        <f t="shared" si="487"/>
        <v>0</v>
      </c>
      <c r="P1308" s="18">
        <f t="shared" si="502"/>
        <v>7111978.1871632338</v>
      </c>
      <c r="Q1308" s="18">
        <f t="shared" si="503"/>
        <v>-2496600.2733835727</v>
      </c>
      <c r="R1308" s="17">
        <f t="shared" si="488"/>
        <v>2496600.2733835727</v>
      </c>
      <c r="S1308" s="17">
        <f t="shared" si="489"/>
        <v>10573.658944335135</v>
      </c>
      <c r="T1308">
        <f t="shared" si="490"/>
        <v>0</v>
      </c>
      <c r="U1308">
        <f t="shared" si="491"/>
        <v>1854430.8249825751</v>
      </c>
      <c r="V1308">
        <f t="shared" si="492"/>
        <v>0</v>
      </c>
      <c r="W1308">
        <f t="shared" si="493"/>
        <v>0</v>
      </c>
      <c r="X1308">
        <f t="shared" si="494"/>
        <v>0</v>
      </c>
      <c r="Y1308">
        <f t="shared" si="495"/>
        <v>0</v>
      </c>
      <c r="Z1308">
        <f t="shared" si="496"/>
        <v>0</v>
      </c>
      <c r="AA1308">
        <f t="shared" si="496"/>
        <v>0</v>
      </c>
      <c r="AB1308">
        <f t="shared" si="496"/>
        <v>0</v>
      </c>
      <c r="AC1308">
        <f t="shared" si="497"/>
        <v>0</v>
      </c>
      <c r="AD1308">
        <f t="shared" si="498"/>
        <v>0</v>
      </c>
      <c r="AE1308">
        <f t="shared" si="499"/>
        <v>1495588.6440546056</v>
      </c>
    </row>
    <row r="1309" spans="2:31" x14ac:dyDescent="0.3">
      <c r="B1309" s="6" t="s">
        <v>50</v>
      </c>
      <c r="C1309" s="6">
        <v>1301</v>
      </c>
      <c r="D1309" s="6">
        <v>279</v>
      </c>
      <c r="E1309" s="12">
        <v>75.099999999999994</v>
      </c>
      <c r="F1309" s="9">
        <f t="shared" si="483"/>
        <v>20.861111111111111</v>
      </c>
      <c r="G1309" s="17">
        <f t="shared" si="500"/>
        <v>5.5555555555554373E-2</v>
      </c>
      <c r="H1309" s="17">
        <f t="shared" si="501"/>
        <v>0.19999999999999574</v>
      </c>
      <c r="I1309">
        <f t="shared" si="480"/>
        <v>102.49999999999781</v>
      </c>
      <c r="J1309">
        <f t="shared" si="481"/>
        <v>145.56970254629627</v>
      </c>
      <c r="K1309">
        <f t="shared" si="482"/>
        <v>235.29284999999999</v>
      </c>
      <c r="L1309">
        <f t="shared" si="484"/>
        <v>483.36255254629407</v>
      </c>
      <c r="M1309" s="19">
        <f t="shared" si="485"/>
        <v>10083.479915618524</v>
      </c>
      <c r="N1309" s="28">
        <f t="shared" si="486"/>
        <v>10083.479915618524</v>
      </c>
      <c r="O1309">
        <f t="shared" si="487"/>
        <v>0</v>
      </c>
      <c r="P1309" s="18">
        <f t="shared" si="502"/>
        <v>7122061.6670788527</v>
      </c>
      <c r="Q1309" s="18">
        <f t="shared" si="503"/>
        <v>-2496600.2733835727</v>
      </c>
      <c r="R1309" s="17">
        <f t="shared" si="488"/>
        <v>2496600.2733835727</v>
      </c>
      <c r="S1309" s="17">
        <f t="shared" si="489"/>
        <v>10083.479915618524</v>
      </c>
      <c r="T1309">
        <f t="shared" si="490"/>
        <v>0</v>
      </c>
      <c r="U1309">
        <f t="shared" si="491"/>
        <v>1864514.3048981936</v>
      </c>
      <c r="V1309">
        <f t="shared" si="492"/>
        <v>0</v>
      </c>
      <c r="W1309">
        <f t="shared" si="493"/>
        <v>0</v>
      </c>
      <c r="X1309">
        <f t="shared" si="494"/>
        <v>0</v>
      </c>
      <c r="Y1309">
        <f t="shared" si="495"/>
        <v>0</v>
      </c>
      <c r="Z1309">
        <f t="shared" si="496"/>
        <v>0</v>
      </c>
      <c r="AA1309">
        <f t="shared" si="496"/>
        <v>0</v>
      </c>
      <c r="AB1309">
        <f t="shared" si="496"/>
        <v>0</v>
      </c>
      <c r="AC1309">
        <f t="shared" si="497"/>
        <v>0</v>
      </c>
      <c r="AD1309">
        <f t="shared" si="498"/>
        <v>0</v>
      </c>
      <c r="AE1309">
        <f t="shared" si="499"/>
        <v>1495588.6440546056</v>
      </c>
    </row>
    <row r="1310" spans="2:31" x14ac:dyDescent="0.3">
      <c r="B1310" s="6" t="s">
        <v>50</v>
      </c>
      <c r="C1310" s="6">
        <v>1302</v>
      </c>
      <c r="D1310" s="6">
        <v>280</v>
      </c>
      <c r="E1310" s="12">
        <v>75.3</v>
      </c>
      <c r="F1310" s="9">
        <f t="shared" si="483"/>
        <v>20.916666666666668</v>
      </c>
      <c r="G1310" s="17">
        <f t="shared" si="500"/>
        <v>5.5555555555556344E-2</v>
      </c>
      <c r="H1310" s="17">
        <f t="shared" si="501"/>
        <v>0.20000000000000284</v>
      </c>
      <c r="I1310">
        <f t="shared" si="480"/>
        <v>102.50000000000145</v>
      </c>
      <c r="J1310">
        <f t="shared" si="481"/>
        <v>146.34607291666669</v>
      </c>
      <c r="K1310">
        <f t="shared" si="482"/>
        <v>235.29284999999999</v>
      </c>
      <c r="L1310">
        <f t="shared" si="484"/>
        <v>484.13892291666809</v>
      </c>
      <c r="M1310" s="19">
        <f t="shared" si="485"/>
        <v>10126.572471006975</v>
      </c>
      <c r="N1310" s="28">
        <f t="shared" si="486"/>
        <v>10126.572471006975</v>
      </c>
      <c r="O1310">
        <f t="shared" si="487"/>
        <v>0</v>
      </c>
      <c r="P1310" s="18">
        <f t="shared" si="502"/>
        <v>7132188.2395498594</v>
      </c>
      <c r="Q1310" s="18">
        <f t="shared" si="503"/>
        <v>-2496600.2733835727</v>
      </c>
      <c r="R1310" s="17">
        <f t="shared" si="488"/>
        <v>2496600.2733835727</v>
      </c>
      <c r="S1310" s="17">
        <f t="shared" si="489"/>
        <v>10126.572471006975</v>
      </c>
      <c r="T1310">
        <f t="shared" si="490"/>
        <v>0</v>
      </c>
      <c r="U1310">
        <f t="shared" si="491"/>
        <v>1874640.8773692006</v>
      </c>
      <c r="V1310">
        <f t="shared" si="492"/>
        <v>0</v>
      </c>
      <c r="W1310">
        <f t="shared" si="493"/>
        <v>0</v>
      </c>
      <c r="X1310">
        <f t="shared" si="494"/>
        <v>0</v>
      </c>
      <c r="Y1310">
        <f t="shared" si="495"/>
        <v>0</v>
      </c>
      <c r="Z1310">
        <f t="shared" si="496"/>
        <v>0</v>
      </c>
      <c r="AA1310">
        <f t="shared" si="496"/>
        <v>0</v>
      </c>
      <c r="AB1310">
        <f t="shared" si="496"/>
        <v>0</v>
      </c>
      <c r="AC1310">
        <f t="shared" si="497"/>
        <v>0</v>
      </c>
      <c r="AD1310">
        <f t="shared" si="498"/>
        <v>0</v>
      </c>
      <c r="AE1310">
        <f t="shared" si="499"/>
        <v>1495588.6440546056</v>
      </c>
    </row>
    <row r="1311" spans="2:31" x14ac:dyDescent="0.3">
      <c r="B1311" s="6" t="s">
        <v>50</v>
      </c>
      <c r="C1311" s="6">
        <v>1303</v>
      </c>
      <c r="D1311" s="6">
        <v>281</v>
      </c>
      <c r="E1311" s="12">
        <v>75.5</v>
      </c>
      <c r="F1311" s="9">
        <f t="shared" si="483"/>
        <v>20.972222222222221</v>
      </c>
      <c r="G1311" s="17">
        <f t="shared" si="500"/>
        <v>6.9444444444444448E-2</v>
      </c>
      <c r="H1311" s="17">
        <f t="shared" si="501"/>
        <v>0.25</v>
      </c>
      <c r="I1311">
        <f t="shared" si="480"/>
        <v>128.125</v>
      </c>
      <c r="J1311">
        <f t="shared" si="481"/>
        <v>147.12450810185183</v>
      </c>
      <c r="K1311">
        <f t="shared" si="482"/>
        <v>235.29284999999999</v>
      </c>
      <c r="L1311">
        <f t="shared" si="484"/>
        <v>510.54235810185179</v>
      </c>
      <c r="M1311" s="19">
        <f t="shared" si="485"/>
        <v>10707.207787969392</v>
      </c>
      <c r="N1311" s="28">
        <f t="shared" si="486"/>
        <v>10707.207787969392</v>
      </c>
      <c r="O1311">
        <f t="shared" si="487"/>
        <v>0</v>
      </c>
      <c r="P1311" s="18">
        <f t="shared" si="502"/>
        <v>7142895.4473378286</v>
      </c>
      <c r="Q1311" s="18">
        <f t="shared" si="503"/>
        <v>-2496600.2733835727</v>
      </c>
      <c r="R1311" s="17">
        <f t="shared" si="488"/>
        <v>2496600.2733835727</v>
      </c>
      <c r="S1311" s="17">
        <f t="shared" si="489"/>
        <v>10707.207787969392</v>
      </c>
      <c r="T1311">
        <f t="shared" si="490"/>
        <v>0</v>
      </c>
      <c r="U1311">
        <f t="shared" si="491"/>
        <v>1885348.08515717</v>
      </c>
      <c r="V1311">
        <f t="shared" si="492"/>
        <v>0</v>
      </c>
      <c r="W1311">
        <f t="shared" si="493"/>
        <v>0</v>
      </c>
      <c r="X1311">
        <f t="shared" si="494"/>
        <v>0</v>
      </c>
      <c r="Y1311">
        <f t="shared" si="495"/>
        <v>0</v>
      </c>
      <c r="Z1311">
        <f t="shared" si="496"/>
        <v>0</v>
      </c>
      <c r="AA1311">
        <f t="shared" si="496"/>
        <v>0</v>
      </c>
      <c r="AB1311">
        <f t="shared" si="496"/>
        <v>0</v>
      </c>
      <c r="AC1311">
        <f t="shared" si="497"/>
        <v>0</v>
      </c>
      <c r="AD1311">
        <f t="shared" si="498"/>
        <v>0</v>
      </c>
      <c r="AE1311">
        <f t="shared" si="499"/>
        <v>1495588.6440546056</v>
      </c>
    </row>
    <row r="1312" spans="2:31" x14ac:dyDescent="0.3">
      <c r="B1312" s="6" t="s">
        <v>50</v>
      </c>
      <c r="C1312" s="6">
        <v>1304</v>
      </c>
      <c r="D1312" s="6">
        <v>282</v>
      </c>
      <c r="E1312" s="12">
        <v>75.8</v>
      </c>
      <c r="F1312" s="9">
        <f t="shared" si="483"/>
        <v>21.055555555555557</v>
      </c>
      <c r="G1312" s="17">
        <f t="shared" si="500"/>
        <v>5.5555555555556344E-2</v>
      </c>
      <c r="H1312" s="17">
        <f t="shared" si="501"/>
        <v>0.20000000000000284</v>
      </c>
      <c r="I1312">
        <f t="shared" si="480"/>
        <v>102.50000000000145</v>
      </c>
      <c r="J1312">
        <f t="shared" si="481"/>
        <v>148.29603240740741</v>
      </c>
      <c r="K1312">
        <f t="shared" si="482"/>
        <v>235.29284999999999</v>
      </c>
      <c r="L1312">
        <f t="shared" si="484"/>
        <v>486.08888240740885</v>
      </c>
      <c r="M1312" s="19">
        <f t="shared" si="485"/>
        <v>10234.871468467109</v>
      </c>
      <c r="N1312" s="28">
        <f t="shared" si="486"/>
        <v>10234.871468467109</v>
      </c>
      <c r="O1312">
        <f t="shared" si="487"/>
        <v>0</v>
      </c>
      <c r="P1312" s="18">
        <f t="shared" si="502"/>
        <v>7153130.3188062953</v>
      </c>
      <c r="Q1312" s="18">
        <f t="shared" si="503"/>
        <v>-2496600.2733835727</v>
      </c>
      <c r="R1312" s="17">
        <f t="shared" si="488"/>
        <v>2496600.2733835727</v>
      </c>
      <c r="S1312" s="17">
        <f t="shared" si="489"/>
        <v>10234.871468467109</v>
      </c>
      <c r="T1312">
        <f t="shared" si="490"/>
        <v>0</v>
      </c>
      <c r="U1312">
        <f t="shared" si="491"/>
        <v>1895582.9566256371</v>
      </c>
      <c r="V1312">
        <f t="shared" si="492"/>
        <v>0</v>
      </c>
      <c r="W1312">
        <f t="shared" si="493"/>
        <v>0</v>
      </c>
      <c r="X1312">
        <f t="shared" si="494"/>
        <v>0</v>
      </c>
      <c r="Y1312">
        <f t="shared" si="495"/>
        <v>0</v>
      </c>
      <c r="Z1312">
        <f t="shared" si="496"/>
        <v>0</v>
      </c>
      <c r="AA1312">
        <f t="shared" si="496"/>
        <v>0</v>
      </c>
      <c r="AB1312">
        <f t="shared" si="496"/>
        <v>0</v>
      </c>
      <c r="AC1312">
        <f t="shared" si="497"/>
        <v>0</v>
      </c>
      <c r="AD1312">
        <f t="shared" si="498"/>
        <v>0</v>
      </c>
      <c r="AE1312">
        <f t="shared" si="499"/>
        <v>1495588.6440546056</v>
      </c>
    </row>
    <row r="1313" spans="2:31" x14ac:dyDescent="0.3">
      <c r="B1313" s="6" t="s">
        <v>50</v>
      </c>
      <c r="C1313" s="6">
        <v>1305</v>
      </c>
      <c r="D1313" s="6">
        <v>283</v>
      </c>
      <c r="E1313" s="12">
        <v>75.900000000000006</v>
      </c>
      <c r="F1313" s="9">
        <f t="shared" si="483"/>
        <v>21.083333333333336</v>
      </c>
      <c r="G1313" s="17">
        <f t="shared" si="500"/>
        <v>2.7777777777778172E-2</v>
      </c>
      <c r="H1313" s="17">
        <f t="shared" si="501"/>
        <v>0.10000000000000142</v>
      </c>
      <c r="I1313">
        <f t="shared" si="480"/>
        <v>51.250000000000725</v>
      </c>
      <c r="J1313">
        <f t="shared" si="481"/>
        <v>148.68757291666668</v>
      </c>
      <c r="K1313">
        <f t="shared" si="482"/>
        <v>235.29284999999999</v>
      </c>
      <c r="L1313">
        <f t="shared" si="484"/>
        <v>435.23042291666741</v>
      </c>
      <c r="M1313" s="19">
        <f t="shared" si="485"/>
        <v>9176.1080831597392</v>
      </c>
      <c r="N1313" s="28">
        <f t="shared" si="486"/>
        <v>9176.1080831597392</v>
      </c>
      <c r="O1313">
        <f t="shared" si="487"/>
        <v>0</v>
      </c>
      <c r="P1313" s="18">
        <f t="shared" si="502"/>
        <v>7162306.4268894549</v>
      </c>
      <c r="Q1313" s="18">
        <f t="shared" si="503"/>
        <v>-2496600.2733835727</v>
      </c>
      <c r="R1313" s="17">
        <f t="shared" si="488"/>
        <v>2496600.2733835727</v>
      </c>
      <c r="S1313" s="17">
        <f t="shared" si="489"/>
        <v>9176.1080831597392</v>
      </c>
      <c r="T1313">
        <f t="shared" si="490"/>
        <v>0</v>
      </c>
      <c r="U1313">
        <f t="shared" si="491"/>
        <v>1904759.0647087968</v>
      </c>
      <c r="V1313">
        <f t="shared" si="492"/>
        <v>0</v>
      </c>
      <c r="W1313">
        <f t="shared" si="493"/>
        <v>0</v>
      </c>
      <c r="X1313">
        <f t="shared" si="494"/>
        <v>0</v>
      </c>
      <c r="Y1313">
        <f t="shared" si="495"/>
        <v>0</v>
      </c>
      <c r="Z1313">
        <f t="shared" si="496"/>
        <v>0</v>
      </c>
      <c r="AA1313">
        <f t="shared" si="496"/>
        <v>0</v>
      </c>
      <c r="AB1313">
        <f t="shared" si="496"/>
        <v>0</v>
      </c>
      <c r="AC1313">
        <f t="shared" si="497"/>
        <v>0</v>
      </c>
      <c r="AD1313">
        <f t="shared" si="498"/>
        <v>0</v>
      </c>
      <c r="AE1313">
        <f t="shared" si="499"/>
        <v>1495588.6440546056</v>
      </c>
    </row>
    <row r="1314" spans="2:31" x14ac:dyDescent="0.3">
      <c r="B1314" s="6" t="s">
        <v>50</v>
      </c>
      <c r="C1314" s="6">
        <v>1306</v>
      </c>
      <c r="D1314" s="6">
        <v>284</v>
      </c>
      <c r="E1314" s="12">
        <v>76</v>
      </c>
      <c r="F1314" s="9">
        <f t="shared" si="483"/>
        <v>21.111111111111111</v>
      </c>
      <c r="G1314" s="17">
        <f t="shared" si="500"/>
        <v>1.3888888888888099E-2</v>
      </c>
      <c r="H1314" s="17">
        <f t="shared" si="501"/>
        <v>4.9999999999997158E-2</v>
      </c>
      <c r="I1314">
        <f t="shared" si="480"/>
        <v>25.624999999998543</v>
      </c>
      <c r="J1314">
        <f t="shared" si="481"/>
        <v>149.07962962962961</v>
      </c>
      <c r="K1314">
        <f t="shared" si="482"/>
        <v>235.29284999999999</v>
      </c>
      <c r="L1314">
        <f t="shared" si="484"/>
        <v>409.99747962962817</v>
      </c>
      <c r="M1314" s="19">
        <f t="shared" si="485"/>
        <v>8655.5023477365939</v>
      </c>
      <c r="N1314" s="28">
        <f t="shared" si="486"/>
        <v>8655.5023477365939</v>
      </c>
      <c r="O1314">
        <f t="shared" si="487"/>
        <v>0</v>
      </c>
      <c r="P1314" s="18">
        <f t="shared" si="502"/>
        <v>7170961.9292371916</v>
      </c>
      <c r="Q1314" s="18">
        <f t="shared" si="503"/>
        <v>-2496600.2733835727</v>
      </c>
      <c r="R1314" s="17">
        <f t="shared" si="488"/>
        <v>2496600.2733835727</v>
      </c>
      <c r="S1314" s="17">
        <f t="shared" si="489"/>
        <v>8655.5023477365939</v>
      </c>
      <c r="T1314">
        <f t="shared" si="490"/>
        <v>0</v>
      </c>
      <c r="U1314">
        <f t="shared" si="491"/>
        <v>1913414.5670565334</v>
      </c>
      <c r="V1314">
        <f t="shared" si="492"/>
        <v>0</v>
      </c>
      <c r="W1314">
        <f t="shared" si="493"/>
        <v>0</v>
      </c>
      <c r="X1314">
        <f t="shared" si="494"/>
        <v>0</v>
      </c>
      <c r="Y1314">
        <f t="shared" si="495"/>
        <v>0</v>
      </c>
      <c r="Z1314">
        <f t="shared" si="496"/>
        <v>0</v>
      </c>
      <c r="AA1314">
        <f t="shared" si="496"/>
        <v>0</v>
      </c>
      <c r="AB1314">
        <f t="shared" si="496"/>
        <v>0</v>
      </c>
      <c r="AC1314">
        <f t="shared" si="497"/>
        <v>0</v>
      </c>
      <c r="AD1314">
        <f t="shared" si="498"/>
        <v>0</v>
      </c>
      <c r="AE1314">
        <f t="shared" si="499"/>
        <v>1495588.6440546056</v>
      </c>
    </row>
    <row r="1315" spans="2:31" x14ac:dyDescent="0.3">
      <c r="B1315" s="6" t="s">
        <v>50</v>
      </c>
      <c r="C1315" s="6">
        <v>1307</v>
      </c>
      <c r="D1315" s="6">
        <v>285</v>
      </c>
      <c r="E1315" s="12">
        <v>76</v>
      </c>
      <c r="F1315" s="9">
        <f t="shared" si="483"/>
        <v>21.111111111111111</v>
      </c>
      <c r="G1315" s="17">
        <f t="shared" si="500"/>
        <v>0</v>
      </c>
      <c r="H1315" s="17">
        <f t="shared" si="501"/>
        <v>0</v>
      </c>
      <c r="I1315">
        <f t="shared" si="480"/>
        <v>0</v>
      </c>
      <c r="J1315">
        <f t="shared" si="481"/>
        <v>149.07962962962961</v>
      </c>
      <c r="K1315">
        <f t="shared" si="482"/>
        <v>235.29284999999999</v>
      </c>
      <c r="L1315">
        <f t="shared" si="484"/>
        <v>384.37247962962959</v>
      </c>
      <c r="M1315" s="19">
        <f t="shared" si="485"/>
        <v>8114.5301255144022</v>
      </c>
      <c r="N1315" s="28">
        <f t="shared" si="486"/>
        <v>8114.5301255144022</v>
      </c>
      <c r="O1315">
        <f t="shared" si="487"/>
        <v>0</v>
      </c>
      <c r="P1315" s="18">
        <f t="shared" si="502"/>
        <v>7179076.4593627062</v>
      </c>
      <c r="Q1315" s="18">
        <f t="shared" si="503"/>
        <v>-2496600.2733835727</v>
      </c>
      <c r="R1315" s="17">
        <f t="shared" si="488"/>
        <v>2496600.2733835727</v>
      </c>
      <c r="S1315" s="17">
        <f t="shared" si="489"/>
        <v>8114.5301255144022</v>
      </c>
      <c r="T1315">
        <f t="shared" si="490"/>
        <v>0</v>
      </c>
      <c r="U1315">
        <f t="shared" si="491"/>
        <v>1921529.0971820478</v>
      </c>
      <c r="V1315">
        <f t="shared" si="492"/>
        <v>0</v>
      </c>
      <c r="W1315">
        <f t="shared" si="493"/>
        <v>0</v>
      </c>
      <c r="X1315">
        <f t="shared" si="494"/>
        <v>0</v>
      </c>
      <c r="Y1315">
        <f t="shared" si="495"/>
        <v>0</v>
      </c>
      <c r="Z1315">
        <f t="shared" si="496"/>
        <v>0</v>
      </c>
      <c r="AA1315">
        <f t="shared" si="496"/>
        <v>0</v>
      </c>
      <c r="AB1315">
        <f t="shared" si="496"/>
        <v>0</v>
      </c>
      <c r="AC1315">
        <f t="shared" si="497"/>
        <v>0</v>
      </c>
      <c r="AD1315">
        <f t="shared" si="498"/>
        <v>0</v>
      </c>
      <c r="AE1315">
        <f t="shared" si="499"/>
        <v>1495588.6440546056</v>
      </c>
    </row>
    <row r="1316" spans="2:31" x14ac:dyDescent="0.3">
      <c r="B1316" s="6" t="s">
        <v>50</v>
      </c>
      <c r="C1316" s="6">
        <v>1308</v>
      </c>
      <c r="D1316" s="6">
        <v>286</v>
      </c>
      <c r="E1316" s="12">
        <v>76</v>
      </c>
      <c r="F1316" s="9">
        <f t="shared" si="483"/>
        <v>21.111111111111111</v>
      </c>
      <c r="G1316" s="17">
        <f t="shared" si="500"/>
        <v>-1.3888888888888099E-2</v>
      </c>
      <c r="H1316" s="17">
        <f t="shared" si="501"/>
        <v>-4.9999999999997158E-2</v>
      </c>
      <c r="I1316">
        <f t="shared" si="480"/>
        <v>-25.624999999998543</v>
      </c>
      <c r="J1316">
        <f t="shared" si="481"/>
        <v>149.07962962962961</v>
      </c>
      <c r="K1316">
        <f t="shared" si="482"/>
        <v>235.29284999999999</v>
      </c>
      <c r="L1316">
        <f t="shared" si="484"/>
        <v>358.74747962963102</v>
      </c>
      <c r="M1316" s="19">
        <f t="shared" si="485"/>
        <v>7573.5579032922105</v>
      </c>
      <c r="N1316" s="28">
        <f t="shared" si="486"/>
        <v>7573.5579032922105</v>
      </c>
      <c r="O1316">
        <f t="shared" si="487"/>
        <v>0</v>
      </c>
      <c r="P1316" s="18">
        <f t="shared" si="502"/>
        <v>7186650.0172659988</v>
      </c>
      <c r="Q1316" s="18">
        <f t="shared" si="503"/>
        <v>-2496600.2733835727</v>
      </c>
      <c r="R1316" s="17">
        <f t="shared" si="488"/>
        <v>2496600.2733835727</v>
      </c>
      <c r="S1316" s="17">
        <f t="shared" si="489"/>
        <v>7573.5579032922105</v>
      </c>
      <c r="T1316">
        <f t="shared" si="490"/>
        <v>0</v>
      </c>
      <c r="U1316">
        <f t="shared" si="491"/>
        <v>1929102.6550853399</v>
      </c>
      <c r="V1316">
        <f t="shared" si="492"/>
        <v>0</v>
      </c>
      <c r="W1316">
        <f t="shared" si="493"/>
        <v>0</v>
      </c>
      <c r="X1316">
        <f t="shared" si="494"/>
        <v>0</v>
      </c>
      <c r="Y1316">
        <f t="shared" si="495"/>
        <v>0</v>
      </c>
      <c r="Z1316">
        <f t="shared" si="496"/>
        <v>0</v>
      </c>
      <c r="AA1316">
        <f t="shared" si="496"/>
        <v>0</v>
      </c>
      <c r="AB1316">
        <f t="shared" si="496"/>
        <v>0</v>
      </c>
      <c r="AC1316">
        <f t="shared" si="497"/>
        <v>0</v>
      </c>
      <c r="AD1316">
        <f t="shared" si="498"/>
        <v>0</v>
      </c>
      <c r="AE1316">
        <f t="shared" si="499"/>
        <v>1495588.6440546056</v>
      </c>
    </row>
    <row r="1317" spans="2:31" x14ac:dyDescent="0.3">
      <c r="B1317" s="6" t="s">
        <v>50</v>
      </c>
      <c r="C1317" s="6">
        <v>1309</v>
      </c>
      <c r="D1317" s="6">
        <v>287</v>
      </c>
      <c r="E1317" s="12">
        <v>75.900000000000006</v>
      </c>
      <c r="F1317" s="9">
        <f t="shared" si="483"/>
        <v>21.083333333333336</v>
      </c>
      <c r="G1317" s="17">
        <f t="shared" si="500"/>
        <v>-1.3888888888888099E-2</v>
      </c>
      <c r="H1317" s="17">
        <f t="shared" si="501"/>
        <v>-4.9999999999997158E-2</v>
      </c>
      <c r="I1317">
        <f t="shared" si="480"/>
        <v>-25.624999999998543</v>
      </c>
      <c r="J1317">
        <f t="shared" si="481"/>
        <v>148.68757291666668</v>
      </c>
      <c r="K1317">
        <f t="shared" si="482"/>
        <v>235.29284999999999</v>
      </c>
      <c r="L1317">
        <f t="shared" si="484"/>
        <v>358.35542291666809</v>
      </c>
      <c r="M1317" s="19">
        <f t="shared" si="485"/>
        <v>7555.3268331597528</v>
      </c>
      <c r="N1317" s="28">
        <f t="shared" si="486"/>
        <v>7555.3268331597528</v>
      </c>
      <c r="O1317">
        <f t="shared" si="487"/>
        <v>0</v>
      </c>
      <c r="P1317" s="18">
        <f t="shared" si="502"/>
        <v>7194205.3440991584</v>
      </c>
      <c r="Q1317" s="18">
        <f t="shared" si="503"/>
        <v>-2496600.2733835727</v>
      </c>
      <c r="R1317" s="17">
        <f t="shared" si="488"/>
        <v>2496600.2733835727</v>
      </c>
      <c r="S1317" s="17">
        <f t="shared" si="489"/>
        <v>7555.3268331597528</v>
      </c>
      <c r="T1317">
        <f t="shared" si="490"/>
        <v>0</v>
      </c>
      <c r="U1317">
        <f t="shared" si="491"/>
        <v>1936657.9819184996</v>
      </c>
      <c r="V1317">
        <f t="shared" si="492"/>
        <v>0</v>
      </c>
      <c r="W1317">
        <f t="shared" si="493"/>
        <v>0</v>
      </c>
      <c r="X1317">
        <f t="shared" si="494"/>
        <v>0</v>
      </c>
      <c r="Y1317">
        <f t="shared" si="495"/>
        <v>0</v>
      </c>
      <c r="Z1317">
        <f t="shared" si="496"/>
        <v>0</v>
      </c>
      <c r="AA1317">
        <f t="shared" si="496"/>
        <v>0</v>
      </c>
      <c r="AB1317">
        <f t="shared" si="496"/>
        <v>0</v>
      </c>
      <c r="AC1317">
        <f t="shared" si="497"/>
        <v>0</v>
      </c>
      <c r="AD1317">
        <f t="shared" si="498"/>
        <v>0</v>
      </c>
      <c r="AE1317">
        <f t="shared" si="499"/>
        <v>1495588.6440546056</v>
      </c>
    </row>
    <row r="1318" spans="2:31" x14ac:dyDescent="0.3">
      <c r="B1318" s="6" t="s">
        <v>50</v>
      </c>
      <c r="C1318" s="6">
        <v>1310</v>
      </c>
      <c r="D1318" s="6">
        <v>288</v>
      </c>
      <c r="E1318" s="12">
        <v>75.900000000000006</v>
      </c>
      <c r="F1318" s="9">
        <f t="shared" si="483"/>
        <v>21.083333333333336</v>
      </c>
      <c r="G1318" s="17">
        <f t="shared" si="500"/>
        <v>-1.3888888888890073E-2</v>
      </c>
      <c r="H1318" s="17">
        <f t="shared" si="501"/>
        <v>-5.0000000000004263E-2</v>
      </c>
      <c r="I1318">
        <f t="shared" si="480"/>
        <v>-25.625000000002185</v>
      </c>
      <c r="J1318">
        <f t="shared" si="481"/>
        <v>148.68757291666668</v>
      </c>
      <c r="K1318">
        <f t="shared" si="482"/>
        <v>235.29284999999999</v>
      </c>
      <c r="L1318">
        <f t="shared" si="484"/>
        <v>358.35542291666445</v>
      </c>
      <c r="M1318" s="19">
        <f t="shared" si="485"/>
        <v>7555.3268331596764</v>
      </c>
      <c r="N1318" s="28">
        <f t="shared" si="486"/>
        <v>7555.3268331596764</v>
      </c>
      <c r="O1318">
        <f t="shared" si="487"/>
        <v>0</v>
      </c>
      <c r="P1318" s="18">
        <f t="shared" si="502"/>
        <v>7201760.6709323181</v>
      </c>
      <c r="Q1318" s="18">
        <f t="shared" si="503"/>
        <v>-2496600.2733835727</v>
      </c>
      <c r="R1318" s="17">
        <f t="shared" si="488"/>
        <v>2496600.2733835727</v>
      </c>
      <c r="S1318" s="17">
        <f t="shared" si="489"/>
        <v>7555.3268331596764</v>
      </c>
      <c r="T1318">
        <f t="shared" si="490"/>
        <v>0</v>
      </c>
      <c r="U1318">
        <f t="shared" si="491"/>
        <v>1944213.3087516592</v>
      </c>
      <c r="V1318">
        <f t="shared" si="492"/>
        <v>0</v>
      </c>
      <c r="W1318">
        <f t="shared" si="493"/>
        <v>0</v>
      </c>
      <c r="X1318">
        <f t="shared" si="494"/>
        <v>0</v>
      </c>
      <c r="Y1318">
        <f t="shared" si="495"/>
        <v>0</v>
      </c>
      <c r="Z1318">
        <f t="shared" si="496"/>
        <v>0</v>
      </c>
      <c r="AA1318">
        <f t="shared" si="496"/>
        <v>0</v>
      </c>
      <c r="AB1318">
        <f t="shared" si="496"/>
        <v>0</v>
      </c>
      <c r="AC1318">
        <f t="shared" si="497"/>
        <v>0</v>
      </c>
      <c r="AD1318">
        <f t="shared" si="498"/>
        <v>0</v>
      </c>
      <c r="AE1318">
        <f t="shared" si="499"/>
        <v>1495588.6440546056</v>
      </c>
    </row>
    <row r="1319" spans="2:31" x14ac:dyDescent="0.3">
      <c r="B1319" s="6" t="s">
        <v>50</v>
      </c>
      <c r="C1319" s="6">
        <v>1311</v>
      </c>
      <c r="D1319" s="6">
        <v>289</v>
      </c>
      <c r="E1319" s="12">
        <v>75.8</v>
      </c>
      <c r="F1319" s="9">
        <f t="shared" si="483"/>
        <v>21.055555555555557</v>
      </c>
      <c r="G1319" s="17">
        <f t="shared" si="500"/>
        <v>-2.7777777777778172E-2</v>
      </c>
      <c r="H1319" s="17">
        <f t="shared" si="501"/>
        <v>-0.10000000000000142</v>
      </c>
      <c r="I1319">
        <f t="shared" si="480"/>
        <v>-51.250000000000725</v>
      </c>
      <c r="J1319">
        <f t="shared" si="481"/>
        <v>148.29603240740741</v>
      </c>
      <c r="K1319">
        <f t="shared" si="482"/>
        <v>235.29284999999999</v>
      </c>
      <c r="L1319">
        <f t="shared" si="484"/>
        <v>332.33888240740669</v>
      </c>
      <c r="M1319" s="19">
        <f t="shared" si="485"/>
        <v>6997.579801800397</v>
      </c>
      <c r="N1319" s="28">
        <f t="shared" si="486"/>
        <v>6997.579801800397</v>
      </c>
      <c r="O1319">
        <f t="shared" si="487"/>
        <v>0</v>
      </c>
      <c r="P1319" s="18">
        <f t="shared" si="502"/>
        <v>7208758.2507341187</v>
      </c>
      <c r="Q1319" s="18">
        <f t="shared" si="503"/>
        <v>-2496600.2733835727</v>
      </c>
      <c r="R1319" s="17">
        <f t="shared" si="488"/>
        <v>2496600.2733835727</v>
      </c>
      <c r="S1319" s="17">
        <f t="shared" si="489"/>
        <v>6997.579801800397</v>
      </c>
      <c r="T1319">
        <f t="shared" si="490"/>
        <v>0</v>
      </c>
      <c r="U1319">
        <f t="shared" si="491"/>
        <v>1951210.8885534597</v>
      </c>
      <c r="V1319">
        <f t="shared" si="492"/>
        <v>0</v>
      </c>
      <c r="W1319">
        <f t="shared" si="493"/>
        <v>0</v>
      </c>
      <c r="X1319">
        <f t="shared" si="494"/>
        <v>0</v>
      </c>
      <c r="Y1319">
        <f t="shared" si="495"/>
        <v>0</v>
      </c>
      <c r="Z1319">
        <f t="shared" si="496"/>
        <v>0</v>
      </c>
      <c r="AA1319">
        <f t="shared" si="496"/>
        <v>0</v>
      </c>
      <c r="AB1319">
        <f t="shared" si="496"/>
        <v>0</v>
      </c>
      <c r="AC1319">
        <f t="shared" si="497"/>
        <v>0</v>
      </c>
      <c r="AD1319">
        <f t="shared" si="498"/>
        <v>0</v>
      </c>
      <c r="AE1319">
        <f t="shared" si="499"/>
        <v>1495588.6440546056</v>
      </c>
    </row>
    <row r="1320" spans="2:31" x14ac:dyDescent="0.3">
      <c r="B1320" s="6" t="s">
        <v>50</v>
      </c>
      <c r="C1320" s="6">
        <v>1312</v>
      </c>
      <c r="D1320" s="6">
        <v>290</v>
      </c>
      <c r="E1320" s="12">
        <v>75.7</v>
      </c>
      <c r="F1320" s="9">
        <f t="shared" si="483"/>
        <v>21.027777777777779</v>
      </c>
      <c r="G1320" s="17">
        <f t="shared" si="500"/>
        <v>-4.1666666666666269E-2</v>
      </c>
      <c r="H1320" s="17">
        <f t="shared" si="501"/>
        <v>-0.14999999999999858</v>
      </c>
      <c r="I1320">
        <f t="shared" si="480"/>
        <v>-76.874999999999261</v>
      </c>
      <c r="J1320">
        <f t="shared" si="481"/>
        <v>147.90500810185185</v>
      </c>
      <c r="K1320">
        <f t="shared" si="482"/>
        <v>235.29284999999999</v>
      </c>
      <c r="L1320">
        <f t="shared" si="484"/>
        <v>306.3228581018526</v>
      </c>
      <c r="M1320" s="19">
        <f t="shared" si="485"/>
        <v>6441.288988419512</v>
      </c>
      <c r="N1320" s="28">
        <f t="shared" si="486"/>
        <v>6441.288988419512</v>
      </c>
      <c r="O1320">
        <f t="shared" si="487"/>
        <v>0</v>
      </c>
      <c r="P1320" s="18">
        <f t="shared" si="502"/>
        <v>7215199.5397225386</v>
      </c>
      <c r="Q1320" s="18">
        <f t="shared" si="503"/>
        <v>-2496600.2733835727</v>
      </c>
      <c r="R1320" s="17">
        <f t="shared" si="488"/>
        <v>2496600.2733835727</v>
      </c>
      <c r="S1320" s="17">
        <f t="shared" si="489"/>
        <v>6441.288988419512</v>
      </c>
      <c r="T1320">
        <f t="shared" si="490"/>
        <v>0</v>
      </c>
      <c r="U1320">
        <f t="shared" si="491"/>
        <v>1957652.1775418792</v>
      </c>
      <c r="V1320">
        <f t="shared" si="492"/>
        <v>0</v>
      </c>
      <c r="W1320">
        <f t="shared" si="493"/>
        <v>0</v>
      </c>
      <c r="X1320">
        <f t="shared" si="494"/>
        <v>0</v>
      </c>
      <c r="Y1320">
        <f t="shared" si="495"/>
        <v>0</v>
      </c>
      <c r="Z1320">
        <f t="shared" si="496"/>
        <v>0</v>
      </c>
      <c r="AA1320">
        <f t="shared" si="496"/>
        <v>0</v>
      </c>
      <c r="AB1320">
        <f t="shared" si="496"/>
        <v>0</v>
      </c>
      <c r="AC1320">
        <f t="shared" si="497"/>
        <v>0</v>
      </c>
      <c r="AD1320">
        <f t="shared" si="498"/>
        <v>0</v>
      </c>
      <c r="AE1320">
        <f t="shared" si="499"/>
        <v>1495588.6440546056</v>
      </c>
    </row>
    <row r="1321" spans="2:31" x14ac:dyDescent="0.3">
      <c r="B1321" s="6" t="s">
        <v>50</v>
      </c>
      <c r="C1321" s="6">
        <v>1313</v>
      </c>
      <c r="D1321" s="6">
        <v>291</v>
      </c>
      <c r="E1321" s="12">
        <v>75.5</v>
      </c>
      <c r="F1321" s="9">
        <f t="shared" si="483"/>
        <v>20.972222222222221</v>
      </c>
      <c r="G1321" s="17">
        <f t="shared" si="500"/>
        <v>-6.9444444444444448E-2</v>
      </c>
      <c r="H1321" s="17">
        <f t="shared" si="501"/>
        <v>-0.25</v>
      </c>
      <c r="I1321">
        <f t="shared" si="480"/>
        <v>-128.125</v>
      </c>
      <c r="J1321">
        <f t="shared" si="481"/>
        <v>147.12450810185183</v>
      </c>
      <c r="K1321">
        <f t="shared" si="482"/>
        <v>235.29284999999999</v>
      </c>
      <c r="L1321">
        <f t="shared" si="484"/>
        <v>254.29235810185182</v>
      </c>
      <c r="M1321" s="19">
        <f t="shared" si="485"/>
        <v>5333.0758435249472</v>
      </c>
      <c r="N1321" s="28">
        <f t="shared" si="486"/>
        <v>5333.0758435249472</v>
      </c>
      <c r="O1321">
        <f t="shared" si="487"/>
        <v>0</v>
      </c>
      <c r="P1321" s="18">
        <f t="shared" si="502"/>
        <v>7220532.6155660637</v>
      </c>
      <c r="Q1321" s="18">
        <f t="shared" si="503"/>
        <v>-2496600.2733835727</v>
      </c>
      <c r="R1321" s="17">
        <f t="shared" si="488"/>
        <v>2496600.2733835727</v>
      </c>
      <c r="S1321" s="17">
        <f t="shared" si="489"/>
        <v>5333.0758435249472</v>
      </c>
      <c r="T1321">
        <f t="shared" si="490"/>
        <v>0</v>
      </c>
      <c r="U1321">
        <f t="shared" si="491"/>
        <v>1962985.2533854041</v>
      </c>
      <c r="V1321">
        <f t="shared" si="492"/>
        <v>0</v>
      </c>
      <c r="W1321">
        <f t="shared" si="493"/>
        <v>0</v>
      </c>
      <c r="X1321">
        <f t="shared" si="494"/>
        <v>0</v>
      </c>
      <c r="Y1321">
        <f t="shared" si="495"/>
        <v>0</v>
      </c>
      <c r="Z1321">
        <f t="shared" si="496"/>
        <v>0</v>
      </c>
      <c r="AA1321">
        <f t="shared" si="496"/>
        <v>0</v>
      </c>
      <c r="AB1321">
        <f t="shared" si="496"/>
        <v>0</v>
      </c>
      <c r="AC1321">
        <f t="shared" si="497"/>
        <v>0</v>
      </c>
      <c r="AD1321">
        <f t="shared" si="498"/>
        <v>0</v>
      </c>
      <c r="AE1321">
        <f t="shared" si="499"/>
        <v>1495588.6440546056</v>
      </c>
    </row>
    <row r="1322" spans="2:31" x14ac:dyDescent="0.3">
      <c r="B1322" s="6" t="s">
        <v>50</v>
      </c>
      <c r="C1322" s="6">
        <v>1314</v>
      </c>
      <c r="D1322" s="6">
        <v>292</v>
      </c>
      <c r="E1322" s="12">
        <v>75.2</v>
      </c>
      <c r="F1322" s="9">
        <f t="shared" si="483"/>
        <v>20.888888888888889</v>
      </c>
      <c r="G1322" s="17">
        <f t="shared" si="500"/>
        <v>-6.9444444444444448E-2</v>
      </c>
      <c r="H1322" s="17">
        <f t="shared" si="501"/>
        <v>-0.25</v>
      </c>
      <c r="I1322">
        <f t="shared" si="480"/>
        <v>-128.125</v>
      </c>
      <c r="J1322">
        <f t="shared" si="481"/>
        <v>145.95762962962962</v>
      </c>
      <c r="K1322">
        <f t="shared" si="482"/>
        <v>235.29284999999999</v>
      </c>
      <c r="L1322">
        <f t="shared" si="484"/>
        <v>253.12547962962961</v>
      </c>
      <c r="M1322" s="19">
        <f t="shared" si="485"/>
        <v>5287.510018930041</v>
      </c>
      <c r="N1322" s="28">
        <f t="shared" si="486"/>
        <v>5287.510018930041</v>
      </c>
      <c r="O1322">
        <f t="shared" si="487"/>
        <v>0</v>
      </c>
      <c r="P1322" s="18">
        <f t="shared" si="502"/>
        <v>7225820.1255849935</v>
      </c>
      <c r="Q1322" s="18">
        <f t="shared" si="503"/>
        <v>-2496600.2733835727</v>
      </c>
      <c r="R1322" s="17">
        <f t="shared" si="488"/>
        <v>2496600.2733835727</v>
      </c>
      <c r="S1322" s="17">
        <f t="shared" si="489"/>
        <v>5287.510018930041</v>
      </c>
      <c r="T1322">
        <f t="shared" si="490"/>
        <v>0</v>
      </c>
      <c r="U1322">
        <f t="shared" si="491"/>
        <v>1968272.7634043342</v>
      </c>
      <c r="V1322">
        <f t="shared" si="492"/>
        <v>0</v>
      </c>
      <c r="W1322">
        <f t="shared" si="493"/>
        <v>0</v>
      </c>
      <c r="X1322">
        <f t="shared" si="494"/>
        <v>0</v>
      </c>
      <c r="Y1322">
        <f t="shared" si="495"/>
        <v>0</v>
      </c>
      <c r="Z1322">
        <f t="shared" si="496"/>
        <v>0</v>
      </c>
      <c r="AA1322">
        <f t="shared" si="496"/>
        <v>0</v>
      </c>
      <c r="AB1322">
        <f t="shared" si="496"/>
        <v>0</v>
      </c>
      <c r="AC1322">
        <f t="shared" si="497"/>
        <v>0</v>
      </c>
      <c r="AD1322">
        <f t="shared" si="498"/>
        <v>0</v>
      </c>
      <c r="AE1322">
        <f t="shared" si="499"/>
        <v>1495588.6440546056</v>
      </c>
    </row>
    <row r="1323" spans="2:31" x14ac:dyDescent="0.3">
      <c r="B1323" s="6" t="s">
        <v>50</v>
      </c>
      <c r="C1323" s="6">
        <v>1315</v>
      </c>
      <c r="D1323" s="6">
        <v>293</v>
      </c>
      <c r="E1323" s="12">
        <v>75</v>
      </c>
      <c r="F1323" s="9">
        <f t="shared" si="483"/>
        <v>20.833333333333336</v>
      </c>
      <c r="G1323" s="17">
        <f t="shared" si="500"/>
        <v>-6.9444444444444448E-2</v>
      </c>
      <c r="H1323" s="17">
        <f t="shared" si="501"/>
        <v>-0.25</v>
      </c>
      <c r="I1323">
        <f t="shared" si="480"/>
        <v>-128.125</v>
      </c>
      <c r="J1323">
        <f t="shared" si="481"/>
        <v>145.18229166666669</v>
      </c>
      <c r="K1323">
        <f t="shared" si="482"/>
        <v>235.29284999999999</v>
      </c>
      <c r="L1323">
        <f t="shared" si="484"/>
        <v>252.35014166666667</v>
      </c>
      <c r="M1323" s="19">
        <f t="shared" si="485"/>
        <v>5257.2946180555564</v>
      </c>
      <c r="N1323" s="28">
        <f t="shared" si="486"/>
        <v>5257.2946180555564</v>
      </c>
      <c r="O1323">
        <f t="shared" si="487"/>
        <v>0</v>
      </c>
      <c r="P1323" s="18">
        <f t="shared" si="502"/>
        <v>7231077.4202030487</v>
      </c>
      <c r="Q1323" s="18">
        <f t="shared" si="503"/>
        <v>-2496600.2733835727</v>
      </c>
      <c r="R1323" s="17">
        <f t="shared" si="488"/>
        <v>2496600.2733835727</v>
      </c>
      <c r="S1323" s="17">
        <f t="shared" si="489"/>
        <v>5257.2946180555564</v>
      </c>
      <c r="T1323">
        <f t="shared" si="490"/>
        <v>0</v>
      </c>
      <c r="U1323">
        <f t="shared" si="491"/>
        <v>1973530.0580223897</v>
      </c>
      <c r="V1323">
        <f t="shared" si="492"/>
        <v>0</v>
      </c>
      <c r="W1323">
        <f t="shared" si="493"/>
        <v>0</v>
      </c>
      <c r="X1323">
        <f t="shared" si="494"/>
        <v>0</v>
      </c>
      <c r="Y1323">
        <f t="shared" si="495"/>
        <v>0</v>
      </c>
      <c r="Z1323">
        <f t="shared" si="496"/>
        <v>0</v>
      </c>
      <c r="AA1323">
        <f t="shared" si="496"/>
        <v>0</v>
      </c>
      <c r="AB1323">
        <f t="shared" si="496"/>
        <v>0</v>
      </c>
      <c r="AC1323">
        <f t="shared" si="497"/>
        <v>0</v>
      </c>
      <c r="AD1323">
        <f t="shared" si="498"/>
        <v>0</v>
      </c>
      <c r="AE1323">
        <f t="shared" si="499"/>
        <v>1495588.6440546056</v>
      </c>
    </row>
    <row r="1324" spans="2:31" x14ac:dyDescent="0.3">
      <c r="B1324" s="6" t="s">
        <v>50</v>
      </c>
      <c r="C1324" s="6">
        <v>1316</v>
      </c>
      <c r="D1324" s="6">
        <v>294</v>
      </c>
      <c r="E1324" s="12">
        <v>74.7</v>
      </c>
      <c r="F1324" s="9">
        <f t="shared" si="483"/>
        <v>20.75</v>
      </c>
      <c r="G1324" s="17">
        <f t="shared" si="500"/>
        <v>-0.12500000000000078</v>
      </c>
      <c r="H1324" s="17">
        <f t="shared" si="501"/>
        <v>-0.45000000000000284</v>
      </c>
      <c r="I1324">
        <f t="shared" si="480"/>
        <v>-230.62500000000142</v>
      </c>
      <c r="J1324">
        <f t="shared" si="481"/>
        <v>144.02315624999997</v>
      </c>
      <c r="K1324">
        <f t="shared" si="482"/>
        <v>235.29284999999999</v>
      </c>
      <c r="L1324">
        <f t="shared" si="484"/>
        <v>148.69100624999854</v>
      </c>
      <c r="M1324" s="19">
        <f t="shared" si="485"/>
        <v>3085.3383796874696</v>
      </c>
      <c r="N1324" s="28">
        <f t="shared" si="486"/>
        <v>3085.3383796874696</v>
      </c>
      <c r="O1324">
        <f t="shared" si="487"/>
        <v>0</v>
      </c>
      <c r="P1324" s="18">
        <f t="shared" si="502"/>
        <v>7234162.7585827364</v>
      </c>
      <c r="Q1324" s="18">
        <f t="shared" si="503"/>
        <v>-2496600.2733835727</v>
      </c>
      <c r="R1324" s="17">
        <f t="shared" si="488"/>
        <v>2496600.2733835727</v>
      </c>
      <c r="S1324" s="17">
        <f t="shared" si="489"/>
        <v>3085.3383796874696</v>
      </c>
      <c r="T1324">
        <f t="shared" si="490"/>
        <v>0</v>
      </c>
      <c r="U1324">
        <f t="shared" si="491"/>
        <v>1976615.3964020771</v>
      </c>
      <c r="V1324">
        <f t="shared" si="492"/>
        <v>0</v>
      </c>
      <c r="W1324">
        <f t="shared" si="493"/>
        <v>0</v>
      </c>
      <c r="X1324">
        <f t="shared" si="494"/>
        <v>0</v>
      </c>
      <c r="Y1324">
        <f t="shared" si="495"/>
        <v>0</v>
      </c>
      <c r="Z1324">
        <f t="shared" si="496"/>
        <v>0</v>
      </c>
      <c r="AA1324">
        <f t="shared" si="496"/>
        <v>0</v>
      </c>
      <c r="AB1324">
        <f t="shared" si="496"/>
        <v>0</v>
      </c>
      <c r="AC1324">
        <f t="shared" si="497"/>
        <v>0</v>
      </c>
      <c r="AD1324">
        <f t="shared" si="498"/>
        <v>0</v>
      </c>
      <c r="AE1324">
        <f t="shared" si="499"/>
        <v>1495588.6440546056</v>
      </c>
    </row>
    <row r="1325" spans="2:31" x14ac:dyDescent="0.3">
      <c r="B1325" s="6" t="s">
        <v>50</v>
      </c>
      <c r="C1325" s="6">
        <v>1317</v>
      </c>
      <c r="D1325" s="6">
        <v>295</v>
      </c>
      <c r="E1325" s="12">
        <v>74.099999999999994</v>
      </c>
      <c r="F1325" s="9">
        <f t="shared" si="483"/>
        <v>20.583333333333332</v>
      </c>
      <c r="G1325" s="17">
        <f t="shared" si="500"/>
        <v>-0.1388888888888889</v>
      </c>
      <c r="H1325" s="17">
        <f t="shared" si="501"/>
        <v>-0.5</v>
      </c>
      <c r="I1325">
        <f t="shared" si="480"/>
        <v>-256.25</v>
      </c>
      <c r="J1325">
        <f t="shared" si="481"/>
        <v>141.71882291666665</v>
      </c>
      <c r="K1325">
        <f t="shared" si="482"/>
        <v>235.29284999999999</v>
      </c>
      <c r="L1325">
        <f t="shared" si="484"/>
        <v>120.76167291666664</v>
      </c>
      <c r="M1325" s="19">
        <f t="shared" si="485"/>
        <v>2485.6777675347216</v>
      </c>
      <c r="N1325" s="28">
        <f t="shared" si="486"/>
        <v>2485.6777675347216</v>
      </c>
      <c r="O1325">
        <f t="shared" si="487"/>
        <v>0</v>
      </c>
      <c r="P1325" s="18">
        <f t="shared" si="502"/>
        <v>7236648.4363502711</v>
      </c>
      <c r="Q1325" s="18">
        <f t="shared" si="503"/>
        <v>-2496600.2733835727</v>
      </c>
      <c r="R1325" s="17">
        <f t="shared" si="488"/>
        <v>2496600.2733835727</v>
      </c>
      <c r="S1325" s="17">
        <f t="shared" si="489"/>
        <v>2485.6777675347216</v>
      </c>
      <c r="T1325">
        <f t="shared" si="490"/>
        <v>0</v>
      </c>
      <c r="U1325">
        <f t="shared" si="491"/>
        <v>1979101.0741696118</v>
      </c>
      <c r="V1325">
        <f t="shared" si="492"/>
        <v>0</v>
      </c>
      <c r="W1325">
        <f t="shared" si="493"/>
        <v>0</v>
      </c>
      <c r="X1325">
        <f t="shared" si="494"/>
        <v>0</v>
      </c>
      <c r="Y1325">
        <f t="shared" si="495"/>
        <v>0</v>
      </c>
      <c r="Z1325">
        <f t="shared" si="496"/>
        <v>0</v>
      </c>
      <c r="AA1325">
        <f t="shared" si="496"/>
        <v>0</v>
      </c>
      <c r="AB1325">
        <f t="shared" si="496"/>
        <v>0</v>
      </c>
      <c r="AC1325">
        <f t="shared" si="497"/>
        <v>0</v>
      </c>
      <c r="AD1325">
        <f t="shared" si="498"/>
        <v>0</v>
      </c>
      <c r="AE1325">
        <f t="shared" si="499"/>
        <v>1495588.6440546056</v>
      </c>
    </row>
    <row r="1326" spans="2:31" x14ac:dyDescent="0.3">
      <c r="B1326" s="6" t="s">
        <v>50</v>
      </c>
      <c r="C1326" s="6">
        <v>1318</v>
      </c>
      <c r="D1326" s="6">
        <v>296</v>
      </c>
      <c r="E1326" s="12">
        <v>73.7</v>
      </c>
      <c r="F1326" s="9">
        <f t="shared" si="483"/>
        <v>20.472222222222225</v>
      </c>
      <c r="G1326" s="17">
        <f t="shared" si="500"/>
        <v>-0.11111111111111072</v>
      </c>
      <c r="H1326" s="17">
        <f t="shared" si="501"/>
        <v>-0.39999999999999858</v>
      </c>
      <c r="I1326">
        <f t="shared" si="480"/>
        <v>-204.99999999999926</v>
      </c>
      <c r="J1326">
        <f t="shared" si="481"/>
        <v>140.19292476851854</v>
      </c>
      <c r="K1326">
        <f t="shared" si="482"/>
        <v>235.29284999999999</v>
      </c>
      <c r="L1326">
        <f t="shared" si="484"/>
        <v>170.48577476851926</v>
      </c>
      <c r="M1326" s="19">
        <f t="shared" si="485"/>
        <v>3490.2226667888531</v>
      </c>
      <c r="N1326" s="28">
        <f t="shared" si="486"/>
        <v>3490.2226667888531</v>
      </c>
      <c r="O1326">
        <f t="shared" si="487"/>
        <v>0</v>
      </c>
      <c r="P1326" s="18">
        <f t="shared" si="502"/>
        <v>7240138.65901706</v>
      </c>
      <c r="Q1326" s="18">
        <f t="shared" si="503"/>
        <v>-2496600.2733835727</v>
      </c>
      <c r="R1326" s="17">
        <f t="shared" si="488"/>
        <v>2496600.2733835727</v>
      </c>
      <c r="S1326" s="17">
        <f t="shared" si="489"/>
        <v>3490.2226667888531</v>
      </c>
      <c r="T1326">
        <f t="shared" si="490"/>
        <v>0</v>
      </c>
      <c r="U1326">
        <f t="shared" si="491"/>
        <v>1982591.2968364006</v>
      </c>
      <c r="V1326">
        <f t="shared" si="492"/>
        <v>0</v>
      </c>
      <c r="W1326">
        <f t="shared" si="493"/>
        <v>0</v>
      </c>
      <c r="X1326">
        <f t="shared" si="494"/>
        <v>0</v>
      </c>
      <c r="Y1326">
        <f t="shared" si="495"/>
        <v>0</v>
      </c>
      <c r="Z1326">
        <f t="shared" si="496"/>
        <v>0</v>
      </c>
      <c r="AA1326">
        <f t="shared" si="496"/>
        <v>0</v>
      </c>
      <c r="AB1326">
        <f t="shared" si="496"/>
        <v>0</v>
      </c>
      <c r="AC1326">
        <f t="shared" si="497"/>
        <v>0</v>
      </c>
      <c r="AD1326">
        <f t="shared" si="498"/>
        <v>0</v>
      </c>
      <c r="AE1326">
        <f t="shared" si="499"/>
        <v>1495588.6440546056</v>
      </c>
    </row>
    <row r="1327" spans="2:31" x14ac:dyDescent="0.3">
      <c r="B1327" s="6" t="s">
        <v>50</v>
      </c>
      <c r="C1327" s="6">
        <v>1319</v>
      </c>
      <c r="D1327" s="6">
        <v>297</v>
      </c>
      <c r="E1327" s="12">
        <v>73.3</v>
      </c>
      <c r="F1327" s="9">
        <f t="shared" si="483"/>
        <v>20.361111111111111</v>
      </c>
      <c r="G1327" s="17">
        <f t="shared" si="500"/>
        <v>-2.7777777777778172E-2</v>
      </c>
      <c r="H1327" s="17">
        <f t="shared" si="501"/>
        <v>-0.10000000000000142</v>
      </c>
      <c r="I1327">
        <f t="shared" si="480"/>
        <v>-51.250000000000725</v>
      </c>
      <c r="J1327">
        <f t="shared" si="481"/>
        <v>138.67528587962963</v>
      </c>
      <c r="K1327">
        <f t="shared" si="482"/>
        <v>235.29284999999999</v>
      </c>
      <c r="L1327">
        <f t="shared" si="484"/>
        <v>322.7181358796289</v>
      </c>
      <c r="M1327" s="19">
        <f t="shared" si="485"/>
        <v>6570.899822215777</v>
      </c>
      <c r="N1327" s="28">
        <f t="shared" si="486"/>
        <v>6570.899822215777</v>
      </c>
      <c r="O1327">
        <f t="shared" si="487"/>
        <v>0</v>
      </c>
      <c r="P1327" s="18">
        <f t="shared" si="502"/>
        <v>7246709.5588392755</v>
      </c>
      <c r="Q1327" s="18">
        <f t="shared" si="503"/>
        <v>-2496600.2733835727</v>
      </c>
      <c r="R1327" s="17">
        <f t="shared" si="488"/>
        <v>2496600.2733835727</v>
      </c>
      <c r="S1327" s="17">
        <f t="shared" si="489"/>
        <v>6570.899822215777</v>
      </c>
      <c r="T1327">
        <f t="shared" si="490"/>
        <v>0</v>
      </c>
      <c r="U1327">
        <f t="shared" si="491"/>
        <v>1989162.1966586164</v>
      </c>
      <c r="V1327">
        <f t="shared" si="492"/>
        <v>0</v>
      </c>
      <c r="W1327">
        <f t="shared" si="493"/>
        <v>0</v>
      </c>
      <c r="X1327">
        <f t="shared" si="494"/>
        <v>0</v>
      </c>
      <c r="Y1327">
        <f t="shared" si="495"/>
        <v>0</v>
      </c>
      <c r="Z1327">
        <f t="shared" si="496"/>
        <v>0</v>
      </c>
      <c r="AA1327">
        <f t="shared" si="496"/>
        <v>0</v>
      </c>
      <c r="AB1327">
        <f t="shared" si="496"/>
        <v>0</v>
      </c>
      <c r="AC1327">
        <f t="shared" si="497"/>
        <v>0</v>
      </c>
      <c r="AD1327">
        <f t="shared" si="498"/>
        <v>0</v>
      </c>
      <c r="AE1327">
        <f t="shared" si="499"/>
        <v>1495588.6440546056</v>
      </c>
    </row>
    <row r="1328" spans="2:31" x14ac:dyDescent="0.3">
      <c r="B1328" s="6" t="s">
        <v>50</v>
      </c>
      <c r="C1328" s="6">
        <v>1320</v>
      </c>
      <c r="D1328" s="6">
        <v>298</v>
      </c>
      <c r="E1328" s="12">
        <v>73.5</v>
      </c>
      <c r="F1328" s="9">
        <f t="shared" si="483"/>
        <v>20.416666666666668</v>
      </c>
      <c r="G1328" s="17">
        <f t="shared" si="500"/>
        <v>9.7222222222222612E-2</v>
      </c>
      <c r="H1328" s="17">
        <f t="shared" si="501"/>
        <v>0.35000000000000142</v>
      </c>
      <c r="I1328">
        <f t="shared" si="480"/>
        <v>179.37500000000071</v>
      </c>
      <c r="J1328">
        <f t="shared" si="481"/>
        <v>139.43307291666667</v>
      </c>
      <c r="K1328">
        <f t="shared" si="482"/>
        <v>235.29284999999999</v>
      </c>
      <c r="L1328">
        <f t="shared" si="484"/>
        <v>554.10092291666729</v>
      </c>
      <c r="M1328" s="19">
        <f t="shared" si="485"/>
        <v>11312.893842881958</v>
      </c>
      <c r="N1328" s="28">
        <f t="shared" si="486"/>
        <v>11312.893842881958</v>
      </c>
      <c r="O1328">
        <f t="shared" si="487"/>
        <v>0</v>
      </c>
      <c r="P1328" s="18">
        <f t="shared" si="502"/>
        <v>7258022.452682157</v>
      </c>
      <c r="Q1328" s="18">
        <f t="shared" si="503"/>
        <v>-2496600.2733835727</v>
      </c>
      <c r="R1328" s="17">
        <f t="shared" si="488"/>
        <v>2496600.2733835727</v>
      </c>
      <c r="S1328" s="17">
        <f t="shared" si="489"/>
        <v>11312.893842881958</v>
      </c>
      <c r="T1328">
        <f t="shared" si="490"/>
        <v>0</v>
      </c>
      <c r="U1328">
        <f t="shared" si="491"/>
        <v>2000475.0905014984</v>
      </c>
      <c r="V1328">
        <f t="shared" si="492"/>
        <v>0</v>
      </c>
      <c r="W1328">
        <f t="shared" si="493"/>
        <v>0</v>
      </c>
      <c r="X1328">
        <f t="shared" si="494"/>
        <v>0</v>
      </c>
      <c r="Y1328">
        <f t="shared" si="495"/>
        <v>0</v>
      </c>
      <c r="Z1328">
        <f t="shared" si="496"/>
        <v>0</v>
      </c>
      <c r="AA1328">
        <f t="shared" si="496"/>
        <v>0</v>
      </c>
      <c r="AB1328">
        <f t="shared" si="496"/>
        <v>0</v>
      </c>
      <c r="AC1328">
        <f t="shared" si="497"/>
        <v>0</v>
      </c>
      <c r="AD1328">
        <f t="shared" si="498"/>
        <v>0</v>
      </c>
      <c r="AE1328">
        <f t="shared" si="499"/>
        <v>1495588.6440546056</v>
      </c>
    </row>
    <row r="1329" spans="2:31" x14ac:dyDescent="0.3">
      <c r="B1329" s="6" t="s">
        <v>50</v>
      </c>
      <c r="C1329" s="6">
        <v>1321</v>
      </c>
      <c r="D1329" s="6">
        <v>299</v>
      </c>
      <c r="E1329" s="12">
        <v>74</v>
      </c>
      <c r="F1329" s="9">
        <f t="shared" si="483"/>
        <v>20.555555555555557</v>
      </c>
      <c r="G1329" s="17">
        <f t="shared" si="500"/>
        <v>0.19444444444444522</v>
      </c>
      <c r="H1329" s="17">
        <f t="shared" si="501"/>
        <v>0.70000000000000284</v>
      </c>
      <c r="I1329">
        <f t="shared" si="480"/>
        <v>358.75000000000142</v>
      </c>
      <c r="J1329">
        <f t="shared" si="481"/>
        <v>141.33657407407409</v>
      </c>
      <c r="K1329">
        <f t="shared" si="482"/>
        <v>235.29284999999999</v>
      </c>
      <c r="L1329">
        <f t="shared" si="484"/>
        <v>735.37942407407559</v>
      </c>
      <c r="M1329" s="19">
        <f t="shared" si="485"/>
        <v>15116.13260596711</v>
      </c>
      <c r="N1329" s="28">
        <f t="shared" si="486"/>
        <v>15116.13260596711</v>
      </c>
      <c r="O1329">
        <f t="shared" si="487"/>
        <v>0</v>
      </c>
      <c r="P1329" s="18">
        <f t="shared" si="502"/>
        <v>7273138.5852881242</v>
      </c>
      <c r="Q1329" s="18">
        <f t="shared" si="503"/>
        <v>-2496600.2733835727</v>
      </c>
      <c r="R1329" s="17">
        <f t="shared" si="488"/>
        <v>2496600.2733835727</v>
      </c>
      <c r="S1329" s="17">
        <f t="shared" si="489"/>
        <v>15116.13260596711</v>
      </c>
      <c r="T1329">
        <f t="shared" si="490"/>
        <v>0</v>
      </c>
      <c r="U1329">
        <f t="shared" si="491"/>
        <v>2015591.2231074655</v>
      </c>
      <c r="V1329">
        <f t="shared" si="492"/>
        <v>0</v>
      </c>
      <c r="W1329">
        <f t="shared" si="493"/>
        <v>0</v>
      </c>
      <c r="X1329">
        <f t="shared" si="494"/>
        <v>0</v>
      </c>
      <c r="Y1329">
        <f t="shared" si="495"/>
        <v>0</v>
      </c>
      <c r="Z1329">
        <f t="shared" si="496"/>
        <v>0</v>
      </c>
      <c r="AA1329">
        <f t="shared" si="496"/>
        <v>0</v>
      </c>
      <c r="AB1329">
        <f t="shared" si="496"/>
        <v>0</v>
      </c>
      <c r="AC1329">
        <f t="shared" si="497"/>
        <v>0</v>
      </c>
      <c r="AD1329">
        <f t="shared" si="498"/>
        <v>0</v>
      </c>
      <c r="AE1329">
        <f t="shared" si="499"/>
        <v>1495588.6440546056</v>
      </c>
    </row>
    <row r="1330" spans="2:31" x14ac:dyDescent="0.3">
      <c r="B1330" s="6" t="s">
        <v>50</v>
      </c>
      <c r="C1330" s="6">
        <v>1322</v>
      </c>
      <c r="D1330" s="6">
        <v>300</v>
      </c>
      <c r="E1330" s="12">
        <v>74.900000000000006</v>
      </c>
      <c r="F1330" s="9">
        <f t="shared" si="483"/>
        <v>20.805555555555557</v>
      </c>
      <c r="G1330" s="17">
        <f t="shared" si="500"/>
        <v>0.29166666666666585</v>
      </c>
      <c r="H1330" s="17">
        <f t="shared" si="501"/>
        <v>1.0499999999999972</v>
      </c>
      <c r="I1330">
        <f t="shared" si="480"/>
        <v>538.12499999999852</v>
      </c>
      <c r="J1330">
        <f t="shared" si="481"/>
        <v>144.79539699074076</v>
      </c>
      <c r="K1330">
        <f t="shared" si="482"/>
        <v>235.29284999999999</v>
      </c>
      <c r="L1330">
        <f t="shared" si="484"/>
        <v>918.21324699073921</v>
      </c>
      <c r="M1330" s="19">
        <f t="shared" si="485"/>
        <v>19103.936722112881</v>
      </c>
      <c r="N1330" s="28">
        <f t="shared" si="486"/>
        <v>19103.936722112881</v>
      </c>
      <c r="O1330">
        <f t="shared" si="487"/>
        <v>0</v>
      </c>
      <c r="P1330" s="18">
        <f t="shared" si="502"/>
        <v>7292242.522010237</v>
      </c>
      <c r="Q1330" s="18">
        <f t="shared" si="503"/>
        <v>-2496600.2733835727</v>
      </c>
      <c r="R1330" s="17">
        <f t="shared" si="488"/>
        <v>2496600.2733835727</v>
      </c>
      <c r="S1330" s="17">
        <f t="shared" si="489"/>
        <v>19103.936722112881</v>
      </c>
      <c r="T1330">
        <f t="shared" si="490"/>
        <v>0</v>
      </c>
      <c r="U1330">
        <f t="shared" si="491"/>
        <v>2034695.1598295784</v>
      </c>
      <c r="V1330">
        <f t="shared" si="492"/>
        <v>0</v>
      </c>
      <c r="W1330">
        <f t="shared" si="493"/>
        <v>0</v>
      </c>
      <c r="X1330">
        <f t="shared" si="494"/>
        <v>0</v>
      </c>
      <c r="Y1330">
        <f t="shared" si="495"/>
        <v>0</v>
      </c>
      <c r="Z1330">
        <f t="shared" si="496"/>
        <v>0</v>
      </c>
      <c r="AA1330">
        <f t="shared" si="496"/>
        <v>0</v>
      </c>
      <c r="AB1330">
        <f t="shared" si="496"/>
        <v>0</v>
      </c>
      <c r="AC1330">
        <f t="shared" si="497"/>
        <v>0</v>
      </c>
      <c r="AD1330">
        <f t="shared" si="498"/>
        <v>0</v>
      </c>
      <c r="AE1330">
        <f t="shared" si="499"/>
        <v>1495588.6440546056</v>
      </c>
    </row>
    <row r="1331" spans="2:31" x14ac:dyDescent="0.3">
      <c r="B1331" s="6" t="s">
        <v>50</v>
      </c>
      <c r="C1331" s="6">
        <v>1323</v>
      </c>
      <c r="D1331" s="6">
        <v>301</v>
      </c>
      <c r="E1331" s="12">
        <v>76.099999999999994</v>
      </c>
      <c r="F1331" s="9">
        <f t="shared" si="483"/>
        <v>21.138888888888889</v>
      </c>
      <c r="G1331" s="17">
        <f t="shared" si="500"/>
        <v>0.38888888888888851</v>
      </c>
      <c r="H1331" s="17">
        <f t="shared" si="501"/>
        <v>1.3999999999999986</v>
      </c>
      <c r="I1331">
        <f t="shared" si="480"/>
        <v>717.49999999999932</v>
      </c>
      <c r="J1331">
        <f t="shared" si="481"/>
        <v>149.47220254629627</v>
      </c>
      <c r="K1331">
        <f t="shared" si="482"/>
        <v>235.29284999999999</v>
      </c>
      <c r="L1331">
        <f t="shared" si="484"/>
        <v>1102.2650525462957</v>
      </c>
      <c r="M1331" s="19">
        <f t="shared" si="485"/>
        <v>23300.658471881419</v>
      </c>
      <c r="N1331" s="28">
        <f t="shared" si="486"/>
        <v>23300.658471881419</v>
      </c>
      <c r="O1331">
        <f t="shared" si="487"/>
        <v>0</v>
      </c>
      <c r="P1331" s="18">
        <f t="shared" si="502"/>
        <v>7315543.1804821184</v>
      </c>
      <c r="Q1331" s="18">
        <f t="shared" si="503"/>
        <v>-2496600.2733835727</v>
      </c>
      <c r="R1331" s="17">
        <f t="shared" si="488"/>
        <v>2496600.2733835727</v>
      </c>
      <c r="S1331" s="17">
        <f t="shared" si="489"/>
        <v>23300.658471881419</v>
      </c>
      <c r="T1331">
        <f t="shared" si="490"/>
        <v>0</v>
      </c>
      <c r="U1331">
        <f t="shared" si="491"/>
        <v>2057995.8183014598</v>
      </c>
      <c r="V1331">
        <f t="shared" si="492"/>
        <v>0</v>
      </c>
      <c r="W1331">
        <f t="shared" si="493"/>
        <v>0</v>
      </c>
      <c r="X1331">
        <f t="shared" si="494"/>
        <v>0</v>
      </c>
      <c r="Y1331">
        <f t="shared" si="495"/>
        <v>0</v>
      </c>
      <c r="Z1331">
        <f t="shared" si="496"/>
        <v>0</v>
      </c>
      <c r="AA1331">
        <f t="shared" si="496"/>
        <v>0</v>
      </c>
      <c r="AB1331">
        <f t="shared" si="496"/>
        <v>0</v>
      </c>
      <c r="AC1331">
        <f t="shared" si="497"/>
        <v>0</v>
      </c>
      <c r="AD1331">
        <f t="shared" si="498"/>
        <v>0</v>
      </c>
      <c r="AE1331">
        <f t="shared" si="499"/>
        <v>1495588.6440546056</v>
      </c>
    </row>
    <row r="1332" spans="2:31" x14ac:dyDescent="0.3">
      <c r="B1332" s="6" t="s">
        <v>50</v>
      </c>
      <c r="C1332" s="6">
        <v>1324</v>
      </c>
      <c r="D1332" s="6">
        <v>302</v>
      </c>
      <c r="E1332" s="12">
        <v>77.7</v>
      </c>
      <c r="F1332" s="9">
        <f t="shared" si="483"/>
        <v>21.583333333333336</v>
      </c>
      <c r="G1332" s="17">
        <f t="shared" si="500"/>
        <v>0.43055555555555675</v>
      </c>
      <c r="H1332" s="17">
        <f t="shared" si="501"/>
        <v>1.5500000000000043</v>
      </c>
      <c r="I1332">
        <f t="shared" si="480"/>
        <v>794.37500000000216</v>
      </c>
      <c r="J1332">
        <f t="shared" si="481"/>
        <v>155.82357291666668</v>
      </c>
      <c r="K1332">
        <f t="shared" si="482"/>
        <v>235.29284999999999</v>
      </c>
      <c r="L1332">
        <f t="shared" si="484"/>
        <v>1185.4914229166689</v>
      </c>
      <c r="M1332" s="19">
        <f t="shared" si="485"/>
        <v>25586.856544618106</v>
      </c>
      <c r="N1332" s="28">
        <f t="shared" si="486"/>
        <v>25586.856544618106</v>
      </c>
      <c r="O1332">
        <f t="shared" si="487"/>
        <v>0</v>
      </c>
      <c r="P1332" s="18">
        <f t="shared" si="502"/>
        <v>7341130.0370267369</v>
      </c>
      <c r="Q1332" s="18">
        <f t="shared" si="503"/>
        <v>-2496600.2733835727</v>
      </c>
      <c r="R1332" s="17">
        <f t="shared" si="488"/>
        <v>2496600.2733835727</v>
      </c>
      <c r="S1332" s="17">
        <f t="shared" si="489"/>
        <v>25586.856544618106</v>
      </c>
      <c r="T1332">
        <f t="shared" si="490"/>
        <v>0</v>
      </c>
      <c r="U1332">
        <f t="shared" si="491"/>
        <v>2083582.6748460778</v>
      </c>
      <c r="V1332">
        <f t="shared" si="492"/>
        <v>0</v>
      </c>
      <c r="W1332">
        <f t="shared" si="493"/>
        <v>0</v>
      </c>
      <c r="X1332">
        <f t="shared" si="494"/>
        <v>0</v>
      </c>
      <c r="Y1332">
        <f t="shared" si="495"/>
        <v>0</v>
      </c>
      <c r="Z1332">
        <f t="shared" si="496"/>
        <v>0</v>
      </c>
      <c r="AA1332">
        <f t="shared" si="496"/>
        <v>0</v>
      </c>
      <c r="AB1332">
        <f t="shared" si="496"/>
        <v>0</v>
      </c>
      <c r="AC1332">
        <f t="shared" si="497"/>
        <v>0</v>
      </c>
      <c r="AD1332">
        <f t="shared" si="498"/>
        <v>0</v>
      </c>
      <c r="AE1332">
        <f t="shared" si="499"/>
        <v>1495588.6440546056</v>
      </c>
    </row>
    <row r="1333" spans="2:31" x14ac:dyDescent="0.3">
      <c r="B1333" s="6" t="s">
        <v>50</v>
      </c>
      <c r="C1333" s="6">
        <v>1325</v>
      </c>
      <c r="D1333" s="6">
        <v>303</v>
      </c>
      <c r="E1333" s="12">
        <v>79.2</v>
      </c>
      <c r="F1333" s="9">
        <f t="shared" si="483"/>
        <v>22</v>
      </c>
      <c r="G1333" s="17">
        <f t="shared" si="500"/>
        <v>0.36111111111111033</v>
      </c>
      <c r="H1333" s="17">
        <f t="shared" si="501"/>
        <v>1.2999999999999972</v>
      </c>
      <c r="I1333">
        <f t="shared" si="480"/>
        <v>666.24999999999852</v>
      </c>
      <c r="J1333">
        <f t="shared" si="481"/>
        <v>161.898</v>
      </c>
      <c r="K1333">
        <f t="shared" si="482"/>
        <v>235.29284999999999</v>
      </c>
      <c r="L1333">
        <f t="shared" si="484"/>
        <v>1063.4408499999986</v>
      </c>
      <c r="M1333" s="19">
        <f t="shared" si="485"/>
        <v>23395.698699999968</v>
      </c>
      <c r="N1333" s="28">
        <f t="shared" si="486"/>
        <v>23395.698699999968</v>
      </c>
      <c r="O1333">
        <f t="shared" si="487"/>
        <v>0</v>
      </c>
      <c r="P1333" s="18">
        <f t="shared" si="502"/>
        <v>7364525.7357267365</v>
      </c>
      <c r="Q1333" s="18">
        <f t="shared" si="503"/>
        <v>-2496600.2733835727</v>
      </c>
      <c r="R1333" s="17">
        <f t="shared" si="488"/>
        <v>2496600.2733835727</v>
      </c>
      <c r="S1333" s="17">
        <f t="shared" si="489"/>
        <v>23395.698699999968</v>
      </c>
      <c r="T1333">
        <f t="shared" si="490"/>
        <v>0</v>
      </c>
      <c r="U1333">
        <f t="shared" si="491"/>
        <v>2106978.3735460779</v>
      </c>
      <c r="V1333">
        <f t="shared" si="492"/>
        <v>0</v>
      </c>
      <c r="W1333">
        <f t="shared" si="493"/>
        <v>0</v>
      </c>
      <c r="X1333">
        <f t="shared" si="494"/>
        <v>0</v>
      </c>
      <c r="Y1333">
        <f t="shared" si="495"/>
        <v>0</v>
      </c>
      <c r="Z1333">
        <f t="shared" si="496"/>
        <v>0</v>
      </c>
      <c r="AA1333">
        <f t="shared" si="496"/>
        <v>0</v>
      </c>
      <c r="AB1333">
        <f t="shared" si="496"/>
        <v>0</v>
      </c>
      <c r="AC1333">
        <f t="shared" si="497"/>
        <v>0</v>
      </c>
      <c r="AD1333">
        <f t="shared" si="498"/>
        <v>0</v>
      </c>
      <c r="AE1333">
        <f t="shared" si="499"/>
        <v>1495588.6440546056</v>
      </c>
    </row>
    <row r="1334" spans="2:31" x14ac:dyDescent="0.3">
      <c r="B1334" s="6" t="s">
        <v>50</v>
      </c>
      <c r="C1334" s="6">
        <v>1326</v>
      </c>
      <c r="D1334" s="6">
        <v>304</v>
      </c>
      <c r="E1334" s="12">
        <v>80.3</v>
      </c>
      <c r="F1334" s="9">
        <f t="shared" si="483"/>
        <v>22.305555555555557</v>
      </c>
      <c r="G1334" s="17">
        <f t="shared" si="500"/>
        <v>0.22222222222222143</v>
      </c>
      <c r="H1334" s="17">
        <f t="shared" si="501"/>
        <v>0.79999999999999716</v>
      </c>
      <c r="I1334">
        <f t="shared" si="480"/>
        <v>409.99999999999852</v>
      </c>
      <c r="J1334">
        <f t="shared" si="481"/>
        <v>166.42639699074076</v>
      </c>
      <c r="K1334">
        <f t="shared" si="482"/>
        <v>235.29284999999999</v>
      </c>
      <c r="L1334">
        <f t="shared" si="484"/>
        <v>811.71924699073929</v>
      </c>
      <c r="M1334" s="19">
        <f t="shared" si="485"/>
        <v>18105.848759265657</v>
      </c>
      <c r="N1334" s="28">
        <f t="shared" si="486"/>
        <v>18105.848759265657</v>
      </c>
      <c r="O1334">
        <f t="shared" si="487"/>
        <v>0</v>
      </c>
      <c r="P1334" s="18">
        <f t="shared" si="502"/>
        <v>7382631.5844860021</v>
      </c>
      <c r="Q1334" s="18">
        <f t="shared" si="503"/>
        <v>-2496600.2733835727</v>
      </c>
      <c r="R1334" s="17">
        <f t="shared" si="488"/>
        <v>2496600.2733835727</v>
      </c>
      <c r="S1334" s="17">
        <f t="shared" si="489"/>
        <v>18105.848759265657</v>
      </c>
      <c r="T1334">
        <f t="shared" si="490"/>
        <v>0</v>
      </c>
      <c r="U1334">
        <f t="shared" si="491"/>
        <v>2125084.2223053435</v>
      </c>
      <c r="V1334">
        <f t="shared" si="492"/>
        <v>0</v>
      </c>
      <c r="W1334">
        <f t="shared" si="493"/>
        <v>0</v>
      </c>
      <c r="X1334">
        <f t="shared" si="494"/>
        <v>0</v>
      </c>
      <c r="Y1334">
        <f t="shared" si="495"/>
        <v>0</v>
      </c>
      <c r="Z1334">
        <f t="shared" si="496"/>
        <v>0</v>
      </c>
      <c r="AA1334">
        <f t="shared" si="496"/>
        <v>0</v>
      </c>
      <c r="AB1334">
        <f t="shared" si="496"/>
        <v>0</v>
      </c>
      <c r="AC1334">
        <f t="shared" si="497"/>
        <v>0</v>
      </c>
      <c r="AD1334">
        <f t="shared" si="498"/>
        <v>0</v>
      </c>
      <c r="AE1334">
        <f t="shared" si="499"/>
        <v>1495588.6440546056</v>
      </c>
    </row>
    <row r="1335" spans="2:31" x14ac:dyDescent="0.3">
      <c r="B1335" s="6" t="s">
        <v>50</v>
      </c>
      <c r="C1335" s="6">
        <v>1327</v>
      </c>
      <c r="D1335" s="6">
        <v>305</v>
      </c>
      <c r="E1335" s="12">
        <v>80.8</v>
      </c>
      <c r="F1335" s="9">
        <f t="shared" si="483"/>
        <v>22.444444444444446</v>
      </c>
      <c r="G1335" s="17">
        <f t="shared" si="500"/>
        <v>9.7222222222222612E-2</v>
      </c>
      <c r="H1335" s="17">
        <f t="shared" si="501"/>
        <v>0.35000000000000142</v>
      </c>
      <c r="I1335">
        <f t="shared" si="480"/>
        <v>179.37500000000071</v>
      </c>
      <c r="J1335">
        <f t="shared" si="481"/>
        <v>168.50540740740743</v>
      </c>
      <c r="K1335">
        <f t="shared" si="482"/>
        <v>235.29284999999999</v>
      </c>
      <c r="L1335">
        <f t="shared" si="484"/>
        <v>583.17325740740807</v>
      </c>
      <c r="M1335" s="19">
        <f t="shared" si="485"/>
        <v>13088.999777366271</v>
      </c>
      <c r="N1335" s="28">
        <f t="shared" si="486"/>
        <v>13088.999777366271</v>
      </c>
      <c r="O1335">
        <f t="shared" si="487"/>
        <v>0</v>
      </c>
      <c r="P1335" s="18">
        <f t="shared" si="502"/>
        <v>7395720.5842633685</v>
      </c>
      <c r="Q1335" s="18">
        <f t="shared" si="503"/>
        <v>-2496600.2733835727</v>
      </c>
      <c r="R1335" s="17">
        <f t="shared" si="488"/>
        <v>2496600.2733835727</v>
      </c>
      <c r="S1335" s="17">
        <f t="shared" si="489"/>
        <v>13088.999777366271</v>
      </c>
      <c r="T1335">
        <f t="shared" si="490"/>
        <v>0</v>
      </c>
      <c r="U1335">
        <f t="shared" si="491"/>
        <v>2138173.2220827099</v>
      </c>
      <c r="V1335">
        <f t="shared" si="492"/>
        <v>0</v>
      </c>
      <c r="W1335">
        <f t="shared" si="493"/>
        <v>0</v>
      </c>
      <c r="X1335">
        <f t="shared" si="494"/>
        <v>0</v>
      </c>
      <c r="Y1335">
        <f t="shared" si="495"/>
        <v>0</v>
      </c>
      <c r="Z1335">
        <f t="shared" si="496"/>
        <v>0</v>
      </c>
      <c r="AA1335">
        <f t="shared" si="496"/>
        <v>0</v>
      </c>
      <c r="AB1335">
        <f t="shared" si="496"/>
        <v>0</v>
      </c>
      <c r="AC1335">
        <f t="shared" si="497"/>
        <v>0</v>
      </c>
      <c r="AD1335">
        <f t="shared" si="498"/>
        <v>0</v>
      </c>
      <c r="AE1335">
        <f t="shared" si="499"/>
        <v>1495588.6440546056</v>
      </c>
    </row>
    <row r="1336" spans="2:31" x14ac:dyDescent="0.3">
      <c r="B1336" s="6" t="s">
        <v>50</v>
      </c>
      <c r="C1336" s="6">
        <v>1328</v>
      </c>
      <c r="D1336" s="6">
        <v>306</v>
      </c>
      <c r="E1336" s="12">
        <v>81</v>
      </c>
      <c r="F1336" s="9">
        <f t="shared" si="483"/>
        <v>22.5</v>
      </c>
      <c r="G1336" s="17">
        <f t="shared" si="500"/>
        <v>2.7777777777778172E-2</v>
      </c>
      <c r="H1336" s="17">
        <f t="shared" si="501"/>
        <v>0.10000000000000142</v>
      </c>
      <c r="I1336">
        <f t="shared" si="480"/>
        <v>51.250000000000725</v>
      </c>
      <c r="J1336">
        <f t="shared" si="481"/>
        <v>169.34062499999999</v>
      </c>
      <c r="K1336">
        <f t="shared" si="482"/>
        <v>235.29284999999999</v>
      </c>
      <c r="L1336">
        <f t="shared" si="484"/>
        <v>455.88347500000071</v>
      </c>
      <c r="M1336" s="19">
        <f t="shared" si="485"/>
        <v>10257.378187500017</v>
      </c>
      <c r="N1336" s="28">
        <f t="shared" si="486"/>
        <v>10257.378187500017</v>
      </c>
      <c r="O1336">
        <f t="shared" si="487"/>
        <v>0</v>
      </c>
      <c r="P1336" s="18">
        <f t="shared" si="502"/>
        <v>7405977.9624508685</v>
      </c>
      <c r="Q1336" s="18">
        <f t="shared" si="503"/>
        <v>-2496600.2733835727</v>
      </c>
      <c r="R1336" s="17">
        <f t="shared" si="488"/>
        <v>2496600.2733835727</v>
      </c>
      <c r="S1336" s="17">
        <f t="shared" si="489"/>
        <v>10257.378187500017</v>
      </c>
      <c r="T1336">
        <f t="shared" si="490"/>
        <v>0</v>
      </c>
      <c r="U1336">
        <f t="shared" si="491"/>
        <v>2148430.6002702098</v>
      </c>
      <c r="V1336">
        <f t="shared" si="492"/>
        <v>0</v>
      </c>
      <c r="W1336">
        <f t="shared" si="493"/>
        <v>0</v>
      </c>
      <c r="X1336">
        <f t="shared" si="494"/>
        <v>0</v>
      </c>
      <c r="Y1336">
        <f t="shared" si="495"/>
        <v>0</v>
      </c>
      <c r="Z1336">
        <f t="shared" si="496"/>
        <v>0</v>
      </c>
      <c r="AA1336">
        <f t="shared" si="496"/>
        <v>0</v>
      </c>
      <c r="AB1336">
        <f t="shared" si="496"/>
        <v>0</v>
      </c>
      <c r="AC1336">
        <f t="shared" si="497"/>
        <v>0</v>
      </c>
      <c r="AD1336">
        <f t="shared" si="498"/>
        <v>0</v>
      </c>
      <c r="AE1336">
        <f t="shared" si="499"/>
        <v>1495588.6440546056</v>
      </c>
    </row>
    <row r="1337" spans="2:31" x14ac:dyDescent="0.3">
      <c r="B1337" s="6" t="s">
        <v>50</v>
      </c>
      <c r="C1337" s="6">
        <v>1329</v>
      </c>
      <c r="D1337" s="6">
        <v>307</v>
      </c>
      <c r="E1337" s="12">
        <v>81</v>
      </c>
      <c r="F1337" s="9">
        <f t="shared" si="483"/>
        <v>22.5</v>
      </c>
      <c r="G1337" s="17">
        <f t="shared" si="500"/>
        <v>0</v>
      </c>
      <c r="H1337" s="17">
        <f t="shared" si="501"/>
        <v>0</v>
      </c>
      <c r="I1337">
        <f t="shared" si="480"/>
        <v>0</v>
      </c>
      <c r="J1337">
        <f t="shared" si="481"/>
        <v>169.34062499999999</v>
      </c>
      <c r="K1337">
        <f t="shared" si="482"/>
        <v>235.29284999999999</v>
      </c>
      <c r="L1337">
        <f t="shared" si="484"/>
        <v>404.63347499999998</v>
      </c>
      <c r="M1337" s="19">
        <f t="shared" si="485"/>
        <v>9104.2531874999986</v>
      </c>
      <c r="N1337" s="28">
        <f t="shared" si="486"/>
        <v>9104.2531874999986</v>
      </c>
      <c r="O1337">
        <f t="shared" si="487"/>
        <v>0</v>
      </c>
      <c r="P1337" s="18">
        <f t="shared" si="502"/>
        <v>7415082.2156383684</v>
      </c>
      <c r="Q1337" s="18">
        <f t="shared" si="503"/>
        <v>-2496600.2733835727</v>
      </c>
      <c r="R1337" s="17">
        <f t="shared" si="488"/>
        <v>2496600.2733835727</v>
      </c>
      <c r="S1337" s="17">
        <f t="shared" si="489"/>
        <v>9104.2531874999986</v>
      </c>
      <c r="T1337">
        <f t="shared" si="490"/>
        <v>0</v>
      </c>
      <c r="U1337">
        <f t="shared" si="491"/>
        <v>2157534.8534577098</v>
      </c>
      <c r="V1337">
        <f t="shared" si="492"/>
        <v>0</v>
      </c>
      <c r="W1337">
        <f t="shared" si="493"/>
        <v>0</v>
      </c>
      <c r="X1337">
        <f t="shared" si="494"/>
        <v>0</v>
      </c>
      <c r="Y1337">
        <f t="shared" si="495"/>
        <v>0</v>
      </c>
      <c r="Z1337">
        <f t="shared" si="496"/>
        <v>0</v>
      </c>
      <c r="AA1337">
        <f t="shared" si="496"/>
        <v>0</v>
      </c>
      <c r="AB1337">
        <f t="shared" si="496"/>
        <v>0</v>
      </c>
      <c r="AC1337">
        <f t="shared" si="497"/>
        <v>0</v>
      </c>
      <c r="AD1337">
        <f t="shared" si="498"/>
        <v>0</v>
      </c>
      <c r="AE1337">
        <f t="shared" si="499"/>
        <v>1495588.6440546056</v>
      </c>
    </row>
    <row r="1338" spans="2:31" x14ac:dyDescent="0.3">
      <c r="B1338" s="6" t="s">
        <v>50</v>
      </c>
      <c r="C1338" s="6">
        <v>1330</v>
      </c>
      <c r="D1338" s="6">
        <v>308</v>
      </c>
      <c r="E1338" s="12">
        <v>81</v>
      </c>
      <c r="F1338" s="9">
        <f t="shared" si="483"/>
        <v>22.5</v>
      </c>
      <c r="G1338" s="17">
        <f t="shared" si="500"/>
        <v>0</v>
      </c>
      <c r="H1338" s="17">
        <f t="shared" si="501"/>
        <v>0</v>
      </c>
      <c r="I1338">
        <f t="shared" si="480"/>
        <v>0</v>
      </c>
      <c r="J1338">
        <f t="shared" si="481"/>
        <v>169.34062499999999</v>
      </c>
      <c r="K1338">
        <f t="shared" si="482"/>
        <v>235.29284999999999</v>
      </c>
      <c r="L1338">
        <f t="shared" si="484"/>
        <v>404.63347499999998</v>
      </c>
      <c r="M1338" s="19">
        <f t="shared" si="485"/>
        <v>9104.2531874999986</v>
      </c>
      <c r="N1338" s="28">
        <f t="shared" si="486"/>
        <v>9104.2531874999986</v>
      </c>
      <c r="O1338">
        <f t="shared" si="487"/>
        <v>0</v>
      </c>
      <c r="P1338" s="18">
        <f t="shared" si="502"/>
        <v>7424186.4688258683</v>
      </c>
      <c r="Q1338" s="18">
        <f t="shared" si="503"/>
        <v>-2496600.2733835727</v>
      </c>
      <c r="R1338" s="17">
        <f t="shared" si="488"/>
        <v>2496600.2733835727</v>
      </c>
      <c r="S1338" s="17">
        <f t="shared" si="489"/>
        <v>9104.2531874999986</v>
      </c>
      <c r="T1338">
        <f t="shared" si="490"/>
        <v>0</v>
      </c>
      <c r="U1338">
        <f t="shared" si="491"/>
        <v>2166639.1066452097</v>
      </c>
      <c r="V1338">
        <f t="shared" si="492"/>
        <v>0</v>
      </c>
      <c r="W1338">
        <f t="shared" si="493"/>
        <v>0</v>
      </c>
      <c r="X1338">
        <f t="shared" si="494"/>
        <v>0</v>
      </c>
      <c r="Y1338">
        <f t="shared" si="495"/>
        <v>0</v>
      </c>
      <c r="Z1338">
        <f t="shared" si="496"/>
        <v>0</v>
      </c>
      <c r="AA1338">
        <f t="shared" si="496"/>
        <v>0</v>
      </c>
      <c r="AB1338">
        <f t="shared" si="496"/>
        <v>0</v>
      </c>
      <c r="AC1338">
        <f t="shared" si="497"/>
        <v>0</v>
      </c>
      <c r="AD1338">
        <f t="shared" si="498"/>
        <v>0</v>
      </c>
      <c r="AE1338">
        <f t="shared" si="499"/>
        <v>1495588.6440546056</v>
      </c>
    </row>
    <row r="1339" spans="2:31" x14ac:dyDescent="0.3">
      <c r="B1339" s="6" t="s">
        <v>50</v>
      </c>
      <c r="C1339" s="6">
        <v>1331</v>
      </c>
      <c r="D1339" s="6">
        <v>309</v>
      </c>
      <c r="E1339" s="12">
        <v>81</v>
      </c>
      <c r="F1339" s="9">
        <f t="shared" si="483"/>
        <v>22.5</v>
      </c>
      <c r="G1339" s="17">
        <f t="shared" si="500"/>
        <v>0</v>
      </c>
      <c r="H1339" s="17">
        <f t="shared" si="501"/>
        <v>0</v>
      </c>
      <c r="I1339">
        <f t="shared" si="480"/>
        <v>0</v>
      </c>
      <c r="J1339">
        <f t="shared" si="481"/>
        <v>169.34062499999999</v>
      </c>
      <c r="K1339">
        <f t="shared" si="482"/>
        <v>235.29284999999999</v>
      </c>
      <c r="L1339">
        <f t="shared" si="484"/>
        <v>404.63347499999998</v>
      </c>
      <c r="M1339" s="19">
        <f t="shared" si="485"/>
        <v>9104.2531874999986</v>
      </c>
      <c r="N1339" s="28">
        <f t="shared" si="486"/>
        <v>9104.2531874999986</v>
      </c>
      <c r="O1339">
        <f t="shared" si="487"/>
        <v>0</v>
      </c>
      <c r="P1339" s="18">
        <f t="shared" si="502"/>
        <v>7433290.7220133683</v>
      </c>
      <c r="Q1339" s="18">
        <f t="shared" si="503"/>
        <v>-2496600.2733835727</v>
      </c>
      <c r="R1339" s="17">
        <f t="shared" si="488"/>
        <v>2496600.2733835727</v>
      </c>
      <c r="S1339" s="17">
        <f t="shared" si="489"/>
        <v>9104.2531874999986</v>
      </c>
      <c r="T1339">
        <f t="shared" si="490"/>
        <v>0</v>
      </c>
      <c r="U1339">
        <f t="shared" si="491"/>
        <v>2175743.3598327097</v>
      </c>
      <c r="V1339">
        <f t="shared" si="492"/>
        <v>0</v>
      </c>
      <c r="W1339">
        <f t="shared" si="493"/>
        <v>0</v>
      </c>
      <c r="X1339">
        <f t="shared" si="494"/>
        <v>0</v>
      </c>
      <c r="Y1339">
        <f t="shared" si="495"/>
        <v>0</v>
      </c>
      <c r="Z1339">
        <f t="shared" si="496"/>
        <v>0</v>
      </c>
      <c r="AA1339">
        <f t="shared" si="496"/>
        <v>0</v>
      </c>
      <c r="AB1339">
        <f t="shared" si="496"/>
        <v>0</v>
      </c>
      <c r="AC1339">
        <f t="shared" si="497"/>
        <v>0</v>
      </c>
      <c r="AD1339">
        <f t="shared" si="498"/>
        <v>0</v>
      </c>
      <c r="AE1339">
        <f t="shared" si="499"/>
        <v>1495588.6440546056</v>
      </c>
    </row>
    <row r="1340" spans="2:31" x14ac:dyDescent="0.3">
      <c r="B1340" s="6" t="s">
        <v>50</v>
      </c>
      <c r="C1340" s="6">
        <v>1332</v>
      </c>
      <c r="D1340" s="6">
        <v>310</v>
      </c>
      <c r="E1340" s="12">
        <v>81</v>
      </c>
      <c r="F1340" s="9">
        <f t="shared" si="483"/>
        <v>22.5</v>
      </c>
      <c r="G1340" s="17">
        <f t="shared" si="500"/>
        <v>-1.3888888888888099E-2</v>
      </c>
      <c r="H1340" s="17">
        <f t="shared" si="501"/>
        <v>-4.9999999999997158E-2</v>
      </c>
      <c r="I1340">
        <f t="shared" si="480"/>
        <v>-25.624999999998543</v>
      </c>
      <c r="J1340">
        <f t="shared" si="481"/>
        <v>169.34062499999999</v>
      </c>
      <c r="K1340">
        <f t="shared" si="482"/>
        <v>235.29284999999999</v>
      </c>
      <c r="L1340">
        <f t="shared" si="484"/>
        <v>379.00847500000145</v>
      </c>
      <c r="M1340" s="19">
        <f t="shared" si="485"/>
        <v>8527.6906875000332</v>
      </c>
      <c r="N1340" s="28">
        <f t="shared" si="486"/>
        <v>8527.6906875000332</v>
      </c>
      <c r="O1340">
        <f t="shared" si="487"/>
        <v>0</v>
      </c>
      <c r="P1340" s="18">
        <f t="shared" si="502"/>
        <v>7441818.4127008682</v>
      </c>
      <c r="Q1340" s="18">
        <f t="shared" si="503"/>
        <v>-2496600.2733835727</v>
      </c>
      <c r="R1340" s="17">
        <f t="shared" si="488"/>
        <v>2496600.2733835727</v>
      </c>
      <c r="S1340" s="17">
        <f t="shared" si="489"/>
        <v>8527.6906875000332</v>
      </c>
      <c r="T1340">
        <f t="shared" si="490"/>
        <v>0</v>
      </c>
      <c r="U1340">
        <f t="shared" si="491"/>
        <v>2184271.0505202096</v>
      </c>
      <c r="V1340">
        <f t="shared" si="492"/>
        <v>0</v>
      </c>
      <c r="W1340">
        <f t="shared" si="493"/>
        <v>0</v>
      </c>
      <c r="X1340">
        <f t="shared" si="494"/>
        <v>0</v>
      </c>
      <c r="Y1340">
        <f t="shared" si="495"/>
        <v>0</v>
      </c>
      <c r="Z1340">
        <f t="shared" si="496"/>
        <v>0</v>
      </c>
      <c r="AA1340">
        <f t="shared" si="496"/>
        <v>0</v>
      </c>
      <c r="AB1340">
        <f t="shared" si="496"/>
        <v>0</v>
      </c>
      <c r="AC1340">
        <f t="shared" si="497"/>
        <v>0</v>
      </c>
      <c r="AD1340">
        <f t="shared" si="498"/>
        <v>0</v>
      </c>
      <c r="AE1340">
        <f t="shared" si="499"/>
        <v>1495588.6440546056</v>
      </c>
    </row>
    <row r="1341" spans="2:31" x14ac:dyDescent="0.3">
      <c r="B1341" s="6" t="s">
        <v>50</v>
      </c>
      <c r="C1341" s="6">
        <v>1333</v>
      </c>
      <c r="D1341" s="6">
        <v>311</v>
      </c>
      <c r="E1341" s="12">
        <v>80.900000000000006</v>
      </c>
      <c r="F1341" s="9">
        <f t="shared" si="483"/>
        <v>22.472222222222225</v>
      </c>
      <c r="G1341" s="17">
        <f t="shared" si="500"/>
        <v>-5.5555555555556344E-2</v>
      </c>
      <c r="H1341" s="17">
        <f t="shared" si="501"/>
        <v>-0.20000000000000284</v>
      </c>
      <c r="I1341">
        <f t="shared" si="480"/>
        <v>-102.50000000000145</v>
      </c>
      <c r="J1341">
        <f t="shared" si="481"/>
        <v>168.92275810185188</v>
      </c>
      <c r="K1341">
        <f t="shared" si="482"/>
        <v>235.29284999999999</v>
      </c>
      <c r="L1341">
        <f t="shared" si="484"/>
        <v>301.71560810185042</v>
      </c>
      <c r="M1341" s="19">
        <f t="shared" si="485"/>
        <v>6780.2201931776954</v>
      </c>
      <c r="N1341" s="28">
        <f t="shared" si="486"/>
        <v>6780.2201931776954</v>
      </c>
      <c r="O1341">
        <f t="shared" si="487"/>
        <v>0</v>
      </c>
      <c r="P1341" s="18">
        <f t="shared" si="502"/>
        <v>7448598.6328940457</v>
      </c>
      <c r="Q1341" s="18">
        <f t="shared" si="503"/>
        <v>-2496600.2733835727</v>
      </c>
      <c r="R1341" s="17">
        <f t="shared" si="488"/>
        <v>2496600.2733835727</v>
      </c>
      <c r="S1341" s="17">
        <f t="shared" si="489"/>
        <v>6780.2201931776954</v>
      </c>
      <c r="T1341">
        <f t="shared" si="490"/>
        <v>0</v>
      </c>
      <c r="U1341">
        <f t="shared" si="491"/>
        <v>2191051.2707133875</v>
      </c>
      <c r="V1341">
        <f t="shared" si="492"/>
        <v>0</v>
      </c>
      <c r="W1341">
        <f t="shared" si="493"/>
        <v>0</v>
      </c>
      <c r="X1341">
        <f t="shared" si="494"/>
        <v>0</v>
      </c>
      <c r="Y1341">
        <f t="shared" si="495"/>
        <v>0</v>
      </c>
      <c r="Z1341">
        <f t="shared" si="496"/>
        <v>0</v>
      </c>
      <c r="AA1341">
        <f t="shared" si="496"/>
        <v>0</v>
      </c>
      <c r="AB1341">
        <f t="shared" si="496"/>
        <v>0</v>
      </c>
      <c r="AC1341">
        <f t="shared" si="497"/>
        <v>0</v>
      </c>
      <c r="AD1341">
        <f t="shared" si="498"/>
        <v>0</v>
      </c>
      <c r="AE1341">
        <f t="shared" si="499"/>
        <v>1495588.6440546056</v>
      </c>
    </row>
    <row r="1342" spans="2:31" x14ac:dyDescent="0.3">
      <c r="B1342" s="6" t="s">
        <v>50</v>
      </c>
      <c r="C1342" s="6">
        <v>1334</v>
      </c>
      <c r="D1342" s="6">
        <v>312</v>
      </c>
      <c r="E1342" s="12">
        <v>80.599999999999994</v>
      </c>
      <c r="F1342" s="9">
        <f t="shared" si="483"/>
        <v>22.388888888888889</v>
      </c>
      <c r="G1342" s="17">
        <f t="shared" si="500"/>
        <v>-8.3333333333334522E-2</v>
      </c>
      <c r="H1342" s="17">
        <f t="shared" si="501"/>
        <v>-0.30000000000000426</v>
      </c>
      <c r="I1342">
        <f t="shared" si="480"/>
        <v>-153.75000000000219</v>
      </c>
      <c r="J1342">
        <f t="shared" si="481"/>
        <v>167.67225462962961</v>
      </c>
      <c r="K1342">
        <f t="shared" si="482"/>
        <v>235.29284999999999</v>
      </c>
      <c r="L1342">
        <f t="shared" si="484"/>
        <v>249.2151046296274</v>
      </c>
      <c r="M1342" s="19">
        <f t="shared" si="485"/>
        <v>5579.6492869855474</v>
      </c>
      <c r="N1342" s="28">
        <f t="shared" si="486"/>
        <v>5579.6492869855474</v>
      </c>
      <c r="O1342">
        <f t="shared" si="487"/>
        <v>0</v>
      </c>
      <c r="P1342" s="18">
        <f t="shared" si="502"/>
        <v>7454178.2821810311</v>
      </c>
      <c r="Q1342" s="18">
        <f t="shared" si="503"/>
        <v>-2496600.2733835727</v>
      </c>
      <c r="R1342" s="17">
        <f t="shared" si="488"/>
        <v>2496600.2733835727</v>
      </c>
      <c r="S1342" s="17">
        <f t="shared" si="489"/>
        <v>5579.6492869855474</v>
      </c>
      <c r="T1342">
        <f t="shared" si="490"/>
        <v>0</v>
      </c>
      <c r="U1342">
        <f t="shared" si="491"/>
        <v>2196630.9200003729</v>
      </c>
      <c r="V1342">
        <f t="shared" si="492"/>
        <v>0</v>
      </c>
      <c r="W1342">
        <f t="shared" si="493"/>
        <v>0</v>
      </c>
      <c r="X1342">
        <f t="shared" si="494"/>
        <v>0</v>
      </c>
      <c r="Y1342">
        <f t="shared" si="495"/>
        <v>0</v>
      </c>
      <c r="Z1342">
        <f t="shared" si="496"/>
        <v>0</v>
      </c>
      <c r="AA1342">
        <f t="shared" si="496"/>
        <v>0</v>
      </c>
      <c r="AB1342">
        <f t="shared" si="496"/>
        <v>0</v>
      </c>
      <c r="AC1342">
        <f t="shared" si="497"/>
        <v>0</v>
      </c>
      <c r="AD1342">
        <f t="shared" si="498"/>
        <v>0</v>
      </c>
      <c r="AE1342">
        <f t="shared" si="499"/>
        <v>1495588.6440546056</v>
      </c>
    </row>
    <row r="1343" spans="2:31" x14ac:dyDescent="0.3">
      <c r="B1343" s="6" t="s">
        <v>50</v>
      </c>
      <c r="C1343" s="6">
        <v>1335</v>
      </c>
      <c r="D1343" s="6">
        <v>313</v>
      </c>
      <c r="E1343" s="12">
        <v>80.3</v>
      </c>
      <c r="F1343" s="9">
        <f t="shared" si="483"/>
        <v>22.305555555555557</v>
      </c>
      <c r="G1343" s="17">
        <f t="shared" si="500"/>
        <v>-8.3333333333332538E-2</v>
      </c>
      <c r="H1343" s="17">
        <f t="shared" si="501"/>
        <v>-0.29999999999999716</v>
      </c>
      <c r="I1343">
        <f t="shared" si="480"/>
        <v>-153.74999999999852</v>
      </c>
      <c r="J1343">
        <f t="shared" si="481"/>
        <v>166.42639699074076</v>
      </c>
      <c r="K1343">
        <f t="shared" si="482"/>
        <v>235.29284999999999</v>
      </c>
      <c r="L1343">
        <f t="shared" si="484"/>
        <v>247.96924699074222</v>
      </c>
      <c r="M1343" s="19">
        <f t="shared" si="485"/>
        <v>5531.0918148212786</v>
      </c>
      <c r="N1343" s="28">
        <f t="shared" si="486"/>
        <v>5531.0918148212786</v>
      </c>
      <c r="O1343">
        <f t="shared" si="487"/>
        <v>0</v>
      </c>
      <c r="P1343" s="18">
        <f t="shared" si="502"/>
        <v>7459709.3739958527</v>
      </c>
      <c r="Q1343" s="18">
        <f t="shared" si="503"/>
        <v>-2496600.2733835727</v>
      </c>
      <c r="R1343" s="17">
        <f t="shared" si="488"/>
        <v>2496600.2733835727</v>
      </c>
      <c r="S1343" s="17">
        <f t="shared" si="489"/>
        <v>5531.0918148212786</v>
      </c>
      <c r="T1343">
        <f t="shared" si="490"/>
        <v>0</v>
      </c>
      <c r="U1343">
        <f t="shared" si="491"/>
        <v>2202162.011815194</v>
      </c>
      <c r="V1343">
        <f t="shared" si="492"/>
        <v>0</v>
      </c>
      <c r="W1343">
        <f t="shared" si="493"/>
        <v>0</v>
      </c>
      <c r="X1343">
        <f t="shared" si="494"/>
        <v>0</v>
      </c>
      <c r="Y1343">
        <f t="shared" si="495"/>
        <v>0</v>
      </c>
      <c r="Z1343">
        <f t="shared" si="496"/>
        <v>0</v>
      </c>
      <c r="AA1343">
        <f t="shared" si="496"/>
        <v>0</v>
      </c>
      <c r="AB1343">
        <f t="shared" si="496"/>
        <v>0</v>
      </c>
      <c r="AC1343">
        <f t="shared" si="497"/>
        <v>0</v>
      </c>
      <c r="AD1343">
        <f t="shared" si="498"/>
        <v>0</v>
      </c>
      <c r="AE1343">
        <f t="shared" si="499"/>
        <v>1495588.6440546056</v>
      </c>
    </row>
    <row r="1344" spans="2:31" x14ac:dyDescent="0.3">
      <c r="B1344" s="6" t="s">
        <v>50</v>
      </c>
      <c r="C1344" s="6">
        <v>1336</v>
      </c>
      <c r="D1344" s="6">
        <v>314</v>
      </c>
      <c r="E1344" s="12">
        <v>80</v>
      </c>
      <c r="F1344" s="9">
        <f t="shared" si="483"/>
        <v>22.222222222222221</v>
      </c>
      <c r="G1344" s="17">
        <f t="shared" si="500"/>
        <v>-5.5555555555554373E-2</v>
      </c>
      <c r="H1344" s="17">
        <f t="shared" si="501"/>
        <v>-0.19999999999999574</v>
      </c>
      <c r="I1344">
        <f t="shared" si="480"/>
        <v>-102.49999999999781</v>
      </c>
      <c r="J1344">
        <f t="shared" si="481"/>
        <v>165.18518518518516</v>
      </c>
      <c r="K1344">
        <f t="shared" si="482"/>
        <v>235.29284999999999</v>
      </c>
      <c r="L1344">
        <f t="shared" si="484"/>
        <v>297.97803518518731</v>
      </c>
      <c r="M1344" s="19">
        <f t="shared" si="485"/>
        <v>6621.7341152263843</v>
      </c>
      <c r="N1344" s="28">
        <f t="shared" si="486"/>
        <v>6621.7341152263843</v>
      </c>
      <c r="O1344">
        <f t="shared" si="487"/>
        <v>0</v>
      </c>
      <c r="P1344" s="18">
        <f t="shared" si="502"/>
        <v>7466331.1081110789</v>
      </c>
      <c r="Q1344" s="18">
        <f t="shared" si="503"/>
        <v>-2496600.2733835727</v>
      </c>
      <c r="R1344" s="17">
        <f t="shared" si="488"/>
        <v>2496600.2733835727</v>
      </c>
      <c r="S1344" s="17">
        <f t="shared" si="489"/>
        <v>6621.7341152263843</v>
      </c>
      <c r="T1344">
        <f t="shared" si="490"/>
        <v>0</v>
      </c>
      <c r="U1344">
        <f t="shared" si="491"/>
        <v>2208783.7459304202</v>
      </c>
      <c r="V1344">
        <f t="shared" si="492"/>
        <v>0</v>
      </c>
      <c r="W1344">
        <f t="shared" si="493"/>
        <v>0</v>
      </c>
      <c r="X1344">
        <f t="shared" si="494"/>
        <v>0</v>
      </c>
      <c r="Y1344">
        <f t="shared" si="495"/>
        <v>0</v>
      </c>
      <c r="Z1344">
        <f t="shared" si="496"/>
        <v>0</v>
      </c>
      <c r="AA1344">
        <f t="shared" si="496"/>
        <v>0</v>
      </c>
      <c r="AB1344">
        <f t="shared" si="496"/>
        <v>0</v>
      </c>
      <c r="AC1344">
        <f t="shared" si="497"/>
        <v>0</v>
      </c>
      <c r="AD1344">
        <f t="shared" si="498"/>
        <v>0</v>
      </c>
      <c r="AE1344">
        <f t="shared" si="499"/>
        <v>1495588.6440546056</v>
      </c>
    </row>
    <row r="1345" spans="2:31" x14ac:dyDescent="0.3">
      <c r="B1345" s="6" t="s">
        <v>50</v>
      </c>
      <c r="C1345" s="6">
        <v>1337</v>
      </c>
      <c r="D1345" s="6">
        <v>315</v>
      </c>
      <c r="E1345" s="12">
        <v>79.900000000000006</v>
      </c>
      <c r="F1345" s="9">
        <f t="shared" si="483"/>
        <v>22.194444444444446</v>
      </c>
      <c r="G1345" s="17">
        <f t="shared" si="500"/>
        <v>-2.7777777777778172E-2</v>
      </c>
      <c r="H1345" s="17">
        <f t="shared" si="501"/>
        <v>-0.10000000000000142</v>
      </c>
      <c r="I1345">
        <f t="shared" si="480"/>
        <v>-51.250000000000725</v>
      </c>
      <c r="J1345">
        <f t="shared" si="481"/>
        <v>164.77248032407408</v>
      </c>
      <c r="K1345">
        <f t="shared" si="482"/>
        <v>235.29284999999999</v>
      </c>
      <c r="L1345">
        <f t="shared" si="484"/>
        <v>348.81533032407333</v>
      </c>
      <c r="M1345" s="19">
        <f t="shared" si="485"/>
        <v>7741.7624702481835</v>
      </c>
      <c r="N1345" s="28">
        <f t="shared" si="486"/>
        <v>7741.7624702481835</v>
      </c>
      <c r="O1345">
        <f t="shared" si="487"/>
        <v>0</v>
      </c>
      <c r="P1345" s="18">
        <f t="shared" si="502"/>
        <v>7474072.870581327</v>
      </c>
      <c r="Q1345" s="18">
        <f t="shared" si="503"/>
        <v>-2496600.2733835727</v>
      </c>
      <c r="R1345" s="17">
        <f t="shared" si="488"/>
        <v>2496600.2733835727</v>
      </c>
      <c r="S1345" s="17">
        <f t="shared" si="489"/>
        <v>7741.7624702481835</v>
      </c>
      <c r="T1345">
        <f t="shared" si="490"/>
        <v>0</v>
      </c>
      <c r="U1345">
        <f t="shared" si="491"/>
        <v>2216525.5084006684</v>
      </c>
      <c r="V1345">
        <f t="shared" si="492"/>
        <v>0</v>
      </c>
      <c r="W1345">
        <f t="shared" si="493"/>
        <v>0</v>
      </c>
      <c r="X1345">
        <f t="shared" si="494"/>
        <v>0</v>
      </c>
      <c r="Y1345">
        <f t="shared" si="495"/>
        <v>0</v>
      </c>
      <c r="Z1345">
        <f t="shared" si="496"/>
        <v>0</v>
      </c>
      <c r="AA1345">
        <f t="shared" si="496"/>
        <v>0</v>
      </c>
      <c r="AB1345">
        <f t="shared" si="496"/>
        <v>0</v>
      </c>
      <c r="AC1345">
        <f t="shared" si="497"/>
        <v>0</v>
      </c>
      <c r="AD1345">
        <f t="shared" si="498"/>
        <v>0</v>
      </c>
      <c r="AE1345">
        <f t="shared" si="499"/>
        <v>1495588.6440546056</v>
      </c>
    </row>
    <row r="1346" spans="2:31" x14ac:dyDescent="0.3">
      <c r="B1346" s="6" t="s">
        <v>50</v>
      </c>
      <c r="C1346" s="6">
        <v>1338</v>
      </c>
      <c r="D1346" s="6">
        <v>316</v>
      </c>
      <c r="E1346" s="12">
        <v>79.8</v>
      </c>
      <c r="F1346" s="9">
        <f t="shared" si="483"/>
        <v>22.166666666666668</v>
      </c>
      <c r="G1346" s="17">
        <f t="shared" si="500"/>
        <v>-1.3888888888890073E-2</v>
      </c>
      <c r="H1346" s="17">
        <f t="shared" si="501"/>
        <v>-5.0000000000004263E-2</v>
      </c>
      <c r="I1346">
        <f t="shared" si="480"/>
        <v>-25.625000000002185</v>
      </c>
      <c r="J1346">
        <f t="shared" si="481"/>
        <v>164.36029166666665</v>
      </c>
      <c r="K1346">
        <f t="shared" si="482"/>
        <v>235.29284999999999</v>
      </c>
      <c r="L1346">
        <f t="shared" si="484"/>
        <v>374.02814166666445</v>
      </c>
      <c r="M1346" s="19">
        <f t="shared" si="485"/>
        <v>8290.9571402777292</v>
      </c>
      <c r="N1346" s="28">
        <f t="shared" si="486"/>
        <v>8290.9571402777292</v>
      </c>
      <c r="O1346">
        <f t="shared" si="487"/>
        <v>0</v>
      </c>
      <c r="P1346" s="18">
        <f t="shared" si="502"/>
        <v>7482363.8277216051</v>
      </c>
      <c r="Q1346" s="18">
        <f t="shared" si="503"/>
        <v>-2496600.2733835727</v>
      </c>
      <c r="R1346" s="17">
        <f t="shared" si="488"/>
        <v>2496600.2733835727</v>
      </c>
      <c r="S1346" s="17">
        <f t="shared" si="489"/>
        <v>8290.9571402777292</v>
      </c>
      <c r="T1346">
        <f t="shared" si="490"/>
        <v>0</v>
      </c>
      <c r="U1346">
        <f t="shared" si="491"/>
        <v>2224816.465540946</v>
      </c>
      <c r="V1346">
        <f t="shared" si="492"/>
        <v>0</v>
      </c>
      <c r="W1346">
        <f t="shared" si="493"/>
        <v>0</v>
      </c>
      <c r="X1346">
        <f t="shared" si="494"/>
        <v>0</v>
      </c>
      <c r="Y1346">
        <f t="shared" si="495"/>
        <v>0</v>
      </c>
      <c r="Z1346">
        <f t="shared" si="496"/>
        <v>0</v>
      </c>
      <c r="AA1346">
        <f t="shared" si="496"/>
        <v>0</v>
      </c>
      <c r="AB1346">
        <f t="shared" si="496"/>
        <v>0</v>
      </c>
      <c r="AC1346">
        <f t="shared" si="497"/>
        <v>0</v>
      </c>
      <c r="AD1346">
        <f t="shared" si="498"/>
        <v>0</v>
      </c>
      <c r="AE1346">
        <f t="shared" si="499"/>
        <v>1495588.6440546056</v>
      </c>
    </row>
    <row r="1347" spans="2:31" x14ac:dyDescent="0.3">
      <c r="B1347" s="6" t="s">
        <v>50</v>
      </c>
      <c r="C1347" s="6">
        <v>1339</v>
      </c>
      <c r="D1347" s="6">
        <v>317</v>
      </c>
      <c r="E1347" s="12">
        <v>79.8</v>
      </c>
      <c r="F1347" s="9">
        <f t="shared" si="483"/>
        <v>22.166666666666668</v>
      </c>
      <c r="G1347" s="17">
        <f t="shared" si="500"/>
        <v>0</v>
      </c>
      <c r="H1347" s="17">
        <f t="shared" si="501"/>
        <v>0</v>
      </c>
      <c r="I1347">
        <f t="shared" si="480"/>
        <v>0</v>
      </c>
      <c r="J1347">
        <f t="shared" si="481"/>
        <v>164.36029166666665</v>
      </c>
      <c r="K1347">
        <f t="shared" si="482"/>
        <v>235.29284999999999</v>
      </c>
      <c r="L1347">
        <f t="shared" si="484"/>
        <v>399.65314166666667</v>
      </c>
      <c r="M1347" s="19">
        <f t="shared" si="485"/>
        <v>8858.9779736111122</v>
      </c>
      <c r="N1347" s="28">
        <f t="shared" si="486"/>
        <v>8858.9779736111122</v>
      </c>
      <c r="O1347">
        <f t="shared" si="487"/>
        <v>0</v>
      </c>
      <c r="P1347" s="18">
        <f t="shared" si="502"/>
        <v>7491222.8056952162</v>
      </c>
      <c r="Q1347" s="18">
        <f t="shared" si="503"/>
        <v>-2496600.2733835727</v>
      </c>
      <c r="R1347" s="17">
        <f t="shared" si="488"/>
        <v>2496600.2733835727</v>
      </c>
      <c r="S1347" s="17">
        <f t="shared" si="489"/>
        <v>8858.9779736111122</v>
      </c>
      <c r="T1347">
        <f t="shared" si="490"/>
        <v>0</v>
      </c>
      <c r="U1347">
        <f t="shared" si="491"/>
        <v>2233675.4435145571</v>
      </c>
      <c r="V1347">
        <f t="shared" si="492"/>
        <v>0</v>
      </c>
      <c r="W1347">
        <f t="shared" si="493"/>
        <v>0</v>
      </c>
      <c r="X1347">
        <f t="shared" si="494"/>
        <v>0</v>
      </c>
      <c r="Y1347">
        <f t="shared" si="495"/>
        <v>0</v>
      </c>
      <c r="Z1347">
        <f t="shared" si="496"/>
        <v>0</v>
      </c>
      <c r="AA1347">
        <f t="shared" si="496"/>
        <v>0</v>
      </c>
      <c r="AB1347">
        <f t="shared" si="496"/>
        <v>0</v>
      </c>
      <c r="AC1347">
        <f t="shared" si="497"/>
        <v>0</v>
      </c>
      <c r="AD1347">
        <f t="shared" si="498"/>
        <v>0</v>
      </c>
      <c r="AE1347">
        <f t="shared" si="499"/>
        <v>1495588.6440546056</v>
      </c>
    </row>
    <row r="1348" spans="2:31" x14ac:dyDescent="0.3">
      <c r="B1348" s="6" t="s">
        <v>50</v>
      </c>
      <c r="C1348" s="6">
        <v>1340</v>
      </c>
      <c r="D1348" s="6">
        <v>318</v>
      </c>
      <c r="E1348" s="12">
        <v>79.8</v>
      </c>
      <c r="F1348" s="9">
        <f t="shared" si="483"/>
        <v>22.166666666666668</v>
      </c>
      <c r="G1348" s="17">
        <f t="shared" si="500"/>
        <v>1.3888888888890073E-2</v>
      </c>
      <c r="H1348" s="17">
        <f t="shared" si="501"/>
        <v>5.0000000000004263E-2</v>
      </c>
      <c r="I1348">
        <f t="shared" si="480"/>
        <v>25.625000000002185</v>
      </c>
      <c r="J1348">
        <f t="shared" si="481"/>
        <v>164.36029166666665</v>
      </c>
      <c r="K1348">
        <f t="shared" si="482"/>
        <v>235.29284999999999</v>
      </c>
      <c r="L1348">
        <f t="shared" si="484"/>
        <v>425.27814166666883</v>
      </c>
      <c r="M1348" s="19">
        <f t="shared" si="485"/>
        <v>9426.9988069444935</v>
      </c>
      <c r="N1348" s="28">
        <f t="shared" si="486"/>
        <v>9426.9988069444935</v>
      </c>
      <c r="O1348">
        <f t="shared" si="487"/>
        <v>0</v>
      </c>
      <c r="P1348" s="18">
        <f t="shared" si="502"/>
        <v>7500649.8045021603</v>
      </c>
      <c r="Q1348" s="18">
        <f t="shared" si="503"/>
        <v>-2496600.2733835727</v>
      </c>
      <c r="R1348" s="17">
        <f t="shared" si="488"/>
        <v>2496600.2733835727</v>
      </c>
      <c r="S1348" s="17">
        <f t="shared" si="489"/>
        <v>9426.9988069444935</v>
      </c>
      <c r="T1348">
        <f t="shared" si="490"/>
        <v>0</v>
      </c>
      <c r="U1348">
        <f t="shared" si="491"/>
        <v>2243102.4423215017</v>
      </c>
      <c r="V1348">
        <f t="shared" si="492"/>
        <v>0</v>
      </c>
      <c r="W1348">
        <f t="shared" si="493"/>
        <v>0</v>
      </c>
      <c r="X1348">
        <f t="shared" si="494"/>
        <v>0</v>
      </c>
      <c r="Y1348">
        <f t="shared" si="495"/>
        <v>0</v>
      </c>
      <c r="Z1348">
        <f t="shared" si="496"/>
        <v>0</v>
      </c>
      <c r="AA1348">
        <f t="shared" si="496"/>
        <v>0</v>
      </c>
      <c r="AB1348">
        <f t="shared" si="496"/>
        <v>0</v>
      </c>
      <c r="AC1348">
        <f t="shared" si="497"/>
        <v>0</v>
      </c>
      <c r="AD1348">
        <f t="shared" si="498"/>
        <v>0</v>
      </c>
      <c r="AE1348">
        <f t="shared" si="499"/>
        <v>1495588.6440546056</v>
      </c>
    </row>
    <row r="1349" spans="2:31" x14ac:dyDescent="0.3">
      <c r="B1349" s="6" t="s">
        <v>50</v>
      </c>
      <c r="C1349" s="6">
        <v>1341</v>
      </c>
      <c r="D1349" s="6">
        <v>319</v>
      </c>
      <c r="E1349" s="12">
        <v>79.900000000000006</v>
      </c>
      <c r="F1349" s="9">
        <f t="shared" si="483"/>
        <v>22.194444444444446</v>
      </c>
      <c r="G1349" s="17">
        <f t="shared" si="500"/>
        <v>2.7777777777778172E-2</v>
      </c>
      <c r="H1349" s="17">
        <f t="shared" si="501"/>
        <v>0.10000000000000142</v>
      </c>
      <c r="I1349">
        <f t="shared" si="480"/>
        <v>51.250000000000725</v>
      </c>
      <c r="J1349">
        <f t="shared" si="481"/>
        <v>164.77248032407408</v>
      </c>
      <c r="K1349">
        <f t="shared" si="482"/>
        <v>235.29284999999999</v>
      </c>
      <c r="L1349">
        <f t="shared" si="484"/>
        <v>451.31533032407481</v>
      </c>
      <c r="M1349" s="19">
        <f t="shared" si="485"/>
        <v>10016.693025803772</v>
      </c>
      <c r="N1349" s="28">
        <f t="shared" si="486"/>
        <v>10016.693025803772</v>
      </c>
      <c r="O1349">
        <f t="shared" si="487"/>
        <v>0</v>
      </c>
      <c r="P1349" s="18">
        <f t="shared" si="502"/>
        <v>7510666.4975279644</v>
      </c>
      <c r="Q1349" s="18">
        <f t="shared" si="503"/>
        <v>-2496600.2733835727</v>
      </c>
      <c r="R1349" s="17">
        <f t="shared" si="488"/>
        <v>2496600.2733835727</v>
      </c>
      <c r="S1349" s="17">
        <f t="shared" si="489"/>
        <v>10016.693025803772</v>
      </c>
      <c r="T1349">
        <f t="shared" si="490"/>
        <v>0</v>
      </c>
      <c r="U1349">
        <f t="shared" si="491"/>
        <v>2253119.1353473053</v>
      </c>
      <c r="V1349">
        <f t="shared" si="492"/>
        <v>0</v>
      </c>
      <c r="W1349">
        <f t="shared" si="493"/>
        <v>0</v>
      </c>
      <c r="X1349">
        <f t="shared" si="494"/>
        <v>0</v>
      </c>
      <c r="Y1349">
        <f t="shared" si="495"/>
        <v>0</v>
      </c>
      <c r="Z1349">
        <f t="shared" si="496"/>
        <v>0</v>
      </c>
      <c r="AA1349">
        <f t="shared" si="496"/>
        <v>0</v>
      </c>
      <c r="AB1349">
        <f t="shared" si="496"/>
        <v>0</v>
      </c>
      <c r="AC1349">
        <f t="shared" si="497"/>
        <v>0</v>
      </c>
      <c r="AD1349">
        <f t="shared" si="498"/>
        <v>0</v>
      </c>
      <c r="AE1349">
        <f t="shared" si="499"/>
        <v>1495588.6440546056</v>
      </c>
    </row>
    <row r="1350" spans="2:31" x14ac:dyDescent="0.3">
      <c r="B1350" s="6" t="s">
        <v>50</v>
      </c>
      <c r="C1350" s="6">
        <v>1342</v>
      </c>
      <c r="D1350" s="6">
        <v>320</v>
      </c>
      <c r="E1350" s="12">
        <v>80</v>
      </c>
      <c r="F1350" s="9">
        <f t="shared" si="483"/>
        <v>22.222222222222221</v>
      </c>
      <c r="G1350" s="17">
        <f t="shared" si="500"/>
        <v>6.9444444444444448E-2</v>
      </c>
      <c r="H1350" s="17">
        <f t="shared" si="501"/>
        <v>0.25</v>
      </c>
      <c r="I1350">
        <f t="shared" si="480"/>
        <v>128.125</v>
      </c>
      <c r="J1350">
        <f t="shared" si="481"/>
        <v>165.18518518518516</v>
      </c>
      <c r="K1350">
        <f t="shared" si="482"/>
        <v>235.29284999999999</v>
      </c>
      <c r="L1350">
        <f t="shared" si="484"/>
        <v>528.60303518518515</v>
      </c>
      <c r="M1350" s="19">
        <f t="shared" si="485"/>
        <v>11746.734115226336</v>
      </c>
      <c r="N1350" s="28">
        <f t="shared" si="486"/>
        <v>11746.734115226336</v>
      </c>
      <c r="O1350">
        <f t="shared" si="487"/>
        <v>0</v>
      </c>
      <c r="P1350" s="18">
        <f t="shared" si="502"/>
        <v>7522413.2316431906</v>
      </c>
      <c r="Q1350" s="18">
        <f t="shared" si="503"/>
        <v>-2496600.2733835727</v>
      </c>
      <c r="R1350" s="17">
        <f t="shared" si="488"/>
        <v>2496600.2733835727</v>
      </c>
      <c r="S1350" s="17">
        <f t="shared" si="489"/>
        <v>11746.734115226336</v>
      </c>
      <c r="T1350">
        <f t="shared" si="490"/>
        <v>0</v>
      </c>
      <c r="U1350">
        <f t="shared" si="491"/>
        <v>2264865.8694625315</v>
      </c>
      <c r="V1350">
        <f t="shared" si="492"/>
        <v>0</v>
      </c>
      <c r="W1350">
        <f t="shared" si="493"/>
        <v>0</v>
      </c>
      <c r="X1350">
        <f t="shared" si="494"/>
        <v>0</v>
      </c>
      <c r="Y1350">
        <f t="shared" si="495"/>
        <v>0</v>
      </c>
      <c r="Z1350">
        <f t="shared" si="496"/>
        <v>0</v>
      </c>
      <c r="AA1350">
        <f t="shared" si="496"/>
        <v>0</v>
      </c>
      <c r="AB1350">
        <f t="shared" si="496"/>
        <v>0</v>
      </c>
      <c r="AC1350">
        <f t="shared" si="497"/>
        <v>0</v>
      </c>
      <c r="AD1350">
        <f t="shared" si="498"/>
        <v>0</v>
      </c>
      <c r="AE1350">
        <f t="shared" si="499"/>
        <v>1495588.6440546056</v>
      </c>
    </row>
    <row r="1351" spans="2:31" x14ac:dyDescent="0.3">
      <c r="B1351" s="6" t="s">
        <v>50</v>
      </c>
      <c r="C1351" s="6">
        <v>1343</v>
      </c>
      <c r="D1351" s="6">
        <v>321</v>
      </c>
      <c r="E1351" s="12">
        <v>80.400000000000006</v>
      </c>
      <c r="F1351" s="9">
        <f t="shared" si="483"/>
        <v>22.333333333333336</v>
      </c>
      <c r="G1351" s="17">
        <f t="shared" si="500"/>
        <v>0.11111111111111072</v>
      </c>
      <c r="H1351" s="17">
        <f t="shared" si="501"/>
        <v>0.39999999999999858</v>
      </c>
      <c r="I1351">
        <f t="shared" si="480"/>
        <v>204.99999999999926</v>
      </c>
      <c r="J1351">
        <f t="shared" si="481"/>
        <v>166.84116666666668</v>
      </c>
      <c r="K1351">
        <f t="shared" si="482"/>
        <v>235.29284999999999</v>
      </c>
      <c r="L1351">
        <f t="shared" si="484"/>
        <v>607.13401666666596</v>
      </c>
      <c r="M1351" s="19">
        <f t="shared" si="485"/>
        <v>13559.326372222207</v>
      </c>
      <c r="N1351" s="28">
        <f t="shared" si="486"/>
        <v>13559.326372222207</v>
      </c>
      <c r="O1351">
        <f t="shared" si="487"/>
        <v>0</v>
      </c>
      <c r="P1351" s="18">
        <f t="shared" si="502"/>
        <v>7535972.5580154127</v>
      </c>
      <c r="Q1351" s="18">
        <f t="shared" si="503"/>
        <v>-2496600.2733835727</v>
      </c>
      <c r="R1351" s="17">
        <f t="shared" si="488"/>
        <v>2496600.2733835727</v>
      </c>
      <c r="S1351" s="17">
        <f t="shared" si="489"/>
        <v>13559.326372222207</v>
      </c>
      <c r="T1351">
        <f t="shared" si="490"/>
        <v>0</v>
      </c>
      <c r="U1351">
        <f t="shared" si="491"/>
        <v>2278425.1958347536</v>
      </c>
      <c r="V1351">
        <f t="shared" si="492"/>
        <v>0</v>
      </c>
      <c r="W1351">
        <f t="shared" si="493"/>
        <v>0</v>
      </c>
      <c r="X1351">
        <f t="shared" si="494"/>
        <v>0</v>
      </c>
      <c r="Y1351">
        <f t="shared" si="495"/>
        <v>0</v>
      </c>
      <c r="Z1351">
        <f t="shared" si="496"/>
        <v>0</v>
      </c>
      <c r="AA1351">
        <f t="shared" si="496"/>
        <v>0</v>
      </c>
      <c r="AB1351">
        <f t="shared" si="496"/>
        <v>0</v>
      </c>
      <c r="AC1351">
        <f t="shared" si="497"/>
        <v>0</v>
      </c>
      <c r="AD1351">
        <f t="shared" si="498"/>
        <v>0</v>
      </c>
      <c r="AE1351">
        <f t="shared" si="499"/>
        <v>1495588.6440546056</v>
      </c>
    </row>
    <row r="1352" spans="2:31" x14ac:dyDescent="0.3">
      <c r="B1352" s="6" t="s">
        <v>50</v>
      </c>
      <c r="C1352" s="6">
        <v>1344</v>
      </c>
      <c r="D1352" s="6">
        <v>322</v>
      </c>
      <c r="E1352" s="12">
        <v>80.8</v>
      </c>
      <c r="F1352" s="9">
        <f t="shared" si="483"/>
        <v>22.444444444444446</v>
      </c>
      <c r="G1352" s="17">
        <f t="shared" si="500"/>
        <v>0.11111111111111072</v>
      </c>
      <c r="H1352" s="17">
        <f t="shared" si="501"/>
        <v>0.39999999999999858</v>
      </c>
      <c r="I1352">
        <f t="shared" ref="I1352:I1415" si="504">$AQ$5*G1352</f>
        <v>204.99999999999926</v>
      </c>
      <c r="J1352">
        <f t="shared" ref="J1352:J1415" si="505" xml:space="preserve"> 0.5*$AU$5*$AS$5*$AR$5*(F1352^2)</f>
        <v>168.50540740740743</v>
      </c>
      <c r="K1352">
        <f t="shared" ref="K1352:K1415" si="506" xml:space="preserve"> $AQ$5*9.81*$AT$5</f>
        <v>235.29284999999999</v>
      </c>
      <c r="L1352">
        <f t="shared" si="484"/>
        <v>608.79825740740671</v>
      </c>
      <c r="M1352" s="19">
        <f t="shared" si="485"/>
        <v>13664.13866625513</v>
      </c>
      <c r="N1352" s="28">
        <f t="shared" si="486"/>
        <v>13664.13866625513</v>
      </c>
      <c r="O1352">
        <f t="shared" si="487"/>
        <v>0</v>
      </c>
      <c r="P1352" s="18">
        <f t="shared" si="502"/>
        <v>7549636.6966816681</v>
      </c>
      <c r="Q1352" s="18">
        <f t="shared" si="503"/>
        <v>-2496600.2733835727</v>
      </c>
      <c r="R1352" s="17">
        <f t="shared" si="488"/>
        <v>2496600.2733835727</v>
      </c>
      <c r="S1352" s="17">
        <f t="shared" si="489"/>
        <v>13664.13866625513</v>
      </c>
      <c r="T1352">
        <f t="shared" si="490"/>
        <v>0</v>
      </c>
      <c r="U1352">
        <f t="shared" si="491"/>
        <v>2292089.3345010085</v>
      </c>
      <c r="V1352">
        <f t="shared" si="492"/>
        <v>0</v>
      </c>
      <c r="W1352">
        <f t="shared" si="493"/>
        <v>0</v>
      </c>
      <c r="X1352">
        <f t="shared" si="494"/>
        <v>0</v>
      </c>
      <c r="Y1352">
        <f t="shared" si="495"/>
        <v>0</v>
      </c>
      <c r="Z1352">
        <f t="shared" si="496"/>
        <v>0</v>
      </c>
      <c r="AA1352">
        <f t="shared" si="496"/>
        <v>0</v>
      </c>
      <c r="AB1352">
        <f t="shared" si="496"/>
        <v>0</v>
      </c>
      <c r="AC1352">
        <f t="shared" si="497"/>
        <v>0</v>
      </c>
      <c r="AD1352">
        <f t="shared" si="498"/>
        <v>0</v>
      </c>
      <c r="AE1352">
        <f t="shared" si="499"/>
        <v>1495588.6440546056</v>
      </c>
    </row>
    <row r="1353" spans="2:31" x14ac:dyDescent="0.3">
      <c r="B1353" s="6" t="s">
        <v>50</v>
      </c>
      <c r="C1353" s="6">
        <v>1345</v>
      </c>
      <c r="D1353" s="6">
        <v>323</v>
      </c>
      <c r="E1353" s="12">
        <v>81.2</v>
      </c>
      <c r="F1353" s="9">
        <f t="shared" ref="F1353:F1416" si="507">E1353*(1000/3600)</f>
        <v>22.555555555555557</v>
      </c>
      <c r="G1353" s="17">
        <f t="shared" si="500"/>
        <v>9.7222222222222612E-2</v>
      </c>
      <c r="H1353" s="17">
        <f t="shared" si="501"/>
        <v>0.35000000000000142</v>
      </c>
      <c r="I1353">
        <f t="shared" si="504"/>
        <v>179.37500000000071</v>
      </c>
      <c r="J1353">
        <f t="shared" si="505"/>
        <v>170.17790740740742</v>
      </c>
      <c r="K1353">
        <f t="shared" si="506"/>
        <v>235.29284999999999</v>
      </c>
      <c r="L1353">
        <f t="shared" ref="L1353:L1416" si="508">I1353+J1353+K1353</f>
        <v>584.8457574074082</v>
      </c>
      <c r="M1353" s="19">
        <f t="shared" ref="M1353:M1416" si="509">(L1353*F1353)</f>
        <v>13191.520972633763</v>
      </c>
      <c r="N1353" s="28">
        <f t="shared" ref="N1353:N1416" si="510">IF(M1353&gt;0,M1353,0)</f>
        <v>13191.520972633763</v>
      </c>
      <c r="O1353">
        <f t="shared" ref="O1353:O1416" si="511">IF(M1353&lt;0,M1353,0)</f>
        <v>0</v>
      </c>
      <c r="P1353" s="18">
        <f t="shared" si="502"/>
        <v>7562828.2176543018</v>
      </c>
      <c r="Q1353" s="18">
        <f t="shared" si="503"/>
        <v>-2496600.2733835727</v>
      </c>
      <c r="R1353" s="17">
        <f t="shared" ref="R1353:R1416" si="512">Q1353*-1</f>
        <v>2496600.2733835727</v>
      </c>
      <c r="S1353" s="17">
        <f t="shared" ref="S1353:S1416" si="513">IF(M1353&gt;0,M1353,0)</f>
        <v>13191.520972633763</v>
      </c>
      <c r="T1353">
        <f t="shared" ref="T1353:T1416" si="514">IF(M1353&lt;0,-M1353,0)</f>
        <v>0</v>
      </c>
      <c r="U1353">
        <f t="shared" ref="U1353:U1416" si="515">IF(S1353=0,0,U1352+S1353)</f>
        <v>2305280.8554736422</v>
      </c>
      <c r="V1353">
        <f t="shared" ref="V1353:V1416" si="516">IF(T1353=0,0,V1352+T1353)</f>
        <v>0</v>
      </c>
      <c r="W1353">
        <f t="shared" ref="W1353:W1416" si="517">T1353</f>
        <v>0</v>
      </c>
      <c r="X1353">
        <f t="shared" ref="X1353:X1416" si="518">W1353*0.98</f>
        <v>0</v>
      </c>
      <c r="Y1353">
        <f t="shared" ref="Y1353:Y1416" si="519">X1353*0.925</f>
        <v>0</v>
      </c>
      <c r="Z1353">
        <f t="shared" ref="Z1353:AB1416" si="520">Y1353*0.9</f>
        <v>0</v>
      </c>
      <c r="AA1353">
        <f t="shared" si="520"/>
        <v>0</v>
      </c>
      <c r="AB1353">
        <f t="shared" si="520"/>
        <v>0</v>
      </c>
      <c r="AC1353">
        <f t="shared" ref="AC1353:AC1416" si="521">AB1353*0.925</f>
        <v>0</v>
      </c>
      <c r="AD1353">
        <f t="shared" ref="AD1353:AD1416" si="522">AC1353*0.98</f>
        <v>0</v>
      </c>
      <c r="AE1353">
        <f t="shared" ref="AE1353:AE1416" si="523">AD1353+AE1352</f>
        <v>1495588.6440546056</v>
      </c>
    </row>
    <row r="1354" spans="2:31" x14ac:dyDescent="0.3">
      <c r="B1354" s="6" t="s">
        <v>50</v>
      </c>
      <c r="C1354" s="6">
        <v>1346</v>
      </c>
      <c r="D1354" s="6">
        <v>324</v>
      </c>
      <c r="E1354" s="12">
        <v>81.5</v>
      </c>
      <c r="F1354" s="9">
        <f t="shared" si="507"/>
        <v>22.638888888888889</v>
      </c>
      <c r="G1354" s="17">
        <f t="shared" ref="G1354:G1417" si="524">($E1355-$E1353)/2/3.6</f>
        <v>5.5555555555554373E-2</v>
      </c>
      <c r="H1354" s="17">
        <f t="shared" ref="H1354:H1417" si="525">($E1355-$E1353)/2</f>
        <v>0.19999999999999574</v>
      </c>
      <c r="I1354">
        <f t="shared" si="504"/>
        <v>102.49999999999781</v>
      </c>
      <c r="J1354">
        <f t="shared" si="505"/>
        <v>171.43770254629629</v>
      </c>
      <c r="K1354">
        <f t="shared" si="506"/>
        <v>235.29284999999999</v>
      </c>
      <c r="L1354">
        <f t="shared" si="508"/>
        <v>509.23055254629406</v>
      </c>
      <c r="M1354" s="19">
        <f t="shared" si="509"/>
        <v>11528.413897923047</v>
      </c>
      <c r="N1354" s="28">
        <f t="shared" si="510"/>
        <v>11528.413897923047</v>
      </c>
      <c r="O1354">
        <f t="shared" si="511"/>
        <v>0</v>
      </c>
      <c r="P1354" s="18">
        <f t="shared" ref="P1354:P1417" si="526">P1353+N1354</f>
        <v>7574356.631552225</v>
      </c>
      <c r="Q1354" s="18">
        <f t="shared" ref="Q1354:Q1417" si="527">Q1353+O1354</f>
        <v>-2496600.2733835727</v>
      </c>
      <c r="R1354" s="17">
        <f t="shared" si="512"/>
        <v>2496600.2733835727</v>
      </c>
      <c r="S1354" s="17">
        <f t="shared" si="513"/>
        <v>11528.413897923047</v>
      </c>
      <c r="T1354">
        <f t="shared" si="514"/>
        <v>0</v>
      </c>
      <c r="U1354">
        <f t="shared" si="515"/>
        <v>2316809.2693715654</v>
      </c>
      <c r="V1354">
        <f t="shared" si="516"/>
        <v>0</v>
      </c>
      <c r="W1354">
        <f t="shared" si="517"/>
        <v>0</v>
      </c>
      <c r="X1354">
        <f t="shared" si="518"/>
        <v>0</v>
      </c>
      <c r="Y1354">
        <f t="shared" si="519"/>
        <v>0</v>
      </c>
      <c r="Z1354">
        <f t="shared" si="520"/>
        <v>0</v>
      </c>
      <c r="AA1354">
        <f t="shared" si="520"/>
        <v>0</v>
      </c>
      <c r="AB1354">
        <f t="shared" si="520"/>
        <v>0</v>
      </c>
      <c r="AC1354">
        <f t="shared" si="521"/>
        <v>0</v>
      </c>
      <c r="AD1354">
        <f t="shared" si="522"/>
        <v>0</v>
      </c>
      <c r="AE1354">
        <f t="shared" si="523"/>
        <v>1495588.6440546056</v>
      </c>
    </row>
    <row r="1355" spans="2:31" x14ac:dyDescent="0.3">
      <c r="B1355" s="6" t="s">
        <v>50</v>
      </c>
      <c r="C1355" s="6">
        <v>1347</v>
      </c>
      <c r="D1355" s="6">
        <v>325</v>
      </c>
      <c r="E1355" s="12">
        <v>81.599999999999994</v>
      </c>
      <c r="F1355" s="9">
        <f t="shared" si="507"/>
        <v>22.666666666666668</v>
      </c>
      <c r="G1355" s="17">
        <f t="shared" si="524"/>
        <v>1.3888888888888099E-2</v>
      </c>
      <c r="H1355" s="17">
        <f t="shared" si="525"/>
        <v>4.9999999999997158E-2</v>
      </c>
      <c r="I1355">
        <f t="shared" si="504"/>
        <v>25.624999999998543</v>
      </c>
      <c r="J1355">
        <f t="shared" si="505"/>
        <v>171.85866666666666</v>
      </c>
      <c r="K1355">
        <f t="shared" si="506"/>
        <v>235.29284999999999</v>
      </c>
      <c r="L1355">
        <f t="shared" si="508"/>
        <v>432.7765166666652</v>
      </c>
      <c r="M1355" s="19">
        <f t="shared" si="509"/>
        <v>9809.6010444444109</v>
      </c>
      <c r="N1355" s="28">
        <f t="shared" si="510"/>
        <v>9809.6010444444109</v>
      </c>
      <c r="O1355">
        <f t="shared" si="511"/>
        <v>0</v>
      </c>
      <c r="P1355" s="18">
        <f t="shared" si="526"/>
        <v>7584166.2325966693</v>
      </c>
      <c r="Q1355" s="18">
        <f t="shared" si="527"/>
        <v>-2496600.2733835727</v>
      </c>
      <c r="R1355" s="17">
        <f t="shared" si="512"/>
        <v>2496600.2733835727</v>
      </c>
      <c r="S1355" s="17">
        <f t="shared" si="513"/>
        <v>9809.6010444444109</v>
      </c>
      <c r="T1355">
        <f t="shared" si="514"/>
        <v>0</v>
      </c>
      <c r="U1355">
        <f t="shared" si="515"/>
        <v>2326618.8704160098</v>
      </c>
      <c r="V1355">
        <f t="shared" si="516"/>
        <v>0</v>
      </c>
      <c r="W1355">
        <f t="shared" si="517"/>
        <v>0</v>
      </c>
      <c r="X1355">
        <f t="shared" si="518"/>
        <v>0</v>
      </c>
      <c r="Y1355">
        <f t="shared" si="519"/>
        <v>0</v>
      </c>
      <c r="Z1355">
        <f t="shared" si="520"/>
        <v>0</v>
      </c>
      <c r="AA1355">
        <f t="shared" si="520"/>
        <v>0</v>
      </c>
      <c r="AB1355">
        <f t="shared" si="520"/>
        <v>0</v>
      </c>
      <c r="AC1355">
        <f t="shared" si="521"/>
        <v>0</v>
      </c>
      <c r="AD1355">
        <f t="shared" si="522"/>
        <v>0</v>
      </c>
      <c r="AE1355">
        <f t="shared" si="523"/>
        <v>1495588.6440546056</v>
      </c>
    </row>
    <row r="1356" spans="2:31" x14ac:dyDescent="0.3">
      <c r="B1356" s="6" t="s">
        <v>50</v>
      </c>
      <c r="C1356" s="6">
        <v>1348</v>
      </c>
      <c r="D1356" s="6">
        <v>326</v>
      </c>
      <c r="E1356" s="12">
        <v>81.599999999999994</v>
      </c>
      <c r="F1356" s="9">
        <f t="shared" si="507"/>
        <v>22.666666666666668</v>
      </c>
      <c r="G1356" s="17">
        <f t="shared" si="524"/>
        <v>-2.7777777777776198E-2</v>
      </c>
      <c r="H1356" s="17">
        <f t="shared" si="525"/>
        <v>-9.9999999999994316E-2</v>
      </c>
      <c r="I1356">
        <f t="shared" si="504"/>
        <v>-51.249999999997087</v>
      </c>
      <c r="J1356">
        <f t="shared" si="505"/>
        <v>171.85866666666666</v>
      </c>
      <c r="K1356">
        <f t="shared" si="506"/>
        <v>235.29284999999999</v>
      </c>
      <c r="L1356">
        <f t="shared" si="508"/>
        <v>355.90151666666958</v>
      </c>
      <c r="M1356" s="19">
        <f t="shared" si="509"/>
        <v>8067.101044444511</v>
      </c>
      <c r="N1356" s="28">
        <f t="shared" si="510"/>
        <v>8067.101044444511</v>
      </c>
      <c r="O1356">
        <f t="shared" si="511"/>
        <v>0</v>
      </c>
      <c r="P1356" s="18">
        <f t="shared" si="526"/>
        <v>7592233.3336411137</v>
      </c>
      <c r="Q1356" s="18">
        <f t="shared" si="527"/>
        <v>-2496600.2733835727</v>
      </c>
      <c r="R1356" s="17">
        <f t="shared" si="512"/>
        <v>2496600.2733835727</v>
      </c>
      <c r="S1356" s="17">
        <f t="shared" si="513"/>
        <v>8067.101044444511</v>
      </c>
      <c r="T1356">
        <f t="shared" si="514"/>
        <v>0</v>
      </c>
      <c r="U1356">
        <f t="shared" si="515"/>
        <v>2334685.9714604542</v>
      </c>
      <c r="V1356">
        <f t="shared" si="516"/>
        <v>0</v>
      </c>
      <c r="W1356">
        <f t="shared" si="517"/>
        <v>0</v>
      </c>
      <c r="X1356">
        <f t="shared" si="518"/>
        <v>0</v>
      </c>
      <c r="Y1356">
        <f t="shared" si="519"/>
        <v>0</v>
      </c>
      <c r="Z1356">
        <f t="shared" si="520"/>
        <v>0</v>
      </c>
      <c r="AA1356">
        <f t="shared" si="520"/>
        <v>0</v>
      </c>
      <c r="AB1356">
        <f t="shared" si="520"/>
        <v>0</v>
      </c>
      <c r="AC1356">
        <f t="shared" si="521"/>
        <v>0</v>
      </c>
      <c r="AD1356">
        <f t="shared" si="522"/>
        <v>0</v>
      </c>
      <c r="AE1356">
        <f t="shared" si="523"/>
        <v>1495588.6440546056</v>
      </c>
    </row>
    <row r="1357" spans="2:31" x14ac:dyDescent="0.3">
      <c r="B1357" s="6" t="s">
        <v>50</v>
      </c>
      <c r="C1357" s="6">
        <v>1349</v>
      </c>
      <c r="D1357" s="6">
        <v>327</v>
      </c>
      <c r="E1357" s="12">
        <v>81.400000000000006</v>
      </c>
      <c r="F1357" s="9">
        <f t="shared" si="507"/>
        <v>22.611111111111114</v>
      </c>
      <c r="G1357" s="17">
        <f t="shared" si="524"/>
        <v>-0.12499999999999881</v>
      </c>
      <c r="H1357" s="17">
        <f t="shared" si="525"/>
        <v>-0.44999999999999574</v>
      </c>
      <c r="I1357">
        <f t="shared" si="504"/>
        <v>-230.62499999999781</v>
      </c>
      <c r="J1357">
        <f t="shared" si="505"/>
        <v>171.01725462962966</v>
      </c>
      <c r="K1357">
        <f t="shared" si="506"/>
        <v>235.29284999999999</v>
      </c>
      <c r="L1357">
        <f t="shared" si="508"/>
        <v>175.68510462963184</v>
      </c>
      <c r="M1357" s="19">
        <f t="shared" si="509"/>
        <v>3972.4354213477873</v>
      </c>
      <c r="N1357" s="28">
        <f t="shared" si="510"/>
        <v>3972.4354213477873</v>
      </c>
      <c r="O1357">
        <f t="shared" si="511"/>
        <v>0</v>
      </c>
      <c r="P1357" s="18">
        <f t="shared" si="526"/>
        <v>7596205.7690624613</v>
      </c>
      <c r="Q1357" s="18">
        <f t="shared" si="527"/>
        <v>-2496600.2733835727</v>
      </c>
      <c r="R1357" s="17">
        <f t="shared" si="512"/>
        <v>2496600.2733835727</v>
      </c>
      <c r="S1357" s="17">
        <f t="shared" si="513"/>
        <v>3972.4354213477873</v>
      </c>
      <c r="T1357">
        <f t="shared" si="514"/>
        <v>0</v>
      </c>
      <c r="U1357">
        <f t="shared" si="515"/>
        <v>2338658.4068818018</v>
      </c>
      <c r="V1357">
        <f t="shared" si="516"/>
        <v>0</v>
      </c>
      <c r="W1357">
        <f t="shared" si="517"/>
        <v>0</v>
      </c>
      <c r="X1357">
        <f t="shared" si="518"/>
        <v>0</v>
      </c>
      <c r="Y1357">
        <f t="shared" si="519"/>
        <v>0</v>
      </c>
      <c r="Z1357">
        <f t="shared" si="520"/>
        <v>0</v>
      </c>
      <c r="AA1357">
        <f t="shared" si="520"/>
        <v>0</v>
      </c>
      <c r="AB1357">
        <f t="shared" si="520"/>
        <v>0</v>
      </c>
      <c r="AC1357">
        <f t="shared" si="521"/>
        <v>0</v>
      </c>
      <c r="AD1357">
        <f t="shared" si="522"/>
        <v>0</v>
      </c>
      <c r="AE1357">
        <f t="shared" si="523"/>
        <v>1495588.6440546056</v>
      </c>
    </row>
    <row r="1358" spans="2:31" x14ac:dyDescent="0.3">
      <c r="B1358" s="6" t="s">
        <v>50</v>
      </c>
      <c r="C1358" s="6">
        <v>1350</v>
      </c>
      <c r="D1358" s="6">
        <v>328</v>
      </c>
      <c r="E1358" s="12">
        <v>80.7</v>
      </c>
      <c r="F1358" s="9">
        <f t="shared" si="507"/>
        <v>22.416666666666668</v>
      </c>
      <c r="G1358" s="17">
        <f t="shared" si="524"/>
        <v>-0.25000000000000155</v>
      </c>
      <c r="H1358" s="17">
        <f t="shared" si="525"/>
        <v>-0.90000000000000568</v>
      </c>
      <c r="I1358">
        <f t="shared" si="504"/>
        <v>-461.25000000000284</v>
      </c>
      <c r="J1358">
        <f t="shared" si="505"/>
        <v>168.08857291666666</v>
      </c>
      <c r="K1358">
        <f t="shared" si="506"/>
        <v>235.29284999999999</v>
      </c>
      <c r="L1358">
        <f t="shared" si="508"/>
        <v>-57.86857708333622</v>
      </c>
      <c r="M1358" s="19">
        <f t="shared" si="509"/>
        <v>-1297.2206029514537</v>
      </c>
      <c r="N1358" s="28">
        <f t="shared" si="510"/>
        <v>0</v>
      </c>
      <c r="O1358">
        <f t="shared" si="511"/>
        <v>-1297.2206029514537</v>
      </c>
      <c r="P1358" s="18">
        <f t="shared" si="526"/>
        <v>7596205.7690624613</v>
      </c>
      <c r="Q1358" s="18">
        <f t="shared" si="527"/>
        <v>-2497897.4939865242</v>
      </c>
      <c r="R1358" s="17">
        <f t="shared" si="512"/>
        <v>2497897.4939865242</v>
      </c>
      <c r="S1358" s="17">
        <f t="shared" si="513"/>
        <v>0</v>
      </c>
      <c r="T1358">
        <f t="shared" si="514"/>
        <v>1297.2206029514537</v>
      </c>
      <c r="U1358">
        <f t="shared" si="515"/>
        <v>0</v>
      </c>
      <c r="V1358">
        <f t="shared" si="516"/>
        <v>1297.2206029514537</v>
      </c>
      <c r="W1358">
        <f t="shared" si="517"/>
        <v>1297.2206029514537</v>
      </c>
      <c r="X1358">
        <f t="shared" si="518"/>
        <v>1271.2761908924247</v>
      </c>
      <c r="Y1358">
        <f t="shared" si="519"/>
        <v>1175.9304765754928</v>
      </c>
      <c r="Z1358">
        <f t="shared" si="520"/>
        <v>1058.3374289179435</v>
      </c>
      <c r="AA1358">
        <f t="shared" si="520"/>
        <v>952.50368602614913</v>
      </c>
      <c r="AB1358">
        <f t="shared" si="520"/>
        <v>857.25331742353421</v>
      </c>
      <c r="AC1358">
        <f t="shared" si="521"/>
        <v>792.95931861676922</v>
      </c>
      <c r="AD1358">
        <f t="shared" si="522"/>
        <v>777.10013224443378</v>
      </c>
      <c r="AE1358">
        <f t="shared" si="523"/>
        <v>1496365.74418685</v>
      </c>
    </row>
    <row r="1359" spans="2:31" x14ac:dyDescent="0.3">
      <c r="B1359" s="6" t="s">
        <v>50</v>
      </c>
      <c r="C1359" s="6">
        <v>1351</v>
      </c>
      <c r="D1359" s="6">
        <v>329</v>
      </c>
      <c r="E1359" s="12">
        <v>79.599999999999994</v>
      </c>
      <c r="F1359" s="9">
        <f t="shared" si="507"/>
        <v>22.111111111111111</v>
      </c>
      <c r="G1359" s="17">
        <f t="shared" si="524"/>
        <v>-0.34722222222222221</v>
      </c>
      <c r="H1359" s="17">
        <f t="shared" si="525"/>
        <v>-1.25</v>
      </c>
      <c r="I1359">
        <f t="shared" si="504"/>
        <v>-640.625</v>
      </c>
      <c r="J1359">
        <f t="shared" si="505"/>
        <v>163.53746296296293</v>
      </c>
      <c r="K1359">
        <f t="shared" si="506"/>
        <v>235.29284999999999</v>
      </c>
      <c r="L1359">
        <f t="shared" si="508"/>
        <v>-241.79468703703708</v>
      </c>
      <c r="M1359" s="19">
        <f t="shared" si="509"/>
        <v>-5346.3491911522642</v>
      </c>
      <c r="N1359" s="28">
        <f t="shared" si="510"/>
        <v>0</v>
      </c>
      <c r="O1359">
        <f t="shared" si="511"/>
        <v>-5346.3491911522642</v>
      </c>
      <c r="P1359" s="18">
        <f t="shared" si="526"/>
        <v>7596205.7690624613</v>
      </c>
      <c r="Q1359" s="18">
        <f t="shared" si="527"/>
        <v>-2503243.8431776767</v>
      </c>
      <c r="R1359" s="17">
        <f t="shared" si="512"/>
        <v>2503243.8431776767</v>
      </c>
      <c r="S1359" s="17">
        <f t="shared" si="513"/>
        <v>0</v>
      </c>
      <c r="T1359">
        <f t="shared" si="514"/>
        <v>5346.3491911522642</v>
      </c>
      <c r="U1359">
        <f t="shared" si="515"/>
        <v>0</v>
      </c>
      <c r="V1359">
        <f t="shared" si="516"/>
        <v>6643.5697941037179</v>
      </c>
      <c r="W1359">
        <f t="shared" si="517"/>
        <v>5346.3491911522642</v>
      </c>
      <c r="X1359">
        <f t="shared" si="518"/>
        <v>5239.4222073292185</v>
      </c>
      <c r="Y1359">
        <f t="shared" si="519"/>
        <v>4846.4655417795275</v>
      </c>
      <c r="Z1359">
        <f t="shared" si="520"/>
        <v>4361.8189876015749</v>
      </c>
      <c r="AA1359">
        <f t="shared" si="520"/>
        <v>3925.6370888414176</v>
      </c>
      <c r="AB1359">
        <f t="shared" si="520"/>
        <v>3533.0733799572758</v>
      </c>
      <c r="AC1359">
        <f t="shared" si="521"/>
        <v>3268.0928764604805</v>
      </c>
      <c r="AD1359">
        <f t="shared" si="522"/>
        <v>3202.7310189312707</v>
      </c>
      <c r="AE1359">
        <f t="shared" si="523"/>
        <v>1499568.4752057814</v>
      </c>
    </row>
    <row r="1360" spans="2:31" x14ac:dyDescent="0.3">
      <c r="B1360" s="6" t="s">
        <v>50</v>
      </c>
      <c r="C1360" s="6">
        <v>1352</v>
      </c>
      <c r="D1360" s="6">
        <v>330</v>
      </c>
      <c r="E1360" s="12">
        <v>78.2</v>
      </c>
      <c r="F1360" s="9">
        <f t="shared" si="507"/>
        <v>21.722222222222225</v>
      </c>
      <c r="G1360" s="17">
        <f t="shared" si="524"/>
        <v>-0.38888888888888851</v>
      </c>
      <c r="H1360" s="17">
        <f t="shared" si="525"/>
        <v>-1.3999999999999986</v>
      </c>
      <c r="I1360">
        <f t="shared" si="504"/>
        <v>-717.49999999999932</v>
      </c>
      <c r="J1360">
        <f t="shared" si="505"/>
        <v>157.83547685185189</v>
      </c>
      <c r="K1360">
        <f t="shared" si="506"/>
        <v>235.29284999999999</v>
      </c>
      <c r="L1360">
        <f t="shared" si="508"/>
        <v>-324.37167314814741</v>
      </c>
      <c r="M1360" s="19">
        <f t="shared" si="509"/>
        <v>-7046.0735667180916</v>
      </c>
      <c r="N1360" s="28">
        <f t="shared" si="510"/>
        <v>0</v>
      </c>
      <c r="O1360">
        <f t="shared" si="511"/>
        <v>-7046.0735667180916</v>
      </c>
      <c r="P1360" s="18">
        <f t="shared" si="526"/>
        <v>7596205.7690624613</v>
      </c>
      <c r="Q1360" s="18">
        <f t="shared" si="527"/>
        <v>-2510289.9167443947</v>
      </c>
      <c r="R1360" s="17">
        <f t="shared" si="512"/>
        <v>2510289.9167443947</v>
      </c>
      <c r="S1360" s="17">
        <f t="shared" si="513"/>
        <v>0</v>
      </c>
      <c r="T1360">
        <f t="shared" si="514"/>
        <v>7046.0735667180916</v>
      </c>
      <c r="U1360">
        <f t="shared" si="515"/>
        <v>0</v>
      </c>
      <c r="V1360">
        <f t="shared" si="516"/>
        <v>13689.64336082181</v>
      </c>
      <c r="W1360">
        <f t="shared" si="517"/>
        <v>7046.0735667180916</v>
      </c>
      <c r="X1360">
        <f t="shared" si="518"/>
        <v>6905.1520953837298</v>
      </c>
      <c r="Y1360">
        <f t="shared" si="519"/>
        <v>6387.2656882299507</v>
      </c>
      <c r="Z1360">
        <f t="shared" si="520"/>
        <v>5748.5391194069562</v>
      </c>
      <c r="AA1360">
        <f t="shared" si="520"/>
        <v>5173.6852074662611</v>
      </c>
      <c r="AB1360">
        <f t="shared" si="520"/>
        <v>4656.3166867196351</v>
      </c>
      <c r="AC1360">
        <f t="shared" si="521"/>
        <v>4307.0929352156627</v>
      </c>
      <c r="AD1360">
        <f t="shared" si="522"/>
        <v>4220.9510765113491</v>
      </c>
      <c r="AE1360">
        <f t="shared" si="523"/>
        <v>1503789.4262822927</v>
      </c>
    </row>
    <row r="1361" spans="2:31" x14ac:dyDescent="0.3">
      <c r="B1361" s="6" t="s">
        <v>50</v>
      </c>
      <c r="C1361" s="6">
        <v>1353</v>
      </c>
      <c r="D1361" s="6">
        <v>331</v>
      </c>
      <c r="E1361" s="12">
        <v>76.8</v>
      </c>
      <c r="F1361" s="9">
        <f t="shared" si="507"/>
        <v>21.333333333333332</v>
      </c>
      <c r="G1361" s="17">
        <f t="shared" si="524"/>
        <v>-0.40277777777777857</v>
      </c>
      <c r="H1361" s="17">
        <f t="shared" si="525"/>
        <v>-1.4500000000000028</v>
      </c>
      <c r="I1361">
        <f t="shared" si="504"/>
        <v>-743.12500000000148</v>
      </c>
      <c r="J1361">
        <f t="shared" si="505"/>
        <v>152.23466666666664</v>
      </c>
      <c r="K1361">
        <f t="shared" si="506"/>
        <v>235.29284999999999</v>
      </c>
      <c r="L1361">
        <f t="shared" si="508"/>
        <v>-355.59748333333488</v>
      </c>
      <c r="M1361" s="19">
        <f t="shared" si="509"/>
        <v>-7586.0796444444768</v>
      </c>
      <c r="N1361" s="28">
        <f t="shared" si="510"/>
        <v>0</v>
      </c>
      <c r="O1361">
        <f t="shared" si="511"/>
        <v>-7586.0796444444768</v>
      </c>
      <c r="P1361" s="18">
        <f t="shared" si="526"/>
        <v>7596205.7690624613</v>
      </c>
      <c r="Q1361" s="18">
        <f t="shared" si="527"/>
        <v>-2517875.9963888391</v>
      </c>
      <c r="R1361" s="17">
        <f t="shared" si="512"/>
        <v>2517875.9963888391</v>
      </c>
      <c r="S1361" s="17">
        <f t="shared" si="513"/>
        <v>0</v>
      </c>
      <c r="T1361">
        <f t="shared" si="514"/>
        <v>7586.0796444444768</v>
      </c>
      <c r="U1361">
        <f t="shared" si="515"/>
        <v>0</v>
      </c>
      <c r="V1361">
        <f t="shared" si="516"/>
        <v>21275.723005266285</v>
      </c>
      <c r="W1361">
        <f t="shared" si="517"/>
        <v>7586.0796444444768</v>
      </c>
      <c r="X1361">
        <f t="shared" si="518"/>
        <v>7434.3580515555868</v>
      </c>
      <c r="Y1361">
        <f t="shared" si="519"/>
        <v>6876.7811976889179</v>
      </c>
      <c r="Z1361">
        <f t="shared" si="520"/>
        <v>6189.1030779200264</v>
      </c>
      <c r="AA1361">
        <f t="shared" si="520"/>
        <v>5570.1927701280238</v>
      </c>
      <c r="AB1361">
        <f t="shared" si="520"/>
        <v>5013.1734931152214</v>
      </c>
      <c r="AC1361">
        <f t="shared" si="521"/>
        <v>4637.1854811315798</v>
      </c>
      <c r="AD1361">
        <f t="shared" si="522"/>
        <v>4544.4417715089485</v>
      </c>
      <c r="AE1361">
        <f t="shared" si="523"/>
        <v>1508333.8680538016</v>
      </c>
    </row>
    <row r="1362" spans="2:31" x14ac:dyDescent="0.3">
      <c r="B1362" s="6" t="s">
        <v>50</v>
      </c>
      <c r="C1362" s="6">
        <v>1354</v>
      </c>
      <c r="D1362" s="6">
        <v>332</v>
      </c>
      <c r="E1362" s="12">
        <v>75.3</v>
      </c>
      <c r="F1362" s="9">
        <f t="shared" si="507"/>
        <v>20.916666666666668</v>
      </c>
      <c r="G1362" s="17">
        <f t="shared" si="524"/>
        <v>-0.41666666666666663</v>
      </c>
      <c r="H1362" s="17">
        <f t="shared" si="525"/>
        <v>-1.5</v>
      </c>
      <c r="I1362">
        <f t="shared" si="504"/>
        <v>-768.74999999999989</v>
      </c>
      <c r="J1362">
        <f t="shared" si="505"/>
        <v>146.34607291666669</v>
      </c>
      <c r="K1362">
        <f t="shared" si="506"/>
        <v>235.29284999999999</v>
      </c>
      <c r="L1362">
        <f t="shared" si="508"/>
        <v>-387.11107708333321</v>
      </c>
      <c r="M1362" s="19">
        <f t="shared" si="509"/>
        <v>-8097.0733623263868</v>
      </c>
      <c r="N1362" s="28">
        <f t="shared" si="510"/>
        <v>0</v>
      </c>
      <c r="O1362">
        <f t="shared" si="511"/>
        <v>-8097.0733623263868</v>
      </c>
      <c r="P1362" s="18">
        <f t="shared" si="526"/>
        <v>7596205.7690624613</v>
      </c>
      <c r="Q1362" s="18">
        <f t="shared" si="527"/>
        <v>-2525973.0697511653</v>
      </c>
      <c r="R1362" s="17">
        <f t="shared" si="512"/>
        <v>2525973.0697511653</v>
      </c>
      <c r="S1362" s="17">
        <f t="shared" si="513"/>
        <v>0</v>
      </c>
      <c r="T1362">
        <f t="shared" si="514"/>
        <v>8097.0733623263868</v>
      </c>
      <c r="U1362">
        <f t="shared" si="515"/>
        <v>0</v>
      </c>
      <c r="V1362">
        <f t="shared" si="516"/>
        <v>29372.796367592673</v>
      </c>
      <c r="W1362">
        <f t="shared" si="517"/>
        <v>8097.0733623263868</v>
      </c>
      <c r="X1362">
        <f t="shared" si="518"/>
        <v>7935.1318950798586</v>
      </c>
      <c r="Y1362">
        <f t="shared" si="519"/>
        <v>7339.9970029488695</v>
      </c>
      <c r="Z1362">
        <f t="shared" si="520"/>
        <v>6605.9973026539828</v>
      </c>
      <c r="AA1362">
        <f t="shared" si="520"/>
        <v>5945.3975723885851</v>
      </c>
      <c r="AB1362">
        <f t="shared" si="520"/>
        <v>5350.8578151497268</v>
      </c>
      <c r="AC1362">
        <f t="shared" si="521"/>
        <v>4949.5434790134977</v>
      </c>
      <c r="AD1362">
        <f t="shared" si="522"/>
        <v>4850.5526094332281</v>
      </c>
      <c r="AE1362">
        <f t="shared" si="523"/>
        <v>1513184.4206632348</v>
      </c>
    </row>
    <row r="1363" spans="2:31" x14ac:dyDescent="0.3">
      <c r="B1363" s="6" t="s">
        <v>50</v>
      </c>
      <c r="C1363" s="6">
        <v>1355</v>
      </c>
      <c r="D1363" s="6">
        <v>333</v>
      </c>
      <c r="E1363" s="12">
        <v>73.8</v>
      </c>
      <c r="F1363" s="9">
        <f t="shared" si="507"/>
        <v>20.5</v>
      </c>
      <c r="G1363" s="17">
        <f t="shared" si="524"/>
        <v>-0.44444444444444481</v>
      </c>
      <c r="H1363" s="17">
        <f t="shared" si="525"/>
        <v>-1.6000000000000014</v>
      </c>
      <c r="I1363">
        <f t="shared" si="504"/>
        <v>-820.00000000000068</v>
      </c>
      <c r="J1363">
        <f t="shared" si="505"/>
        <v>140.57362499999999</v>
      </c>
      <c r="K1363">
        <f t="shared" si="506"/>
        <v>235.29284999999999</v>
      </c>
      <c r="L1363">
        <f t="shared" si="508"/>
        <v>-444.1335250000007</v>
      </c>
      <c r="M1363" s="19">
        <f t="shared" si="509"/>
        <v>-9104.7372625000153</v>
      </c>
      <c r="N1363" s="28">
        <f t="shared" si="510"/>
        <v>0</v>
      </c>
      <c r="O1363">
        <f t="shared" si="511"/>
        <v>-9104.7372625000153</v>
      </c>
      <c r="P1363" s="18">
        <f t="shared" si="526"/>
        <v>7596205.7690624613</v>
      </c>
      <c r="Q1363" s="18">
        <f t="shared" si="527"/>
        <v>-2535077.8070136653</v>
      </c>
      <c r="R1363" s="17">
        <f t="shared" si="512"/>
        <v>2535077.8070136653</v>
      </c>
      <c r="S1363" s="17">
        <f t="shared" si="513"/>
        <v>0</v>
      </c>
      <c r="T1363">
        <f t="shared" si="514"/>
        <v>9104.7372625000153</v>
      </c>
      <c r="U1363">
        <f t="shared" si="515"/>
        <v>0</v>
      </c>
      <c r="V1363">
        <f t="shared" si="516"/>
        <v>38477.533630092687</v>
      </c>
      <c r="W1363">
        <f t="shared" si="517"/>
        <v>9104.7372625000153</v>
      </c>
      <c r="X1363">
        <f t="shared" si="518"/>
        <v>8922.6425172500149</v>
      </c>
      <c r="Y1363">
        <f t="shared" si="519"/>
        <v>8253.444328456264</v>
      </c>
      <c r="Z1363">
        <f t="shared" si="520"/>
        <v>7428.0998956106378</v>
      </c>
      <c r="AA1363">
        <f t="shared" si="520"/>
        <v>6685.2899060495738</v>
      </c>
      <c r="AB1363">
        <f t="shared" si="520"/>
        <v>6016.7609154446163</v>
      </c>
      <c r="AC1363">
        <f t="shared" si="521"/>
        <v>5565.5038467862705</v>
      </c>
      <c r="AD1363">
        <f t="shared" si="522"/>
        <v>5454.1937698505453</v>
      </c>
      <c r="AE1363">
        <f t="shared" si="523"/>
        <v>1518638.6144330853</v>
      </c>
    </row>
    <row r="1364" spans="2:31" x14ac:dyDescent="0.3">
      <c r="B1364" s="6" t="s">
        <v>50</v>
      </c>
      <c r="C1364" s="6">
        <v>1356</v>
      </c>
      <c r="D1364" s="6">
        <v>334</v>
      </c>
      <c r="E1364" s="12">
        <v>72.099999999999994</v>
      </c>
      <c r="F1364" s="9">
        <f t="shared" si="507"/>
        <v>20.027777777777779</v>
      </c>
      <c r="G1364" s="17">
        <f t="shared" si="524"/>
        <v>-0.49999999999999922</v>
      </c>
      <c r="H1364" s="17">
        <f t="shared" si="525"/>
        <v>-1.7999999999999972</v>
      </c>
      <c r="I1364">
        <f t="shared" si="504"/>
        <v>-922.49999999999852</v>
      </c>
      <c r="J1364">
        <f t="shared" si="505"/>
        <v>134.17192476851852</v>
      </c>
      <c r="K1364">
        <f t="shared" si="506"/>
        <v>235.29284999999999</v>
      </c>
      <c r="L1364">
        <f t="shared" si="508"/>
        <v>-553.0352252314799</v>
      </c>
      <c r="M1364" s="19">
        <f t="shared" si="509"/>
        <v>-11076.066594219361</v>
      </c>
      <c r="N1364" s="28">
        <f t="shared" si="510"/>
        <v>0</v>
      </c>
      <c r="O1364">
        <f t="shared" si="511"/>
        <v>-11076.066594219361</v>
      </c>
      <c r="P1364" s="18">
        <f t="shared" si="526"/>
        <v>7596205.7690624613</v>
      </c>
      <c r="Q1364" s="18">
        <f t="shared" si="527"/>
        <v>-2546153.8736078846</v>
      </c>
      <c r="R1364" s="17">
        <f t="shared" si="512"/>
        <v>2546153.8736078846</v>
      </c>
      <c r="S1364" s="17">
        <f t="shared" si="513"/>
        <v>0</v>
      </c>
      <c r="T1364">
        <f t="shared" si="514"/>
        <v>11076.066594219361</v>
      </c>
      <c r="U1364">
        <f t="shared" si="515"/>
        <v>0</v>
      </c>
      <c r="V1364">
        <f t="shared" si="516"/>
        <v>49553.600224312046</v>
      </c>
      <c r="W1364">
        <f t="shared" si="517"/>
        <v>11076.066594219361</v>
      </c>
      <c r="X1364">
        <f t="shared" si="518"/>
        <v>10854.545262334974</v>
      </c>
      <c r="Y1364">
        <f t="shared" si="519"/>
        <v>10040.454367659851</v>
      </c>
      <c r="Z1364">
        <f t="shared" si="520"/>
        <v>9036.4089308938674</v>
      </c>
      <c r="AA1364">
        <f t="shared" si="520"/>
        <v>8132.7680378044806</v>
      </c>
      <c r="AB1364">
        <f t="shared" si="520"/>
        <v>7319.4912340240326</v>
      </c>
      <c r="AC1364">
        <f t="shared" si="521"/>
        <v>6770.5293914722306</v>
      </c>
      <c r="AD1364">
        <f t="shared" si="522"/>
        <v>6635.1188036427857</v>
      </c>
      <c r="AE1364">
        <f t="shared" si="523"/>
        <v>1525273.733236728</v>
      </c>
    </row>
    <row r="1365" spans="2:31" x14ac:dyDescent="0.3">
      <c r="B1365" s="6" t="s">
        <v>50</v>
      </c>
      <c r="C1365" s="6">
        <v>1357</v>
      </c>
      <c r="D1365" s="6">
        <v>335</v>
      </c>
      <c r="E1365" s="12">
        <v>70.2</v>
      </c>
      <c r="F1365" s="9">
        <f t="shared" si="507"/>
        <v>19.5</v>
      </c>
      <c r="G1365" s="17">
        <f t="shared" si="524"/>
        <v>-0.54166666666666552</v>
      </c>
      <c r="H1365" s="17">
        <f t="shared" si="525"/>
        <v>-1.9499999999999957</v>
      </c>
      <c r="I1365">
        <f t="shared" si="504"/>
        <v>-999.37499999999784</v>
      </c>
      <c r="J1365">
        <f t="shared" si="505"/>
        <v>127.19362499999998</v>
      </c>
      <c r="K1365">
        <f t="shared" si="506"/>
        <v>235.29284999999999</v>
      </c>
      <c r="L1365">
        <f t="shared" si="508"/>
        <v>-636.8885249999978</v>
      </c>
      <c r="M1365" s="19">
        <f t="shared" si="509"/>
        <v>-12419.326237499958</v>
      </c>
      <c r="N1365" s="28">
        <f t="shared" si="510"/>
        <v>0</v>
      </c>
      <c r="O1365">
        <f t="shared" si="511"/>
        <v>-12419.326237499958</v>
      </c>
      <c r="P1365" s="18">
        <f t="shared" si="526"/>
        <v>7596205.7690624613</v>
      </c>
      <c r="Q1365" s="18">
        <f t="shared" si="527"/>
        <v>-2558573.1998453848</v>
      </c>
      <c r="R1365" s="17">
        <f t="shared" si="512"/>
        <v>2558573.1998453848</v>
      </c>
      <c r="S1365" s="17">
        <f t="shared" si="513"/>
        <v>0</v>
      </c>
      <c r="T1365">
        <f t="shared" si="514"/>
        <v>12419.326237499958</v>
      </c>
      <c r="U1365">
        <f t="shared" si="515"/>
        <v>0</v>
      </c>
      <c r="V1365">
        <f t="shared" si="516"/>
        <v>61972.926461812007</v>
      </c>
      <c r="W1365">
        <f t="shared" si="517"/>
        <v>12419.326237499958</v>
      </c>
      <c r="X1365">
        <f t="shared" si="518"/>
        <v>12170.939712749958</v>
      </c>
      <c r="Y1365">
        <f t="shared" si="519"/>
        <v>11258.119234293712</v>
      </c>
      <c r="Z1365">
        <f t="shared" si="520"/>
        <v>10132.30731086434</v>
      </c>
      <c r="AA1365">
        <f t="shared" si="520"/>
        <v>9119.0765797779059</v>
      </c>
      <c r="AB1365">
        <f t="shared" si="520"/>
        <v>8207.1689218001156</v>
      </c>
      <c r="AC1365">
        <f t="shared" si="521"/>
        <v>7591.6312526651072</v>
      </c>
      <c r="AD1365">
        <f t="shared" si="522"/>
        <v>7439.7986276118054</v>
      </c>
      <c r="AE1365">
        <f t="shared" si="523"/>
        <v>1532713.5318643397</v>
      </c>
    </row>
    <row r="1366" spans="2:31" x14ac:dyDescent="0.3">
      <c r="B1366" s="6" t="s">
        <v>50</v>
      </c>
      <c r="C1366" s="6">
        <v>1358</v>
      </c>
      <c r="D1366" s="6">
        <v>336</v>
      </c>
      <c r="E1366" s="12">
        <v>68.2</v>
      </c>
      <c r="F1366" s="9">
        <f t="shared" si="507"/>
        <v>18.944444444444446</v>
      </c>
      <c r="G1366" s="17">
        <f t="shared" si="524"/>
        <v>-0.56944444444444564</v>
      </c>
      <c r="H1366" s="17">
        <f t="shared" si="525"/>
        <v>-2.0500000000000043</v>
      </c>
      <c r="I1366">
        <f t="shared" si="504"/>
        <v>-1050.6250000000023</v>
      </c>
      <c r="J1366">
        <f t="shared" si="505"/>
        <v>120.04936574074074</v>
      </c>
      <c r="K1366">
        <f t="shared" si="506"/>
        <v>235.29284999999999</v>
      </c>
      <c r="L1366">
        <f t="shared" si="508"/>
        <v>-695.28278425926146</v>
      </c>
      <c r="M1366" s="19">
        <f t="shared" si="509"/>
        <v>-13171.746079578232</v>
      </c>
      <c r="N1366" s="28">
        <f t="shared" si="510"/>
        <v>0</v>
      </c>
      <c r="O1366">
        <f t="shared" si="511"/>
        <v>-13171.746079578232</v>
      </c>
      <c r="P1366" s="18">
        <f t="shared" si="526"/>
        <v>7596205.7690624613</v>
      </c>
      <c r="Q1366" s="18">
        <f t="shared" si="527"/>
        <v>-2571744.9459249629</v>
      </c>
      <c r="R1366" s="17">
        <f t="shared" si="512"/>
        <v>2571744.9459249629</v>
      </c>
      <c r="S1366" s="17">
        <f t="shared" si="513"/>
        <v>0</v>
      </c>
      <c r="T1366">
        <f t="shared" si="514"/>
        <v>13171.746079578232</v>
      </c>
      <c r="U1366">
        <f t="shared" si="515"/>
        <v>0</v>
      </c>
      <c r="V1366">
        <f t="shared" si="516"/>
        <v>75144.672541390231</v>
      </c>
      <c r="W1366">
        <f t="shared" si="517"/>
        <v>13171.746079578232</v>
      </c>
      <c r="X1366">
        <f t="shared" si="518"/>
        <v>12908.311157986667</v>
      </c>
      <c r="Y1366">
        <f t="shared" si="519"/>
        <v>11940.187821137668</v>
      </c>
      <c r="Z1366">
        <f t="shared" si="520"/>
        <v>10746.169039023902</v>
      </c>
      <c r="AA1366">
        <f t="shared" si="520"/>
        <v>9671.552135121512</v>
      </c>
      <c r="AB1366">
        <f t="shared" si="520"/>
        <v>8704.396921609361</v>
      </c>
      <c r="AC1366">
        <f t="shared" si="521"/>
        <v>8051.5671524886593</v>
      </c>
      <c r="AD1366">
        <f t="shared" si="522"/>
        <v>7890.5358094388857</v>
      </c>
      <c r="AE1366">
        <f t="shared" si="523"/>
        <v>1540604.0676737786</v>
      </c>
    </row>
    <row r="1367" spans="2:31" x14ac:dyDescent="0.3">
      <c r="B1367" s="6" t="s">
        <v>50</v>
      </c>
      <c r="C1367" s="6">
        <v>1359</v>
      </c>
      <c r="D1367" s="6">
        <v>337</v>
      </c>
      <c r="E1367" s="12">
        <v>66.099999999999994</v>
      </c>
      <c r="F1367" s="9">
        <f t="shared" si="507"/>
        <v>18.361111111111111</v>
      </c>
      <c r="G1367" s="17">
        <f t="shared" si="524"/>
        <v>-0.61111111111111194</v>
      </c>
      <c r="H1367" s="17">
        <f t="shared" si="525"/>
        <v>-2.2000000000000028</v>
      </c>
      <c r="I1367">
        <f t="shared" si="504"/>
        <v>-1127.5000000000016</v>
      </c>
      <c r="J1367">
        <f t="shared" si="505"/>
        <v>112.77011921296295</v>
      </c>
      <c r="K1367">
        <f t="shared" si="506"/>
        <v>235.29284999999999</v>
      </c>
      <c r="L1367">
        <f t="shared" si="508"/>
        <v>-779.43703078703857</v>
      </c>
      <c r="M1367" s="19">
        <f t="shared" si="509"/>
        <v>-14311.329926395347</v>
      </c>
      <c r="N1367" s="28">
        <f t="shared" si="510"/>
        <v>0</v>
      </c>
      <c r="O1367">
        <f t="shared" si="511"/>
        <v>-14311.329926395347</v>
      </c>
      <c r="P1367" s="18">
        <f t="shared" si="526"/>
        <v>7596205.7690624613</v>
      </c>
      <c r="Q1367" s="18">
        <f t="shared" si="527"/>
        <v>-2586056.2758513582</v>
      </c>
      <c r="R1367" s="17">
        <f t="shared" si="512"/>
        <v>2586056.2758513582</v>
      </c>
      <c r="S1367" s="17">
        <f t="shared" si="513"/>
        <v>0</v>
      </c>
      <c r="T1367">
        <f t="shared" si="514"/>
        <v>14311.329926395347</v>
      </c>
      <c r="U1367">
        <f t="shared" si="515"/>
        <v>0</v>
      </c>
      <c r="V1367">
        <f t="shared" si="516"/>
        <v>89456.002467785584</v>
      </c>
      <c r="W1367">
        <f t="shared" si="517"/>
        <v>14311.329926395347</v>
      </c>
      <c r="X1367">
        <f t="shared" si="518"/>
        <v>14025.10332786744</v>
      </c>
      <c r="Y1367">
        <f t="shared" si="519"/>
        <v>12973.220578277384</v>
      </c>
      <c r="Z1367">
        <f t="shared" si="520"/>
        <v>11675.898520449646</v>
      </c>
      <c r="AA1367">
        <f t="shared" si="520"/>
        <v>10508.308668404681</v>
      </c>
      <c r="AB1367">
        <f t="shared" si="520"/>
        <v>9457.4778015642132</v>
      </c>
      <c r="AC1367">
        <f t="shared" si="521"/>
        <v>8748.1669664468973</v>
      </c>
      <c r="AD1367">
        <f t="shared" si="522"/>
        <v>8573.2036271179586</v>
      </c>
      <c r="AE1367">
        <f t="shared" si="523"/>
        <v>1549177.2713008965</v>
      </c>
    </row>
    <row r="1368" spans="2:31" x14ac:dyDescent="0.3">
      <c r="B1368" s="6" t="s">
        <v>50</v>
      </c>
      <c r="C1368" s="6">
        <v>1360</v>
      </c>
      <c r="D1368" s="6">
        <v>338</v>
      </c>
      <c r="E1368" s="12">
        <v>63.8</v>
      </c>
      <c r="F1368" s="9">
        <f t="shared" si="507"/>
        <v>17.722222222222221</v>
      </c>
      <c r="G1368" s="17">
        <f t="shared" si="524"/>
        <v>-0.624999999999999</v>
      </c>
      <c r="H1368" s="17">
        <f t="shared" si="525"/>
        <v>-2.2499999999999964</v>
      </c>
      <c r="I1368">
        <f t="shared" si="504"/>
        <v>-1153.1249999999982</v>
      </c>
      <c r="J1368">
        <f t="shared" si="505"/>
        <v>105.05881018518517</v>
      </c>
      <c r="K1368">
        <f t="shared" si="506"/>
        <v>235.29284999999999</v>
      </c>
      <c r="L1368">
        <f t="shared" si="508"/>
        <v>-812.77333981481297</v>
      </c>
      <c r="M1368" s="19">
        <f t="shared" si="509"/>
        <v>-14404.149744495851</v>
      </c>
      <c r="N1368" s="28">
        <f t="shared" si="510"/>
        <v>0</v>
      </c>
      <c r="O1368">
        <f t="shared" si="511"/>
        <v>-14404.149744495851</v>
      </c>
      <c r="P1368" s="18">
        <f t="shared" si="526"/>
        <v>7596205.7690624613</v>
      </c>
      <c r="Q1368" s="18">
        <f t="shared" si="527"/>
        <v>-2600460.4255958539</v>
      </c>
      <c r="R1368" s="17">
        <f t="shared" si="512"/>
        <v>2600460.4255958539</v>
      </c>
      <c r="S1368" s="17">
        <f t="shared" si="513"/>
        <v>0</v>
      </c>
      <c r="T1368">
        <f t="shared" si="514"/>
        <v>14404.149744495851</v>
      </c>
      <c r="U1368">
        <f t="shared" si="515"/>
        <v>0</v>
      </c>
      <c r="V1368">
        <f t="shared" si="516"/>
        <v>103860.15221228143</v>
      </c>
      <c r="W1368">
        <f t="shared" si="517"/>
        <v>14404.149744495851</v>
      </c>
      <c r="X1368">
        <f t="shared" si="518"/>
        <v>14116.066749605934</v>
      </c>
      <c r="Y1368">
        <f t="shared" si="519"/>
        <v>13057.361743385489</v>
      </c>
      <c r="Z1368">
        <f t="shared" si="520"/>
        <v>11751.625569046941</v>
      </c>
      <c r="AA1368">
        <f t="shared" si="520"/>
        <v>10576.463012142247</v>
      </c>
      <c r="AB1368">
        <f t="shared" si="520"/>
        <v>9518.8167109280221</v>
      </c>
      <c r="AC1368">
        <f t="shared" si="521"/>
        <v>8804.90545760842</v>
      </c>
      <c r="AD1368">
        <f t="shared" si="522"/>
        <v>8628.8073484562519</v>
      </c>
      <c r="AE1368">
        <f t="shared" si="523"/>
        <v>1557806.0786493528</v>
      </c>
    </row>
    <row r="1369" spans="2:31" x14ac:dyDescent="0.3">
      <c r="B1369" s="6" t="s">
        <v>50</v>
      </c>
      <c r="C1369" s="6">
        <v>1361</v>
      </c>
      <c r="D1369" s="6">
        <v>339</v>
      </c>
      <c r="E1369" s="12">
        <v>61.6</v>
      </c>
      <c r="F1369" s="9">
        <f t="shared" si="507"/>
        <v>17.111111111111111</v>
      </c>
      <c r="G1369" s="17">
        <f t="shared" si="524"/>
        <v>-0.49999999999999922</v>
      </c>
      <c r="H1369" s="17">
        <f t="shared" si="525"/>
        <v>-1.7999999999999972</v>
      </c>
      <c r="I1369">
        <f t="shared" si="504"/>
        <v>-922.49999999999852</v>
      </c>
      <c r="J1369">
        <f t="shared" si="505"/>
        <v>97.938296296296286</v>
      </c>
      <c r="K1369">
        <f t="shared" si="506"/>
        <v>235.29284999999999</v>
      </c>
      <c r="L1369">
        <f t="shared" si="508"/>
        <v>-589.26885370370223</v>
      </c>
      <c r="M1369" s="19">
        <f t="shared" si="509"/>
        <v>-10083.044830041126</v>
      </c>
      <c r="N1369" s="28">
        <f t="shared" si="510"/>
        <v>0</v>
      </c>
      <c r="O1369">
        <f t="shared" si="511"/>
        <v>-10083.044830041126</v>
      </c>
      <c r="P1369" s="18">
        <f t="shared" si="526"/>
        <v>7596205.7690624613</v>
      </c>
      <c r="Q1369" s="18">
        <f t="shared" si="527"/>
        <v>-2610543.4704258949</v>
      </c>
      <c r="R1369" s="17">
        <f t="shared" si="512"/>
        <v>2610543.4704258949</v>
      </c>
      <c r="S1369" s="17">
        <f t="shared" si="513"/>
        <v>0</v>
      </c>
      <c r="T1369">
        <f t="shared" si="514"/>
        <v>10083.044830041126</v>
      </c>
      <c r="U1369">
        <f t="shared" si="515"/>
        <v>0</v>
      </c>
      <c r="V1369">
        <f t="shared" si="516"/>
        <v>113943.19704232256</v>
      </c>
      <c r="W1369">
        <f t="shared" si="517"/>
        <v>10083.044830041126</v>
      </c>
      <c r="X1369">
        <f t="shared" si="518"/>
        <v>9881.3839334403037</v>
      </c>
      <c r="Y1369">
        <f t="shared" si="519"/>
        <v>9140.2801384322811</v>
      </c>
      <c r="Z1369">
        <f t="shared" si="520"/>
        <v>8226.252124589053</v>
      </c>
      <c r="AA1369">
        <f t="shared" si="520"/>
        <v>7403.6269121301475</v>
      </c>
      <c r="AB1369">
        <f t="shared" si="520"/>
        <v>6663.2642209171327</v>
      </c>
      <c r="AC1369">
        <f t="shared" si="521"/>
        <v>6163.519404348348</v>
      </c>
      <c r="AD1369">
        <f t="shared" si="522"/>
        <v>6040.2490162613813</v>
      </c>
      <c r="AE1369">
        <f t="shared" si="523"/>
        <v>1563846.3276656142</v>
      </c>
    </row>
    <row r="1370" spans="2:31" x14ac:dyDescent="0.3">
      <c r="B1370" s="6" t="s">
        <v>50</v>
      </c>
      <c r="C1370" s="6">
        <v>1362</v>
      </c>
      <c r="D1370" s="6">
        <v>340</v>
      </c>
      <c r="E1370" s="12">
        <v>60.2</v>
      </c>
      <c r="F1370" s="9">
        <f t="shared" si="507"/>
        <v>16.722222222222225</v>
      </c>
      <c r="G1370" s="17">
        <f t="shared" si="524"/>
        <v>-0.25000000000000061</v>
      </c>
      <c r="H1370" s="17">
        <f t="shared" si="525"/>
        <v>-0.90000000000000213</v>
      </c>
      <c r="I1370">
        <f t="shared" si="504"/>
        <v>-461.25000000000114</v>
      </c>
      <c r="J1370">
        <f t="shared" si="505"/>
        <v>93.537143518518533</v>
      </c>
      <c r="K1370">
        <f t="shared" si="506"/>
        <v>235.29284999999999</v>
      </c>
      <c r="L1370">
        <f t="shared" si="508"/>
        <v>-132.42000648148263</v>
      </c>
      <c r="M1370" s="19">
        <f t="shared" si="509"/>
        <v>-2214.3567750514599</v>
      </c>
      <c r="N1370" s="28">
        <f t="shared" si="510"/>
        <v>0</v>
      </c>
      <c r="O1370">
        <f t="shared" si="511"/>
        <v>-2214.3567750514599</v>
      </c>
      <c r="P1370" s="18">
        <f t="shared" si="526"/>
        <v>7596205.7690624613</v>
      </c>
      <c r="Q1370" s="18">
        <f t="shared" si="527"/>
        <v>-2612757.8272009464</v>
      </c>
      <c r="R1370" s="17">
        <f t="shared" si="512"/>
        <v>2612757.8272009464</v>
      </c>
      <c r="S1370" s="17">
        <f t="shared" si="513"/>
        <v>0</v>
      </c>
      <c r="T1370">
        <f t="shared" si="514"/>
        <v>2214.3567750514599</v>
      </c>
      <c r="U1370">
        <f t="shared" si="515"/>
        <v>0</v>
      </c>
      <c r="V1370">
        <f t="shared" si="516"/>
        <v>116157.55381737402</v>
      </c>
      <c r="W1370">
        <f t="shared" si="517"/>
        <v>2214.3567750514599</v>
      </c>
      <c r="X1370">
        <f t="shared" si="518"/>
        <v>2170.0696395504306</v>
      </c>
      <c r="Y1370">
        <f t="shared" si="519"/>
        <v>2007.3144165841484</v>
      </c>
      <c r="Z1370">
        <f t="shared" si="520"/>
        <v>1806.5829749257337</v>
      </c>
      <c r="AA1370">
        <f t="shared" si="520"/>
        <v>1625.9246774331602</v>
      </c>
      <c r="AB1370">
        <f t="shared" si="520"/>
        <v>1463.3322096898441</v>
      </c>
      <c r="AC1370">
        <f t="shared" si="521"/>
        <v>1353.5822939631059</v>
      </c>
      <c r="AD1370">
        <f t="shared" si="522"/>
        <v>1326.5106480838438</v>
      </c>
      <c r="AE1370">
        <f t="shared" si="523"/>
        <v>1565172.8383136981</v>
      </c>
    </row>
    <row r="1371" spans="2:31" x14ac:dyDescent="0.3">
      <c r="B1371" s="6" t="s">
        <v>50</v>
      </c>
      <c r="C1371" s="6">
        <v>1363</v>
      </c>
      <c r="D1371" s="6">
        <v>341</v>
      </c>
      <c r="E1371" s="12">
        <v>59.8</v>
      </c>
      <c r="F1371" s="9">
        <f t="shared" si="507"/>
        <v>16.611111111111111</v>
      </c>
      <c r="G1371" s="17">
        <f t="shared" si="524"/>
        <v>2.7777777777777186E-2</v>
      </c>
      <c r="H1371" s="17">
        <f t="shared" si="525"/>
        <v>9.9999999999997868E-2</v>
      </c>
      <c r="I1371">
        <f t="shared" si="504"/>
        <v>51.249999999998906</v>
      </c>
      <c r="J1371">
        <f t="shared" si="505"/>
        <v>92.298254629629611</v>
      </c>
      <c r="K1371">
        <f t="shared" si="506"/>
        <v>235.29284999999999</v>
      </c>
      <c r="L1371">
        <f t="shared" si="508"/>
        <v>378.84110462962849</v>
      </c>
      <c r="M1371" s="19">
        <f t="shared" si="509"/>
        <v>6292.9716824588286</v>
      </c>
      <c r="N1371" s="28">
        <f t="shared" si="510"/>
        <v>6292.9716824588286</v>
      </c>
      <c r="O1371">
        <f t="shared" si="511"/>
        <v>0</v>
      </c>
      <c r="P1371" s="18">
        <f t="shared" si="526"/>
        <v>7602498.7407449204</v>
      </c>
      <c r="Q1371" s="18">
        <f t="shared" si="527"/>
        <v>-2612757.8272009464</v>
      </c>
      <c r="R1371" s="17">
        <f t="shared" si="512"/>
        <v>2612757.8272009464</v>
      </c>
      <c r="S1371" s="17">
        <f t="shared" si="513"/>
        <v>6292.9716824588286</v>
      </c>
      <c r="T1371">
        <f t="shared" si="514"/>
        <v>0</v>
      </c>
      <c r="U1371">
        <f t="shared" si="515"/>
        <v>6292.9716824588286</v>
      </c>
      <c r="V1371">
        <f t="shared" si="516"/>
        <v>0</v>
      </c>
      <c r="W1371">
        <f t="shared" si="517"/>
        <v>0</v>
      </c>
      <c r="X1371">
        <f t="shared" si="518"/>
        <v>0</v>
      </c>
      <c r="Y1371">
        <f t="shared" si="519"/>
        <v>0</v>
      </c>
      <c r="Z1371">
        <f t="shared" si="520"/>
        <v>0</v>
      </c>
      <c r="AA1371">
        <f t="shared" si="520"/>
        <v>0</v>
      </c>
      <c r="AB1371">
        <f t="shared" si="520"/>
        <v>0</v>
      </c>
      <c r="AC1371">
        <f t="shared" si="521"/>
        <v>0</v>
      </c>
      <c r="AD1371">
        <f t="shared" si="522"/>
        <v>0</v>
      </c>
      <c r="AE1371">
        <f t="shared" si="523"/>
        <v>1565172.8383136981</v>
      </c>
    </row>
    <row r="1372" spans="2:31" x14ac:dyDescent="0.3">
      <c r="B1372" s="6" t="s">
        <v>50</v>
      </c>
      <c r="C1372" s="6">
        <v>1364</v>
      </c>
      <c r="D1372" s="6">
        <v>342</v>
      </c>
      <c r="E1372" s="12">
        <v>60.4</v>
      </c>
      <c r="F1372" s="9">
        <f t="shared" si="507"/>
        <v>16.777777777777779</v>
      </c>
      <c r="G1372" s="17">
        <f t="shared" si="524"/>
        <v>0.27777777777777779</v>
      </c>
      <c r="H1372" s="17">
        <f t="shared" si="525"/>
        <v>1</v>
      </c>
      <c r="I1372">
        <f t="shared" si="504"/>
        <v>512.5</v>
      </c>
      <c r="J1372">
        <f t="shared" si="505"/>
        <v>94.159685185185197</v>
      </c>
      <c r="K1372">
        <f t="shared" si="506"/>
        <v>235.29284999999999</v>
      </c>
      <c r="L1372">
        <f t="shared" si="508"/>
        <v>841.9525351851853</v>
      </c>
      <c r="M1372" s="19">
        <f t="shared" si="509"/>
        <v>14126.092534773665</v>
      </c>
      <c r="N1372" s="28">
        <f t="shared" si="510"/>
        <v>14126.092534773665</v>
      </c>
      <c r="O1372">
        <f t="shared" si="511"/>
        <v>0</v>
      </c>
      <c r="P1372" s="18">
        <f t="shared" si="526"/>
        <v>7616624.8332796944</v>
      </c>
      <c r="Q1372" s="18">
        <f t="shared" si="527"/>
        <v>-2612757.8272009464</v>
      </c>
      <c r="R1372" s="17">
        <f t="shared" si="512"/>
        <v>2612757.8272009464</v>
      </c>
      <c r="S1372" s="17">
        <f t="shared" si="513"/>
        <v>14126.092534773665</v>
      </c>
      <c r="T1372">
        <f t="shared" si="514"/>
        <v>0</v>
      </c>
      <c r="U1372">
        <f t="shared" si="515"/>
        <v>20419.064217232495</v>
      </c>
      <c r="V1372">
        <f t="shared" si="516"/>
        <v>0</v>
      </c>
      <c r="W1372">
        <f t="shared" si="517"/>
        <v>0</v>
      </c>
      <c r="X1372">
        <f t="shared" si="518"/>
        <v>0</v>
      </c>
      <c r="Y1372">
        <f t="shared" si="519"/>
        <v>0</v>
      </c>
      <c r="Z1372">
        <f t="shared" si="520"/>
        <v>0</v>
      </c>
      <c r="AA1372">
        <f t="shared" si="520"/>
        <v>0</v>
      </c>
      <c r="AB1372">
        <f t="shared" si="520"/>
        <v>0</v>
      </c>
      <c r="AC1372">
        <f t="shared" si="521"/>
        <v>0</v>
      </c>
      <c r="AD1372">
        <f t="shared" si="522"/>
        <v>0</v>
      </c>
      <c r="AE1372">
        <f t="shared" si="523"/>
        <v>1565172.8383136981</v>
      </c>
    </row>
    <row r="1373" spans="2:31" x14ac:dyDescent="0.3">
      <c r="B1373" s="6" t="s">
        <v>50</v>
      </c>
      <c r="C1373" s="6">
        <v>1365</v>
      </c>
      <c r="D1373" s="6">
        <v>343</v>
      </c>
      <c r="E1373" s="12">
        <v>61.8</v>
      </c>
      <c r="F1373" s="9">
        <f t="shared" si="507"/>
        <v>17.166666666666668</v>
      </c>
      <c r="G1373" s="17">
        <f t="shared" si="524"/>
        <v>0.30555555555555597</v>
      </c>
      <c r="H1373" s="17">
        <f t="shared" si="525"/>
        <v>1.1000000000000014</v>
      </c>
      <c r="I1373">
        <f t="shared" si="504"/>
        <v>563.7500000000008</v>
      </c>
      <c r="J1373">
        <f t="shared" si="505"/>
        <v>98.575291666666658</v>
      </c>
      <c r="K1373">
        <f t="shared" si="506"/>
        <v>235.29284999999999</v>
      </c>
      <c r="L1373">
        <f t="shared" si="508"/>
        <v>897.6181416666675</v>
      </c>
      <c r="M1373" s="19">
        <f t="shared" si="509"/>
        <v>15409.11143194446</v>
      </c>
      <c r="N1373" s="28">
        <f t="shared" si="510"/>
        <v>15409.11143194446</v>
      </c>
      <c r="O1373">
        <f t="shared" si="511"/>
        <v>0</v>
      </c>
      <c r="P1373" s="18">
        <f t="shared" si="526"/>
        <v>7632033.9447116386</v>
      </c>
      <c r="Q1373" s="18">
        <f t="shared" si="527"/>
        <v>-2612757.8272009464</v>
      </c>
      <c r="R1373" s="17">
        <f t="shared" si="512"/>
        <v>2612757.8272009464</v>
      </c>
      <c r="S1373" s="17">
        <f t="shared" si="513"/>
        <v>15409.11143194446</v>
      </c>
      <c r="T1373">
        <f t="shared" si="514"/>
        <v>0</v>
      </c>
      <c r="U1373">
        <f t="shared" si="515"/>
        <v>35828.175649176956</v>
      </c>
      <c r="V1373">
        <f t="shared" si="516"/>
        <v>0</v>
      </c>
      <c r="W1373">
        <f t="shared" si="517"/>
        <v>0</v>
      </c>
      <c r="X1373">
        <f t="shared" si="518"/>
        <v>0</v>
      </c>
      <c r="Y1373">
        <f t="shared" si="519"/>
        <v>0</v>
      </c>
      <c r="Z1373">
        <f t="shared" si="520"/>
        <v>0</v>
      </c>
      <c r="AA1373">
        <f t="shared" si="520"/>
        <v>0</v>
      </c>
      <c r="AB1373">
        <f t="shared" si="520"/>
        <v>0</v>
      </c>
      <c r="AC1373">
        <f t="shared" si="521"/>
        <v>0</v>
      </c>
      <c r="AD1373">
        <f t="shared" si="522"/>
        <v>0</v>
      </c>
      <c r="AE1373">
        <f t="shared" si="523"/>
        <v>1565172.8383136981</v>
      </c>
    </row>
    <row r="1374" spans="2:31" x14ac:dyDescent="0.3">
      <c r="B1374" s="6" t="s">
        <v>50</v>
      </c>
      <c r="C1374" s="6">
        <v>1366</v>
      </c>
      <c r="D1374" s="6">
        <v>344</v>
      </c>
      <c r="E1374" s="12">
        <v>62.6</v>
      </c>
      <c r="F1374" s="9">
        <f t="shared" si="507"/>
        <v>17.388888888888889</v>
      </c>
      <c r="G1374" s="17">
        <f t="shared" si="524"/>
        <v>0.12500000000000078</v>
      </c>
      <c r="H1374" s="17">
        <f t="shared" si="525"/>
        <v>0.45000000000000284</v>
      </c>
      <c r="I1374">
        <f t="shared" si="504"/>
        <v>230.62500000000142</v>
      </c>
      <c r="J1374">
        <f t="shared" si="505"/>
        <v>101.1439212962963</v>
      </c>
      <c r="K1374">
        <f t="shared" si="506"/>
        <v>235.29284999999999</v>
      </c>
      <c r="L1374">
        <f t="shared" si="508"/>
        <v>567.06177129629771</v>
      </c>
      <c r="M1374" s="19">
        <f t="shared" si="509"/>
        <v>9860.5741342078436</v>
      </c>
      <c r="N1374" s="28">
        <f t="shared" si="510"/>
        <v>9860.5741342078436</v>
      </c>
      <c r="O1374">
        <f t="shared" si="511"/>
        <v>0</v>
      </c>
      <c r="P1374" s="18">
        <f t="shared" si="526"/>
        <v>7641894.5188458469</v>
      </c>
      <c r="Q1374" s="18">
        <f t="shared" si="527"/>
        <v>-2612757.8272009464</v>
      </c>
      <c r="R1374" s="17">
        <f t="shared" si="512"/>
        <v>2612757.8272009464</v>
      </c>
      <c r="S1374" s="17">
        <f t="shared" si="513"/>
        <v>9860.5741342078436</v>
      </c>
      <c r="T1374">
        <f t="shared" si="514"/>
        <v>0</v>
      </c>
      <c r="U1374">
        <f t="shared" si="515"/>
        <v>45688.749783384803</v>
      </c>
      <c r="V1374">
        <f t="shared" si="516"/>
        <v>0</v>
      </c>
      <c r="W1374">
        <f t="shared" si="517"/>
        <v>0</v>
      </c>
      <c r="X1374">
        <f t="shared" si="518"/>
        <v>0</v>
      </c>
      <c r="Y1374">
        <f t="shared" si="519"/>
        <v>0</v>
      </c>
      <c r="Z1374">
        <f t="shared" si="520"/>
        <v>0</v>
      </c>
      <c r="AA1374">
        <f t="shared" si="520"/>
        <v>0</v>
      </c>
      <c r="AB1374">
        <f t="shared" si="520"/>
        <v>0</v>
      </c>
      <c r="AC1374">
        <f t="shared" si="521"/>
        <v>0</v>
      </c>
      <c r="AD1374">
        <f t="shared" si="522"/>
        <v>0</v>
      </c>
      <c r="AE1374">
        <f t="shared" si="523"/>
        <v>1565172.8383136981</v>
      </c>
    </row>
    <row r="1375" spans="2:31" x14ac:dyDescent="0.3">
      <c r="B1375" s="6" t="s">
        <v>50</v>
      </c>
      <c r="C1375" s="6">
        <v>1367</v>
      </c>
      <c r="D1375" s="6">
        <v>345</v>
      </c>
      <c r="E1375" s="12">
        <v>62.7</v>
      </c>
      <c r="F1375" s="9">
        <f t="shared" si="507"/>
        <v>17.416666666666668</v>
      </c>
      <c r="G1375" s="17">
        <f t="shared" si="524"/>
        <v>-9.7222222222222612E-2</v>
      </c>
      <c r="H1375" s="17">
        <f t="shared" si="525"/>
        <v>-0.35000000000000142</v>
      </c>
      <c r="I1375">
        <f t="shared" si="504"/>
        <v>-179.37500000000071</v>
      </c>
      <c r="J1375">
        <f t="shared" si="505"/>
        <v>101.46732291666667</v>
      </c>
      <c r="K1375">
        <f t="shared" si="506"/>
        <v>235.29284999999999</v>
      </c>
      <c r="L1375">
        <f t="shared" si="508"/>
        <v>157.38517291666597</v>
      </c>
      <c r="M1375" s="19">
        <f t="shared" si="509"/>
        <v>2741.1250949652658</v>
      </c>
      <c r="N1375" s="28">
        <f t="shared" si="510"/>
        <v>2741.1250949652658</v>
      </c>
      <c r="O1375">
        <f t="shared" si="511"/>
        <v>0</v>
      </c>
      <c r="P1375" s="18">
        <f t="shared" si="526"/>
        <v>7644635.643940812</v>
      </c>
      <c r="Q1375" s="18">
        <f t="shared" si="527"/>
        <v>-2612757.8272009464</v>
      </c>
      <c r="R1375" s="17">
        <f t="shared" si="512"/>
        <v>2612757.8272009464</v>
      </c>
      <c r="S1375" s="17">
        <f t="shared" si="513"/>
        <v>2741.1250949652658</v>
      </c>
      <c r="T1375">
        <f t="shared" si="514"/>
        <v>0</v>
      </c>
      <c r="U1375">
        <f t="shared" si="515"/>
        <v>48429.874878350071</v>
      </c>
      <c r="V1375">
        <f t="shared" si="516"/>
        <v>0</v>
      </c>
      <c r="W1375">
        <f t="shared" si="517"/>
        <v>0</v>
      </c>
      <c r="X1375">
        <f t="shared" si="518"/>
        <v>0</v>
      </c>
      <c r="Y1375">
        <f t="shared" si="519"/>
        <v>0</v>
      </c>
      <c r="Z1375">
        <f t="shared" si="520"/>
        <v>0</v>
      </c>
      <c r="AA1375">
        <f t="shared" si="520"/>
        <v>0</v>
      </c>
      <c r="AB1375">
        <f t="shared" si="520"/>
        <v>0</v>
      </c>
      <c r="AC1375">
        <f t="shared" si="521"/>
        <v>0</v>
      </c>
      <c r="AD1375">
        <f t="shared" si="522"/>
        <v>0</v>
      </c>
      <c r="AE1375">
        <f t="shared" si="523"/>
        <v>1565172.8383136981</v>
      </c>
    </row>
    <row r="1376" spans="2:31" x14ac:dyDescent="0.3">
      <c r="B1376" s="6" t="s">
        <v>50</v>
      </c>
      <c r="C1376" s="6">
        <v>1368</v>
      </c>
      <c r="D1376" s="6">
        <v>346</v>
      </c>
      <c r="E1376" s="12">
        <v>61.9</v>
      </c>
      <c r="F1376" s="9">
        <f t="shared" si="507"/>
        <v>17.194444444444446</v>
      </c>
      <c r="G1376" s="17">
        <f t="shared" si="524"/>
        <v>-0.37500000000000039</v>
      </c>
      <c r="H1376" s="17">
        <f t="shared" si="525"/>
        <v>-1.3500000000000014</v>
      </c>
      <c r="I1376">
        <f t="shared" si="504"/>
        <v>-691.87500000000068</v>
      </c>
      <c r="J1376">
        <f t="shared" si="505"/>
        <v>98.894563657407417</v>
      </c>
      <c r="K1376">
        <f t="shared" si="506"/>
        <v>235.29284999999999</v>
      </c>
      <c r="L1376">
        <f t="shared" si="508"/>
        <v>-357.68758634259331</v>
      </c>
      <c r="M1376" s="19">
        <f t="shared" si="509"/>
        <v>-6150.2393318351469</v>
      </c>
      <c r="N1376" s="28">
        <f t="shared" si="510"/>
        <v>0</v>
      </c>
      <c r="O1376">
        <f t="shared" si="511"/>
        <v>-6150.2393318351469</v>
      </c>
      <c r="P1376" s="18">
        <f t="shared" si="526"/>
        <v>7644635.643940812</v>
      </c>
      <c r="Q1376" s="18">
        <f t="shared" si="527"/>
        <v>-2618908.0665327813</v>
      </c>
      <c r="R1376" s="17">
        <f t="shared" si="512"/>
        <v>2618908.0665327813</v>
      </c>
      <c r="S1376" s="17">
        <f t="shared" si="513"/>
        <v>0</v>
      </c>
      <c r="T1376">
        <f t="shared" si="514"/>
        <v>6150.2393318351469</v>
      </c>
      <c r="U1376">
        <f t="shared" si="515"/>
        <v>0</v>
      </c>
      <c r="V1376">
        <f t="shared" si="516"/>
        <v>6150.2393318351469</v>
      </c>
      <c r="W1376">
        <f t="shared" si="517"/>
        <v>6150.2393318351469</v>
      </c>
      <c r="X1376">
        <f t="shared" si="518"/>
        <v>6027.2345451984438</v>
      </c>
      <c r="Y1376">
        <f t="shared" si="519"/>
        <v>5575.1919543085605</v>
      </c>
      <c r="Z1376">
        <f t="shared" si="520"/>
        <v>5017.6727588777048</v>
      </c>
      <c r="AA1376">
        <f t="shared" si="520"/>
        <v>4515.9054829899342</v>
      </c>
      <c r="AB1376">
        <f t="shared" si="520"/>
        <v>4064.3149346909408</v>
      </c>
      <c r="AC1376">
        <f t="shared" si="521"/>
        <v>3759.4913145891205</v>
      </c>
      <c r="AD1376">
        <f t="shared" si="522"/>
        <v>3684.301488297338</v>
      </c>
      <c r="AE1376">
        <f t="shared" si="523"/>
        <v>1568857.1398019954</v>
      </c>
    </row>
    <row r="1377" spans="2:31" x14ac:dyDescent="0.3">
      <c r="B1377" s="6" t="s">
        <v>50</v>
      </c>
      <c r="C1377" s="6">
        <v>1369</v>
      </c>
      <c r="D1377" s="6">
        <v>347</v>
      </c>
      <c r="E1377" s="12">
        <v>60</v>
      </c>
      <c r="F1377" s="9">
        <f t="shared" si="507"/>
        <v>16.666666666666668</v>
      </c>
      <c r="G1377" s="17">
        <f t="shared" si="524"/>
        <v>-0.4861111111111111</v>
      </c>
      <c r="H1377" s="17">
        <f t="shared" si="525"/>
        <v>-1.75</v>
      </c>
      <c r="I1377">
        <f t="shared" si="504"/>
        <v>-896.875</v>
      </c>
      <c r="J1377">
        <f t="shared" si="505"/>
        <v>92.916666666666671</v>
      </c>
      <c r="K1377">
        <f t="shared" si="506"/>
        <v>235.29284999999999</v>
      </c>
      <c r="L1377">
        <f t="shared" si="508"/>
        <v>-568.66548333333344</v>
      </c>
      <c r="M1377" s="19">
        <f t="shared" si="509"/>
        <v>-9477.7580555555578</v>
      </c>
      <c r="N1377" s="28">
        <f t="shared" si="510"/>
        <v>0</v>
      </c>
      <c r="O1377">
        <f t="shared" si="511"/>
        <v>-9477.7580555555578</v>
      </c>
      <c r="P1377" s="18">
        <f t="shared" si="526"/>
        <v>7644635.643940812</v>
      </c>
      <c r="Q1377" s="18">
        <f t="shared" si="527"/>
        <v>-2628385.824588337</v>
      </c>
      <c r="R1377" s="17">
        <f t="shared" si="512"/>
        <v>2628385.824588337</v>
      </c>
      <c r="S1377" s="17">
        <f t="shared" si="513"/>
        <v>0</v>
      </c>
      <c r="T1377">
        <f t="shared" si="514"/>
        <v>9477.7580555555578</v>
      </c>
      <c r="U1377">
        <f t="shared" si="515"/>
        <v>0</v>
      </c>
      <c r="V1377">
        <f t="shared" si="516"/>
        <v>15627.997387390704</v>
      </c>
      <c r="W1377">
        <f t="shared" si="517"/>
        <v>9477.7580555555578</v>
      </c>
      <c r="X1377">
        <f t="shared" si="518"/>
        <v>9288.2028944444464</v>
      </c>
      <c r="Y1377">
        <f t="shared" si="519"/>
        <v>8591.5876773611126</v>
      </c>
      <c r="Z1377">
        <f t="shared" si="520"/>
        <v>7732.4289096250013</v>
      </c>
      <c r="AA1377">
        <f t="shared" si="520"/>
        <v>6959.1860186625017</v>
      </c>
      <c r="AB1377">
        <f t="shared" si="520"/>
        <v>6263.2674167962514</v>
      </c>
      <c r="AC1377">
        <f t="shared" si="521"/>
        <v>5793.5223605365327</v>
      </c>
      <c r="AD1377">
        <f t="shared" si="522"/>
        <v>5677.6519133258016</v>
      </c>
      <c r="AE1377">
        <f t="shared" si="523"/>
        <v>1574534.7917153211</v>
      </c>
    </row>
    <row r="1378" spans="2:31" x14ac:dyDescent="0.3">
      <c r="B1378" s="6" t="s">
        <v>50</v>
      </c>
      <c r="C1378" s="6">
        <v>1370</v>
      </c>
      <c r="D1378" s="6">
        <v>348</v>
      </c>
      <c r="E1378" s="12">
        <v>58.4</v>
      </c>
      <c r="F1378" s="9">
        <f t="shared" si="507"/>
        <v>16.222222222222221</v>
      </c>
      <c r="G1378" s="17">
        <f t="shared" si="524"/>
        <v>-0.30555555555555597</v>
      </c>
      <c r="H1378" s="17">
        <f t="shared" si="525"/>
        <v>-1.1000000000000014</v>
      </c>
      <c r="I1378">
        <f t="shared" si="504"/>
        <v>-563.7500000000008</v>
      </c>
      <c r="J1378">
        <f t="shared" si="505"/>
        <v>88.027185185185161</v>
      </c>
      <c r="K1378">
        <f t="shared" si="506"/>
        <v>235.29284999999999</v>
      </c>
      <c r="L1378">
        <f t="shared" si="508"/>
        <v>-240.42996481481566</v>
      </c>
      <c r="M1378" s="19">
        <f t="shared" si="509"/>
        <v>-3900.3083181070097</v>
      </c>
      <c r="N1378" s="28">
        <f t="shared" si="510"/>
        <v>0</v>
      </c>
      <c r="O1378">
        <f t="shared" si="511"/>
        <v>-3900.3083181070097</v>
      </c>
      <c r="P1378" s="18">
        <f t="shared" si="526"/>
        <v>7644635.643940812</v>
      </c>
      <c r="Q1378" s="18">
        <f t="shared" si="527"/>
        <v>-2632286.1329064439</v>
      </c>
      <c r="R1378" s="17">
        <f t="shared" si="512"/>
        <v>2632286.1329064439</v>
      </c>
      <c r="S1378" s="17">
        <f t="shared" si="513"/>
        <v>0</v>
      </c>
      <c r="T1378">
        <f t="shared" si="514"/>
        <v>3900.3083181070097</v>
      </c>
      <c r="U1378">
        <f t="shared" si="515"/>
        <v>0</v>
      </c>
      <c r="V1378">
        <f t="shared" si="516"/>
        <v>19528.305705497714</v>
      </c>
      <c r="W1378">
        <f t="shared" si="517"/>
        <v>3900.3083181070097</v>
      </c>
      <c r="X1378">
        <f t="shared" si="518"/>
        <v>3822.3021517448692</v>
      </c>
      <c r="Y1378">
        <f t="shared" si="519"/>
        <v>3535.6294903640041</v>
      </c>
      <c r="Z1378">
        <f t="shared" si="520"/>
        <v>3182.0665413276038</v>
      </c>
      <c r="AA1378">
        <f t="shared" si="520"/>
        <v>2863.8598871948434</v>
      </c>
      <c r="AB1378">
        <f t="shared" si="520"/>
        <v>2577.473898475359</v>
      </c>
      <c r="AC1378">
        <f t="shared" si="521"/>
        <v>2384.1633560897071</v>
      </c>
      <c r="AD1378">
        <f t="shared" si="522"/>
        <v>2336.4800889679132</v>
      </c>
      <c r="AE1378">
        <f t="shared" si="523"/>
        <v>1576871.271804289</v>
      </c>
    </row>
    <row r="1379" spans="2:31" x14ac:dyDescent="0.3">
      <c r="B1379" s="6" t="s">
        <v>50</v>
      </c>
      <c r="C1379" s="6">
        <v>1371</v>
      </c>
      <c r="D1379" s="6">
        <v>349</v>
      </c>
      <c r="E1379" s="12">
        <v>57.8</v>
      </c>
      <c r="F1379" s="9">
        <f t="shared" si="507"/>
        <v>16.055555555555557</v>
      </c>
      <c r="G1379" s="17">
        <f t="shared" si="524"/>
        <v>-8.3333333333333523E-2</v>
      </c>
      <c r="H1379" s="17">
        <f t="shared" si="525"/>
        <v>-0.30000000000000071</v>
      </c>
      <c r="I1379">
        <f t="shared" si="504"/>
        <v>-153.75000000000034</v>
      </c>
      <c r="J1379">
        <f t="shared" si="505"/>
        <v>86.227699074074067</v>
      </c>
      <c r="K1379">
        <f t="shared" si="506"/>
        <v>235.29284999999999</v>
      </c>
      <c r="L1379">
        <f t="shared" si="508"/>
        <v>167.7705490740737</v>
      </c>
      <c r="M1379" s="19">
        <f t="shared" si="509"/>
        <v>2693.64937124485</v>
      </c>
      <c r="N1379" s="28">
        <f t="shared" si="510"/>
        <v>2693.64937124485</v>
      </c>
      <c r="O1379">
        <f t="shared" si="511"/>
        <v>0</v>
      </c>
      <c r="P1379" s="18">
        <f t="shared" si="526"/>
        <v>7647329.2933120569</v>
      </c>
      <c r="Q1379" s="18">
        <f t="shared" si="527"/>
        <v>-2632286.1329064439</v>
      </c>
      <c r="R1379" s="17">
        <f t="shared" si="512"/>
        <v>2632286.1329064439</v>
      </c>
      <c r="S1379" s="17">
        <f t="shared" si="513"/>
        <v>2693.64937124485</v>
      </c>
      <c r="T1379">
        <f t="shared" si="514"/>
        <v>0</v>
      </c>
      <c r="U1379">
        <f t="shared" si="515"/>
        <v>2693.64937124485</v>
      </c>
      <c r="V1379">
        <f t="shared" si="516"/>
        <v>0</v>
      </c>
      <c r="W1379">
        <f t="shared" si="517"/>
        <v>0</v>
      </c>
      <c r="X1379">
        <f t="shared" si="518"/>
        <v>0</v>
      </c>
      <c r="Y1379">
        <f t="shared" si="519"/>
        <v>0</v>
      </c>
      <c r="Z1379">
        <f t="shared" si="520"/>
        <v>0</v>
      </c>
      <c r="AA1379">
        <f t="shared" si="520"/>
        <v>0</v>
      </c>
      <c r="AB1379">
        <f t="shared" si="520"/>
        <v>0</v>
      </c>
      <c r="AC1379">
        <f t="shared" si="521"/>
        <v>0</v>
      </c>
      <c r="AD1379">
        <f t="shared" si="522"/>
        <v>0</v>
      </c>
      <c r="AE1379">
        <f t="shared" si="523"/>
        <v>1576871.271804289</v>
      </c>
    </row>
    <row r="1380" spans="2:31" x14ac:dyDescent="0.3">
      <c r="B1380" s="6" t="s">
        <v>50</v>
      </c>
      <c r="C1380" s="6">
        <v>1372</v>
      </c>
      <c r="D1380" s="6">
        <v>350</v>
      </c>
      <c r="E1380" s="12">
        <v>57.8</v>
      </c>
      <c r="F1380" s="9">
        <f t="shared" si="507"/>
        <v>16.055555555555557</v>
      </c>
      <c r="G1380" s="17">
        <f t="shared" si="524"/>
        <v>0</v>
      </c>
      <c r="H1380" s="17">
        <f t="shared" si="525"/>
        <v>0</v>
      </c>
      <c r="I1380">
        <f t="shared" si="504"/>
        <v>0</v>
      </c>
      <c r="J1380">
        <f t="shared" si="505"/>
        <v>86.227699074074067</v>
      </c>
      <c r="K1380">
        <f t="shared" si="506"/>
        <v>235.29284999999999</v>
      </c>
      <c r="L1380">
        <f t="shared" si="508"/>
        <v>321.52054907407404</v>
      </c>
      <c r="M1380" s="19">
        <f t="shared" si="509"/>
        <v>5162.1910379115225</v>
      </c>
      <c r="N1380" s="28">
        <f t="shared" si="510"/>
        <v>5162.1910379115225</v>
      </c>
      <c r="O1380">
        <f t="shared" si="511"/>
        <v>0</v>
      </c>
      <c r="P1380" s="18">
        <f t="shared" si="526"/>
        <v>7652491.4843499688</v>
      </c>
      <c r="Q1380" s="18">
        <f t="shared" si="527"/>
        <v>-2632286.1329064439</v>
      </c>
      <c r="R1380" s="17">
        <f t="shared" si="512"/>
        <v>2632286.1329064439</v>
      </c>
      <c r="S1380" s="17">
        <f t="shared" si="513"/>
        <v>5162.1910379115225</v>
      </c>
      <c r="T1380">
        <f t="shared" si="514"/>
        <v>0</v>
      </c>
      <c r="U1380">
        <f t="shared" si="515"/>
        <v>7855.8404091563725</v>
      </c>
      <c r="V1380">
        <f t="shared" si="516"/>
        <v>0</v>
      </c>
      <c r="W1380">
        <f t="shared" si="517"/>
        <v>0</v>
      </c>
      <c r="X1380">
        <f t="shared" si="518"/>
        <v>0</v>
      </c>
      <c r="Y1380">
        <f t="shared" si="519"/>
        <v>0</v>
      </c>
      <c r="Z1380">
        <f t="shared" si="520"/>
        <v>0</v>
      </c>
      <c r="AA1380">
        <f t="shared" si="520"/>
        <v>0</v>
      </c>
      <c r="AB1380">
        <f t="shared" si="520"/>
        <v>0</v>
      </c>
      <c r="AC1380">
        <f t="shared" si="521"/>
        <v>0</v>
      </c>
      <c r="AD1380">
        <f t="shared" si="522"/>
        <v>0</v>
      </c>
      <c r="AE1380">
        <f t="shared" si="523"/>
        <v>1576871.271804289</v>
      </c>
    </row>
    <row r="1381" spans="2:31" x14ac:dyDescent="0.3">
      <c r="B1381" s="6" t="s">
        <v>50</v>
      </c>
      <c r="C1381" s="6">
        <v>1373</v>
      </c>
      <c r="D1381" s="6">
        <v>351</v>
      </c>
      <c r="E1381" s="12">
        <v>57.8</v>
      </c>
      <c r="F1381" s="9">
        <f t="shared" si="507"/>
        <v>16.055555555555557</v>
      </c>
      <c r="G1381" s="17">
        <f t="shared" si="524"/>
        <v>-6.9444444444444448E-2</v>
      </c>
      <c r="H1381" s="17">
        <f t="shared" si="525"/>
        <v>-0.25</v>
      </c>
      <c r="I1381">
        <f t="shared" si="504"/>
        <v>-128.125</v>
      </c>
      <c r="J1381">
        <f t="shared" si="505"/>
        <v>86.227699074074067</v>
      </c>
      <c r="K1381">
        <f t="shared" si="506"/>
        <v>235.29284999999999</v>
      </c>
      <c r="L1381">
        <f t="shared" si="508"/>
        <v>193.39554907407404</v>
      </c>
      <c r="M1381" s="19">
        <f t="shared" si="509"/>
        <v>3105.0729823559668</v>
      </c>
      <c r="N1381" s="28">
        <f t="shared" si="510"/>
        <v>3105.0729823559668</v>
      </c>
      <c r="O1381">
        <f t="shared" si="511"/>
        <v>0</v>
      </c>
      <c r="P1381" s="18">
        <f t="shared" si="526"/>
        <v>7655596.5573323248</v>
      </c>
      <c r="Q1381" s="18">
        <f t="shared" si="527"/>
        <v>-2632286.1329064439</v>
      </c>
      <c r="R1381" s="17">
        <f t="shared" si="512"/>
        <v>2632286.1329064439</v>
      </c>
      <c r="S1381" s="17">
        <f t="shared" si="513"/>
        <v>3105.0729823559668</v>
      </c>
      <c r="T1381">
        <f t="shared" si="514"/>
        <v>0</v>
      </c>
      <c r="U1381">
        <f t="shared" si="515"/>
        <v>10960.913391512338</v>
      </c>
      <c r="V1381">
        <f t="shared" si="516"/>
        <v>0</v>
      </c>
      <c r="W1381">
        <f t="shared" si="517"/>
        <v>0</v>
      </c>
      <c r="X1381">
        <f t="shared" si="518"/>
        <v>0</v>
      </c>
      <c r="Y1381">
        <f t="shared" si="519"/>
        <v>0</v>
      </c>
      <c r="Z1381">
        <f t="shared" si="520"/>
        <v>0</v>
      </c>
      <c r="AA1381">
        <f t="shared" si="520"/>
        <v>0</v>
      </c>
      <c r="AB1381">
        <f t="shared" si="520"/>
        <v>0</v>
      </c>
      <c r="AC1381">
        <f t="shared" si="521"/>
        <v>0</v>
      </c>
      <c r="AD1381">
        <f t="shared" si="522"/>
        <v>0</v>
      </c>
      <c r="AE1381">
        <f t="shared" si="523"/>
        <v>1576871.271804289</v>
      </c>
    </row>
    <row r="1382" spans="2:31" x14ac:dyDescent="0.3">
      <c r="B1382" s="6" t="s">
        <v>50</v>
      </c>
      <c r="C1382" s="6">
        <v>1374</v>
      </c>
      <c r="D1382" s="6">
        <v>352</v>
      </c>
      <c r="E1382" s="12">
        <v>57.3</v>
      </c>
      <c r="F1382" s="9">
        <f t="shared" si="507"/>
        <v>15.916666666666666</v>
      </c>
      <c r="G1382" s="17">
        <f t="shared" si="524"/>
        <v>-0.22222222222222143</v>
      </c>
      <c r="H1382" s="17">
        <f t="shared" si="525"/>
        <v>-0.79999999999999716</v>
      </c>
      <c r="I1382">
        <f t="shared" si="504"/>
        <v>-409.99999999999852</v>
      </c>
      <c r="J1382">
        <f t="shared" si="505"/>
        <v>84.742322916666652</v>
      </c>
      <c r="K1382">
        <f t="shared" si="506"/>
        <v>235.29284999999999</v>
      </c>
      <c r="L1382">
        <f t="shared" si="508"/>
        <v>-89.964827083331897</v>
      </c>
      <c r="M1382" s="19">
        <f t="shared" si="509"/>
        <v>-1431.9401644096993</v>
      </c>
      <c r="N1382" s="28">
        <f t="shared" si="510"/>
        <v>0</v>
      </c>
      <c r="O1382">
        <f t="shared" si="511"/>
        <v>-1431.9401644096993</v>
      </c>
      <c r="P1382" s="18">
        <f t="shared" si="526"/>
        <v>7655596.5573323248</v>
      </c>
      <c r="Q1382" s="18">
        <f t="shared" si="527"/>
        <v>-2633718.0730708535</v>
      </c>
      <c r="R1382" s="17">
        <f t="shared" si="512"/>
        <v>2633718.0730708535</v>
      </c>
      <c r="S1382" s="17">
        <f t="shared" si="513"/>
        <v>0</v>
      </c>
      <c r="T1382">
        <f t="shared" si="514"/>
        <v>1431.9401644096993</v>
      </c>
      <c r="U1382">
        <f t="shared" si="515"/>
        <v>0</v>
      </c>
      <c r="V1382">
        <f t="shared" si="516"/>
        <v>1431.9401644096993</v>
      </c>
      <c r="W1382">
        <f t="shared" si="517"/>
        <v>1431.9401644096993</v>
      </c>
      <c r="X1382">
        <f t="shared" si="518"/>
        <v>1403.3013611215054</v>
      </c>
      <c r="Y1382">
        <f t="shared" si="519"/>
        <v>1298.0537590373924</v>
      </c>
      <c r="Z1382">
        <f t="shared" si="520"/>
        <v>1168.2483831336533</v>
      </c>
      <c r="AA1382">
        <f t="shared" si="520"/>
        <v>1051.423544820288</v>
      </c>
      <c r="AB1382">
        <f t="shared" si="520"/>
        <v>946.28119033825931</v>
      </c>
      <c r="AC1382">
        <f t="shared" si="521"/>
        <v>875.31010106288988</v>
      </c>
      <c r="AD1382">
        <f t="shared" si="522"/>
        <v>857.80389904163212</v>
      </c>
      <c r="AE1382">
        <f t="shared" si="523"/>
        <v>1577729.0757033306</v>
      </c>
    </row>
    <row r="1383" spans="2:31" x14ac:dyDescent="0.3">
      <c r="B1383" s="6" t="s">
        <v>50</v>
      </c>
      <c r="C1383" s="6">
        <v>1375</v>
      </c>
      <c r="D1383" s="6">
        <v>353</v>
      </c>
      <c r="E1383" s="12">
        <v>56.2</v>
      </c>
      <c r="F1383" s="9">
        <f t="shared" si="507"/>
        <v>15.611111111111112</v>
      </c>
      <c r="G1383" s="17">
        <f t="shared" si="524"/>
        <v>-0.41666666666666663</v>
      </c>
      <c r="H1383" s="17">
        <f t="shared" si="525"/>
        <v>-1.5</v>
      </c>
      <c r="I1383">
        <f t="shared" si="504"/>
        <v>-768.74999999999989</v>
      </c>
      <c r="J1383">
        <f t="shared" si="505"/>
        <v>81.519921296296303</v>
      </c>
      <c r="K1383">
        <f t="shared" si="506"/>
        <v>235.29284999999999</v>
      </c>
      <c r="L1383">
        <f t="shared" si="508"/>
        <v>-451.93722870370362</v>
      </c>
      <c r="M1383" s="19">
        <f t="shared" si="509"/>
        <v>-7055.242292541152</v>
      </c>
      <c r="N1383" s="28">
        <f t="shared" si="510"/>
        <v>0</v>
      </c>
      <c r="O1383">
        <f t="shared" si="511"/>
        <v>-7055.242292541152</v>
      </c>
      <c r="P1383" s="18">
        <f t="shared" si="526"/>
        <v>7655596.5573323248</v>
      </c>
      <c r="Q1383" s="18">
        <f t="shared" si="527"/>
        <v>-2640773.3153633946</v>
      </c>
      <c r="R1383" s="17">
        <f t="shared" si="512"/>
        <v>2640773.3153633946</v>
      </c>
      <c r="S1383" s="17">
        <f t="shared" si="513"/>
        <v>0</v>
      </c>
      <c r="T1383">
        <f t="shared" si="514"/>
        <v>7055.242292541152</v>
      </c>
      <c r="U1383">
        <f t="shared" si="515"/>
        <v>0</v>
      </c>
      <c r="V1383">
        <f t="shared" si="516"/>
        <v>8487.1824569508517</v>
      </c>
      <c r="W1383">
        <f t="shared" si="517"/>
        <v>7055.242292541152</v>
      </c>
      <c r="X1383">
        <f t="shared" si="518"/>
        <v>6914.1374466903289</v>
      </c>
      <c r="Y1383">
        <f t="shared" si="519"/>
        <v>6395.5771381885543</v>
      </c>
      <c r="Z1383">
        <f t="shared" si="520"/>
        <v>5756.0194243696988</v>
      </c>
      <c r="AA1383">
        <f t="shared" si="520"/>
        <v>5180.4174819327291</v>
      </c>
      <c r="AB1383">
        <f t="shared" si="520"/>
        <v>4662.3757337394563</v>
      </c>
      <c r="AC1383">
        <f t="shared" si="521"/>
        <v>4312.6975537089975</v>
      </c>
      <c r="AD1383">
        <f t="shared" si="522"/>
        <v>4226.4436026348176</v>
      </c>
      <c r="AE1383">
        <f t="shared" si="523"/>
        <v>1581955.5193059654</v>
      </c>
    </row>
    <row r="1384" spans="2:31" x14ac:dyDescent="0.3">
      <c r="B1384" s="6" t="s">
        <v>50</v>
      </c>
      <c r="C1384" s="6">
        <v>1376</v>
      </c>
      <c r="D1384" s="6">
        <v>354</v>
      </c>
      <c r="E1384" s="12">
        <v>54.3</v>
      </c>
      <c r="F1384" s="9">
        <f t="shared" si="507"/>
        <v>15.083333333333334</v>
      </c>
      <c r="G1384" s="17">
        <f t="shared" si="524"/>
        <v>-0.75000000000000078</v>
      </c>
      <c r="H1384" s="17">
        <f t="shared" si="525"/>
        <v>-2.7000000000000028</v>
      </c>
      <c r="I1384">
        <f t="shared" si="504"/>
        <v>-1383.7500000000014</v>
      </c>
      <c r="J1384">
        <f t="shared" si="505"/>
        <v>76.101072916666666</v>
      </c>
      <c r="K1384">
        <f t="shared" si="506"/>
        <v>235.29284999999999</v>
      </c>
      <c r="L1384">
        <f t="shared" si="508"/>
        <v>-1072.3560770833346</v>
      </c>
      <c r="M1384" s="19">
        <f t="shared" si="509"/>
        <v>-16174.704162673632</v>
      </c>
      <c r="N1384" s="28">
        <f t="shared" si="510"/>
        <v>0</v>
      </c>
      <c r="O1384">
        <f t="shared" si="511"/>
        <v>-16174.704162673632</v>
      </c>
      <c r="P1384" s="18">
        <f t="shared" si="526"/>
        <v>7655596.5573323248</v>
      </c>
      <c r="Q1384" s="18">
        <f t="shared" si="527"/>
        <v>-2656948.0195260681</v>
      </c>
      <c r="R1384" s="17">
        <f t="shared" si="512"/>
        <v>2656948.0195260681</v>
      </c>
      <c r="S1384" s="17">
        <f t="shared" si="513"/>
        <v>0</v>
      </c>
      <c r="T1384">
        <f t="shared" si="514"/>
        <v>16174.704162673632</v>
      </c>
      <c r="U1384">
        <f t="shared" si="515"/>
        <v>0</v>
      </c>
      <c r="V1384">
        <f t="shared" si="516"/>
        <v>24661.886619624485</v>
      </c>
      <c r="W1384">
        <f t="shared" si="517"/>
        <v>16174.704162673632</v>
      </c>
      <c r="X1384">
        <f t="shared" si="518"/>
        <v>15851.21007942016</v>
      </c>
      <c r="Y1384">
        <f t="shared" si="519"/>
        <v>14662.369323463648</v>
      </c>
      <c r="Z1384">
        <f t="shared" si="520"/>
        <v>13196.132391117284</v>
      </c>
      <c r="AA1384">
        <f t="shared" si="520"/>
        <v>11876.519152005556</v>
      </c>
      <c r="AB1384">
        <f t="shared" si="520"/>
        <v>10688.867236805001</v>
      </c>
      <c r="AC1384">
        <f t="shared" si="521"/>
        <v>9887.2021940446266</v>
      </c>
      <c r="AD1384">
        <f t="shared" si="522"/>
        <v>9689.4581501637331</v>
      </c>
      <c r="AE1384">
        <f t="shared" si="523"/>
        <v>1591644.9774561292</v>
      </c>
    </row>
    <row r="1385" spans="2:31" x14ac:dyDescent="0.3">
      <c r="B1385" s="6" t="s">
        <v>50</v>
      </c>
      <c r="C1385" s="6">
        <v>1377</v>
      </c>
      <c r="D1385" s="6">
        <v>355</v>
      </c>
      <c r="E1385" s="12">
        <v>50.8</v>
      </c>
      <c r="F1385" s="9">
        <f t="shared" si="507"/>
        <v>14.111111111111111</v>
      </c>
      <c r="G1385" s="17">
        <f t="shared" si="524"/>
        <v>-1.2222222222222219</v>
      </c>
      <c r="H1385" s="17">
        <f t="shared" si="525"/>
        <v>-4.3999999999999986</v>
      </c>
      <c r="I1385">
        <f t="shared" si="504"/>
        <v>-2254.9999999999995</v>
      </c>
      <c r="J1385">
        <f t="shared" si="505"/>
        <v>66.606796296296281</v>
      </c>
      <c r="K1385">
        <f t="shared" si="506"/>
        <v>235.29284999999999</v>
      </c>
      <c r="L1385">
        <f t="shared" si="508"/>
        <v>-1953.1003537037034</v>
      </c>
      <c r="M1385" s="19">
        <f t="shared" si="509"/>
        <v>-27560.416102263371</v>
      </c>
      <c r="N1385" s="28">
        <f t="shared" si="510"/>
        <v>0</v>
      </c>
      <c r="O1385">
        <f t="shared" si="511"/>
        <v>-27560.416102263371</v>
      </c>
      <c r="P1385" s="18">
        <f t="shared" si="526"/>
        <v>7655596.5573323248</v>
      </c>
      <c r="Q1385" s="18">
        <f t="shared" si="527"/>
        <v>-2684508.4356283313</v>
      </c>
      <c r="R1385" s="17">
        <f t="shared" si="512"/>
        <v>2684508.4356283313</v>
      </c>
      <c r="S1385" s="17">
        <f t="shared" si="513"/>
        <v>0</v>
      </c>
      <c r="T1385">
        <f t="shared" si="514"/>
        <v>27560.416102263371</v>
      </c>
      <c r="U1385">
        <f t="shared" si="515"/>
        <v>0</v>
      </c>
      <c r="V1385">
        <f t="shared" si="516"/>
        <v>52222.302721887856</v>
      </c>
      <c r="W1385">
        <f t="shared" si="517"/>
        <v>27560.416102263371</v>
      </c>
      <c r="X1385">
        <f t="shared" si="518"/>
        <v>27009.207780218101</v>
      </c>
      <c r="Y1385">
        <f t="shared" si="519"/>
        <v>24983.517196701745</v>
      </c>
      <c r="Z1385">
        <f t="shared" si="520"/>
        <v>22485.165477031573</v>
      </c>
      <c r="AA1385">
        <f t="shared" si="520"/>
        <v>20236.648929328418</v>
      </c>
      <c r="AB1385">
        <f t="shared" si="520"/>
        <v>18212.984036395577</v>
      </c>
      <c r="AC1385">
        <f t="shared" si="521"/>
        <v>16847.010233665911</v>
      </c>
      <c r="AD1385">
        <f t="shared" si="522"/>
        <v>16510.070028992592</v>
      </c>
      <c r="AE1385">
        <f t="shared" si="523"/>
        <v>1608155.0474851218</v>
      </c>
    </row>
    <row r="1386" spans="2:31" x14ac:dyDescent="0.3">
      <c r="B1386" s="6" t="s">
        <v>50</v>
      </c>
      <c r="C1386" s="6">
        <v>1378</v>
      </c>
      <c r="D1386" s="6">
        <v>356</v>
      </c>
      <c r="E1386" s="12">
        <v>45.5</v>
      </c>
      <c r="F1386" s="9">
        <f t="shared" si="507"/>
        <v>12.638888888888889</v>
      </c>
      <c r="G1386" s="17">
        <f t="shared" si="524"/>
        <v>-1.4722222222222214</v>
      </c>
      <c r="H1386" s="17">
        <f t="shared" si="525"/>
        <v>-5.2999999999999972</v>
      </c>
      <c r="I1386">
        <f t="shared" si="504"/>
        <v>-2716.2499999999986</v>
      </c>
      <c r="J1386">
        <f t="shared" si="505"/>
        <v>53.433535879629623</v>
      </c>
      <c r="K1386">
        <f t="shared" si="506"/>
        <v>235.29284999999999</v>
      </c>
      <c r="L1386">
        <f t="shared" si="508"/>
        <v>-2427.5236141203691</v>
      </c>
      <c r="M1386" s="19">
        <f t="shared" si="509"/>
        <v>-30681.201234021333</v>
      </c>
      <c r="N1386" s="28">
        <f t="shared" si="510"/>
        <v>0</v>
      </c>
      <c r="O1386">
        <f t="shared" si="511"/>
        <v>-30681.201234021333</v>
      </c>
      <c r="P1386" s="18">
        <f t="shared" si="526"/>
        <v>7655596.5573323248</v>
      </c>
      <c r="Q1386" s="18">
        <f t="shared" si="527"/>
        <v>-2715189.6368623525</v>
      </c>
      <c r="R1386" s="17">
        <f t="shared" si="512"/>
        <v>2715189.6368623525</v>
      </c>
      <c r="S1386" s="17">
        <f t="shared" si="513"/>
        <v>0</v>
      </c>
      <c r="T1386">
        <f t="shared" si="514"/>
        <v>30681.201234021333</v>
      </c>
      <c r="U1386">
        <f t="shared" si="515"/>
        <v>0</v>
      </c>
      <c r="V1386">
        <f t="shared" si="516"/>
        <v>82903.503955909197</v>
      </c>
      <c r="W1386">
        <f t="shared" si="517"/>
        <v>30681.201234021333</v>
      </c>
      <c r="X1386">
        <f t="shared" si="518"/>
        <v>30067.577209340907</v>
      </c>
      <c r="Y1386">
        <f t="shared" si="519"/>
        <v>27812.508918640338</v>
      </c>
      <c r="Z1386">
        <f t="shared" si="520"/>
        <v>25031.258026776304</v>
      </c>
      <c r="AA1386">
        <f t="shared" si="520"/>
        <v>22528.132224098674</v>
      </c>
      <c r="AB1386">
        <f t="shared" si="520"/>
        <v>20275.319001688807</v>
      </c>
      <c r="AC1386">
        <f t="shared" si="521"/>
        <v>18754.670076562146</v>
      </c>
      <c r="AD1386">
        <f t="shared" si="522"/>
        <v>18379.576675030901</v>
      </c>
      <c r="AE1386">
        <f t="shared" si="523"/>
        <v>1626534.6241601526</v>
      </c>
    </row>
    <row r="1387" spans="2:31" x14ac:dyDescent="0.3">
      <c r="B1387" s="6" t="s">
        <v>50</v>
      </c>
      <c r="C1387" s="6">
        <v>1379</v>
      </c>
      <c r="D1387" s="6">
        <v>357</v>
      </c>
      <c r="E1387" s="12">
        <v>40.200000000000003</v>
      </c>
      <c r="F1387" s="9">
        <f t="shared" si="507"/>
        <v>11.166666666666668</v>
      </c>
      <c r="G1387" s="17">
        <f t="shared" si="524"/>
        <v>-1.4722222222222223</v>
      </c>
      <c r="H1387" s="17">
        <f t="shared" si="525"/>
        <v>-5.3000000000000007</v>
      </c>
      <c r="I1387">
        <f t="shared" si="504"/>
        <v>-2716.25</v>
      </c>
      <c r="J1387">
        <f t="shared" si="505"/>
        <v>41.71029166666667</v>
      </c>
      <c r="K1387">
        <f t="shared" si="506"/>
        <v>235.29284999999999</v>
      </c>
      <c r="L1387">
        <f t="shared" si="508"/>
        <v>-2439.2468583333334</v>
      </c>
      <c r="M1387" s="19">
        <f t="shared" si="509"/>
        <v>-27238.256584722225</v>
      </c>
      <c r="N1387" s="28">
        <f t="shared" si="510"/>
        <v>0</v>
      </c>
      <c r="O1387">
        <f t="shared" si="511"/>
        <v>-27238.256584722225</v>
      </c>
      <c r="P1387" s="18">
        <f t="shared" si="526"/>
        <v>7655596.5573323248</v>
      </c>
      <c r="Q1387" s="18">
        <f t="shared" si="527"/>
        <v>-2742427.8934470746</v>
      </c>
      <c r="R1387" s="17">
        <f t="shared" si="512"/>
        <v>2742427.8934470746</v>
      </c>
      <c r="S1387" s="17">
        <f t="shared" si="513"/>
        <v>0</v>
      </c>
      <c r="T1387">
        <f t="shared" si="514"/>
        <v>27238.256584722225</v>
      </c>
      <c r="U1387">
        <f t="shared" si="515"/>
        <v>0</v>
      </c>
      <c r="V1387">
        <f t="shared" si="516"/>
        <v>110141.76054063143</v>
      </c>
      <c r="W1387">
        <f t="shared" si="517"/>
        <v>27238.256584722225</v>
      </c>
      <c r="X1387">
        <f t="shared" si="518"/>
        <v>26693.491453027778</v>
      </c>
      <c r="Y1387">
        <f t="shared" si="519"/>
        <v>24691.479594050696</v>
      </c>
      <c r="Z1387">
        <f t="shared" si="520"/>
        <v>22222.331634645627</v>
      </c>
      <c r="AA1387">
        <f t="shared" si="520"/>
        <v>20000.098471181063</v>
      </c>
      <c r="AB1387">
        <f t="shared" si="520"/>
        <v>18000.088624062959</v>
      </c>
      <c r="AC1387">
        <f t="shared" si="521"/>
        <v>16650.081977258236</v>
      </c>
      <c r="AD1387">
        <f t="shared" si="522"/>
        <v>16317.080337713071</v>
      </c>
      <c r="AE1387">
        <f t="shared" si="523"/>
        <v>1642851.7044978656</v>
      </c>
    </row>
    <row r="1388" spans="2:31" x14ac:dyDescent="0.3">
      <c r="B1388" s="6" t="s">
        <v>50</v>
      </c>
      <c r="C1388" s="6">
        <v>1380</v>
      </c>
      <c r="D1388" s="6">
        <v>358</v>
      </c>
      <c r="E1388" s="12">
        <v>34.9</v>
      </c>
      <c r="F1388" s="9">
        <f t="shared" si="507"/>
        <v>9.6944444444444446</v>
      </c>
      <c r="G1388" s="17">
        <f t="shared" si="524"/>
        <v>-1.4722222222222223</v>
      </c>
      <c r="H1388" s="17">
        <f t="shared" si="525"/>
        <v>-5.3000000000000007</v>
      </c>
      <c r="I1388">
        <f t="shared" si="504"/>
        <v>-2716.25</v>
      </c>
      <c r="J1388">
        <f t="shared" si="505"/>
        <v>31.437063657407407</v>
      </c>
      <c r="K1388">
        <f t="shared" si="506"/>
        <v>235.29284999999999</v>
      </c>
      <c r="L1388">
        <f t="shared" si="508"/>
        <v>-2449.5200863425925</v>
      </c>
      <c r="M1388" s="19">
        <f t="shared" si="509"/>
        <v>-23746.736392599021</v>
      </c>
      <c r="N1388" s="28">
        <f t="shared" si="510"/>
        <v>0</v>
      </c>
      <c r="O1388">
        <f t="shared" si="511"/>
        <v>-23746.736392599021</v>
      </c>
      <c r="P1388" s="18">
        <f t="shared" si="526"/>
        <v>7655596.5573323248</v>
      </c>
      <c r="Q1388" s="18">
        <f t="shared" si="527"/>
        <v>-2766174.6298396736</v>
      </c>
      <c r="R1388" s="17">
        <f t="shared" si="512"/>
        <v>2766174.6298396736</v>
      </c>
      <c r="S1388" s="17">
        <f t="shared" si="513"/>
        <v>0</v>
      </c>
      <c r="T1388">
        <f t="shared" si="514"/>
        <v>23746.736392599021</v>
      </c>
      <c r="U1388">
        <f t="shared" si="515"/>
        <v>0</v>
      </c>
      <c r="V1388">
        <f t="shared" si="516"/>
        <v>133888.49693323043</v>
      </c>
      <c r="W1388">
        <f t="shared" si="517"/>
        <v>23746.736392599021</v>
      </c>
      <c r="X1388">
        <f t="shared" si="518"/>
        <v>23271.801664747039</v>
      </c>
      <c r="Y1388">
        <f t="shared" si="519"/>
        <v>21526.416539891012</v>
      </c>
      <c r="Z1388">
        <f t="shared" si="520"/>
        <v>19373.774885901912</v>
      </c>
      <c r="AA1388">
        <f t="shared" si="520"/>
        <v>17436.397397311721</v>
      </c>
      <c r="AB1388">
        <f t="shared" si="520"/>
        <v>15692.757657580549</v>
      </c>
      <c r="AC1388">
        <f t="shared" si="521"/>
        <v>14515.800833262008</v>
      </c>
      <c r="AD1388">
        <f t="shared" si="522"/>
        <v>14225.484816596769</v>
      </c>
      <c r="AE1388">
        <f t="shared" si="523"/>
        <v>1657077.1893144625</v>
      </c>
    </row>
    <row r="1389" spans="2:31" x14ac:dyDescent="0.3">
      <c r="B1389" s="6" t="s">
        <v>50</v>
      </c>
      <c r="C1389" s="6">
        <v>1381</v>
      </c>
      <c r="D1389" s="6">
        <v>359</v>
      </c>
      <c r="E1389" s="12">
        <v>29.6</v>
      </c>
      <c r="F1389" s="9">
        <f t="shared" si="507"/>
        <v>8.2222222222222232</v>
      </c>
      <c r="G1389" s="17">
        <f t="shared" si="524"/>
        <v>-1.0555555555555551</v>
      </c>
      <c r="H1389" s="17">
        <f t="shared" si="525"/>
        <v>-3.7999999999999989</v>
      </c>
      <c r="I1389">
        <f t="shared" si="504"/>
        <v>-1947.4999999999993</v>
      </c>
      <c r="J1389">
        <f t="shared" si="505"/>
        <v>22.613851851851855</v>
      </c>
      <c r="K1389">
        <f t="shared" si="506"/>
        <v>235.29284999999999</v>
      </c>
      <c r="L1389">
        <f t="shared" si="508"/>
        <v>-1689.5932981481474</v>
      </c>
      <c r="M1389" s="19">
        <f t="shared" si="509"/>
        <v>-13892.211562551436</v>
      </c>
      <c r="N1389" s="28">
        <f t="shared" si="510"/>
        <v>0</v>
      </c>
      <c r="O1389">
        <f t="shared" si="511"/>
        <v>-13892.211562551436</v>
      </c>
      <c r="P1389" s="18">
        <f t="shared" si="526"/>
        <v>7655596.5573323248</v>
      </c>
      <c r="Q1389" s="18">
        <f t="shared" si="527"/>
        <v>-2780066.8414022252</v>
      </c>
      <c r="R1389" s="17">
        <f t="shared" si="512"/>
        <v>2780066.8414022252</v>
      </c>
      <c r="S1389" s="17">
        <f t="shared" si="513"/>
        <v>0</v>
      </c>
      <c r="T1389">
        <f t="shared" si="514"/>
        <v>13892.211562551436</v>
      </c>
      <c r="U1389">
        <f t="shared" si="515"/>
        <v>0</v>
      </c>
      <c r="V1389">
        <f t="shared" si="516"/>
        <v>147780.70849578187</v>
      </c>
      <c r="W1389">
        <f t="shared" si="517"/>
        <v>13892.211562551436</v>
      </c>
      <c r="X1389">
        <f t="shared" si="518"/>
        <v>13614.367331300407</v>
      </c>
      <c r="Y1389">
        <f t="shared" si="519"/>
        <v>12593.289781452877</v>
      </c>
      <c r="Z1389">
        <f t="shared" si="520"/>
        <v>11333.960803307589</v>
      </c>
      <c r="AA1389">
        <f t="shared" si="520"/>
        <v>10200.564722976831</v>
      </c>
      <c r="AB1389">
        <f t="shared" si="520"/>
        <v>9180.5082506791477</v>
      </c>
      <c r="AC1389">
        <f t="shared" si="521"/>
        <v>8491.9701318782118</v>
      </c>
      <c r="AD1389">
        <f t="shared" si="522"/>
        <v>8322.1307292406473</v>
      </c>
      <c r="AE1389">
        <f t="shared" si="523"/>
        <v>1665399.3200437031</v>
      </c>
    </row>
    <row r="1390" spans="2:31" x14ac:dyDescent="0.3">
      <c r="B1390" s="6" t="s">
        <v>50</v>
      </c>
      <c r="C1390" s="6">
        <v>1382</v>
      </c>
      <c r="D1390" s="6">
        <v>360</v>
      </c>
      <c r="E1390" s="12">
        <v>27.3</v>
      </c>
      <c r="F1390" s="9">
        <f t="shared" si="507"/>
        <v>7.5833333333333339</v>
      </c>
      <c r="G1390" s="17">
        <f t="shared" si="524"/>
        <v>-4.1666666666666761E-2</v>
      </c>
      <c r="H1390" s="17">
        <f t="shared" si="525"/>
        <v>-0.15000000000000036</v>
      </c>
      <c r="I1390">
        <f t="shared" si="504"/>
        <v>-76.875000000000171</v>
      </c>
      <c r="J1390">
        <f t="shared" si="505"/>
        <v>19.236072916666668</v>
      </c>
      <c r="K1390">
        <f t="shared" si="506"/>
        <v>235.29284999999999</v>
      </c>
      <c r="L1390">
        <f t="shared" si="508"/>
        <v>177.65392291666649</v>
      </c>
      <c r="M1390" s="19">
        <f t="shared" si="509"/>
        <v>1347.2089154513876</v>
      </c>
      <c r="N1390" s="28">
        <f t="shared" si="510"/>
        <v>1347.2089154513876</v>
      </c>
      <c r="O1390">
        <f t="shared" si="511"/>
        <v>0</v>
      </c>
      <c r="P1390" s="18">
        <f t="shared" si="526"/>
        <v>7656943.7662477763</v>
      </c>
      <c r="Q1390" s="18">
        <f t="shared" si="527"/>
        <v>-2780066.8414022252</v>
      </c>
      <c r="R1390" s="17">
        <f t="shared" si="512"/>
        <v>2780066.8414022252</v>
      </c>
      <c r="S1390" s="17">
        <f t="shared" si="513"/>
        <v>1347.2089154513876</v>
      </c>
      <c r="T1390">
        <f t="shared" si="514"/>
        <v>0</v>
      </c>
      <c r="U1390">
        <f t="shared" si="515"/>
        <v>1347.2089154513876</v>
      </c>
      <c r="V1390">
        <f t="shared" si="516"/>
        <v>0</v>
      </c>
      <c r="W1390">
        <f t="shared" si="517"/>
        <v>0</v>
      </c>
      <c r="X1390">
        <f t="shared" si="518"/>
        <v>0</v>
      </c>
      <c r="Y1390">
        <f t="shared" si="519"/>
        <v>0</v>
      </c>
      <c r="Z1390">
        <f t="shared" si="520"/>
        <v>0</v>
      </c>
      <c r="AA1390">
        <f t="shared" si="520"/>
        <v>0</v>
      </c>
      <c r="AB1390">
        <f t="shared" si="520"/>
        <v>0</v>
      </c>
      <c r="AC1390">
        <f t="shared" si="521"/>
        <v>0</v>
      </c>
      <c r="AD1390">
        <f t="shared" si="522"/>
        <v>0</v>
      </c>
      <c r="AE1390">
        <f t="shared" si="523"/>
        <v>1665399.3200437031</v>
      </c>
    </row>
    <row r="1391" spans="2:31" x14ac:dyDescent="0.3">
      <c r="B1391" s="6" t="s">
        <v>50</v>
      </c>
      <c r="C1391" s="6">
        <v>1383</v>
      </c>
      <c r="D1391" s="6">
        <v>361</v>
      </c>
      <c r="E1391" s="12">
        <v>29.3</v>
      </c>
      <c r="F1391" s="9">
        <f t="shared" si="507"/>
        <v>8.1388888888888893</v>
      </c>
      <c r="G1391" s="17">
        <f t="shared" si="524"/>
        <v>0.77777777777777746</v>
      </c>
      <c r="H1391" s="17">
        <f t="shared" si="525"/>
        <v>2.7999999999999989</v>
      </c>
      <c r="I1391">
        <f t="shared" si="504"/>
        <v>1434.9999999999993</v>
      </c>
      <c r="J1391">
        <f t="shared" si="505"/>
        <v>22.157785879629628</v>
      </c>
      <c r="K1391">
        <f t="shared" si="506"/>
        <v>235.29284999999999</v>
      </c>
      <c r="L1391">
        <f t="shared" si="508"/>
        <v>1692.4506358796291</v>
      </c>
      <c r="M1391" s="19">
        <f t="shared" si="509"/>
        <v>13774.667675353649</v>
      </c>
      <c r="N1391" s="28">
        <f t="shared" si="510"/>
        <v>13774.667675353649</v>
      </c>
      <c r="O1391">
        <f t="shared" si="511"/>
        <v>0</v>
      </c>
      <c r="P1391" s="18">
        <f t="shared" si="526"/>
        <v>7670718.4339231299</v>
      </c>
      <c r="Q1391" s="18">
        <f t="shared" si="527"/>
        <v>-2780066.8414022252</v>
      </c>
      <c r="R1391" s="17">
        <f t="shared" si="512"/>
        <v>2780066.8414022252</v>
      </c>
      <c r="S1391" s="17">
        <f t="shared" si="513"/>
        <v>13774.667675353649</v>
      </c>
      <c r="T1391">
        <f t="shared" si="514"/>
        <v>0</v>
      </c>
      <c r="U1391">
        <f t="shared" si="515"/>
        <v>15121.876590805035</v>
      </c>
      <c r="V1391">
        <f t="shared" si="516"/>
        <v>0</v>
      </c>
      <c r="W1391">
        <f t="shared" si="517"/>
        <v>0</v>
      </c>
      <c r="X1391">
        <f t="shared" si="518"/>
        <v>0</v>
      </c>
      <c r="Y1391">
        <f t="shared" si="519"/>
        <v>0</v>
      </c>
      <c r="Z1391">
        <f t="shared" si="520"/>
        <v>0</v>
      </c>
      <c r="AA1391">
        <f t="shared" si="520"/>
        <v>0</v>
      </c>
      <c r="AB1391">
        <f t="shared" si="520"/>
        <v>0</v>
      </c>
      <c r="AC1391">
        <f t="shared" si="521"/>
        <v>0</v>
      </c>
      <c r="AD1391">
        <f t="shared" si="522"/>
        <v>0</v>
      </c>
      <c r="AE1391">
        <f t="shared" si="523"/>
        <v>1665399.3200437031</v>
      </c>
    </row>
    <row r="1392" spans="2:31" x14ac:dyDescent="0.3">
      <c r="B1392" s="6" t="s">
        <v>50</v>
      </c>
      <c r="C1392" s="6">
        <v>1384</v>
      </c>
      <c r="D1392" s="6">
        <v>362</v>
      </c>
      <c r="E1392" s="12">
        <v>32.9</v>
      </c>
      <c r="F1392" s="9">
        <f t="shared" si="507"/>
        <v>9.1388888888888893</v>
      </c>
      <c r="G1392" s="17">
        <f t="shared" si="524"/>
        <v>0.87500000000000011</v>
      </c>
      <c r="H1392" s="17">
        <f t="shared" si="525"/>
        <v>3.1500000000000004</v>
      </c>
      <c r="I1392">
        <f t="shared" si="504"/>
        <v>1614.3750000000002</v>
      </c>
      <c r="J1392">
        <f t="shared" si="505"/>
        <v>27.937202546296295</v>
      </c>
      <c r="K1392">
        <f t="shared" si="506"/>
        <v>235.29284999999999</v>
      </c>
      <c r="L1392">
        <f t="shared" si="508"/>
        <v>1877.6050525462965</v>
      </c>
      <c r="M1392" s="19">
        <f t="shared" si="509"/>
        <v>17159.223952436987</v>
      </c>
      <c r="N1392" s="28">
        <f t="shared" si="510"/>
        <v>17159.223952436987</v>
      </c>
      <c r="O1392">
        <f t="shared" si="511"/>
        <v>0</v>
      </c>
      <c r="P1392" s="18">
        <f t="shared" si="526"/>
        <v>7687877.6578755667</v>
      </c>
      <c r="Q1392" s="18">
        <f t="shared" si="527"/>
        <v>-2780066.8414022252</v>
      </c>
      <c r="R1392" s="17">
        <f t="shared" si="512"/>
        <v>2780066.8414022252</v>
      </c>
      <c r="S1392" s="17">
        <f t="shared" si="513"/>
        <v>17159.223952436987</v>
      </c>
      <c r="T1392">
        <f t="shared" si="514"/>
        <v>0</v>
      </c>
      <c r="U1392">
        <f t="shared" si="515"/>
        <v>32281.100543242021</v>
      </c>
      <c r="V1392">
        <f t="shared" si="516"/>
        <v>0</v>
      </c>
      <c r="W1392">
        <f t="shared" si="517"/>
        <v>0</v>
      </c>
      <c r="X1392">
        <f t="shared" si="518"/>
        <v>0</v>
      </c>
      <c r="Y1392">
        <f t="shared" si="519"/>
        <v>0</v>
      </c>
      <c r="Z1392">
        <f t="shared" si="520"/>
        <v>0</v>
      </c>
      <c r="AA1392">
        <f t="shared" si="520"/>
        <v>0</v>
      </c>
      <c r="AB1392">
        <f t="shared" si="520"/>
        <v>0</v>
      </c>
      <c r="AC1392">
        <f t="shared" si="521"/>
        <v>0</v>
      </c>
      <c r="AD1392">
        <f t="shared" si="522"/>
        <v>0</v>
      </c>
      <c r="AE1392">
        <f t="shared" si="523"/>
        <v>1665399.3200437031</v>
      </c>
    </row>
    <row r="1393" spans="2:31" x14ac:dyDescent="0.3">
      <c r="B1393" s="6" t="s">
        <v>50</v>
      </c>
      <c r="C1393" s="6">
        <v>1385</v>
      </c>
      <c r="D1393" s="6">
        <v>363</v>
      </c>
      <c r="E1393" s="12">
        <v>35.6</v>
      </c>
      <c r="F1393" s="9">
        <f t="shared" si="507"/>
        <v>9.8888888888888893</v>
      </c>
      <c r="G1393" s="17">
        <f t="shared" si="524"/>
        <v>0.52777777777777835</v>
      </c>
      <c r="H1393" s="17">
        <f t="shared" si="525"/>
        <v>1.9000000000000021</v>
      </c>
      <c r="I1393">
        <f t="shared" si="504"/>
        <v>973.75000000000102</v>
      </c>
      <c r="J1393">
        <f t="shared" si="505"/>
        <v>32.710796296296294</v>
      </c>
      <c r="K1393">
        <f t="shared" si="506"/>
        <v>235.29284999999999</v>
      </c>
      <c r="L1393">
        <f t="shared" si="508"/>
        <v>1241.7536462962973</v>
      </c>
      <c r="M1393" s="19">
        <f t="shared" si="509"/>
        <v>12279.563835596718</v>
      </c>
      <c r="N1393" s="28">
        <f t="shared" si="510"/>
        <v>12279.563835596718</v>
      </c>
      <c r="O1393">
        <f t="shared" si="511"/>
        <v>0</v>
      </c>
      <c r="P1393" s="18">
        <f t="shared" si="526"/>
        <v>7700157.2217111634</v>
      </c>
      <c r="Q1393" s="18">
        <f t="shared" si="527"/>
        <v>-2780066.8414022252</v>
      </c>
      <c r="R1393" s="17">
        <f t="shared" si="512"/>
        <v>2780066.8414022252</v>
      </c>
      <c r="S1393" s="17">
        <f t="shared" si="513"/>
        <v>12279.563835596718</v>
      </c>
      <c r="T1393">
        <f t="shared" si="514"/>
        <v>0</v>
      </c>
      <c r="U1393">
        <f t="shared" si="515"/>
        <v>44560.664378838737</v>
      </c>
      <c r="V1393">
        <f t="shared" si="516"/>
        <v>0</v>
      </c>
      <c r="W1393">
        <f t="shared" si="517"/>
        <v>0</v>
      </c>
      <c r="X1393">
        <f t="shared" si="518"/>
        <v>0</v>
      </c>
      <c r="Y1393">
        <f t="shared" si="519"/>
        <v>0</v>
      </c>
      <c r="Z1393">
        <f t="shared" si="520"/>
        <v>0</v>
      </c>
      <c r="AA1393">
        <f t="shared" si="520"/>
        <v>0</v>
      </c>
      <c r="AB1393">
        <f t="shared" si="520"/>
        <v>0</v>
      </c>
      <c r="AC1393">
        <f t="shared" si="521"/>
        <v>0</v>
      </c>
      <c r="AD1393">
        <f t="shared" si="522"/>
        <v>0</v>
      </c>
      <c r="AE1393">
        <f t="shared" si="523"/>
        <v>1665399.3200437031</v>
      </c>
    </row>
    <row r="1394" spans="2:31" x14ac:dyDescent="0.3">
      <c r="B1394" s="6" t="s">
        <v>50</v>
      </c>
      <c r="C1394" s="6">
        <v>1386</v>
      </c>
      <c r="D1394" s="6">
        <v>364</v>
      </c>
      <c r="E1394" s="12">
        <v>36.700000000000003</v>
      </c>
      <c r="F1394" s="9">
        <f t="shared" si="507"/>
        <v>10.194444444444446</v>
      </c>
      <c r="G1394" s="17">
        <f t="shared" si="524"/>
        <v>0.27777777777777779</v>
      </c>
      <c r="H1394" s="17">
        <f t="shared" si="525"/>
        <v>1</v>
      </c>
      <c r="I1394">
        <f t="shared" si="504"/>
        <v>512.5</v>
      </c>
      <c r="J1394">
        <f t="shared" si="505"/>
        <v>34.763480324074081</v>
      </c>
      <c r="K1394">
        <f t="shared" si="506"/>
        <v>235.29284999999999</v>
      </c>
      <c r="L1394">
        <f t="shared" si="508"/>
        <v>782.556330324074</v>
      </c>
      <c r="M1394" s="19">
        <f t="shared" si="509"/>
        <v>7977.7270341370895</v>
      </c>
      <c r="N1394" s="28">
        <f t="shared" si="510"/>
        <v>7977.7270341370895</v>
      </c>
      <c r="O1394">
        <f t="shared" si="511"/>
        <v>0</v>
      </c>
      <c r="P1394" s="18">
        <f t="shared" si="526"/>
        <v>7708134.9487453001</v>
      </c>
      <c r="Q1394" s="18">
        <f t="shared" si="527"/>
        <v>-2780066.8414022252</v>
      </c>
      <c r="R1394" s="17">
        <f t="shared" si="512"/>
        <v>2780066.8414022252</v>
      </c>
      <c r="S1394" s="17">
        <f t="shared" si="513"/>
        <v>7977.7270341370895</v>
      </c>
      <c r="T1394">
        <f t="shared" si="514"/>
        <v>0</v>
      </c>
      <c r="U1394">
        <f t="shared" si="515"/>
        <v>52538.391412975827</v>
      </c>
      <c r="V1394">
        <f t="shared" si="516"/>
        <v>0</v>
      </c>
      <c r="W1394">
        <f t="shared" si="517"/>
        <v>0</v>
      </c>
      <c r="X1394">
        <f t="shared" si="518"/>
        <v>0</v>
      </c>
      <c r="Y1394">
        <f t="shared" si="519"/>
        <v>0</v>
      </c>
      <c r="Z1394">
        <f t="shared" si="520"/>
        <v>0</v>
      </c>
      <c r="AA1394">
        <f t="shared" si="520"/>
        <v>0</v>
      </c>
      <c r="AB1394">
        <f t="shared" si="520"/>
        <v>0</v>
      </c>
      <c r="AC1394">
        <f t="shared" si="521"/>
        <v>0</v>
      </c>
      <c r="AD1394">
        <f t="shared" si="522"/>
        <v>0</v>
      </c>
      <c r="AE1394">
        <f t="shared" si="523"/>
        <v>1665399.3200437031</v>
      </c>
    </row>
    <row r="1395" spans="2:31" x14ac:dyDescent="0.3">
      <c r="B1395" s="6" t="s">
        <v>50</v>
      </c>
      <c r="C1395" s="6">
        <v>1387</v>
      </c>
      <c r="D1395" s="6">
        <v>365</v>
      </c>
      <c r="E1395" s="12">
        <v>37.6</v>
      </c>
      <c r="F1395" s="9">
        <f t="shared" si="507"/>
        <v>10.444444444444445</v>
      </c>
      <c r="G1395" s="17">
        <f t="shared" si="524"/>
        <v>0.37499999999999939</v>
      </c>
      <c r="H1395" s="17">
        <f t="shared" si="525"/>
        <v>1.3499999999999979</v>
      </c>
      <c r="I1395">
        <f t="shared" si="504"/>
        <v>691.87499999999886</v>
      </c>
      <c r="J1395">
        <f t="shared" si="505"/>
        <v>36.489407407407406</v>
      </c>
      <c r="K1395">
        <f t="shared" si="506"/>
        <v>235.29284999999999</v>
      </c>
      <c r="L1395">
        <f t="shared" si="508"/>
        <v>963.65725740740618</v>
      </c>
      <c r="M1395" s="19">
        <f t="shared" si="509"/>
        <v>10064.864688477353</v>
      </c>
      <c r="N1395" s="28">
        <f t="shared" si="510"/>
        <v>10064.864688477353</v>
      </c>
      <c r="O1395">
        <f t="shared" si="511"/>
        <v>0</v>
      </c>
      <c r="P1395" s="18">
        <f t="shared" si="526"/>
        <v>7718199.8134337775</v>
      </c>
      <c r="Q1395" s="18">
        <f t="shared" si="527"/>
        <v>-2780066.8414022252</v>
      </c>
      <c r="R1395" s="17">
        <f t="shared" si="512"/>
        <v>2780066.8414022252</v>
      </c>
      <c r="S1395" s="17">
        <f t="shared" si="513"/>
        <v>10064.864688477353</v>
      </c>
      <c r="T1395">
        <f t="shared" si="514"/>
        <v>0</v>
      </c>
      <c r="U1395">
        <f t="shared" si="515"/>
        <v>62603.256101453182</v>
      </c>
      <c r="V1395">
        <f t="shared" si="516"/>
        <v>0</v>
      </c>
      <c r="W1395">
        <f t="shared" si="517"/>
        <v>0</v>
      </c>
      <c r="X1395">
        <f t="shared" si="518"/>
        <v>0</v>
      </c>
      <c r="Y1395">
        <f t="shared" si="519"/>
        <v>0</v>
      </c>
      <c r="Z1395">
        <f t="shared" si="520"/>
        <v>0</v>
      </c>
      <c r="AA1395">
        <f t="shared" si="520"/>
        <v>0</v>
      </c>
      <c r="AB1395">
        <f t="shared" si="520"/>
        <v>0</v>
      </c>
      <c r="AC1395">
        <f t="shared" si="521"/>
        <v>0</v>
      </c>
      <c r="AD1395">
        <f t="shared" si="522"/>
        <v>0</v>
      </c>
      <c r="AE1395">
        <f t="shared" si="523"/>
        <v>1665399.3200437031</v>
      </c>
    </row>
    <row r="1396" spans="2:31" x14ac:dyDescent="0.3">
      <c r="B1396" s="6" t="s">
        <v>50</v>
      </c>
      <c r="C1396" s="6">
        <v>1388</v>
      </c>
      <c r="D1396" s="6">
        <v>366</v>
      </c>
      <c r="E1396" s="12">
        <v>39.4</v>
      </c>
      <c r="F1396" s="9">
        <f t="shared" si="507"/>
        <v>10.944444444444445</v>
      </c>
      <c r="G1396" s="17">
        <f t="shared" si="524"/>
        <v>0.68055555555555536</v>
      </c>
      <c r="H1396" s="17">
        <f t="shared" si="525"/>
        <v>2.4499999999999993</v>
      </c>
      <c r="I1396">
        <f t="shared" si="504"/>
        <v>1255.6249999999995</v>
      </c>
      <c r="J1396">
        <f t="shared" si="505"/>
        <v>40.066699074074073</v>
      </c>
      <c r="K1396">
        <f t="shared" si="506"/>
        <v>235.29284999999999</v>
      </c>
      <c r="L1396">
        <f t="shared" si="508"/>
        <v>1530.9845490740736</v>
      </c>
      <c r="M1396" s="19">
        <f t="shared" si="509"/>
        <v>16755.775342644029</v>
      </c>
      <c r="N1396" s="28">
        <f t="shared" si="510"/>
        <v>16755.775342644029</v>
      </c>
      <c r="O1396">
        <f t="shared" si="511"/>
        <v>0</v>
      </c>
      <c r="P1396" s="18">
        <f t="shared" si="526"/>
        <v>7734955.5887764217</v>
      </c>
      <c r="Q1396" s="18">
        <f t="shared" si="527"/>
        <v>-2780066.8414022252</v>
      </c>
      <c r="R1396" s="17">
        <f t="shared" si="512"/>
        <v>2780066.8414022252</v>
      </c>
      <c r="S1396" s="17">
        <f t="shared" si="513"/>
        <v>16755.775342644029</v>
      </c>
      <c r="T1396">
        <f t="shared" si="514"/>
        <v>0</v>
      </c>
      <c r="U1396">
        <f t="shared" si="515"/>
        <v>79359.031444097214</v>
      </c>
      <c r="V1396">
        <f t="shared" si="516"/>
        <v>0</v>
      </c>
      <c r="W1396">
        <f t="shared" si="517"/>
        <v>0</v>
      </c>
      <c r="X1396">
        <f t="shared" si="518"/>
        <v>0</v>
      </c>
      <c r="Y1396">
        <f t="shared" si="519"/>
        <v>0</v>
      </c>
      <c r="Z1396">
        <f t="shared" si="520"/>
        <v>0</v>
      </c>
      <c r="AA1396">
        <f t="shared" si="520"/>
        <v>0</v>
      </c>
      <c r="AB1396">
        <f t="shared" si="520"/>
        <v>0</v>
      </c>
      <c r="AC1396">
        <f t="shared" si="521"/>
        <v>0</v>
      </c>
      <c r="AD1396">
        <f t="shared" si="522"/>
        <v>0</v>
      </c>
      <c r="AE1396">
        <f t="shared" si="523"/>
        <v>1665399.3200437031</v>
      </c>
    </row>
    <row r="1397" spans="2:31" x14ac:dyDescent="0.3">
      <c r="B1397" s="6" t="s">
        <v>50</v>
      </c>
      <c r="C1397" s="6">
        <v>1389</v>
      </c>
      <c r="D1397" s="6">
        <v>367</v>
      </c>
      <c r="E1397" s="12">
        <v>42.5</v>
      </c>
      <c r="F1397" s="9">
        <f t="shared" si="507"/>
        <v>11.805555555555555</v>
      </c>
      <c r="G1397" s="17">
        <f t="shared" si="524"/>
        <v>0.98611111111111127</v>
      </c>
      <c r="H1397" s="17">
        <f t="shared" si="525"/>
        <v>3.5500000000000007</v>
      </c>
      <c r="I1397">
        <f t="shared" si="504"/>
        <v>1819.3750000000002</v>
      </c>
      <c r="J1397">
        <f t="shared" si="505"/>
        <v>46.619646990740733</v>
      </c>
      <c r="K1397">
        <f t="shared" si="506"/>
        <v>235.29284999999999</v>
      </c>
      <c r="L1397">
        <f t="shared" si="508"/>
        <v>2101.2874969907407</v>
      </c>
      <c r="M1397" s="19">
        <f t="shared" si="509"/>
        <v>24806.866283918465</v>
      </c>
      <c r="N1397" s="28">
        <f t="shared" si="510"/>
        <v>24806.866283918465</v>
      </c>
      <c r="O1397">
        <f t="shared" si="511"/>
        <v>0</v>
      </c>
      <c r="P1397" s="18">
        <f t="shared" si="526"/>
        <v>7759762.4550603405</v>
      </c>
      <c r="Q1397" s="18">
        <f t="shared" si="527"/>
        <v>-2780066.8414022252</v>
      </c>
      <c r="R1397" s="17">
        <f t="shared" si="512"/>
        <v>2780066.8414022252</v>
      </c>
      <c r="S1397" s="17">
        <f t="shared" si="513"/>
        <v>24806.866283918465</v>
      </c>
      <c r="T1397">
        <f t="shared" si="514"/>
        <v>0</v>
      </c>
      <c r="U1397">
        <f t="shared" si="515"/>
        <v>104165.89772801568</v>
      </c>
      <c r="V1397">
        <f t="shared" si="516"/>
        <v>0</v>
      </c>
      <c r="W1397">
        <f t="shared" si="517"/>
        <v>0</v>
      </c>
      <c r="X1397">
        <f t="shared" si="518"/>
        <v>0</v>
      </c>
      <c r="Y1397">
        <f t="shared" si="519"/>
        <v>0</v>
      </c>
      <c r="Z1397">
        <f t="shared" si="520"/>
        <v>0</v>
      </c>
      <c r="AA1397">
        <f t="shared" si="520"/>
        <v>0</v>
      </c>
      <c r="AB1397">
        <f t="shared" si="520"/>
        <v>0</v>
      </c>
      <c r="AC1397">
        <f t="shared" si="521"/>
        <v>0</v>
      </c>
      <c r="AD1397">
        <f t="shared" si="522"/>
        <v>0</v>
      </c>
      <c r="AE1397">
        <f t="shared" si="523"/>
        <v>1665399.3200437031</v>
      </c>
    </row>
    <row r="1398" spans="2:31" x14ac:dyDescent="0.3">
      <c r="B1398" s="6" t="s">
        <v>50</v>
      </c>
      <c r="C1398" s="6">
        <v>1390</v>
      </c>
      <c r="D1398" s="6">
        <v>368</v>
      </c>
      <c r="E1398" s="12">
        <v>46.5</v>
      </c>
      <c r="F1398" s="9">
        <f t="shared" si="507"/>
        <v>12.916666666666668</v>
      </c>
      <c r="G1398" s="17">
        <f t="shared" si="524"/>
        <v>1.0694444444444449</v>
      </c>
      <c r="H1398" s="17">
        <f t="shared" si="525"/>
        <v>3.8500000000000014</v>
      </c>
      <c r="I1398">
        <f t="shared" si="504"/>
        <v>1973.1250000000007</v>
      </c>
      <c r="J1398">
        <f t="shared" si="505"/>
        <v>55.808072916666667</v>
      </c>
      <c r="K1398">
        <f t="shared" si="506"/>
        <v>235.29284999999999</v>
      </c>
      <c r="L1398">
        <f t="shared" si="508"/>
        <v>2264.2259229166671</v>
      </c>
      <c r="M1398" s="19">
        <f t="shared" si="509"/>
        <v>29246.251504340285</v>
      </c>
      <c r="N1398" s="28">
        <f t="shared" si="510"/>
        <v>29246.251504340285</v>
      </c>
      <c r="O1398">
        <f t="shared" si="511"/>
        <v>0</v>
      </c>
      <c r="P1398" s="18">
        <f t="shared" si="526"/>
        <v>7789008.7065646807</v>
      </c>
      <c r="Q1398" s="18">
        <f t="shared" si="527"/>
        <v>-2780066.8414022252</v>
      </c>
      <c r="R1398" s="17">
        <f t="shared" si="512"/>
        <v>2780066.8414022252</v>
      </c>
      <c r="S1398" s="17">
        <f t="shared" si="513"/>
        <v>29246.251504340285</v>
      </c>
      <c r="T1398">
        <f t="shared" si="514"/>
        <v>0</v>
      </c>
      <c r="U1398">
        <f t="shared" si="515"/>
        <v>133412.14923235597</v>
      </c>
      <c r="V1398">
        <f t="shared" si="516"/>
        <v>0</v>
      </c>
      <c r="W1398">
        <f t="shared" si="517"/>
        <v>0</v>
      </c>
      <c r="X1398">
        <f t="shared" si="518"/>
        <v>0</v>
      </c>
      <c r="Y1398">
        <f t="shared" si="519"/>
        <v>0</v>
      </c>
      <c r="Z1398">
        <f t="shared" si="520"/>
        <v>0</v>
      </c>
      <c r="AA1398">
        <f t="shared" si="520"/>
        <v>0</v>
      </c>
      <c r="AB1398">
        <f t="shared" si="520"/>
        <v>0</v>
      </c>
      <c r="AC1398">
        <f t="shared" si="521"/>
        <v>0</v>
      </c>
      <c r="AD1398">
        <f t="shared" si="522"/>
        <v>0</v>
      </c>
      <c r="AE1398">
        <f t="shared" si="523"/>
        <v>1665399.3200437031</v>
      </c>
    </row>
    <row r="1399" spans="2:31" x14ac:dyDescent="0.3">
      <c r="B1399" s="6" t="s">
        <v>50</v>
      </c>
      <c r="C1399" s="6">
        <v>1391</v>
      </c>
      <c r="D1399" s="6">
        <v>369</v>
      </c>
      <c r="E1399" s="12">
        <v>50.2</v>
      </c>
      <c r="F1399" s="9">
        <f t="shared" si="507"/>
        <v>13.944444444444446</v>
      </c>
      <c r="G1399" s="17">
        <f t="shared" si="524"/>
        <v>0.87499999999999956</v>
      </c>
      <c r="H1399" s="17">
        <f t="shared" si="525"/>
        <v>3.1499999999999986</v>
      </c>
      <c r="I1399">
        <f t="shared" si="504"/>
        <v>1614.3749999999991</v>
      </c>
      <c r="J1399">
        <f t="shared" si="505"/>
        <v>65.042699074074079</v>
      </c>
      <c r="K1399">
        <f t="shared" si="506"/>
        <v>235.29284999999999</v>
      </c>
      <c r="L1399">
        <f t="shared" si="508"/>
        <v>1914.7105490740732</v>
      </c>
      <c r="M1399" s="19">
        <f t="shared" si="509"/>
        <v>26699.574878755135</v>
      </c>
      <c r="N1399" s="28">
        <f t="shared" si="510"/>
        <v>26699.574878755135</v>
      </c>
      <c r="O1399">
        <f t="shared" si="511"/>
        <v>0</v>
      </c>
      <c r="P1399" s="18">
        <f t="shared" si="526"/>
        <v>7815708.2814434357</v>
      </c>
      <c r="Q1399" s="18">
        <f t="shared" si="527"/>
        <v>-2780066.8414022252</v>
      </c>
      <c r="R1399" s="17">
        <f t="shared" si="512"/>
        <v>2780066.8414022252</v>
      </c>
      <c r="S1399" s="17">
        <f t="shared" si="513"/>
        <v>26699.574878755135</v>
      </c>
      <c r="T1399">
        <f t="shared" si="514"/>
        <v>0</v>
      </c>
      <c r="U1399">
        <f t="shared" si="515"/>
        <v>160111.72411111111</v>
      </c>
      <c r="V1399">
        <f t="shared" si="516"/>
        <v>0</v>
      </c>
      <c r="W1399">
        <f t="shared" si="517"/>
        <v>0</v>
      </c>
      <c r="X1399">
        <f t="shared" si="518"/>
        <v>0</v>
      </c>
      <c r="Y1399">
        <f t="shared" si="519"/>
        <v>0</v>
      </c>
      <c r="Z1399">
        <f t="shared" si="520"/>
        <v>0</v>
      </c>
      <c r="AA1399">
        <f t="shared" si="520"/>
        <v>0</v>
      </c>
      <c r="AB1399">
        <f t="shared" si="520"/>
        <v>0</v>
      </c>
      <c r="AC1399">
        <f t="shared" si="521"/>
        <v>0</v>
      </c>
      <c r="AD1399">
        <f t="shared" si="522"/>
        <v>0</v>
      </c>
      <c r="AE1399">
        <f t="shared" si="523"/>
        <v>1665399.3200437031</v>
      </c>
    </row>
    <row r="1400" spans="2:31" x14ac:dyDescent="0.3">
      <c r="B1400" s="6" t="s">
        <v>50</v>
      </c>
      <c r="C1400" s="6">
        <v>1392</v>
      </c>
      <c r="D1400" s="6">
        <v>370</v>
      </c>
      <c r="E1400" s="12">
        <v>52.8</v>
      </c>
      <c r="F1400" s="9">
        <f t="shared" si="507"/>
        <v>14.666666666666666</v>
      </c>
      <c r="G1400" s="17">
        <f t="shared" si="524"/>
        <v>0.56944444444444364</v>
      </c>
      <c r="H1400" s="17">
        <f t="shared" si="525"/>
        <v>2.0499999999999972</v>
      </c>
      <c r="I1400">
        <f t="shared" si="504"/>
        <v>1050.6249999999984</v>
      </c>
      <c r="J1400">
        <f t="shared" si="505"/>
        <v>71.954666666666654</v>
      </c>
      <c r="K1400">
        <f t="shared" si="506"/>
        <v>235.29284999999999</v>
      </c>
      <c r="L1400">
        <f t="shared" si="508"/>
        <v>1357.8725166666652</v>
      </c>
      <c r="M1400" s="19">
        <f t="shared" si="509"/>
        <v>19915.463577777755</v>
      </c>
      <c r="N1400" s="28">
        <f t="shared" si="510"/>
        <v>19915.463577777755</v>
      </c>
      <c r="O1400">
        <f t="shared" si="511"/>
        <v>0</v>
      </c>
      <c r="P1400" s="18">
        <f t="shared" si="526"/>
        <v>7835623.7450212138</v>
      </c>
      <c r="Q1400" s="18">
        <f t="shared" si="527"/>
        <v>-2780066.8414022252</v>
      </c>
      <c r="R1400" s="17">
        <f t="shared" si="512"/>
        <v>2780066.8414022252</v>
      </c>
      <c r="S1400" s="17">
        <f t="shared" si="513"/>
        <v>19915.463577777755</v>
      </c>
      <c r="T1400">
        <f t="shared" si="514"/>
        <v>0</v>
      </c>
      <c r="U1400">
        <f t="shared" si="515"/>
        <v>180027.18768888887</v>
      </c>
      <c r="V1400">
        <f t="shared" si="516"/>
        <v>0</v>
      </c>
      <c r="W1400">
        <f t="shared" si="517"/>
        <v>0</v>
      </c>
      <c r="X1400">
        <f t="shared" si="518"/>
        <v>0</v>
      </c>
      <c r="Y1400">
        <f t="shared" si="519"/>
        <v>0</v>
      </c>
      <c r="Z1400">
        <f t="shared" si="520"/>
        <v>0</v>
      </c>
      <c r="AA1400">
        <f t="shared" si="520"/>
        <v>0</v>
      </c>
      <c r="AB1400">
        <f t="shared" si="520"/>
        <v>0</v>
      </c>
      <c r="AC1400">
        <f t="shared" si="521"/>
        <v>0</v>
      </c>
      <c r="AD1400">
        <f t="shared" si="522"/>
        <v>0</v>
      </c>
      <c r="AE1400">
        <f t="shared" si="523"/>
        <v>1665399.3200437031</v>
      </c>
    </row>
    <row r="1401" spans="2:31" x14ac:dyDescent="0.3">
      <c r="B1401" s="6" t="s">
        <v>50</v>
      </c>
      <c r="C1401" s="6">
        <v>1393</v>
      </c>
      <c r="D1401" s="6">
        <v>371</v>
      </c>
      <c r="E1401" s="12">
        <v>54.3</v>
      </c>
      <c r="F1401" s="9">
        <f t="shared" si="507"/>
        <v>15.083333333333334</v>
      </c>
      <c r="G1401" s="17">
        <f t="shared" si="524"/>
        <v>0.29166666666666685</v>
      </c>
      <c r="H1401" s="17">
        <f t="shared" si="525"/>
        <v>1.0500000000000007</v>
      </c>
      <c r="I1401">
        <f t="shared" si="504"/>
        <v>538.12500000000034</v>
      </c>
      <c r="J1401">
        <f t="shared" si="505"/>
        <v>76.101072916666666</v>
      </c>
      <c r="K1401">
        <f t="shared" si="506"/>
        <v>235.29284999999999</v>
      </c>
      <c r="L1401">
        <f t="shared" si="508"/>
        <v>849.51892291666695</v>
      </c>
      <c r="M1401" s="19">
        <f t="shared" si="509"/>
        <v>12813.577087326394</v>
      </c>
      <c r="N1401" s="28">
        <f t="shared" si="510"/>
        <v>12813.577087326394</v>
      </c>
      <c r="O1401">
        <f t="shared" si="511"/>
        <v>0</v>
      </c>
      <c r="P1401" s="18">
        <f t="shared" si="526"/>
        <v>7848437.3221085398</v>
      </c>
      <c r="Q1401" s="18">
        <f t="shared" si="527"/>
        <v>-2780066.8414022252</v>
      </c>
      <c r="R1401" s="17">
        <f t="shared" si="512"/>
        <v>2780066.8414022252</v>
      </c>
      <c r="S1401" s="17">
        <f t="shared" si="513"/>
        <v>12813.577087326394</v>
      </c>
      <c r="T1401">
        <f t="shared" si="514"/>
        <v>0</v>
      </c>
      <c r="U1401">
        <f t="shared" si="515"/>
        <v>192840.76477621525</v>
      </c>
      <c r="V1401">
        <f t="shared" si="516"/>
        <v>0</v>
      </c>
      <c r="W1401">
        <f t="shared" si="517"/>
        <v>0</v>
      </c>
      <c r="X1401">
        <f t="shared" si="518"/>
        <v>0</v>
      </c>
      <c r="Y1401">
        <f t="shared" si="519"/>
        <v>0</v>
      </c>
      <c r="Z1401">
        <f t="shared" si="520"/>
        <v>0</v>
      </c>
      <c r="AA1401">
        <f t="shared" si="520"/>
        <v>0</v>
      </c>
      <c r="AB1401">
        <f t="shared" si="520"/>
        <v>0</v>
      </c>
      <c r="AC1401">
        <f t="shared" si="521"/>
        <v>0</v>
      </c>
      <c r="AD1401">
        <f t="shared" si="522"/>
        <v>0</v>
      </c>
      <c r="AE1401">
        <f t="shared" si="523"/>
        <v>1665399.3200437031</v>
      </c>
    </row>
    <row r="1402" spans="2:31" x14ac:dyDescent="0.3">
      <c r="B1402" s="6" t="s">
        <v>50</v>
      </c>
      <c r="C1402" s="6">
        <v>1394</v>
      </c>
      <c r="D1402" s="6">
        <v>372</v>
      </c>
      <c r="E1402" s="12">
        <v>54.9</v>
      </c>
      <c r="F1402" s="9">
        <f t="shared" si="507"/>
        <v>15.25</v>
      </c>
      <c r="G1402" s="17">
        <f t="shared" si="524"/>
        <v>8.3333333333333523E-2</v>
      </c>
      <c r="H1402" s="17">
        <f t="shared" si="525"/>
        <v>0.30000000000000071</v>
      </c>
      <c r="I1402">
        <f t="shared" si="504"/>
        <v>153.75000000000034</v>
      </c>
      <c r="J1402">
        <f t="shared" si="505"/>
        <v>77.792156249999991</v>
      </c>
      <c r="K1402">
        <f t="shared" si="506"/>
        <v>235.29284999999999</v>
      </c>
      <c r="L1402">
        <f t="shared" si="508"/>
        <v>466.83500625000033</v>
      </c>
      <c r="M1402" s="19">
        <f t="shared" si="509"/>
        <v>7119.2338453125049</v>
      </c>
      <c r="N1402" s="28">
        <f t="shared" si="510"/>
        <v>7119.2338453125049</v>
      </c>
      <c r="O1402">
        <f t="shared" si="511"/>
        <v>0</v>
      </c>
      <c r="P1402" s="18">
        <f t="shared" si="526"/>
        <v>7855556.5559538519</v>
      </c>
      <c r="Q1402" s="18">
        <f t="shared" si="527"/>
        <v>-2780066.8414022252</v>
      </c>
      <c r="R1402" s="17">
        <f t="shared" si="512"/>
        <v>2780066.8414022252</v>
      </c>
      <c r="S1402" s="17">
        <f t="shared" si="513"/>
        <v>7119.2338453125049</v>
      </c>
      <c r="T1402">
        <f t="shared" si="514"/>
        <v>0</v>
      </c>
      <c r="U1402">
        <f t="shared" si="515"/>
        <v>199959.99862152775</v>
      </c>
      <c r="V1402">
        <f t="shared" si="516"/>
        <v>0</v>
      </c>
      <c r="W1402">
        <f t="shared" si="517"/>
        <v>0</v>
      </c>
      <c r="X1402">
        <f t="shared" si="518"/>
        <v>0</v>
      </c>
      <c r="Y1402">
        <f t="shared" si="519"/>
        <v>0</v>
      </c>
      <c r="Z1402">
        <f t="shared" si="520"/>
        <v>0</v>
      </c>
      <c r="AA1402">
        <f t="shared" si="520"/>
        <v>0</v>
      </c>
      <c r="AB1402">
        <f t="shared" si="520"/>
        <v>0</v>
      </c>
      <c r="AC1402">
        <f t="shared" si="521"/>
        <v>0</v>
      </c>
      <c r="AD1402">
        <f t="shared" si="522"/>
        <v>0</v>
      </c>
      <c r="AE1402">
        <f t="shared" si="523"/>
        <v>1665399.3200437031</v>
      </c>
    </row>
    <row r="1403" spans="2:31" x14ac:dyDescent="0.3">
      <c r="B1403" s="6" t="s">
        <v>50</v>
      </c>
      <c r="C1403" s="6">
        <v>1395</v>
      </c>
      <c r="D1403" s="6">
        <v>373</v>
      </c>
      <c r="E1403" s="12">
        <v>54.9</v>
      </c>
      <c r="F1403" s="9">
        <f t="shared" si="507"/>
        <v>15.25</v>
      </c>
      <c r="G1403" s="17">
        <f t="shared" si="524"/>
        <v>-2.7777777777777186E-2</v>
      </c>
      <c r="H1403" s="17">
        <f t="shared" si="525"/>
        <v>-9.9999999999997868E-2</v>
      </c>
      <c r="I1403">
        <f t="shared" si="504"/>
        <v>-51.249999999998906</v>
      </c>
      <c r="J1403">
        <f t="shared" si="505"/>
        <v>77.792156249999991</v>
      </c>
      <c r="K1403">
        <f t="shared" si="506"/>
        <v>235.29284999999999</v>
      </c>
      <c r="L1403">
        <f t="shared" si="508"/>
        <v>261.83500625000107</v>
      </c>
      <c r="M1403" s="19">
        <f t="shared" si="509"/>
        <v>3992.9838453125162</v>
      </c>
      <c r="N1403" s="28">
        <f t="shared" si="510"/>
        <v>3992.9838453125162</v>
      </c>
      <c r="O1403">
        <f t="shared" si="511"/>
        <v>0</v>
      </c>
      <c r="P1403" s="18">
        <f t="shared" si="526"/>
        <v>7859549.539799164</v>
      </c>
      <c r="Q1403" s="18">
        <f t="shared" si="527"/>
        <v>-2780066.8414022252</v>
      </c>
      <c r="R1403" s="17">
        <f t="shared" si="512"/>
        <v>2780066.8414022252</v>
      </c>
      <c r="S1403" s="17">
        <f t="shared" si="513"/>
        <v>3992.9838453125162</v>
      </c>
      <c r="T1403">
        <f t="shared" si="514"/>
        <v>0</v>
      </c>
      <c r="U1403">
        <f t="shared" si="515"/>
        <v>203952.98246684027</v>
      </c>
      <c r="V1403">
        <f t="shared" si="516"/>
        <v>0</v>
      </c>
      <c r="W1403">
        <f t="shared" si="517"/>
        <v>0</v>
      </c>
      <c r="X1403">
        <f t="shared" si="518"/>
        <v>0</v>
      </c>
      <c r="Y1403">
        <f t="shared" si="519"/>
        <v>0</v>
      </c>
      <c r="Z1403">
        <f t="shared" si="520"/>
        <v>0</v>
      </c>
      <c r="AA1403">
        <f t="shared" si="520"/>
        <v>0</v>
      </c>
      <c r="AB1403">
        <f t="shared" si="520"/>
        <v>0</v>
      </c>
      <c r="AC1403">
        <f t="shared" si="521"/>
        <v>0</v>
      </c>
      <c r="AD1403">
        <f t="shared" si="522"/>
        <v>0</v>
      </c>
      <c r="AE1403">
        <f t="shared" si="523"/>
        <v>1665399.3200437031</v>
      </c>
    </row>
    <row r="1404" spans="2:31" x14ac:dyDescent="0.3">
      <c r="B1404" s="6" t="s">
        <v>50</v>
      </c>
      <c r="C1404" s="6">
        <v>1396</v>
      </c>
      <c r="D1404" s="6">
        <v>374</v>
      </c>
      <c r="E1404" s="12">
        <v>54.7</v>
      </c>
      <c r="F1404" s="9">
        <f t="shared" si="507"/>
        <v>15.194444444444446</v>
      </c>
      <c r="G1404" s="17">
        <f t="shared" si="524"/>
        <v>-0.11111111111111072</v>
      </c>
      <c r="H1404" s="17">
        <f t="shared" si="525"/>
        <v>-0.39999999999999858</v>
      </c>
      <c r="I1404">
        <f t="shared" si="504"/>
        <v>-204.99999999999926</v>
      </c>
      <c r="J1404">
        <f t="shared" si="505"/>
        <v>77.226396990740753</v>
      </c>
      <c r="K1404">
        <f t="shared" si="506"/>
        <v>235.29284999999999</v>
      </c>
      <c r="L1404">
        <f t="shared" si="508"/>
        <v>107.51924699074148</v>
      </c>
      <c r="M1404" s="19">
        <f t="shared" si="509"/>
        <v>1633.6952251093221</v>
      </c>
      <c r="N1404" s="28">
        <f t="shared" si="510"/>
        <v>1633.6952251093221</v>
      </c>
      <c r="O1404">
        <f t="shared" si="511"/>
        <v>0</v>
      </c>
      <c r="P1404" s="18">
        <f t="shared" si="526"/>
        <v>7861183.2350242734</v>
      </c>
      <c r="Q1404" s="18">
        <f t="shared" si="527"/>
        <v>-2780066.8414022252</v>
      </c>
      <c r="R1404" s="17">
        <f t="shared" si="512"/>
        <v>2780066.8414022252</v>
      </c>
      <c r="S1404" s="17">
        <f t="shared" si="513"/>
        <v>1633.6952251093221</v>
      </c>
      <c r="T1404">
        <f t="shared" si="514"/>
        <v>0</v>
      </c>
      <c r="U1404">
        <f t="shared" si="515"/>
        <v>205586.67769194959</v>
      </c>
      <c r="V1404">
        <f t="shared" si="516"/>
        <v>0</v>
      </c>
      <c r="W1404">
        <f t="shared" si="517"/>
        <v>0</v>
      </c>
      <c r="X1404">
        <f t="shared" si="518"/>
        <v>0</v>
      </c>
      <c r="Y1404">
        <f t="shared" si="519"/>
        <v>0</v>
      </c>
      <c r="Z1404">
        <f t="shared" si="520"/>
        <v>0</v>
      </c>
      <c r="AA1404">
        <f t="shared" si="520"/>
        <v>0</v>
      </c>
      <c r="AB1404">
        <f t="shared" si="520"/>
        <v>0</v>
      </c>
      <c r="AC1404">
        <f t="shared" si="521"/>
        <v>0</v>
      </c>
      <c r="AD1404">
        <f t="shared" si="522"/>
        <v>0</v>
      </c>
      <c r="AE1404">
        <f t="shared" si="523"/>
        <v>1665399.3200437031</v>
      </c>
    </row>
    <row r="1405" spans="2:31" x14ac:dyDescent="0.3">
      <c r="B1405" s="6" t="s">
        <v>50</v>
      </c>
      <c r="C1405" s="6">
        <v>1397</v>
      </c>
      <c r="D1405" s="6">
        <v>375</v>
      </c>
      <c r="E1405" s="12">
        <v>54.1</v>
      </c>
      <c r="F1405" s="9">
        <f t="shared" si="507"/>
        <v>15.027777777777779</v>
      </c>
      <c r="G1405" s="17">
        <f t="shared" si="524"/>
        <v>-0.20833333333333331</v>
      </c>
      <c r="H1405" s="17">
        <f t="shared" si="525"/>
        <v>-0.75</v>
      </c>
      <c r="I1405">
        <f t="shared" si="504"/>
        <v>-384.37499999999994</v>
      </c>
      <c r="J1405">
        <f t="shared" si="505"/>
        <v>75.541508101851846</v>
      </c>
      <c r="K1405">
        <f t="shared" si="506"/>
        <v>235.29284999999999</v>
      </c>
      <c r="L1405">
        <f t="shared" si="508"/>
        <v>-73.540641898148124</v>
      </c>
      <c r="M1405" s="19">
        <f t="shared" si="509"/>
        <v>-1105.1524240805038</v>
      </c>
      <c r="N1405" s="28">
        <f t="shared" si="510"/>
        <v>0</v>
      </c>
      <c r="O1405">
        <f t="shared" si="511"/>
        <v>-1105.1524240805038</v>
      </c>
      <c r="P1405" s="18">
        <f t="shared" si="526"/>
        <v>7861183.2350242734</v>
      </c>
      <c r="Q1405" s="18">
        <f t="shared" si="527"/>
        <v>-2781171.9938263055</v>
      </c>
      <c r="R1405" s="17">
        <f t="shared" si="512"/>
        <v>2781171.9938263055</v>
      </c>
      <c r="S1405" s="17">
        <f t="shared" si="513"/>
        <v>0</v>
      </c>
      <c r="T1405">
        <f t="shared" si="514"/>
        <v>1105.1524240805038</v>
      </c>
      <c r="U1405">
        <f t="shared" si="515"/>
        <v>0</v>
      </c>
      <c r="V1405">
        <f t="shared" si="516"/>
        <v>1105.1524240805038</v>
      </c>
      <c r="W1405">
        <f t="shared" si="517"/>
        <v>1105.1524240805038</v>
      </c>
      <c r="X1405">
        <f t="shared" si="518"/>
        <v>1083.0493755988937</v>
      </c>
      <c r="Y1405">
        <f t="shared" si="519"/>
        <v>1001.8206724289766</v>
      </c>
      <c r="Z1405">
        <f t="shared" si="520"/>
        <v>901.63860518607896</v>
      </c>
      <c r="AA1405">
        <f t="shared" si="520"/>
        <v>811.4747446674711</v>
      </c>
      <c r="AB1405">
        <f t="shared" si="520"/>
        <v>730.327270200724</v>
      </c>
      <c r="AC1405">
        <f t="shared" si="521"/>
        <v>675.55272493566974</v>
      </c>
      <c r="AD1405">
        <f t="shared" si="522"/>
        <v>662.04167043695634</v>
      </c>
      <c r="AE1405">
        <f t="shared" si="523"/>
        <v>1666061.36171414</v>
      </c>
    </row>
    <row r="1406" spans="2:31" x14ac:dyDescent="0.3">
      <c r="B1406" s="6" t="s">
        <v>50</v>
      </c>
      <c r="C1406" s="6">
        <v>1398</v>
      </c>
      <c r="D1406" s="6">
        <v>376</v>
      </c>
      <c r="E1406" s="12">
        <v>53.2</v>
      </c>
      <c r="F1406" s="9">
        <f t="shared" si="507"/>
        <v>14.777777777777779</v>
      </c>
      <c r="G1406" s="17">
        <f t="shared" si="524"/>
        <v>-0.27777777777777779</v>
      </c>
      <c r="H1406" s="17">
        <f t="shared" si="525"/>
        <v>-1</v>
      </c>
      <c r="I1406">
        <f t="shared" si="504"/>
        <v>-512.5</v>
      </c>
      <c r="J1406">
        <f t="shared" si="505"/>
        <v>73.049018518518523</v>
      </c>
      <c r="K1406">
        <f t="shared" si="506"/>
        <v>235.29284999999999</v>
      </c>
      <c r="L1406">
        <f t="shared" si="508"/>
        <v>-204.15813148148146</v>
      </c>
      <c r="M1406" s="19">
        <f t="shared" si="509"/>
        <v>-3017.0034985596708</v>
      </c>
      <c r="N1406" s="28">
        <f t="shared" si="510"/>
        <v>0</v>
      </c>
      <c r="O1406">
        <f t="shared" si="511"/>
        <v>-3017.0034985596708</v>
      </c>
      <c r="P1406" s="18">
        <f t="shared" si="526"/>
        <v>7861183.2350242734</v>
      </c>
      <c r="Q1406" s="18">
        <f t="shared" si="527"/>
        <v>-2784188.9973248653</v>
      </c>
      <c r="R1406" s="17">
        <f t="shared" si="512"/>
        <v>2784188.9973248653</v>
      </c>
      <c r="S1406" s="17">
        <f t="shared" si="513"/>
        <v>0</v>
      </c>
      <c r="T1406">
        <f t="shared" si="514"/>
        <v>3017.0034985596708</v>
      </c>
      <c r="U1406">
        <f t="shared" si="515"/>
        <v>0</v>
      </c>
      <c r="V1406">
        <f t="shared" si="516"/>
        <v>4122.155922640175</v>
      </c>
      <c r="W1406">
        <f t="shared" si="517"/>
        <v>3017.0034985596708</v>
      </c>
      <c r="X1406">
        <f t="shared" si="518"/>
        <v>2956.6634285884775</v>
      </c>
      <c r="Y1406">
        <f t="shared" si="519"/>
        <v>2734.9136714443416</v>
      </c>
      <c r="Z1406">
        <f t="shared" si="520"/>
        <v>2461.4223042999074</v>
      </c>
      <c r="AA1406">
        <f t="shared" si="520"/>
        <v>2215.2800738699166</v>
      </c>
      <c r="AB1406">
        <f t="shared" si="520"/>
        <v>1993.7520664829249</v>
      </c>
      <c r="AC1406">
        <f t="shared" si="521"/>
        <v>1844.2206614967056</v>
      </c>
      <c r="AD1406">
        <f t="shared" si="522"/>
        <v>1807.3362482667715</v>
      </c>
      <c r="AE1406">
        <f t="shared" si="523"/>
        <v>1667868.6979624068</v>
      </c>
    </row>
    <row r="1407" spans="2:31" x14ac:dyDescent="0.3">
      <c r="B1407" s="6" t="s">
        <v>50</v>
      </c>
      <c r="C1407" s="6">
        <v>1399</v>
      </c>
      <c r="D1407" s="6">
        <v>377</v>
      </c>
      <c r="E1407" s="12">
        <v>52.1</v>
      </c>
      <c r="F1407" s="9">
        <f t="shared" si="507"/>
        <v>14.472222222222223</v>
      </c>
      <c r="G1407" s="17">
        <f t="shared" si="524"/>
        <v>-0.34722222222222221</v>
      </c>
      <c r="H1407" s="17">
        <f t="shared" si="525"/>
        <v>-1.25</v>
      </c>
      <c r="I1407">
        <f t="shared" si="504"/>
        <v>-640.625</v>
      </c>
      <c r="J1407">
        <f t="shared" si="505"/>
        <v>70.059424768518511</v>
      </c>
      <c r="K1407">
        <f t="shared" si="506"/>
        <v>235.29284999999999</v>
      </c>
      <c r="L1407">
        <f t="shared" si="508"/>
        <v>-335.2727252314815</v>
      </c>
      <c r="M1407" s="19">
        <f t="shared" si="509"/>
        <v>-4852.1413846000523</v>
      </c>
      <c r="N1407" s="28">
        <f t="shared" si="510"/>
        <v>0</v>
      </c>
      <c r="O1407">
        <f t="shared" si="511"/>
        <v>-4852.1413846000523</v>
      </c>
      <c r="P1407" s="18">
        <f t="shared" si="526"/>
        <v>7861183.2350242734</v>
      </c>
      <c r="Q1407" s="18">
        <f t="shared" si="527"/>
        <v>-2789041.1387094655</v>
      </c>
      <c r="R1407" s="17">
        <f t="shared" si="512"/>
        <v>2789041.1387094655</v>
      </c>
      <c r="S1407" s="17">
        <f t="shared" si="513"/>
        <v>0</v>
      </c>
      <c r="T1407">
        <f t="shared" si="514"/>
        <v>4852.1413846000523</v>
      </c>
      <c r="U1407">
        <f t="shared" si="515"/>
        <v>0</v>
      </c>
      <c r="V1407">
        <f t="shared" si="516"/>
        <v>8974.2973072402274</v>
      </c>
      <c r="W1407">
        <f t="shared" si="517"/>
        <v>4852.1413846000523</v>
      </c>
      <c r="X1407">
        <f t="shared" si="518"/>
        <v>4755.0985569080513</v>
      </c>
      <c r="Y1407">
        <f t="shared" si="519"/>
        <v>4398.4661651399474</v>
      </c>
      <c r="Z1407">
        <f t="shared" si="520"/>
        <v>3958.6195486259526</v>
      </c>
      <c r="AA1407">
        <f t="shared" si="520"/>
        <v>3562.7575937633574</v>
      </c>
      <c r="AB1407">
        <f t="shared" si="520"/>
        <v>3206.4818343870215</v>
      </c>
      <c r="AC1407">
        <f t="shared" si="521"/>
        <v>2965.995696807995</v>
      </c>
      <c r="AD1407">
        <f t="shared" si="522"/>
        <v>2906.6757828718351</v>
      </c>
      <c r="AE1407">
        <f t="shared" si="523"/>
        <v>1670775.3737452787</v>
      </c>
    </row>
    <row r="1408" spans="2:31" x14ac:dyDescent="0.3">
      <c r="B1408" s="6" t="s">
        <v>50</v>
      </c>
      <c r="C1408" s="6">
        <v>1400</v>
      </c>
      <c r="D1408" s="6">
        <v>378</v>
      </c>
      <c r="E1408" s="12">
        <v>50.7</v>
      </c>
      <c r="F1408" s="9">
        <f t="shared" si="507"/>
        <v>14.083333333333334</v>
      </c>
      <c r="G1408" s="17">
        <f t="shared" si="524"/>
        <v>-0.41666666666666663</v>
      </c>
      <c r="H1408" s="17">
        <f t="shared" si="525"/>
        <v>-1.5</v>
      </c>
      <c r="I1408">
        <f t="shared" si="504"/>
        <v>-768.74999999999989</v>
      </c>
      <c r="J1408">
        <f t="shared" si="505"/>
        <v>66.344822916666672</v>
      </c>
      <c r="K1408">
        <f t="shared" si="506"/>
        <v>235.29284999999999</v>
      </c>
      <c r="L1408">
        <f t="shared" si="508"/>
        <v>-467.11232708333324</v>
      </c>
      <c r="M1408" s="19">
        <f t="shared" si="509"/>
        <v>-6578.49860642361</v>
      </c>
      <c r="N1408" s="28">
        <f t="shared" si="510"/>
        <v>0</v>
      </c>
      <c r="O1408">
        <f t="shared" si="511"/>
        <v>-6578.49860642361</v>
      </c>
      <c r="P1408" s="18">
        <f t="shared" si="526"/>
        <v>7861183.2350242734</v>
      </c>
      <c r="Q1408" s="18">
        <f t="shared" si="527"/>
        <v>-2795619.6373158889</v>
      </c>
      <c r="R1408" s="17">
        <f t="shared" si="512"/>
        <v>2795619.6373158889</v>
      </c>
      <c r="S1408" s="17">
        <f t="shared" si="513"/>
        <v>0</v>
      </c>
      <c r="T1408">
        <f t="shared" si="514"/>
        <v>6578.49860642361</v>
      </c>
      <c r="U1408">
        <f t="shared" si="515"/>
        <v>0</v>
      </c>
      <c r="V1408">
        <f t="shared" si="516"/>
        <v>15552.795913663838</v>
      </c>
      <c r="W1408">
        <f t="shared" si="517"/>
        <v>6578.49860642361</v>
      </c>
      <c r="X1408">
        <f t="shared" si="518"/>
        <v>6446.9286342951373</v>
      </c>
      <c r="Y1408">
        <f t="shared" si="519"/>
        <v>5963.4089867230023</v>
      </c>
      <c r="Z1408">
        <f t="shared" si="520"/>
        <v>5367.0680880507025</v>
      </c>
      <c r="AA1408">
        <f t="shared" si="520"/>
        <v>4830.3612792456324</v>
      </c>
      <c r="AB1408">
        <f t="shared" si="520"/>
        <v>4347.3251513210689</v>
      </c>
      <c r="AC1408">
        <f t="shared" si="521"/>
        <v>4021.2757649719888</v>
      </c>
      <c r="AD1408">
        <f t="shared" si="522"/>
        <v>3940.8502496725491</v>
      </c>
      <c r="AE1408">
        <f t="shared" si="523"/>
        <v>1674716.2239949512</v>
      </c>
    </row>
    <row r="1409" spans="2:31" x14ac:dyDescent="0.3">
      <c r="B1409" s="6" t="s">
        <v>50</v>
      </c>
      <c r="C1409" s="6">
        <v>1401</v>
      </c>
      <c r="D1409" s="6">
        <v>379</v>
      </c>
      <c r="E1409" s="12">
        <v>49.1</v>
      </c>
      <c r="F1409" s="9">
        <f t="shared" si="507"/>
        <v>13.638888888888889</v>
      </c>
      <c r="G1409" s="17">
        <f t="shared" si="524"/>
        <v>-0.45833333333333393</v>
      </c>
      <c r="H1409" s="17">
        <f t="shared" si="525"/>
        <v>-1.6500000000000021</v>
      </c>
      <c r="I1409">
        <f t="shared" si="504"/>
        <v>-845.62500000000114</v>
      </c>
      <c r="J1409">
        <f t="shared" si="505"/>
        <v>62.223452546296301</v>
      </c>
      <c r="K1409">
        <f t="shared" si="506"/>
        <v>235.29284999999999</v>
      </c>
      <c r="L1409">
        <f t="shared" si="508"/>
        <v>-548.10869745370474</v>
      </c>
      <c r="M1409" s="19">
        <f t="shared" si="509"/>
        <v>-7475.5936236046955</v>
      </c>
      <c r="N1409" s="28">
        <f t="shared" si="510"/>
        <v>0</v>
      </c>
      <c r="O1409">
        <f t="shared" si="511"/>
        <v>-7475.5936236046955</v>
      </c>
      <c r="P1409" s="18">
        <f t="shared" si="526"/>
        <v>7861183.2350242734</v>
      </c>
      <c r="Q1409" s="18">
        <f t="shared" si="527"/>
        <v>-2803095.2309394935</v>
      </c>
      <c r="R1409" s="17">
        <f t="shared" si="512"/>
        <v>2803095.2309394935</v>
      </c>
      <c r="S1409" s="17">
        <f t="shared" si="513"/>
        <v>0</v>
      </c>
      <c r="T1409">
        <f t="shared" si="514"/>
        <v>7475.5936236046955</v>
      </c>
      <c r="U1409">
        <f t="shared" si="515"/>
        <v>0</v>
      </c>
      <c r="V1409">
        <f t="shared" si="516"/>
        <v>23028.389537268533</v>
      </c>
      <c r="W1409">
        <f t="shared" si="517"/>
        <v>7475.5936236046955</v>
      </c>
      <c r="X1409">
        <f t="shared" si="518"/>
        <v>7326.0817511326013</v>
      </c>
      <c r="Y1409">
        <f t="shared" si="519"/>
        <v>6776.6256197976563</v>
      </c>
      <c r="Z1409">
        <f t="shared" si="520"/>
        <v>6098.9630578178912</v>
      </c>
      <c r="AA1409">
        <f t="shared" si="520"/>
        <v>5489.0667520361021</v>
      </c>
      <c r="AB1409">
        <f t="shared" si="520"/>
        <v>4940.1600768324925</v>
      </c>
      <c r="AC1409">
        <f t="shared" si="521"/>
        <v>4569.6480710700562</v>
      </c>
      <c r="AD1409">
        <f t="shared" si="522"/>
        <v>4478.255109648655</v>
      </c>
      <c r="AE1409">
        <f t="shared" si="523"/>
        <v>1679194.4791045999</v>
      </c>
    </row>
    <row r="1410" spans="2:31" x14ac:dyDescent="0.3">
      <c r="B1410" s="6" t="s">
        <v>50</v>
      </c>
      <c r="C1410" s="6">
        <v>1402</v>
      </c>
      <c r="D1410" s="6">
        <v>380</v>
      </c>
      <c r="E1410" s="12">
        <v>47.4</v>
      </c>
      <c r="F1410" s="9">
        <f t="shared" si="507"/>
        <v>13.166666666666666</v>
      </c>
      <c r="G1410" s="17">
        <f t="shared" si="524"/>
        <v>-0.54166666666666641</v>
      </c>
      <c r="H1410" s="17">
        <f t="shared" si="525"/>
        <v>-1.9499999999999993</v>
      </c>
      <c r="I1410">
        <f t="shared" si="504"/>
        <v>-999.37499999999955</v>
      </c>
      <c r="J1410">
        <f t="shared" si="505"/>
        <v>57.989291666666652</v>
      </c>
      <c r="K1410">
        <f t="shared" si="506"/>
        <v>235.29284999999999</v>
      </c>
      <c r="L1410">
        <f t="shared" si="508"/>
        <v>-706.09285833333297</v>
      </c>
      <c r="M1410" s="19">
        <f t="shared" si="509"/>
        <v>-9296.8893013888828</v>
      </c>
      <c r="N1410" s="28">
        <f t="shared" si="510"/>
        <v>0</v>
      </c>
      <c r="O1410">
        <f t="shared" si="511"/>
        <v>-9296.8893013888828</v>
      </c>
      <c r="P1410" s="18">
        <f t="shared" si="526"/>
        <v>7861183.2350242734</v>
      </c>
      <c r="Q1410" s="18">
        <f t="shared" si="527"/>
        <v>-2812392.1202408825</v>
      </c>
      <c r="R1410" s="17">
        <f t="shared" si="512"/>
        <v>2812392.1202408825</v>
      </c>
      <c r="S1410" s="17">
        <f t="shared" si="513"/>
        <v>0</v>
      </c>
      <c r="T1410">
        <f t="shared" si="514"/>
        <v>9296.8893013888828</v>
      </c>
      <c r="U1410">
        <f t="shared" si="515"/>
        <v>0</v>
      </c>
      <c r="V1410">
        <f t="shared" si="516"/>
        <v>32325.278838657418</v>
      </c>
      <c r="W1410">
        <f t="shared" si="517"/>
        <v>9296.8893013888828</v>
      </c>
      <c r="X1410">
        <f t="shared" si="518"/>
        <v>9110.9515153611046</v>
      </c>
      <c r="Y1410">
        <f t="shared" si="519"/>
        <v>8427.6301517090214</v>
      </c>
      <c r="Z1410">
        <f t="shared" si="520"/>
        <v>7584.8671365381197</v>
      </c>
      <c r="AA1410">
        <f t="shared" si="520"/>
        <v>6826.3804228843082</v>
      </c>
      <c r="AB1410">
        <f t="shared" si="520"/>
        <v>6143.7423805958779</v>
      </c>
      <c r="AC1410">
        <f t="shared" si="521"/>
        <v>5682.9617020511869</v>
      </c>
      <c r="AD1410">
        <f t="shared" si="522"/>
        <v>5569.3024680101635</v>
      </c>
      <c r="AE1410">
        <f t="shared" si="523"/>
        <v>1684763.7815726101</v>
      </c>
    </row>
    <row r="1411" spans="2:31" x14ac:dyDescent="0.3">
      <c r="B1411" s="6" t="s">
        <v>50</v>
      </c>
      <c r="C1411" s="6">
        <v>1403</v>
      </c>
      <c r="D1411" s="6">
        <v>381</v>
      </c>
      <c r="E1411" s="12">
        <v>45.2</v>
      </c>
      <c r="F1411" s="9">
        <f t="shared" si="507"/>
        <v>12.555555555555557</v>
      </c>
      <c r="G1411" s="17">
        <f t="shared" si="524"/>
        <v>-0.7777777777777779</v>
      </c>
      <c r="H1411" s="17">
        <f t="shared" si="525"/>
        <v>-2.8000000000000007</v>
      </c>
      <c r="I1411">
        <f t="shared" si="504"/>
        <v>-1435.0000000000002</v>
      </c>
      <c r="J1411">
        <f t="shared" si="505"/>
        <v>52.731240740740745</v>
      </c>
      <c r="K1411">
        <f t="shared" si="506"/>
        <v>235.29284999999999</v>
      </c>
      <c r="L1411">
        <f t="shared" si="508"/>
        <v>-1146.9759092592594</v>
      </c>
      <c r="M1411" s="19">
        <f t="shared" si="509"/>
        <v>-14400.919749588482</v>
      </c>
      <c r="N1411" s="28">
        <f t="shared" si="510"/>
        <v>0</v>
      </c>
      <c r="O1411">
        <f t="shared" si="511"/>
        <v>-14400.919749588482</v>
      </c>
      <c r="P1411" s="18">
        <f t="shared" si="526"/>
        <v>7861183.2350242734</v>
      </c>
      <c r="Q1411" s="18">
        <f t="shared" si="527"/>
        <v>-2826793.0399904712</v>
      </c>
      <c r="R1411" s="17">
        <f t="shared" si="512"/>
        <v>2826793.0399904712</v>
      </c>
      <c r="S1411" s="17">
        <f t="shared" si="513"/>
        <v>0</v>
      </c>
      <c r="T1411">
        <f t="shared" si="514"/>
        <v>14400.919749588482</v>
      </c>
      <c r="U1411">
        <f t="shared" si="515"/>
        <v>0</v>
      </c>
      <c r="V1411">
        <f t="shared" si="516"/>
        <v>46726.198588245898</v>
      </c>
      <c r="W1411">
        <f t="shared" si="517"/>
        <v>14400.919749588482</v>
      </c>
      <c r="X1411">
        <f t="shared" si="518"/>
        <v>14112.901354596712</v>
      </c>
      <c r="Y1411">
        <f t="shared" si="519"/>
        <v>13054.433753001958</v>
      </c>
      <c r="Z1411">
        <f t="shared" si="520"/>
        <v>11748.990377701763</v>
      </c>
      <c r="AA1411">
        <f t="shared" si="520"/>
        <v>10574.091339931587</v>
      </c>
      <c r="AB1411">
        <f t="shared" si="520"/>
        <v>9516.6822059384285</v>
      </c>
      <c r="AC1411">
        <f t="shared" si="521"/>
        <v>8802.9310404930475</v>
      </c>
      <c r="AD1411">
        <f t="shared" si="522"/>
        <v>8626.8724196831863</v>
      </c>
      <c r="AE1411">
        <f t="shared" si="523"/>
        <v>1693390.6539922934</v>
      </c>
    </row>
    <row r="1412" spans="2:31" x14ac:dyDescent="0.3">
      <c r="B1412" s="6" t="s">
        <v>50</v>
      </c>
      <c r="C1412" s="6">
        <v>1404</v>
      </c>
      <c r="D1412" s="6">
        <v>382</v>
      </c>
      <c r="E1412" s="12">
        <v>41.8</v>
      </c>
      <c r="F1412" s="9">
        <f t="shared" si="507"/>
        <v>11.611111111111111</v>
      </c>
      <c r="G1412" s="17">
        <f t="shared" si="524"/>
        <v>-1.2083333333333337</v>
      </c>
      <c r="H1412" s="17">
        <f t="shared" si="525"/>
        <v>-4.3500000000000014</v>
      </c>
      <c r="I1412">
        <f t="shared" si="504"/>
        <v>-2229.3750000000009</v>
      </c>
      <c r="J1412">
        <f t="shared" si="505"/>
        <v>45.096587962962957</v>
      </c>
      <c r="K1412">
        <f t="shared" si="506"/>
        <v>235.29284999999999</v>
      </c>
      <c r="L1412">
        <f t="shared" si="508"/>
        <v>-1948.9855620370379</v>
      </c>
      <c r="M1412" s="19">
        <f t="shared" si="509"/>
        <v>-22629.887914763385</v>
      </c>
      <c r="N1412" s="28">
        <f t="shared" si="510"/>
        <v>0</v>
      </c>
      <c r="O1412">
        <f t="shared" si="511"/>
        <v>-22629.887914763385</v>
      </c>
      <c r="P1412" s="18">
        <f t="shared" si="526"/>
        <v>7861183.2350242734</v>
      </c>
      <c r="Q1412" s="18">
        <f t="shared" si="527"/>
        <v>-2849422.9279052345</v>
      </c>
      <c r="R1412" s="17">
        <f t="shared" si="512"/>
        <v>2849422.9279052345</v>
      </c>
      <c r="S1412" s="17">
        <f t="shared" si="513"/>
        <v>0</v>
      </c>
      <c r="T1412">
        <f t="shared" si="514"/>
        <v>22629.887914763385</v>
      </c>
      <c r="U1412">
        <f t="shared" si="515"/>
        <v>0</v>
      </c>
      <c r="V1412">
        <f t="shared" si="516"/>
        <v>69356.086503009283</v>
      </c>
      <c r="W1412">
        <f t="shared" si="517"/>
        <v>22629.887914763385</v>
      </c>
      <c r="X1412">
        <f t="shared" si="518"/>
        <v>22177.290156468116</v>
      </c>
      <c r="Y1412">
        <f t="shared" si="519"/>
        <v>20513.99339473301</v>
      </c>
      <c r="Z1412">
        <f t="shared" si="520"/>
        <v>18462.594055259709</v>
      </c>
      <c r="AA1412">
        <f t="shared" si="520"/>
        <v>16616.334649733741</v>
      </c>
      <c r="AB1412">
        <f t="shared" si="520"/>
        <v>14954.701184760366</v>
      </c>
      <c r="AC1412">
        <f t="shared" si="521"/>
        <v>13833.098595903339</v>
      </c>
      <c r="AD1412">
        <f t="shared" si="522"/>
        <v>13556.436623985272</v>
      </c>
      <c r="AE1412">
        <f t="shared" si="523"/>
        <v>1706947.0906162786</v>
      </c>
    </row>
    <row r="1413" spans="2:31" x14ac:dyDescent="0.3">
      <c r="B1413" s="6" t="s">
        <v>50</v>
      </c>
      <c r="C1413" s="6">
        <v>1405</v>
      </c>
      <c r="D1413" s="6">
        <v>383</v>
      </c>
      <c r="E1413" s="12">
        <v>36.5</v>
      </c>
      <c r="F1413" s="9">
        <f t="shared" si="507"/>
        <v>10.138888888888889</v>
      </c>
      <c r="G1413" s="17">
        <f t="shared" si="524"/>
        <v>-1.4722222222222219</v>
      </c>
      <c r="H1413" s="17">
        <f t="shared" si="525"/>
        <v>-5.2999999999999989</v>
      </c>
      <c r="I1413">
        <f t="shared" si="504"/>
        <v>-2716.2499999999995</v>
      </c>
      <c r="J1413">
        <f t="shared" si="505"/>
        <v>34.385619212962958</v>
      </c>
      <c r="K1413">
        <f t="shared" si="506"/>
        <v>235.29284999999999</v>
      </c>
      <c r="L1413">
        <f t="shared" si="508"/>
        <v>-2446.5715307870369</v>
      </c>
      <c r="M1413" s="19">
        <f t="shared" si="509"/>
        <v>-24805.516909368569</v>
      </c>
      <c r="N1413" s="28">
        <f t="shared" si="510"/>
        <v>0</v>
      </c>
      <c r="O1413">
        <f t="shared" si="511"/>
        <v>-24805.516909368569</v>
      </c>
      <c r="P1413" s="18">
        <f t="shared" si="526"/>
        <v>7861183.2350242734</v>
      </c>
      <c r="Q1413" s="18">
        <f t="shared" si="527"/>
        <v>-2874228.4448146028</v>
      </c>
      <c r="R1413" s="17">
        <f t="shared" si="512"/>
        <v>2874228.4448146028</v>
      </c>
      <c r="S1413" s="17">
        <f t="shared" si="513"/>
        <v>0</v>
      </c>
      <c r="T1413">
        <f t="shared" si="514"/>
        <v>24805.516909368569</v>
      </c>
      <c r="U1413">
        <f t="shared" si="515"/>
        <v>0</v>
      </c>
      <c r="V1413">
        <f t="shared" si="516"/>
        <v>94161.603412377852</v>
      </c>
      <c r="W1413">
        <f t="shared" si="517"/>
        <v>24805.516909368569</v>
      </c>
      <c r="X1413">
        <f t="shared" si="518"/>
        <v>24309.406571181196</v>
      </c>
      <c r="Y1413">
        <f t="shared" si="519"/>
        <v>22486.201078342609</v>
      </c>
      <c r="Z1413">
        <f t="shared" si="520"/>
        <v>20237.580970508348</v>
      </c>
      <c r="AA1413">
        <f t="shared" si="520"/>
        <v>18213.822873457513</v>
      </c>
      <c r="AB1413">
        <f t="shared" si="520"/>
        <v>16392.440586111763</v>
      </c>
      <c r="AC1413">
        <f t="shared" si="521"/>
        <v>15163.007542153382</v>
      </c>
      <c r="AD1413">
        <f t="shared" si="522"/>
        <v>14859.747391310315</v>
      </c>
      <c r="AE1413">
        <f t="shared" si="523"/>
        <v>1721806.8380075889</v>
      </c>
    </row>
    <row r="1414" spans="2:31" x14ac:dyDescent="0.3">
      <c r="B1414" s="6" t="s">
        <v>50</v>
      </c>
      <c r="C1414" s="6">
        <v>1406</v>
      </c>
      <c r="D1414" s="6">
        <v>384</v>
      </c>
      <c r="E1414" s="12">
        <v>31.2</v>
      </c>
      <c r="F1414" s="9">
        <f t="shared" si="507"/>
        <v>8.6666666666666661</v>
      </c>
      <c r="G1414" s="17">
        <f t="shared" si="524"/>
        <v>-1.2361111111111109</v>
      </c>
      <c r="H1414" s="17">
        <f t="shared" si="525"/>
        <v>-4.4499999999999993</v>
      </c>
      <c r="I1414">
        <f t="shared" si="504"/>
        <v>-2280.6249999999995</v>
      </c>
      <c r="J1414">
        <f t="shared" si="505"/>
        <v>25.124666666666659</v>
      </c>
      <c r="K1414">
        <f t="shared" si="506"/>
        <v>235.29284999999999</v>
      </c>
      <c r="L1414">
        <f t="shared" si="508"/>
        <v>-2020.2074833333329</v>
      </c>
      <c r="M1414" s="19">
        <f t="shared" si="509"/>
        <v>-17508.46485555555</v>
      </c>
      <c r="N1414" s="28">
        <f t="shared" si="510"/>
        <v>0</v>
      </c>
      <c r="O1414">
        <f t="shared" si="511"/>
        <v>-17508.46485555555</v>
      </c>
      <c r="P1414" s="18">
        <f t="shared" si="526"/>
        <v>7861183.2350242734</v>
      </c>
      <c r="Q1414" s="18">
        <f t="shared" si="527"/>
        <v>-2891736.9096701583</v>
      </c>
      <c r="R1414" s="17">
        <f t="shared" si="512"/>
        <v>2891736.9096701583</v>
      </c>
      <c r="S1414" s="17">
        <f t="shared" si="513"/>
        <v>0</v>
      </c>
      <c r="T1414">
        <f t="shared" si="514"/>
        <v>17508.46485555555</v>
      </c>
      <c r="U1414">
        <f t="shared" si="515"/>
        <v>0</v>
      </c>
      <c r="V1414">
        <f t="shared" si="516"/>
        <v>111670.0682679334</v>
      </c>
      <c r="W1414">
        <f t="shared" si="517"/>
        <v>17508.46485555555</v>
      </c>
      <c r="X1414">
        <f t="shared" si="518"/>
        <v>17158.295558444439</v>
      </c>
      <c r="Y1414">
        <f t="shared" si="519"/>
        <v>15871.423391561108</v>
      </c>
      <c r="Z1414">
        <f t="shared" si="520"/>
        <v>14284.281052404996</v>
      </c>
      <c r="AA1414">
        <f t="shared" si="520"/>
        <v>12855.852947164498</v>
      </c>
      <c r="AB1414">
        <f t="shared" si="520"/>
        <v>11570.267652448048</v>
      </c>
      <c r="AC1414">
        <f t="shared" si="521"/>
        <v>10702.497578514445</v>
      </c>
      <c r="AD1414">
        <f t="shared" si="522"/>
        <v>10488.447626944157</v>
      </c>
      <c r="AE1414">
        <f t="shared" si="523"/>
        <v>1732295.285634533</v>
      </c>
    </row>
    <row r="1415" spans="2:31" x14ac:dyDescent="0.3">
      <c r="B1415" s="6" t="s">
        <v>50</v>
      </c>
      <c r="C1415" s="6">
        <v>1407</v>
      </c>
      <c r="D1415" s="6">
        <v>385</v>
      </c>
      <c r="E1415" s="12">
        <v>27.6</v>
      </c>
      <c r="F1415" s="9">
        <f t="shared" si="507"/>
        <v>7.666666666666667</v>
      </c>
      <c r="G1415" s="17">
        <f t="shared" si="524"/>
        <v>-0.59722222222222232</v>
      </c>
      <c r="H1415" s="17">
        <f t="shared" si="525"/>
        <v>-2.1500000000000004</v>
      </c>
      <c r="I1415">
        <f t="shared" si="504"/>
        <v>-1101.8750000000002</v>
      </c>
      <c r="J1415">
        <f t="shared" si="505"/>
        <v>19.661166666666666</v>
      </c>
      <c r="K1415">
        <f t="shared" si="506"/>
        <v>235.29284999999999</v>
      </c>
      <c r="L1415">
        <f t="shared" si="508"/>
        <v>-846.92098333333342</v>
      </c>
      <c r="M1415" s="19">
        <f t="shared" si="509"/>
        <v>-6493.0608722222232</v>
      </c>
      <c r="N1415" s="28">
        <f t="shared" si="510"/>
        <v>0</v>
      </c>
      <c r="O1415">
        <f t="shared" si="511"/>
        <v>-6493.0608722222232</v>
      </c>
      <c r="P1415" s="18">
        <f t="shared" si="526"/>
        <v>7861183.2350242734</v>
      </c>
      <c r="Q1415" s="18">
        <f t="shared" si="527"/>
        <v>-2898229.9705423806</v>
      </c>
      <c r="R1415" s="17">
        <f t="shared" si="512"/>
        <v>2898229.9705423806</v>
      </c>
      <c r="S1415" s="17">
        <f t="shared" si="513"/>
        <v>0</v>
      </c>
      <c r="T1415">
        <f t="shared" si="514"/>
        <v>6493.0608722222232</v>
      </c>
      <c r="U1415">
        <f t="shared" si="515"/>
        <v>0</v>
      </c>
      <c r="V1415">
        <f t="shared" si="516"/>
        <v>118163.12914015562</v>
      </c>
      <c r="W1415">
        <f t="shared" si="517"/>
        <v>6493.0608722222232</v>
      </c>
      <c r="X1415">
        <f t="shared" si="518"/>
        <v>6363.199654777779</v>
      </c>
      <c r="Y1415">
        <f t="shared" si="519"/>
        <v>5885.9596806694462</v>
      </c>
      <c r="Z1415">
        <f t="shared" si="520"/>
        <v>5297.3637126025014</v>
      </c>
      <c r="AA1415">
        <f t="shared" si="520"/>
        <v>4767.6273413422514</v>
      </c>
      <c r="AB1415">
        <f t="shared" si="520"/>
        <v>4290.8646072080264</v>
      </c>
      <c r="AC1415">
        <f t="shared" si="521"/>
        <v>3969.0497616674247</v>
      </c>
      <c r="AD1415">
        <f t="shared" si="522"/>
        <v>3889.6687664340761</v>
      </c>
      <c r="AE1415">
        <f t="shared" si="523"/>
        <v>1736184.9544009671</v>
      </c>
    </row>
    <row r="1416" spans="2:31" x14ac:dyDescent="0.3">
      <c r="B1416" s="6" t="s">
        <v>50</v>
      </c>
      <c r="C1416" s="6">
        <v>1408</v>
      </c>
      <c r="D1416" s="6">
        <v>386</v>
      </c>
      <c r="E1416" s="12">
        <v>26.9</v>
      </c>
      <c r="F1416" s="9">
        <f t="shared" si="507"/>
        <v>7.4722222222222223</v>
      </c>
      <c r="G1416" s="17">
        <f t="shared" si="524"/>
        <v>-4.1666666666666761E-2</v>
      </c>
      <c r="H1416" s="17">
        <f t="shared" si="525"/>
        <v>-0.15000000000000036</v>
      </c>
      <c r="I1416">
        <f t="shared" ref="I1416:I1479" si="528">$AQ$5*G1416</f>
        <v>-76.875000000000171</v>
      </c>
      <c r="J1416">
        <f t="shared" ref="J1416:J1479" si="529" xml:space="preserve"> 0.5*$AU$5*$AS$5*$AR$5*(F1416^2)</f>
        <v>18.676508101851852</v>
      </c>
      <c r="K1416">
        <f t="shared" ref="K1416:K1479" si="530" xml:space="preserve"> $AQ$5*9.81*$AT$5</f>
        <v>235.29284999999999</v>
      </c>
      <c r="L1416">
        <f t="shared" si="508"/>
        <v>177.09435810185167</v>
      </c>
      <c r="M1416" s="19">
        <f t="shared" si="509"/>
        <v>1323.288398038836</v>
      </c>
      <c r="N1416" s="28">
        <f t="shared" si="510"/>
        <v>1323.288398038836</v>
      </c>
      <c r="O1416">
        <f t="shared" si="511"/>
        <v>0</v>
      </c>
      <c r="P1416" s="18">
        <f t="shared" si="526"/>
        <v>7862506.523422312</v>
      </c>
      <c r="Q1416" s="18">
        <f t="shared" si="527"/>
        <v>-2898229.9705423806</v>
      </c>
      <c r="R1416" s="17">
        <f t="shared" si="512"/>
        <v>2898229.9705423806</v>
      </c>
      <c r="S1416" s="17">
        <f t="shared" si="513"/>
        <v>1323.288398038836</v>
      </c>
      <c r="T1416">
        <f t="shared" si="514"/>
        <v>0</v>
      </c>
      <c r="U1416">
        <f t="shared" si="515"/>
        <v>1323.288398038836</v>
      </c>
      <c r="V1416">
        <f t="shared" si="516"/>
        <v>0</v>
      </c>
      <c r="W1416">
        <f t="shared" si="517"/>
        <v>0</v>
      </c>
      <c r="X1416">
        <f t="shared" si="518"/>
        <v>0</v>
      </c>
      <c r="Y1416">
        <f t="shared" si="519"/>
        <v>0</v>
      </c>
      <c r="Z1416">
        <f t="shared" si="520"/>
        <v>0</v>
      </c>
      <c r="AA1416">
        <f t="shared" si="520"/>
        <v>0</v>
      </c>
      <c r="AB1416">
        <f t="shared" si="520"/>
        <v>0</v>
      </c>
      <c r="AC1416">
        <f t="shared" si="521"/>
        <v>0</v>
      </c>
      <c r="AD1416">
        <f t="shared" si="522"/>
        <v>0</v>
      </c>
      <c r="AE1416">
        <f t="shared" si="523"/>
        <v>1736184.9544009671</v>
      </c>
    </row>
    <row r="1417" spans="2:31" x14ac:dyDescent="0.3">
      <c r="B1417" s="6" t="s">
        <v>50</v>
      </c>
      <c r="C1417" s="6">
        <v>1409</v>
      </c>
      <c r="D1417" s="6">
        <v>387</v>
      </c>
      <c r="E1417" s="12">
        <v>27.3</v>
      </c>
      <c r="F1417" s="9">
        <f t="shared" ref="F1417:F1480" si="531">E1417*(1000/3600)</f>
        <v>7.5833333333333339</v>
      </c>
      <c r="G1417" s="17">
        <f t="shared" si="524"/>
        <v>8.3333333333333523E-2</v>
      </c>
      <c r="H1417" s="17">
        <f t="shared" si="525"/>
        <v>0.30000000000000071</v>
      </c>
      <c r="I1417">
        <f t="shared" si="528"/>
        <v>153.75000000000034</v>
      </c>
      <c r="J1417">
        <f t="shared" si="529"/>
        <v>19.236072916666668</v>
      </c>
      <c r="K1417">
        <f t="shared" si="530"/>
        <v>235.29284999999999</v>
      </c>
      <c r="L1417">
        <f t="shared" ref="L1417:L1480" si="532">I1417+J1417+K1417</f>
        <v>408.278922916667</v>
      </c>
      <c r="M1417" s="19">
        <f t="shared" ref="M1417:M1480" si="533">(L1417*F1417)</f>
        <v>3096.1151654513915</v>
      </c>
      <c r="N1417" s="28">
        <f t="shared" ref="N1417:N1480" si="534">IF(M1417&gt;0,M1417,0)</f>
        <v>3096.1151654513915</v>
      </c>
      <c r="O1417">
        <f t="shared" ref="O1417:O1480" si="535">IF(M1417&lt;0,M1417,0)</f>
        <v>0</v>
      </c>
      <c r="P1417" s="18">
        <f t="shared" si="526"/>
        <v>7865602.6385877635</v>
      </c>
      <c r="Q1417" s="18">
        <f t="shared" si="527"/>
        <v>-2898229.9705423806</v>
      </c>
      <c r="R1417" s="17">
        <f t="shared" ref="R1417:R1480" si="536">Q1417*-1</f>
        <v>2898229.9705423806</v>
      </c>
      <c r="S1417" s="17">
        <f t="shared" ref="S1417:S1480" si="537">IF(M1417&gt;0,M1417,0)</f>
        <v>3096.1151654513915</v>
      </c>
      <c r="T1417">
        <f t="shared" ref="T1417:T1480" si="538">IF(M1417&lt;0,-M1417,0)</f>
        <v>0</v>
      </c>
      <c r="U1417">
        <f t="shared" ref="U1417:U1480" si="539">IF(S1417=0,0,U1416+S1417)</f>
        <v>4419.4035634902275</v>
      </c>
      <c r="V1417">
        <f t="shared" ref="V1417:V1480" si="540">IF(T1417=0,0,V1416+T1417)</f>
        <v>0</v>
      </c>
      <c r="W1417">
        <f t="shared" ref="W1417:W1480" si="541">T1417</f>
        <v>0</v>
      </c>
      <c r="X1417">
        <f t="shared" ref="X1417:X1480" si="542">W1417*0.98</f>
        <v>0</v>
      </c>
      <c r="Y1417">
        <f t="shared" ref="Y1417:Y1480" si="543">X1417*0.925</f>
        <v>0</v>
      </c>
      <c r="Z1417">
        <f t="shared" ref="Z1417:AB1480" si="544">Y1417*0.9</f>
        <v>0</v>
      </c>
      <c r="AA1417">
        <f t="shared" si="544"/>
        <v>0</v>
      </c>
      <c r="AB1417">
        <f t="shared" si="544"/>
        <v>0</v>
      </c>
      <c r="AC1417">
        <f t="shared" ref="AC1417:AC1480" si="545">AB1417*0.925</f>
        <v>0</v>
      </c>
      <c r="AD1417">
        <f t="shared" ref="AD1417:AD1480" si="546">AC1417*0.98</f>
        <v>0</v>
      </c>
      <c r="AE1417">
        <f t="shared" ref="AE1417:AE1480" si="547">AD1417+AE1416</f>
        <v>1736184.9544009671</v>
      </c>
    </row>
    <row r="1418" spans="2:31" x14ac:dyDescent="0.3">
      <c r="B1418" s="6" t="s">
        <v>50</v>
      </c>
      <c r="C1418" s="6">
        <v>1410</v>
      </c>
      <c r="D1418" s="6">
        <v>388</v>
      </c>
      <c r="E1418" s="12">
        <v>27.5</v>
      </c>
      <c r="F1418" s="9">
        <f t="shared" si="531"/>
        <v>7.6388888888888893</v>
      </c>
      <c r="G1418" s="17">
        <f t="shared" ref="G1418:G1481" si="548">($E1419-$E1417)/2/3.6</f>
        <v>1.3888888888888593E-2</v>
      </c>
      <c r="H1418" s="17">
        <f t="shared" ref="H1418:H1481" si="549">($E1419-$E1417)/2</f>
        <v>4.9999999999998934E-2</v>
      </c>
      <c r="I1418">
        <f t="shared" si="528"/>
        <v>25.624999999999453</v>
      </c>
      <c r="J1418">
        <f t="shared" si="529"/>
        <v>19.518952546296294</v>
      </c>
      <c r="K1418">
        <f t="shared" si="530"/>
        <v>235.29284999999999</v>
      </c>
      <c r="L1418">
        <f t="shared" si="532"/>
        <v>280.43680254629572</v>
      </c>
      <c r="M1418" s="19">
        <f t="shared" si="533"/>
        <v>2142.225575006426</v>
      </c>
      <c r="N1418" s="28">
        <f t="shared" si="534"/>
        <v>2142.225575006426</v>
      </c>
      <c r="O1418">
        <f t="shared" si="535"/>
        <v>0</v>
      </c>
      <c r="P1418" s="18">
        <f t="shared" ref="P1418:P1481" si="550">P1417+N1418</f>
        <v>7867744.8641627701</v>
      </c>
      <c r="Q1418" s="18">
        <f t="shared" ref="Q1418:Q1481" si="551">Q1417+O1418</f>
        <v>-2898229.9705423806</v>
      </c>
      <c r="R1418" s="17">
        <f t="shared" si="536"/>
        <v>2898229.9705423806</v>
      </c>
      <c r="S1418" s="17">
        <f t="shared" si="537"/>
        <v>2142.225575006426</v>
      </c>
      <c r="T1418">
        <f t="shared" si="538"/>
        <v>0</v>
      </c>
      <c r="U1418">
        <f t="shared" si="539"/>
        <v>6561.6291384966535</v>
      </c>
      <c r="V1418">
        <f t="shared" si="540"/>
        <v>0</v>
      </c>
      <c r="W1418">
        <f t="shared" si="541"/>
        <v>0</v>
      </c>
      <c r="X1418">
        <f t="shared" si="542"/>
        <v>0</v>
      </c>
      <c r="Y1418">
        <f t="shared" si="543"/>
        <v>0</v>
      </c>
      <c r="Z1418">
        <f t="shared" si="544"/>
        <v>0</v>
      </c>
      <c r="AA1418">
        <f t="shared" si="544"/>
        <v>0</v>
      </c>
      <c r="AB1418">
        <f t="shared" si="544"/>
        <v>0</v>
      </c>
      <c r="AC1418">
        <f t="shared" si="545"/>
        <v>0</v>
      </c>
      <c r="AD1418">
        <f t="shared" si="546"/>
        <v>0</v>
      </c>
      <c r="AE1418">
        <f t="shared" si="547"/>
        <v>1736184.9544009671</v>
      </c>
    </row>
    <row r="1419" spans="2:31" x14ac:dyDescent="0.3">
      <c r="B1419" s="6" t="s">
        <v>50</v>
      </c>
      <c r="C1419" s="6">
        <v>1411</v>
      </c>
      <c r="D1419" s="6">
        <v>389</v>
      </c>
      <c r="E1419" s="12">
        <v>27.4</v>
      </c>
      <c r="F1419" s="9">
        <f t="shared" si="531"/>
        <v>7.6111111111111107</v>
      </c>
      <c r="G1419" s="17">
        <f t="shared" si="548"/>
        <v>-5.5555555555555358E-2</v>
      </c>
      <c r="H1419" s="17">
        <f t="shared" si="549"/>
        <v>-0.19999999999999929</v>
      </c>
      <c r="I1419">
        <f t="shared" si="528"/>
        <v>-102.49999999999963</v>
      </c>
      <c r="J1419">
        <f t="shared" si="529"/>
        <v>19.377254629629626</v>
      </c>
      <c r="K1419">
        <f t="shared" si="530"/>
        <v>235.29284999999999</v>
      </c>
      <c r="L1419">
        <f t="shared" si="532"/>
        <v>152.17010462962998</v>
      </c>
      <c r="M1419" s="19">
        <f t="shared" si="533"/>
        <v>1158.183574125517</v>
      </c>
      <c r="N1419" s="28">
        <f t="shared" si="534"/>
        <v>1158.183574125517</v>
      </c>
      <c r="O1419">
        <f t="shared" si="535"/>
        <v>0</v>
      </c>
      <c r="P1419" s="18">
        <f t="shared" si="550"/>
        <v>7868903.0477368953</v>
      </c>
      <c r="Q1419" s="18">
        <f t="shared" si="551"/>
        <v>-2898229.9705423806</v>
      </c>
      <c r="R1419" s="17">
        <f t="shared" si="536"/>
        <v>2898229.9705423806</v>
      </c>
      <c r="S1419" s="17">
        <f t="shared" si="537"/>
        <v>1158.183574125517</v>
      </c>
      <c r="T1419">
        <f t="shared" si="538"/>
        <v>0</v>
      </c>
      <c r="U1419">
        <f t="shared" si="539"/>
        <v>7719.8127126221707</v>
      </c>
      <c r="V1419">
        <f t="shared" si="540"/>
        <v>0</v>
      </c>
      <c r="W1419">
        <f t="shared" si="541"/>
        <v>0</v>
      </c>
      <c r="X1419">
        <f t="shared" si="542"/>
        <v>0</v>
      </c>
      <c r="Y1419">
        <f t="shared" si="543"/>
        <v>0</v>
      </c>
      <c r="Z1419">
        <f t="shared" si="544"/>
        <v>0</v>
      </c>
      <c r="AA1419">
        <f t="shared" si="544"/>
        <v>0</v>
      </c>
      <c r="AB1419">
        <f t="shared" si="544"/>
        <v>0</v>
      </c>
      <c r="AC1419">
        <f t="shared" si="545"/>
        <v>0</v>
      </c>
      <c r="AD1419">
        <f t="shared" si="546"/>
        <v>0</v>
      </c>
      <c r="AE1419">
        <f t="shared" si="547"/>
        <v>1736184.9544009671</v>
      </c>
    </row>
    <row r="1420" spans="2:31" x14ac:dyDescent="0.3">
      <c r="B1420" s="6" t="s">
        <v>50</v>
      </c>
      <c r="C1420" s="6">
        <v>1412</v>
      </c>
      <c r="D1420" s="6">
        <v>390</v>
      </c>
      <c r="E1420" s="12">
        <v>27.1</v>
      </c>
      <c r="F1420" s="9">
        <f t="shared" si="531"/>
        <v>7.5277777777777786</v>
      </c>
      <c r="G1420" s="17">
        <f t="shared" si="548"/>
        <v>-9.7222222222222127E-2</v>
      </c>
      <c r="H1420" s="17">
        <f t="shared" si="549"/>
        <v>-0.34999999999999964</v>
      </c>
      <c r="I1420">
        <f t="shared" si="528"/>
        <v>-179.37499999999983</v>
      </c>
      <c r="J1420">
        <f t="shared" si="529"/>
        <v>18.955258101851854</v>
      </c>
      <c r="K1420">
        <f t="shared" si="530"/>
        <v>235.29284999999999</v>
      </c>
      <c r="L1420">
        <f t="shared" si="532"/>
        <v>74.873108101852011</v>
      </c>
      <c r="M1420" s="19">
        <f t="shared" si="533"/>
        <v>563.62811932227487</v>
      </c>
      <c r="N1420" s="28">
        <f t="shared" si="534"/>
        <v>563.62811932227487</v>
      </c>
      <c r="O1420">
        <f t="shared" si="535"/>
        <v>0</v>
      </c>
      <c r="P1420" s="18">
        <f t="shared" si="550"/>
        <v>7869466.6758562177</v>
      </c>
      <c r="Q1420" s="18">
        <f t="shared" si="551"/>
        <v>-2898229.9705423806</v>
      </c>
      <c r="R1420" s="17">
        <f t="shared" si="536"/>
        <v>2898229.9705423806</v>
      </c>
      <c r="S1420" s="17">
        <f t="shared" si="537"/>
        <v>563.62811932227487</v>
      </c>
      <c r="T1420">
        <f t="shared" si="538"/>
        <v>0</v>
      </c>
      <c r="U1420">
        <f t="shared" si="539"/>
        <v>8283.4408319444447</v>
      </c>
      <c r="V1420">
        <f t="shared" si="540"/>
        <v>0</v>
      </c>
      <c r="W1420">
        <f t="shared" si="541"/>
        <v>0</v>
      </c>
      <c r="X1420">
        <f t="shared" si="542"/>
        <v>0</v>
      </c>
      <c r="Y1420">
        <f t="shared" si="543"/>
        <v>0</v>
      </c>
      <c r="Z1420">
        <f t="shared" si="544"/>
        <v>0</v>
      </c>
      <c r="AA1420">
        <f t="shared" si="544"/>
        <v>0</v>
      </c>
      <c r="AB1420">
        <f t="shared" si="544"/>
        <v>0</v>
      </c>
      <c r="AC1420">
        <f t="shared" si="545"/>
        <v>0</v>
      </c>
      <c r="AD1420">
        <f t="shared" si="546"/>
        <v>0</v>
      </c>
      <c r="AE1420">
        <f t="shared" si="547"/>
        <v>1736184.9544009671</v>
      </c>
    </row>
    <row r="1421" spans="2:31" x14ac:dyDescent="0.3">
      <c r="B1421" s="6" t="s">
        <v>50</v>
      </c>
      <c r="C1421" s="6">
        <v>1413</v>
      </c>
      <c r="D1421" s="6">
        <v>391</v>
      </c>
      <c r="E1421" s="12">
        <v>26.7</v>
      </c>
      <c r="F1421" s="9">
        <f t="shared" si="531"/>
        <v>7.416666666666667</v>
      </c>
      <c r="G1421" s="17">
        <f t="shared" si="548"/>
        <v>-4.1666666666666761E-2</v>
      </c>
      <c r="H1421" s="17">
        <f t="shared" si="549"/>
        <v>-0.15000000000000036</v>
      </c>
      <c r="I1421">
        <f t="shared" si="528"/>
        <v>-76.875000000000171</v>
      </c>
      <c r="J1421">
        <f t="shared" si="529"/>
        <v>18.399822916666668</v>
      </c>
      <c r="K1421">
        <f t="shared" si="530"/>
        <v>235.29284999999999</v>
      </c>
      <c r="L1421">
        <f t="shared" si="532"/>
        <v>176.81767291666648</v>
      </c>
      <c r="M1421" s="19">
        <f t="shared" si="533"/>
        <v>1311.3977407986099</v>
      </c>
      <c r="N1421" s="28">
        <f t="shared" si="534"/>
        <v>1311.3977407986099</v>
      </c>
      <c r="O1421">
        <f t="shared" si="535"/>
        <v>0</v>
      </c>
      <c r="P1421" s="18">
        <f t="shared" si="550"/>
        <v>7870778.0735970167</v>
      </c>
      <c r="Q1421" s="18">
        <f t="shared" si="551"/>
        <v>-2898229.9705423806</v>
      </c>
      <c r="R1421" s="17">
        <f t="shared" si="536"/>
        <v>2898229.9705423806</v>
      </c>
      <c r="S1421" s="17">
        <f t="shared" si="537"/>
        <v>1311.3977407986099</v>
      </c>
      <c r="T1421">
        <f t="shared" si="538"/>
        <v>0</v>
      </c>
      <c r="U1421">
        <f t="shared" si="539"/>
        <v>9594.8385727430541</v>
      </c>
      <c r="V1421">
        <f t="shared" si="540"/>
        <v>0</v>
      </c>
      <c r="W1421">
        <f t="shared" si="541"/>
        <v>0</v>
      </c>
      <c r="X1421">
        <f t="shared" si="542"/>
        <v>0</v>
      </c>
      <c r="Y1421">
        <f t="shared" si="543"/>
        <v>0</v>
      </c>
      <c r="Z1421">
        <f t="shared" si="544"/>
        <v>0</v>
      </c>
      <c r="AA1421">
        <f t="shared" si="544"/>
        <v>0</v>
      </c>
      <c r="AB1421">
        <f t="shared" si="544"/>
        <v>0</v>
      </c>
      <c r="AC1421">
        <f t="shared" si="545"/>
        <v>0</v>
      </c>
      <c r="AD1421">
        <f t="shared" si="546"/>
        <v>0</v>
      </c>
      <c r="AE1421">
        <f t="shared" si="547"/>
        <v>1736184.9544009671</v>
      </c>
    </row>
    <row r="1422" spans="2:31" x14ac:dyDescent="0.3">
      <c r="B1422" s="6" t="s">
        <v>50</v>
      </c>
      <c r="C1422" s="6">
        <v>1414</v>
      </c>
      <c r="D1422" s="6">
        <v>392</v>
      </c>
      <c r="E1422" s="12">
        <v>26.8</v>
      </c>
      <c r="F1422" s="9">
        <f t="shared" si="531"/>
        <v>7.4444444444444446</v>
      </c>
      <c r="G1422" s="17">
        <f t="shared" si="548"/>
        <v>0.20833333333333331</v>
      </c>
      <c r="H1422" s="17">
        <f t="shared" si="549"/>
        <v>0.75</v>
      </c>
      <c r="I1422">
        <f t="shared" si="528"/>
        <v>384.37499999999994</v>
      </c>
      <c r="J1422">
        <f t="shared" si="529"/>
        <v>18.537907407407406</v>
      </c>
      <c r="K1422">
        <f t="shared" si="530"/>
        <v>235.29284999999999</v>
      </c>
      <c r="L1422">
        <f t="shared" si="532"/>
        <v>638.20575740740742</v>
      </c>
      <c r="M1422" s="19">
        <f t="shared" si="533"/>
        <v>4751.0873051440331</v>
      </c>
      <c r="N1422" s="28">
        <f t="shared" si="534"/>
        <v>4751.0873051440331</v>
      </c>
      <c r="O1422">
        <f t="shared" si="535"/>
        <v>0</v>
      </c>
      <c r="P1422" s="18">
        <f t="shared" si="550"/>
        <v>7875529.1609021612</v>
      </c>
      <c r="Q1422" s="18">
        <f t="shared" si="551"/>
        <v>-2898229.9705423806</v>
      </c>
      <c r="R1422" s="17">
        <f t="shared" si="536"/>
        <v>2898229.9705423806</v>
      </c>
      <c r="S1422" s="17">
        <f t="shared" si="537"/>
        <v>4751.0873051440331</v>
      </c>
      <c r="T1422">
        <f t="shared" si="538"/>
        <v>0</v>
      </c>
      <c r="U1422">
        <f t="shared" si="539"/>
        <v>14345.925877887086</v>
      </c>
      <c r="V1422">
        <f t="shared" si="540"/>
        <v>0</v>
      </c>
      <c r="W1422">
        <f t="shared" si="541"/>
        <v>0</v>
      </c>
      <c r="X1422">
        <f t="shared" si="542"/>
        <v>0</v>
      </c>
      <c r="Y1422">
        <f t="shared" si="543"/>
        <v>0</v>
      </c>
      <c r="Z1422">
        <f t="shared" si="544"/>
        <v>0</v>
      </c>
      <c r="AA1422">
        <f t="shared" si="544"/>
        <v>0</v>
      </c>
      <c r="AB1422">
        <f t="shared" si="544"/>
        <v>0</v>
      </c>
      <c r="AC1422">
        <f t="shared" si="545"/>
        <v>0</v>
      </c>
      <c r="AD1422">
        <f t="shared" si="546"/>
        <v>0</v>
      </c>
      <c r="AE1422">
        <f t="shared" si="547"/>
        <v>1736184.9544009671</v>
      </c>
    </row>
    <row r="1423" spans="2:31" x14ac:dyDescent="0.3">
      <c r="B1423" s="6" t="s">
        <v>50</v>
      </c>
      <c r="C1423" s="6">
        <v>1415</v>
      </c>
      <c r="D1423" s="6">
        <v>393</v>
      </c>
      <c r="E1423" s="12">
        <v>28.2</v>
      </c>
      <c r="F1423" s="9">
        <f t="shared" si="531"/>
        <v>7.8333333333333339</v>
      </c>
      <c r="G1423" s="17">
        <f t="shared" si="548"/>
        <v>0.59722222222222232</v>
      </c>
      <c r="H1423" s="17">
        <f t="shared" si="549"/>
        <v>2.1500000000000004</v>
      </c>
      <c r="I1423">
        <f t="shared" si="528"/>
        <v>1101.8750000000002</v>
      </c>
      <c r="J1423">
        <f t="shared" si="529"/>
        <v>20.525291666666668</v>
      </c>
      <c r="K1423">
        <f t="shared" si="530"/>
        <v>235.29284999999999</v>
      </c>
      <c r="L1423">
        <f t="shared" si="532"/>
        <v>1357.6931416666669</v>
      </c>
      <c r="M1423" s="19">
        <f t="shared" si="533"/>
        <v>10635.262943055557</v>
      </c>
      <c r="N1423" s="28">
        <f t="shared" si="534"/>
        <v>10635.262943055557</v>
      </c>
      <c r="O1423">
        <f t="shared" si="535"/>
        <v>0</v>
      </c>
      <c r="P1423" s="18">
        <f t="shared" si="550"/>
        <v>7886164.4238452166</v>
      </c>
      <c r="Q1423" s="18">
        <f t="shared" si="551"/>
        <v>-2898229.9705423806</v>
      </c>
      <c r="R1423" s="17">
        <f t="shared" si="536"/>
        <v>2898229.9705423806</v>
      </c>
      <c r="S1423" s="17">
        <f t="shared" si="537"/>
        <v>10635.262943055557</v>
      </c>
      <c r="T1423">
        <f t="shared" si="538"/>
        <v>0</v>
      </c>
      <c r="U1423">
        <f t="shared" si="539"/>
        <v>24981.188820942643</v>
      </c>
      <c r="V1423">
        <f t="shared" si="540"/>
        <v>0</v>
      </c>
      <c r="W1423">
        <f t="shared" si="541"/>
        <v>0</v>
      </c>
      <c r="X1423">
        <f t="shared" si="542"/>
        <v>0</v>
      </c>
      <c r="Y1423">
        <f t="shared" si="543"/>
        <v>0</v>
      </c>
      <c r="Z1423">
        <f t="shared" si="544"/>
        <v>0</v>
      </c>
      <c r="AA1423">
        <f t="shared" si="544"/>
        <v>0</v>
      </c>
      <c r="AB1423">
        <f t="shared" si="544"/>
        <v>0</v>
      </c>
      <c r="AC1423">
        <f t="shared" si="545"/>
        <v>0</v>
      </c>
      <c r="AD1423">
        <f t="shared" si="546"/>
        <v>0</v>
      </c>
      <c r="AE1423">
        <f t="shared" si="547"/>
        <v>1736184.9544009671</v>
      </c>
    </row>
    <row r="1424" spans="2:31" x14ac:dyDescent="0.3">
      <c r="B1424" s="6" t="s">
        <v>50</v>
      </c>
      <c r="C1424" s="6">
        <v>1416</v>
      </c>
      <c r="D1424" s="6">
        <v>394</v>
      </c>
      <c r="E1424" s="12">
        <v>31.1</v>
      </c>
      <c r="F1424" s="9">
        <f t="shared" si="531"/>
        <v>8.6388888888888893</v>
      </c>
      <c r="G1424" s="17">
        <f t="shared" si="548"/>
        <v>0.9166666666666663</v>
      </c>
      <c r="H1424" s="17">
        <f t="shared" si="549"/>
        <v>3.2999999999999989</v>
      </c>
      <c r="I1424">
        <f t="shared" si="528"/>
        <v>1691.2499999999993</v>
      </c>
      <c r="J1424">
        <f t="shared" si="529"/>
        <v>24.963869212962965</v>
      </c>
      <c r="K1424">
        <f t="shared" si="530"/>
        <v>235.29284999999999</v>
      </c>
      <c r="L1424">
        <f t="shared" si="532"/>
        <v>1951.5067192129623</v>
      </c>
      <c r="M1424" s="19">
        <f t="shared" si="533"/>
        <v>16858.849713200871</v>
      </c>
      <c r="N1424" s="28">
        <f t="shared" si="534"/>
        <v>16858.849713200871</v>
      </c>
      <c r="O1424">
        <f t="shared" si="535"/>
        <v>0</v>
      </c>
      <c r="P1424" s="18">
        <f t="shared" si="550"/>
        <v>7903023.2735584173</v>
      </c>
      <c r="Q1424" s="18">
        <f t="shared" si="551"/>
        <v>-2898229.9705423806</v>
      </c>
      <c r="R1424" s="17">
        <f t="shared" si="536"/>
        <v>2898229.9705423806</v>
      </c>
      <c r="S1424" s="17">
        <f t="shared" si="537"/>
        <v>16858.849713200871</v>
      </c>
      <c r="T1424">
        <f t="shared" si="538"/>
        <v>0</v>
      </c>
      <c r="U1424">
        <f t="shared" si="539"/>
        <v>41840.038534143518</v>
      </c>
      <c r="V1424">
        <f t="shared" si="540"/>
        <v>0</v>
      </c>
      <c r="W1424">
        <f t="shared" si="541"/>
        <v>0</v>
      </c>
      <c r="X1424">
        <f t="shared" si="542"/>
        <v>0</v>
      </c>
      <c r="Y1424">
        <f t="shared" si="543"/>
        <v>0</v>
      </c>
      <c r="Z1424">
        <f t="shared" si="544"/>
        <v>0</v>
      </c>
      <c r="AA1424">
        <f t="shared" si="544"/>
        <v>0</v>
      </c>
      <c r="AB1424">
        <f t="shared" si="544"/>
        <v>0</v>
      </c>
      <c r="AC1424">
        <f t="shared" si="545"/>
        <v>0</v>
      </c>
      <c r="AD1424">
        <f t="shared" si="546"/>
        <v>0</v>
      </c>
      <c r="AE1424">
        <f t="shared" si="547"/>
        <v>1736184.9544009671</v>
      </c>
    </row>
    <row r="1425" spans="2:31" x14ac:dyDescent="0.3">
      <c r="B1425" s="6" t="s">
        <v>50</v>
      </c>
      <c r="C1425" s="6">
        <v>1417</v>
      </c>
      <c r="D1425" s="6">
        <v>395</v>
      </c>
      <c r="E1425" s="12">
        <v>34.799999999999997</v>
      </c>
      <c r="F1425" s="9">
        <f t="shared" si="531"/>
        <v>9.6666666666666661</v>
      </c>
      <c r="G1425" s="17">
        <f t="shared" si="548"/>
        <v>1.0138888888888884</v>
      </c>
      <c r="H1425" s="17">
        <f t="shared" si="549"/>
        <v>3.6499999999999986</v>
      </c>
      <c r="I1425">
        <f t="shared" si="528"/>
        <v>1870.6249999999991</v>
      </c>
      <c r="J1425">
        <f t="shared" si="529"/>
        <v>31.257166666666659</v>
      </c>
      <c r="K1425">
        <f t="shared" si="530"/>
        <v>235.29284999999999</v>
      </c>
      <c r="L1425">
        <f t="shared" si="532"/>
        <v>2137.1750166666657</v>
      </c>
      <c r="M1425" s="19">
        <f t="shared" si="533"/>
        <v>20659.358494444434</v>
      </c>
      <c r="N1425" s="28">
        <f t="shared" si="534"/>
        <v>20659.358494444434</v>
      </c>
      <c r="O1425">
        <f t="shared" si="535"/>
        <v>0</v>
      </c>
      <c r="P1425" s="18">
        <f t="shared" si="550"/>
        <v>7923682.6320528621</v>
      </c>
      <c r="Q1425" s="18">
        <f t="shared" si="551"/>
        <v>-2898229.9705423806</v>
      </c>
      <c r="R1425" s="17">
        <f t="shared" si="536"/>
        <v>2898229.9705423806</v>
      </c>
      <c r="S1425" s="17">
        <f t="shared" si="537"/>
        <v>20659.358494444434</v>
      </c>
      <c r="T1425">
        <f t="shared" si="538"/>
        <v>0</v>
      </c>
      <c r="U1425">
        <f t="shared" si="539"/>
        <v>62499.397028587948</v>
      </c>
      <c r="V1425">
        <f t="shared" si="540"/>
        <v>0</v>
      </c>
      <c r="W1425">
        <f t="shared" si="541"/>
        <v>0</v>
      </c>
      <c r="X1425">
        <f t="shared" si="542"/>
        <v>0</v>
      </c>
      <c r="Y1425">
        <f t="shared" si="543"/>
        <v>0</v>
      </c>
      <c r="Z1425">
        <f t="shared" si="544"/>
        <v>0</v>
      </c>
      <c r="AA1425">
        <f t="shared" si="544"/>
        <v>0</v>
      </c>
      <c r="AB1425">
        <f t="shared" si="544"/>
        <v>0</v>
      </c>
      <c r="AC1425">
        <f t="shared" si="545"/>
        <v>0</v>
      </c>
      <c r="AD1425">
        <f t="shared" si="546"/>
        <v>0</v>
      </c>
      <c r="AE1425">
        <f t="shared" si="547"/>
        <v>1736184.9544009671</v>
      </c>
    </row>
    <row r="1426" spans="2:31" x14ac:dyDescent="0.3">
      <c r="B1426" s="6" t="s">
        <v>50</v>
      </c>
      <c r="C1426" s="6">
        <v>1418</v>
      </c>
      <c r="D1426" s="6">
        <v>396</v>
      </c>
      <c r="E1426" s="12">
        <v>38.4</v>
      </c>
      <c r="F1426" s="9">
        <f t="shared" si="531"/>
        <v>10.666666666666666</v>
      </c>
      <c r="G1426" s="17">
        <f t="shared" si="548"/>
        <v>0.84722222222222243</v>
      </c>
      <c r="H1426" s="17">
        <f t="shared" si="549"/>
        <v>3.0500000000000007</v>
      </c>
      <c r="I1426">
        <f t="shared" si="528"/>
        <v>1563.1250000000005</v>
      </c>
      <c r="J1426">
        <f t="shared" si="529"/>
        <v>38.05866666666666</v>
      </c>
      <c r="K1426">
        <f t="shared" si="530"/>
        <v>235.29284999999999</v>
      </c>
      <c r="L1426">
        <f t="shared" si="532"/>
        <v>1836.4765166666671</v>
      </c>
      <c r="M1426" s="19">
        <f t="shared" si="533"/>
        <v>19589.082844444449</v>
      </c>
      <c r="N1426" s="28">
        <f t="shared" si="534"/>
        <v>19589.082844444449</v>
      </c>
      <c r="O1426">
        <f t="shared" si="535"/>
        <v>0</v>
      </c>
      <c r="P1426" s="18">
        <f t="shared" si="550"/>
        <v>7943271.7148973066</v>
      </c>
      <c r="Q1426" s="18">
        <f t="shared" si="551"/>
        <v>-2898229.9705423806</v>
      </c>
      <c r="R1426" s="17">
        <f t="shared" si="536"/>
        <v>2898229.9705423806</v>
      </c>
      <c r="S1426" s="17">
        <f t="shared" si="537"/>
        <v>19589.082844444449</v>
      </c>
      <c r="T1426">
        <f t="shared" si="538"/>
        <v>0</v>
      </c>
      <c r="U1426">
        <f t="shared" si="539"/>
        <v>82088.479873032396</v>
      </c>
      <c r="V1426">
        <f t="shared" si="540"/>
        <v>0</v>
      </c>
      <c r="W1426">
        <f t="shared" si="541"/>
        <v>0</v>
      </c>
      <c r="X1426">
        <f t="shared" si="542"/>
        <v>0</v>
      </c>
      <c r="Y1426">
        <f t="shared" si="543"/>
        <v>0</v>
      </c>
      <c r="Z1426">
        <f t="shared" si="544"/>
        <v>0</v>
      </c>
      <c r="AA1426">
        <f t="shared" si="544"/>
        <v>0</v>
      </c>
      <c r="AB1426">
        <f t="shared" si="544"/>
        <v>0</v>
      </c>
      <c r="AC1426">
        <f t="shared" si="545"/>
        <v>0</v>
      </c>
      <c r="AD1426">
        <f t="shared" si="546"/>
        <v>0</v>
      </c>
      <c r="AE1426">
        <f t="shared" si="547"/>
        <v>1736184.9544009671</v>
      </c>
    </row>
    <row r="1427" spans="2:31" x14ac:dyDescent="0.3">
      <c r="B1427" s="6" t="s">
        <v>50</v>
      </c>
      <c r="C1427" s="6">
        <v>1419</v>
      </c>
      <c r="D1427" s="6">
        <v>397</v>
      </c>
      <c r="E1427" s="12">
        <v>40.9</v>
      </c>
      <c r="F1427" s="9">
        <f t="shared" si="531"/>
        <v>11.361111111111111</v>
      </c>
      <c r="G1427" s="17">
        <f t="shared" si="548"/>
        <v>0.45833333333333393</v>
      </c>
      <c r="H1427" s="17">
        <f t="shared" si="549"/>
        <v>1.6500000000000021</v>
      </c>
      <c r="I1427">
        <f t="shared" si="528"/>
        <v>845.62500000000114</v>
      </c>
      <c r="J1427">
        <f t="shared" si="529"/>
        <v>43.175535879629621</v>
      </c>
      <c r="K1427">
        <f t="shared" si="530"/>
        <v>235.29284999999999</v>
      </c>
      <c r="L1427">
        <f t="shared" si="532"/>
        <v>1124.0933858796307</v>
      </c>
      <c r="M1427" s="19">
        <f t="shared" si="533"/>
        <v>12770.949856243582</v>
      </c>
      <c r="N1427" s="28">
        <f t="shared" si="534"/>
        <v>12770.949856243582</v>
      </c>
      <c r="O1427">
        <f t="shared" si="535"/>
        <v>0</v>
      </c>
      <c r="P1427" s="18">
        <f t="shared" si="550"/>
        <v>7956042.6647535507</v>
      </c>
      <c r="Q1427" s="18">
        <f t="shared" si="551"/>
        <v>-2898229.9705423806</v>
      </c>
      <c r="R1427" s="17">
        <f t="shared" si="536"/>
        <v>2898229.9705423806</v>
      </c>
      <c r="S1427" s="17">
        <f t="shared" si="537"/>
        <v>12770.949856243582</v>
      </c>
      <c r="T1427">
        <f t="shared" si="538"/>
        <v>0</v>
      </c>
      <c r="U1427">
        <f t="shared" si="539"/>
        <v>94859.429729275973</v>
      </c>
      <c r="V1427">
        <f t="shared" si="540"/>
        <v>0</v>
      </c>
      <c r="W1427">
        <f t="shared" si="541"/>
        <v>0</v>
      </c>
      <c r="X1427">
        <f t="shared" si="542"/>
        <v>0</v>
      </c>
      <c r="Y1427">
        <f t="shared" si="543"/>
        <v>0</v>
      </c>
      <c r="Z1427">
        <f t="shared" si="544"/>
        <v>0</v>
      </c>
      <c r="AA1427">
        <f t="shared" si="544"/>
        <v>0</v>
      </c>
      <c r="AB1427">
        <f t="shared" si="544"/>
        <v>0</v>
      </c>
      <c r="AC1427">
        <f t="shared" si="545"/>
        <v>0</v>
      </c>
      <c r="AD1427">
        <f t="shared" si="546"/>
        <v>0</v>
      </c>
      <c r="AE1427">
        <f t="shared" si="547"/>
        <v>1736184.9544009671</v>
      </c>
    </row>
    <row r="1428" spans="2:31" x14ac:dyDescent="0.3">
      <c r="B1428" s="6" t="s">
        <v>50</v>
      </c>
      <c r="C1428" s="6">
        <v>1420</v>
      </c>
      <c r="D1428" s="6">
        <v>398</v>
      </c>
      <c r="E1428" s="12">
        <v>41.7</v>
      </c>
      <c r="F1428" s="9">
        <f t="shared" si="531"/>
        <v>11.583333333333334</v>
      </c>
      <c r="G1428" s="17">
        <f t="shared" si="548"/>
        <v>0</v>
      </c>
      <c r="H1428" s="17">
        <f t="shared" si="549"/>
        <v>0</v>
      </c>
      <c r="I1428">
        <f t="shared" si="528"/>
        <v>0</v>
      </c>
      <c r="J1428">
        <f t="shared" si="529"/>
        <v>44.88107291666666</v>
      </c>
      <c r="K1428">
        <f t="shared" si="530"/>
        <v>235.29284999999999</v>
      </c>
      <c r="L1428">
        <f t="shared" si="532"/>
        <v>280.17392291666664</v>
      </c>
      <c r="M1428" s="19">
        <f t="shared" si="533"/>
        <v>3245.3479404513887</v>
      </c>
      <c r="N1428" s="28">
        <f t="shared" si="534"/>
        <v>3245.3479404513887</v>
      </c>
      <c r="O1428">
        <f t="shared" si="535"/>
        <v>0</v>
      </c>
      <c r="P1428" s="18">
        <f t="shared" si="550"/>
        <v>7959288.0126940021</v>
      </c>
      <c r="Q1428" s="18">
        <f t="shared" si="551"/>
        <v>-2898229.9705423806</v>
      </c>
      <c r="R1428" s="17">
        <f t="shared" si="536"/>
        <v>2898229.9705423806</v>
      </c>
      <c r="S1428" s="17">
        <f t="shared" si="537"/>
        <v>3245.3479404513887</v>
      </c>
      <c r="T1428">
        <f t="shared" si="538"/>
        <v>0</v>
      </c>
      <c r="U1428">
        <f t="shared" si="539"/>
        <v>98104.777669727366</v>
      </c>
      <c r="V1428">
        <f t="shared" si="540"/>
        <v>0</v>
      </c>
      <c r="W1428">
        <f t="shared" si="541"/>
        <v>0</v>
      </c>
      <c r="X1428">
        <f t="shared" si="542"/>
        <v>0</v>
      </c>
      <c r="Y1428">
        <f t="shared" si="543"/>
        <v>0</v>
      </c>
      <c r="Z1428">
        <f t="shared" si="544"/>
        <v>0</v>
      </c>
      <c r="AA1428">
        <f t="shared" si="544"/>
        <v>0</v>
      </c>
      <c r="AB1428">
        <f t="shared" si="544"/>
        <v>0</v>
      </c>
      <c r="AC1428">
        <f t="shared" si="545"/>
        <v>0</v>
      </c>
      <c r="AD1428">
        <f t="shared" si="546"/>
        <v>0</v>
      </c>
      <c r="AE1428">
        <f t="shared" si="547"/>
        <v>1736184.9544009671</v>
      </c>
    </row>
    <row r="1429" spans="2:31" x14ac:dyDescent="0.3">
      <c r="B1429" s="6" t="s">
        <v>50</v>
      </c>
      <c r="C1429" s="6">
        <v>1421</v>
      </c>
      <c r="D1429" s="6">
        <v>399</v>
      </c>
      <c r="E1429" s="12">
        <v>40.9</v>
      </c>
      <c r="F1429" s="9">
        <f t="shared" si="531"/>
        <v>11.361111111111111</v>
      </c>
      <c r="G1429" s="17">
        <f t="shared" si="548"/>
        <v>-0.47222222222222299</v>
      </c>
      <c r="H1429" s="17">
        <f t="shared" si="549"/>
        <v>-1.7000000000000028</v>
      </c>
      <c r="I1429">
        <f t="shared" si="528"/>
        <v>-871.25000000000136</v>
      </c>
      <c r="J1429">
        <f t="shared" si="529"/>
        <v>43.175535879629621</v>
      </c>
      <c r="K1429">
        <f t="shared" si="530"/>
        <v>235.29284999999999</v>
      </c>
      <c r="L1429">
        <f t="shared" si="532"/>
        <v>-592.78161412037184</v>
      </c>
      <c r="M1429" s="19">
        <f t="shared" si="533"/>
        <v>-6734.6577826453358</v>
      </c>
      <c r="N1429" s="28">
        <f t="shared" si="534"/>
        <v>0</v>
      </c>
      <c r="O1429">
        <f t="shared" si="535"/>
        <v>-6734.6577826453358</v>
      </c>
      <c r="P1429" s="18">
        <f t="shared" si="550"/>
        <v>7959288.0126940021</v>
      </c>
      <c r="Q1429" s="18">
        <f t="shared" si="551"/>
        <v>-2904964.628325026</v>
      </c>
      <c r="R1429" s="17">
        <f t="shared" si="536"/>
        <v>2904964.628325026</v>
      </c>
      <c r="S1429" s="17">
        <f t="shared" si="537"/>
        <v>0</v>
      </c>
      <c r="T1429">
        <f t="shared" si="538"/>
        <v>6734.6577826453358</v>
      </c>
      <c r="U1429">
        <f t="shared" si="539"/>
        <v>0</v>
      </c>
      <c r="V1429">
        <f t="shared" si="540"/>
        <v>6734.6577826453358</v>
      </c>
      <c r="W1429">
        <f t="shared" si="541"/>
        <v>6734.6577826453358</v>
      </c>
      <c r="X1429">
        <f t="shared" si="542"/>
        <v>6599.9646269924287</v>
      </c>
      <c r="Y1429">
        <f t="shared" si="543"/>
        <v>6104.9672799679965</v>
      </c>
      <c r="Z1429">
        <f t="shared" si="544"/>
        <v>5494.470551971197</v>
      </c>
      <c r="AA1429">
        <f t="shared" si="544"/>
        <v>4945.0234967740771</v>
      </c>
      <c r="AB1429">
        <f t="shared" si="544"/>
        <v>4450.5211470966697</v>
      </c>
      <c r="AC1429">
        <f t="shared" si="545"/>
        <v>4116.7320610644192</v>
      </c>
      <c r="AD1429">
        <f t="shared" si="546"/>
        <v>4034.3974198431306</v>
      </c>
      <c r="AE1429">
        <f t="shared" si="547"/>
        <v>1740219.3518208102</v>
      </c>
    </row>
    <row r="1430" spans="2:31" x14ac:dyDescent="0.3">
      <c r="B1430" s="6" t="s">
        <v>50</v>
      </c>
      <c r="C1430" s="6">
        <v>1422</v>
      </c>
      <c r="D1430" s="6">
        <v>400</v>
      </c>
      <c r="E1430" s="12">
        <v>38.299999999999997</v>
      </c>
      <c r="F1430" s="9">
        <f t="shared" si="531"/>
        <v>10.638888888888889</v>
      </c>
      <c r="G1430" s="17">
        <f t="shared" si="548"/>
        <v>-0.7777777777777779</v>
      </c>
      <c r="H1430" s="17">
        <f t="shared" si="549"/>
        <v>-2.8000000000000007</v>
      </c>
      <c r="I1430">
        <f t="shared" si="528"/>
        <v>-1435.0000000000002</v>
      </c>
      <c r="J1430">
        <f t="shared" si="529"/>
        <v>37.860702546296295</v>
      </c>
      <c r="K1430">
        <f t="shared" si="530"/>
        <v>235.29284999999999</v>
      </c>
      <c r="L1430">
        <f t="shared" si="532"/>
        <v>-1161.8464474537038</v>
      </c>
      <c r="M1430" s="19">
        <f t="shared" si="533"/>
        <v>-12360.755260410238</v>
      </c>
      <c r="N1430" s="28">
        <f t="shared" si="534"/>
        <v>0</v>
      </c>
      <c r="O1430">
        <f t="shared" si="535"/>
        <v>-12360.755260410238</v>
      </c>
      <c r="P1430" s="18">
        <f t="shared" si="550"/>
        <v>7959288.0126940021</v>
      </c>
      <c r="Q1430" s="18">
        <f t="shared" si="551"/>
        <v>-2917325.3835854363</v>
      </c>
      <c r="R1430" s="17">
        <f t="shared" si="536"/>
        <v>2917325.3835854363</v>
      </c>
      <c r="S1430" s="17">
        <f t="shared" si="537"/>
        <v>0</v>
      </c>
      <c r="T1430">
        <f t="shared" si="538"/>
        <v>12360.755260410238</v>
      </c>
      <c r="U1430">
        <f t="shared" si="539"/>
        <v>0</v>
      </c>
      <c r="V1430">
        <f t="shared" si="540"/>
        <v>19095.413043055574</v>
      </c>
      <c r="W1430">
        <f t="shared" si="541"/>
        <v>12360.755260410238</v>
      </c>
      <c r="X1430">
        <f t="shared" si="542"/>
        <v>12113.540155202034</v>
      </c>
      <c r="Y1430">
        <f t="shared" si="543"/>
        <v>11205.024643561881</v>
      </c>
      <c r="Z1430">
        <f t="shared" si="544"/>
        <v>10084.522179205693</v>
      </c>
      <c r="AA1430">
        <f t="shared" si="544"/>
        <v>9076.069961285124</v>
      </c>
      <c r="AB1430">
        <f t="shared" si="544"/>
        <v>8168.462965156612</v>
      </c>
      <c r="AC1430">
        <f t="shared" si="545"/>
        <v>7555.8282427698668</v>
      </c>
      <c r="AD1430">
        <f t="shared" si="546"/>
        <v>7404.711677914469</v>
      </c>
      <c r="AE1430">
        <f t="shared" si="547"/>
        <v>1747624.0634987247</v>
      </c>
    </row>
    <row r="1431" spans="2:31" x14ac:dyDescent="0.3">
      <c r="B1431" s="6" t="s">
        <v>50</v>
      </c>
      <c r="C1431" s="6">
        <v>1423</v>
      </c>
      <c r="D1431" s="6">
        <v>401</v>
      </c>
      <c r="E1431" s="12">
        <v>35.299999999999997</v>
      </c>
      <c r="F1431" s="9">
        <f t="shared" si="531"/>
        <v>9.8055555555555554</v>
      </c>
      <c r="G1431" s="17">
        <f t="shared" si="548"/>
        <v>-0.55555555555555558</v>
      </c>
      <c r="H1431" s="17">
        <f t="shared" si="549"/>
        <v>-2</v>
      </c>
      <c r="I1431">
        <f t="shared" si="528"/>
        <v>-1025</v>
      </c>
      <c r="J1431">
        <f t="shared" si="529"/>
        <v>32.1618136574074</v>
      </c>
      <c r="K1431">
        <f t="shared" si="530"/>
        <v>235.29284999999999</v>
      </c>
      <c r="L1431">
        <f t="shared" si="532"/>
        <v>-757.54533634259269</v>
      </c>
      <c r="M1431" s="19">
        <f t="shared" si="533"/>
        <v>-7428.1528813593113</v>
      </c>
      <c r="N1431" s="28">
        <f t="shared" si="534"/>
        <v>0</v>
      </c>
      <c r="O1431">
        <f t="shared" si="535"/>
        <v>-7428.1528813593113</v>
      </c>
      <c r="P1431" s="18">
        <f t="shared" si="550"/>
        <v>7959288.0126940021</v>
      </c>
      <c r="Q1431" s="18">
        <f t="shared" si="551"/>
        <v>-2924753.5364667955</v>
      </c>
      <c r="R1431" s="17">
        <f t="shared" si="536"/>
        <v>2924753.5364667955</v>
      </c>
      <c r="S1431" s="17">
        <f t="shared" si="537"/>
        <v>0</v>
      </c>
      <c r="T1431">
        <f t="shared" si="538"/>
        <v>7428.1528813593113</v>
      </c>
      <c r="U1431">
        <f t="shared" si="539"/>
        <v>0</v>
      </c>
      <c r="V1431">
        <f t="shared" si="540"/>
        <v>26523.565924414885</v>
      </c>
      <c r="W1431">
        <f t="shared" si="541"/>
        <v>7428.1528813593113</v>
      </c>
      <c r="X1431">
        <f t="shared" si="542"/>
        <v>7279.5898237321253</v>
      </c>
      <c r="Y1431">
        <f t="shared" si="543"/>
        <v>6733.6205869522164</v>
      </c>
      <c r="Z1431">
        <f t="shared" si="544"/>
        <v>6060.2585282569953</v>
      </c>
      <c r="AA1431">
        <f t="shared" si="544"/>
        <v>5454.2326754312962</v>
      </c>
      <c r="AB1431">
        <f t="shared" si="544"/>
        <v>4908.8094078881668</v>
      </c>
      <c r="AC1431">
        <f t="shared" si="545"/>
        <v>4540.6487022965548</v>
      </c>
      <c r="AD1431">
        <f t="shared" si="546"/>
        <v>4449.835728250624</v>
      </c>
      <c r="AE1431">
        <f t="shared" si="547"/>
        <v>1752073.8992269754</v>
      </c>
    </row>
    <row r="1432" spans="2:31" x14ac:dyDescent="0.3">
      <c r="B1432" s="6" t="s">
        <v>50</v>
      </c>
      <c r="C1432" s="6">
        <v>1424</v>
      </c>
      <c r="D1432" s="6">
        <v>402</v>
      </c>
      <c r="E1432" s="12">
        <v>34.299999999999997</v>
      </c>
      <c r="F1432" s="9">
        <f t="shared" si="531"/>
        <v>9.5277777777777768</v>
      </c>
      <c r="G1432" s="17">
        <f t="shared" si="548"/>
        <v>-9.7222222222221627E-2</v>
      </c>
      <c r="H1432" s="17">
        <f t="shared" si="549"/>
        <v>-0.34999999999999787</v>
      </c>
      <c r="I1432">
        <f t="shared" si="528"/>
        <v>-179.37499999999889</v>
      </c>
      <c r="J1432">
        <f t="shared" si="529"/>
        <v>30.365424768518512</v>
      </c>
      <c r="K1432">
        <f t="shared" si="530"/>
        <v>235.29284999999999</v>
      </c>
      <c r="L1432">
        <f t="shared" si="532"/>
        <v>86.283274768519618</v>
      </c>
      <c r="M1432" s="19">
        <f t="shared" si="533"/>
        <v>822.08786793339516</v>
      </c>
      <c r="N1432" s="28">
        <f t="shared" si="534"/>
        <v>822.08786793339516</v>
      </c>
      <c r="O1432">
        <f t="shared" si="535"/>
        <v>0</v>
      </c>
      <c r="P1432" s="18">
        <f t="shared" si="550"/>
        <v>7960110.1005619355</v>
      </c>
      <c r="Q1432" s="18">
        <f t="shared" si="551"/>
        <v>-2924753.5364667955</v>
      </c>
      <c r="R1432" s="17">
        <f t="shared" si="536"/>
        <v>2924753.5364667955</v>
      </c>
      <c r="S1432" s="17">
        <f t="shared" si="537"/>
        <v>822.08786793339516</v>
      </c>
      <c r="T1432">
        <f t="shared" si="538"/>
        <v>0</v>
      </c>
      <c r="U1432">
        <f t="shared" si="539"/>
        <v>822.08786793339516</v>
      </c>
      <c r="V1432">
        <f t="shared" si="540"/>
        <v>0</v>
      </c>
      <c r="W1432">
        <f t="shared" si="541"/>
        <v>0</v>
      </c>
      <c r="X1432">
        <f t="shared" si="542"/>
        <v>0</v>
      </c>
      <c r="Y1432">
        <f t="shared" si="543"/>
        <v>0</v>
      </c>
      <c r="Z1432">
        <f t="shared" si="544"/>
        <v>0</v>
      </c>
      <c r="AA1432">
        <f t="shared" si="544"/>
        <v>0</v>
      </c>
      <c r="AB1432">
        <f t="shared" si="544"/>
        <v>0</v>
      </c>
      <c r="AC1432">
        <f t="shared" si="545"/>
        <v>0</v>
      </c>
      <c r="AD1432">
        <f t="shared" si="546"/>
        <v>0</v>
      </c>
      <c r="AE1432">
        <f t="shared" si="547"/>
        <v>1752073.8992269754</v>
      </c>
    </row>
    <row r="1433" spans="2:31" x14ac:dyDescent="0.3">
      <c r="B1433" s="6" t="s">
        <v>50</v>
      </c>
      <c r="C1433" s="6">
        <v>1425</v>
      </c>
      <c r="D1433" s="6">
        <v>403</v>
      </c>
      <c r="E1433" s="12">
        <v>34.6</v>
      </c>
      <c r="F1433" s="9">
        <f t="shared" si="531"/>
        <v>9.6111111111111125</v>
      </c>
      <c r="G1433" s="17">
        <f t="shared" si="548"/>
        <v>0.27777777777777779</v>
      </c>
      <c r="H1433" s="17">
        <f t="shared" si="549"/>
        <v>1</v>
      </c>
      <c r="I1433">
        <f t="shared" si="528"/>
        <v>512.5</v>
      </c>
      <c r="J1433">
        <f t="shared" si="529"/>
        <v>30.898921296296301</v>
      </c>
      <c r="K1433">
        <f t="shared" si="530"/>
        <v>235.29284999999999</v>
      </c>
      <c r="L1433">
        <f t="shared" si="532"/>
        <v>778.69177129629634</v>
      </c>
      <c r="M1433" s="19">
        <f t="shared" si="533"/>
        <v>7484.0931352366269</v>
      </c>
      <c r="N1433" s="28">
        <f t="shared" si="534"/>
        <v>7484.0931352366269</v>
      </c>
      <c r="O1433">
        <f t="shared" si="535"/>
        <v>0</v>
      </c>
      <c r="P1433" s="18">
        <f t="shared" si="550"/>
        <v>7967594.1936971722</v>
      </c>
      <c r="Q1433" s="18">
        <f t="shared" si="551"/>
        <v>-2924753.5364667955</v>
      </c>
      <c r="R1433" s="17">
        <f t="shared" si="536"/>
        <v>2924753.5364667955</v>
      </c>
      <c r="S1433" s="17">
        <f t="shared" si="537"/>
        <v>7484.0931352366269</v>
      </c>
      <c r="T1433">
        <f t="shared" si="538"/>
        <v>0</v>
      </c>
      <c r="U1433">
        <f t="shared" si="539"/>
        <v>8306.1810031700224</v>
      </c>
      <c r="V1433">
        <f t="shared" si="540"/>
        <v>0</v>
      </c>
      <c r="W1433">
        <f t="shared" si="541"/>
        <v>0</v>
      </c>
      <c r="X1433">
        <f t="shared" si="542"/>
        <v>0</v>
      </c>
      <c r="Y1433">
        <f t="shared" si="543"/>
        <v>0</v>
      </c>
      <c r="Z1433">
        <f t="shared" si="544"/>
        <v>0</v>
      </c>
      <c r="AA1433">
        <f t="shared" si="544"/>
        <v>0</v>
      </c>
      <c r="AB1433">
        <f t="shared" si="544"/>
        <v>0</v>
      </c>
      <c r="AC1433">
        <f t="shared" si="545"/>
        <v>0</v>
      </c>
      <c r="AD1433">
        <f t="shared" si="546"/>
        <v>0</v>
      </c>
      <c r="AE1433">
        <f t="shared" si="547"/>
        <v>1752073.8992269754</v>
      </c>
    </row>
    <row r="1434" spans="2:31" x14ac:dyDescent="0.3">
      <c r="B1434" s="6" t="s">
        <v>50</v>
      </c>
      <c r="C1434" s="6">
        <v>1426</v>
      </c>
      <c r="D1434" s="6">
        <v>404</v>
      </c>
      <c r="E1434" s="12">
        <v>36.299999999999997</v>
      </c>
      <c r="F1434" s="9">
        <f t="shared" si="531"/>
        <v>10.083333333333332</v>
      </c>
      <c r="G1434" s="17">
        <f t="shared" si="548"/>
        <v>0.68055555555555536</v>
      </c>
      <c r="H1434" s="17">
        <f t="shared" si="549"/>
        <v>2.4499999999999993</v>
      </c>
      <c r="I1434">
        <f t="shared" si="528"/>
        <v>1255.6249999999995</v>
      </c>
      <c r="J1434">
        <f t="shared" si="529"/>
        <v>34.009822916666657</v>
      </c>
      <c r="K1434">
        <f t="shared" si="530"/>
        <v>235.29284999999999</v>
      </c>
      <c r="L1434">
        <f t="shared" si="532"/>
        <v>1524.9276729166663</v>
      </c>
      <c r="M1434" s="19">
        <f t="shared" si="533"/>
        <v>15376.35403524305</v>
      </c>
      <c r="N1434" s="28">
        <f t="shared" si="534"/>
        <v>15376.35403524305</v>
      </c>
      <c r="O1434">
        <f t="shared" si="535"/>
        <v>0</v>
      </c>
      <c r="P1434" s="18">
        <f t="shared" si="550"/>
        <v>7982970.5477324156</v>
      </c>
      <c r="Q1434" s="18">
        <f t="shared" si="551"/>
        <v>-2924753.5364667955</v>
      </c>
      <c r="R1434" s="17">
        <f t="shared" si="536"/>
        <v>2924753.5364667955</v>
      </c>
      <c r="S1434" s="17">
        <f t="shared" si="537"/>
        <v>15376.35403524305</v>
      </c>
      <c r="T1434">
        <f t="shared" si="538"/>
        <v>0</v>
      </c>
      <c r="U1434">
        <f t="shared" si="539"/>
        <v>23682.535038413072</v>
      </c>
      <c r="V1434">
        <f t="shared" si="540"/>
        <v>0</v>
      </c>
      <c r="W1434">
        <f t="shared" si="541"/>
        <v>0</v>
      </c>
      <c r="X1434">
        <f t="shared" si="542"/>
        <v>0</v>
      </c>
      <c r="Y1434">
        <f t="shared" si="543"/>
        <v>0</v>
      </c>
      <c r="Z1434">
        <f t="shared" si="544"/>
        <v>0</v>
      </c>
      <c r="AA1434">
        <f t="shared" si="544"/>
        <v>0</v>
      </c>
      <c r="AB1434">
        <f t="shared" si="544"/>
        <v>0</v>
      </c>
      <c r="AC1434">
        <f t="shared" si="545"/>
        <v>0</v>
      </c>
      <c r="AD1434">
        <f t="shared" si="546"/>
        <v>0</v>
      </c>
      <c r="AE1434">
        <f t="shared" si="547"/>
        <v>1752073.8992269754</v>
      </c>
    </row>
    <row r="1435" spans="2:31" x14ac:dyDescent="0.3">
      <c r="B1435" s="6" t="s">
        <v>50</v>
      </c>
      <c r="C1435" s="6">
        <v>1427</v>
      </c>
      <c r="D1435" s="6">
        <v>405</v>
      </c>
      <c r="E1435" s="12">
        <v>39.5</v>
      </c>
      <c r="F1435" s="9">
        <f t="shared" si="531"/>
        <v>10.972222222222223</v>
      </c>
      <c r="G1435" s="17">
        <f t="shared" si="548"/>
        <v>0.76388888888888884</v>
      </c>
      <c r="H1435" s="17">
        <f t="shared" si="549"/>
        <v>2.75</v>
      </c>
      <c r="I1435">
        <f t="shared" si="528"/>
        <v>1409.375</v>
      </c>
      <c r="J1435">
        <f t="shared" si="529"/>
        <v>40.270341435185188</v>
      </c>
      <c r="K1435">
        <f t="shared" si="530"/>
        <v>235.29284999999999</v>
      </c>
      <c r="L1435">
        <f t="shared" si="532"/>
        <v>1684.9381914351852</v>
      </c>
      <c r="M1435" s="19">
        <f t="shared" si="533"/>
        <v>18487.516267136063</v>
      </c>
      <c r="N1435" s="28">
        <f t="shared" si="534"/>
        <v>18487.516267136063</v>
      </c>
      <c r="O1435">
        <f t="shared" si="535"/>
        <v>0</v>
      </c>
      <c r="P1435" s="18">
        <f t="shared" si="550"/>
        <v>8001458.0639995513</v>
      </c>
      <c r="Q1435" s="18">
        <f t="shared" si="551"/>
        <v>-2924753.5364667955</v>
      </c>
      <c r="R1435" s="17">
        <f t="shared" si="536"/>
        <v>2924753.5364667955</v>
      </c>
      <c r="S1435" s="17">
        <f t="shared" si="537"/>
        <v>18487.516267136063</v>
      </c>
      <c r="T1435">
        <f t="shared" si="538"/>
        <v>0</v>
      </c>
      <c r="U1435">
        <f t="shared" si="539"/>
        <v>42170.051305549132</v>
      </c>
      <c r="V1435">
        <f t="shared" si="540"/>
        <v>0</v>
      </c>
      <c r="W1435">
        <f t="shared" si="541"/>
        <v>0</v>
      </c>
      <c r="X1435">
        <f t="shared" si="542"/>
        <v>0</v>
      </c>
      <c r="Y1435">
        <f t="shared" si="543"/>
        <v>0</v>
      </c>
      <c r="Z1435">
        <f t="shared" si="544"/>
        <v>0</v>
      </c>
      <c r="AA1435">
        <f t="shared" si="544"/>
        <v>0</v>
      </c>
      <c r="AB1435">
        <f t="shared" si="544"/>
        <v>0</v>
      </c>
      <c r="AC1435">
        <f t="shared" si="545"/>
        <v>0</v>
      </c>
      <c r="AD1435">
        <f t="shared" si="546"/>
        <v>0</v>
      </c>
      <c r="AE1435">
        <f t="shared" si="547"/>
        <v>1752073.8992269754</v>
      </c>
    </row>
    <row r="1436" spans="2:31" x14ac:dyDescent="0.3">
      <c r="B1436" s="6" t="s">
        <v>50</v>
      </c>
      <c r="C1436" s="6">
        <v>1428</v>
      </c>
      <c r="D1436" s="6">
        <v>406</v>
      </c>
      <c r="E1436" s="12">
        <v>41.8</v>
      </c>
      <c r="F1436" s="9">
        <f t="shared" si="531"/>
        <v>11.611111111111111</v>
      </c>
      <c r="G1436" s="17">
        <f t="shared" si="548"/>
        <v>0.41666666666666663</v>
      </c>
      <c r="H1436" s="17">
        <f t="shared" si="549"/>
        <v>1.5</v>
      </c>
      <c r="I1436">
        <f t="shared" si="528"/>
        <v>768.74999999999989</v>
      </c>
      <c r="J1436">
        <f t="shared" si="529"/>
        <v>45.096587962962957</v>
      </c>
      <c r="K1436">
        <f t="shared" si="530"/>
        <v>235.29284999999999</v>
      </c>
      <c r="L1436">
        <f t="shared" si="532"/>
        <v>1049.1394379629628</v>
      </c>
      <c r="M1436" s="19">
        <f t="shared" si="533"/>
        <v>12181.674585236624</v>
      </c>
      <c r="N1436" s="28">
        <f t="shared" si="534"/>
        <v>12181.674585236624</v>
      </c>
      <c r="O1436">
        <f t="shared" si="535"/>
        <v>0</v>
      </c>
      <c r="P1436" s="18">
        <f t="shared" si="550"/>
        <v>8013639.7385847876</v>
      </c>
      <c r="Q1436" s="18">
        <f t="shared" si="551"/>
        <v>-2924753.5364667955</v>
      </c>
      <c r="R1436" s="17">
        <f t="shared" si="536"/>
        <v>2924753.5364667955</v>
      </c>
      <c r="S1436" s="17">
        <f t="shared" si="537"/>
        <v>12181.674585236624</v>
      </c>
      <c r="T1436">
        <f t="shared" si="538"/>
        <v>0</v>
      </c>
      <c r="U1436">
        <f t="shared" si="539"/>
        <v>54351.725890785754</v>
      </c>
      <c r="V1436">
        <f t="shared" si="540"/>
        <v>0</v>
      </c>
      <c r="W1436">
        <f t="shared" si="541"/>
        <v>0</v>
      </c>
      <c r="X1436">
        <f t="shared" si="542"/>
        <v>0</v>
      </c>
      <c r="Y1436">
        <f t="shared" si="543"/>
        <v>0</v>
      </c>
      <c r="Z1436">
        <f t="shared" si="544"/>
        <v>0</v>
      </c>
      <c r="AA1436">
        <f t="shared" si="544"/>
        <v>0</v>
      </c>
      <c r="AB1436">
        <f t="shared" si="544"/>
        <v>0</v>
      </c>
      <c r="AC1436">
        <f t="shared" si="545"/>
        <v>0</v>
      </c>
      <c r="AD1436">
        <f t="shared" si="546"/>
        <v>0</v>
      </c>
      <c r="AE1436">
        <f t="shared" si="547"/>
        <v>1752073.8992269754</v>
      </c>
    </row>
    <row r="1437" spans="2:31" x14ac:dyDescent="0.3">
      <c r="B1437" s="6" t="s">
        <v>50</v>
      </c>
      <c r="C1437" s="6">
        <v>1429</v>
      </c>
      <c r="D1437" s="6">
        <v>407</v>
      </c>
      <c r="E1437" s="12">
        <v>42.5</v>
      </c>
      <c r="F1437" s="9">
        <f t="shared" si="531"/>
        <v>11.805555555555555</v>
      </c>
      <c r="G1437" s="17">
        <f t="shared" si="548"/>
        <v>1.3888888888889086E-2</v>
      </c>
      <c r="H1437" s="17">
        <f t="shared" si="549"/>
        <v>5.0000000000000711E-2</v>
      </c>
      <c r="I1437">
        <f t="shared" si="528"/>
        <v>25.625000000000362</v>
      </c>
      <c r="J1437">
        <f t="shared" si="529"/>
        <v>46.619646990740733</v>
      </c>
      <c r="K1437">
        <f t="shared" si="530"/>
        <v>235.29284999999999</v>
      </c>
      <c r="L1437">
        <f t="shared" si="532"/>
        <v>307.53749699074109</v>
      </c>
      <c r="M1437" s="19">
        <f t="shared" si="533"/>
        <v>3630.6510061406934</v>
      </c>
      <c r="N1437" s="28">
        <f t="shared" si="534"/>
        <v>3630.6510061406934</v>
      </c>
      <c r="O1437">
        <f t="shared" si="535"/>
        <v>0</v>
      </c>
      <c r="P1437" s="18">
        <f t="shared" si="550"/>
        <v>8017270.3895909283</v>
      </c>
      <c r="Q1437" s="18">
        <f t="shared" si="551"/>
        <v>-2924753.5364667955</v>
      </c>
      <c r="R1437" s="17">
        <f t="shared" si="536"/>
        <v>2924753.5364667955</v>
      </c>
      <c r="S1437" s="17">
        <f t="shared" si="537"/>
        <v>3630.6510061406934</v>
      </c>
      <c r="T1437">
        <f t="shared" si="538"/>
        <v>0</v>
      </c>
      <c r="U1437">
        <f t="shared" si="539"/>
        <v>57982.376896926449</v>
      </c>
      <c r="V1437">
        <f t="shared" si="540"/>
        <v>0</v>
      </c>
      <c r="W1437">
        <f t="shared" si="541"/>
        <v>0</v>
      </c>
      <c r="X1437">
        <f t="shared" si="542"/>
        <v>0</v>
      </c>
      <c r="Y1437">
        <f t="shared" si="543"/>
        <v>0</v>
      </c>
      <c r="Z1437">
        <f t="shared" si="544"/>
        <v>0</v>
      </c>
      <c r="AA1437">
        <f t="shared" si="544"/>
        <v>0</v>
      </c>
      <c r="AB1437">
        <f t="shared" si="544"/>
        <v>0</v>
      </c>
      <c r="AC1437">
        <f t="shared" si="545"/>
        <v>0</v>
      </c>
      <c r="AD1437">
        <f t="shared" si="546"/>
        <v>0</v>
      </c>
      <c r="AE1437">
        <f t="shared" si="547"/>
        <v>1752073.8992269754</v>
      </c>
    </row>
    <row r="1438" spans="2:31" x14ac:dyDescent="0.3">
      <c r="B1438" s="6" t="s">
        <v>50</v>
      </c>
      <c r="C1438" s="6">
        <v>1430</v>
      </c>
      <c r="D1438" s="6">
        <v>408</v>
      </c>
      <c r="E1438" s="12">
        <v>41.9</v>
      </c>
      <c r="F1438" s="9">
        <f t="shared" si="531"/>
        <v>11.638888888888889</v>
      </c>
      <c r="G1438" s="17">
        <f t="shared" si="548"/>
        <v>-0.33333333333333315</v>
      </c>
      <c r="H1438" s="17">
        <f t="shared" si="549"/>
        <v>-1.1999999999999993</v>
      </c>
      <c r="I1438">
        <f t="shared" si="528"/>
        <v>-614.99999999999966</v>
      </c>
      <c r="J1438">
        <f t="shared" si="529"/>
        <v>45.312619212962957</v>
      </c>
      <c r="K1438">
        <f t="shared" si="530"/>
        <v>235.29284999999999</v>
      </c>
      <c r="L1438">
        <f t="shared" si="532"/>
        <v>-334.39453078703667</v>
      </c>
      <c r="M1438" s="19">
        <f t="shared" si="533"/>
        <v>-3891.9807888824548</v>
      </c>
      <c r="N1438" s="28">
        <f t="shared" si="534"/>
        <v>0</v>
      </c>
      <c r="O1438">
        <f t="shared" si="535"/>
        <v>-3891.9807888824548</v>
      </c>
      <c r="P1438" s="18">
        <f t="shared" si="550"/>
        <v>8017270.3895909283</v>
      </c>
      <c r="Q1438" s="18">
        <f t="shared" si="551"/>
        <v>-2928645.5172556778</v>
      </c>
      <c r="R1438" s="17">
        <f t="shared" si="536"/>
        <v>2928645.5172556778</v>
      </c>
      <c r="S1438" s="17">
        <f t="shared" si="537"/>
        <v>0</v>
      </c>
      <c r="T1438">
        <f t="shared" si="538"/>
        <v>3891.9807888824548</v>
      </c>
      <c r="U1438">
        <f t="shared" si="539"/>
        <v>0</v>
      </c>
      <c r="V1438">
        <f t="shared" si="540"/>
        <v>3891.9807888824548</v>
      </c>
      <c r="W1438">
        <f t="shared" si="541"/>
        <v>3891.9807888824548</v>
      </c>
      <c r="X1438">
        <f t="shared" si="542"/>
        <v>3814.1411731048056</v>
      </c>
      <c r="Y1438">
        <f t="shared" si="543"/>
        <v>3528.0805851219452</v>
      </c>
      <c r="Z1438">
        <f t="shared" si="544"/>
        <v>3175.2725266097509</v>
      </c>
      <c r="AA1438">
        <f t="shared" si="544"/>
        <v>2857.7452739487758</v>
      </c>
      <c r="AB1438">
        <f t="shared" si="544"/>
        <v>2571.9707465538982</v>
      </c>
      <c r="AC1438">
        <f t="shared" si="545"/>
        <v>2379.0729405623561</v>
      </c>
      <c r="AD1438">
        <f t="shared" si="546"/>
        <v>2331.4914817511089</v>
      </c>
      <c r="AE1438">
        <f t="shared" si="547"/>
        <v>1754405.3907087266</v>
      </c>
    </row>
    <row r="1439" spans="2:31" x14ac:dyDescent="0.3">
      <c r="B1439" s="6" t="s">
        <v>50</v>
      </c>
      <c r="C1439" s="6">
        <v>1431</v>
      </c>
      <c r="D1439" s="6">
        <v>409</v>
      </c>
      <c r="E1439" s="12">
        <v>40.1</v>
      </c>
      <c r="F1439" s="9">
        <f t="shared" si="531"/>
        <v>11.138888888888889</v>
      </c>
      <c r="G1439" s="17">
        <f t="shared" si="548"/>
        <v>-0.73611111111111072</v>
      </c>
      <c r="H1439" s="17">
        <f t="shared" si="549"/>
        <v>-2.6499999999999986</v>
      </c>
      <c r="I1439">
        <f t="shared" si="528"/>
        <v>-1358.1249999999993</v>
      </c>
      <c r="J1439">
        <f t="shared" si="529"/>
        <v>41.503035879629628</v>
      </c>
      <c r="K1439">
        <f t="shared" si="530"/>
        <v>235.29284999999999</v>
      </c>
      <c r="L1439">
        <f t="shared" si="532"/>
        <v>-1081.3291141203697</v>
      </c>
      <c r="M1439" s="19">
        <f t="shared" si="533"/>
        <v>-12044.804854507453</v>
      </c>
      <c r="N1439" s="28">
        <f t="shared" si="534"/>
        <v>0</v>
      </c>
      <c r="O1439">
        <f t="shared" si="535"/>
        <v>-12044.804854507453</v>
      </c>
      <c r="P1439" s="18">
        <f t="shared" si="550"/>
        <v>8017270.3895909283</v>
      </c>
      <c r="Q1439" s="18">
        <f t="shared" si="551"/>
        <v>-2940690.3221101854</v>
      </c>
      <c r="R1439" s="17">
        <f t="shared" si="536"/>
        <v>2940690.3221101854</v>
      </c>
      <c r="S1439" s="17">
        <f t="shared" si="537"/>
        <v>0</v>
      </c>
      <c r="T1439">
        <f t="shared" si="538"/>
        <v>12044.804854507453</v>
      </c>
      <c r="U1439">
        <f t="shared" si="539"/>
        <v>0</v>
      </c>
      <c r="V1439">
        <f t="shared" si="540"/>
        <v>15936.785643389907</v>
      </c>
      <c r="W1439">
        <f t="shared" si="541"/>
        <v>12044.804854507453</v>
      </c>
      <c r="X1439">
        <f t="shared" si="542"/>
        <v>11803.908757417303</v>
      </c>
      <c r="Y1439">
        <f t="shared" si="543"/>
        <v>10918.615600611005</v>
      </c>
      <c r="Z1439">
        <f t="shared" si="544"/>
        <v>9826.7540405499039</v>
      </c>
      <c r="AA1439">
        <f t="shared" si="544"/>
        <v>8844.0786364949145</v>
      </c>
      <c r="AB1439">
        <f t="shared" si="544"/>
        <v>7959.670772845423</v>
      </c>
      <c r="AC1439">
        <f t="shared" si="545"/>
        <v>7362.6954648820165</v>
      </c>
      <c r="AD1439">
        <f t="shared" si="546"/>
        <v>7215.4415555843761</v>
      </c>
      <c r="AE1439">
        <f t="shared" si="547"/>
        <v>1761620.8322643109</v>
      </c>
    </row>
    <row r="1440" spans="2:31" x14ac:dyDescent="0.3">
      <c r="B1440" s="6" t="s">
        <v>50</v>
      </c>
      <c r="C1440" s="6">
        <v>1432</v>
      </c>
      <c r="D1440" s="6">
        <v>410</v>
      </c>
      <c r="E1440" s="12">
        <v>36.6</v>
      </c>
      <c r="F1440" s="9">
        <f t="shared" si="531"/>
        <v>10.166666666666668</v>
      </c>
      <c r="G1440" s="17">
        <f t="shared" si="548"/>
        <v>-1.2222222222222223</v>
      </c>
      <c r="H1440" s="17">
        <f t="shared" si="549"/>
        <v>-4.4000000000000004</v>
      </c>
      <c r="I1440">
        <f t="shared" si="528"/>
        <v>-2255</v>
      </c>
      <c r="J1440">
        <f t="shared" si="529"/>
        <v>34.574291666666667</v>
      </c>
      <c r="K1440">
        <f t="shared" si="530"/>
        <v>235.29284999999999</v>
      </c>
      <c r="L1440">
        <f t="shared" si="532"/>
        <v>-1985.1328583333332</v>
      </c>
      <c r="M1440" s="19">
        <f t="shared" si="533"/>
        <v>-20182.184059722222</v>
      </c>
      <c r="N1440" s="28">
        <f t="shared" si="534"/>
        <v>0</v>
      </c>
      <c r="O1440">
        <f t="shared" si="535"/>
        <v>-20182.184059722222</v>
      </c>
      <c r="P1440" s="18">
        <f t="shared" si="550"/>
        <v>8017270.3895909283</v>
      </c>
      <c r="Q1440" s="18">
        <f t="shared" si="551"/>
        <v>-2960872.5061699077</v>
      </c>
      <c r="R1440" s="17">
        <f t="shared" si="536"/>
        <v>2960872.5061699077</v>
      </c>
      <c r="S1440" s="17">
        <f t="shared" si="537"/>
        <v>0</v>
      </c>
      <c r="T1440">
        <f t="shared" si="538"/>
        <v>20182.184059722222</v>
      </c>
      <c r="U1440">
        <f t="shared" si="539"/>
        <v>0</v>
      </c>
      <c r="V1440">
        <f t="shared" si="540"/>
        <v>36118.969703112132</v>
      </c>
      <c r="W1440">
        <f t="shared" si="541"/>
        <v>20182.184059722222</v>
      </c>
      <c r="X1440">
        <f t="shared" si="542"/>
        <v>19778.540378527778</v>
      </c>
      <c r="Y1440">
        <f t="shared" si="543"/>
        <v>18295.149850138194</v>
      </c>
      <c r="Z1440">
        <f t="shared" si="544"/>
        <v>16465.634865124375</v>
      </c>
      <c r="AA1440">
        <f t="shared" si="544"/>
        <v>14819.071378611938</v>
      </c>
      <c r="AB1440">
        <f t="shared" si="544"/>
        <v>13337.164240750744</v>
      </c>
      <c r="AC1440">
        <f t="shared" si="545"/>
        <v>12336.876922694439</v>
      </c>
      <c r="AD1440">
        <f t="shared" si="546"/>
        <v>12090.13938424055</v>
      </c>
      <c r="AE1440">
        <f t="shared" si="547"/>
        <v>1773710.9716485515</v>
      </c>
    </row>
    <row r="1441" spans="2:31" x14ac:dyDescent="0.3">
      <c r="B1441" s="6" t="s">
        <v>50</v>
      </c>
      <c r="C1441" s="6">
        <v>1433</v>
      </c>
      <c r="D1441" s="6">
        <v>411</v>
      </c>
      <c r="E1441" s="12">
        <v>31.3</v>
      </c>
      <c r="F1441" s="9">
        <f t="shared" si="531"/>
        <v>8.6944444444444446</v>
      </c>
      <c r="G1441" s="17">
        <f t="shared" si="548"/>
        <v>-1.4722222222222223</v>
      </c>
      <c r="H1441" s="17">
        <f t="shared" si="549"/>
        <v>-5.3000000000000007</v>
      </c>
      <c r="I1441">
        <f t="shared" si="528"/>
        <v>-2716.25</v>
      </c>
      <c r="J1441">
        <f t="shared" si="529"/>
        <v>25.285980324074075</v>
      </c>
      <c r="K1441">
        <f t="shared" si="530"/>
        <v>235.29284999999999</v>
      </c>
      <c r="L1441">
        <f t="shared" si="532"/>
        <v>-2455.6711696759262</v>
      </c>
      <c r="M1441" s="19">
        <f t="shared" si="533"/>
        <v>-21350.696558571246</v>
      </c>
      <c r="N1441" s="28">
        <f t="shared" si="534"/>
        <v>0</v>
      </c>
      <c r="O1441">
        <f t="shared" si="535"/>
        <v>-21350.696558571246</v>
      </c>
      <c r="P1441" s="18">
        <f t="shared" si="550"/>
        <v>8017270.3895909283</v>
      </c>
      <c r="Q1441" s="18">
        <f t="shared" si="551"/>
        <v>-2982223.2027284792</v>
      </c>
      <c r="R1441" s="17">
        <f t="shared" si="536"/>
        <v>2982223.2027284792</v>
      </c>
      <c r="S1441" s="17">
        <f t="shared" si="537"/>
        <v>0</v>
      </c>
      <c r="T1441">
        <f t="shared" si="538"/>
        <v>21350.696558571246</v>
      </c>
      <c r="U1441">
        <f t="shared" si="539"/>
        <v>0</v>
      </c>
      <c r="V1441">
        <f t="shared" si="540"/>
        <v>57469.666261683378</v>
      </c>
      <c r="W1441">
        <f t="shared" si="541"/>
        <v>21350.696558571246</v>
      </c>
      <c r="X1441">
        <f t="shared" si="542"/>
        <v>20923.682627399819</v>
      </c>
      <c r="Y1441">
        <f t="shared" si="543"/>
        <v>19354.406430344832</v>
      </c>
      <c r="Z1441">
        <f t="shared" si="544"/>
        <v>17418.96578731035</v>
      </c>
      <c r="AA1441">
        <f t="shared" si="544"/>
        <v>15677.069208579314</v>
      </c>
      <c r="AB1441">
        <f t="shared" si="544"/>
        <v>14109.362287721384</v>
      </c>
      <c r="AC1441">
        <f t="shared" si="545"/>
        <v>13051.16011614228</v>
      </c>
      <c r="AD1441">
        <f t="shared" si="546"/>
        <v>12790.136913819435</v>
      </c>
      <c r="AE1441">
        <f t="shared" si="547"/>
        <v>1786501.108562371</v>
      </c>
    </row>
    <row r="1442" spans="2:31" x14ac:dyDescent="0.3">
      <c r="B1442" s="6" t="s">
        <v>50</v>
      </c>
      <c r="C1442" s="6">
        <v>1434</v>
      </c>
      <c r="D1442" s="6">
        <v>412</v>
      </c>
      <c r="E1442" s="12">
        <v>26</v>
      </c>
      <c r="F1442" s="9">
        <f t="shared" si="531"/>
        <v>7.2222222222222223</v>
      </c>
      <c r="G1442" s="17">
        <f t="shared" si="548"/>
        <v>-1.4861111111111109</v>
      </c>
      <c r="H1442" s="17">
        <f t="shared" si="549"/>
        <v>-5.35</v>
      </c>
      <c r="I1442">
        <f t="shared" si="528"/>
        <v>-2741.8749999999995</v>
      </c>
      <c r="J1442">
        <f t="shared" si="529"/>
        <v>17.447685185185183</v>
      </c>
      <c r="K1442">
        <f t="shared" si="530"/>
        <v>235.29284999999999</v>
      </c>
      <c r="L1442">
        <f t="shared" si="532"/>
        <v>-2489.1344648148147</v>
      </c>
      <c r="M1442" s="19">
        <f t="shared" si="533"/>
        <v>-17977.082245884772</v>
      </c>
      <c r="N1442" s="28">
        <f t="shared" si="534"/>
        <v>0</v>
      </c>
      <c r="O1442">
        <f t="shared" si="535"/>
        <v>-17977.082245884772</v>
      </c>
      <c r="P1442" s="18">
        <f t="shared" si="550"/>
        <v>8017270.3895909283</v>
      </c>
      <c r="Q1442" s="18">
        <f t="shared" si="551"/>
        <v>-3000200.2849743641</v>
      </c>
      <c r="R1442" s="17">
        <f t="shared" si="536"/>
        <v>3000200.2849743641</v>
      </c>
      <c r="S1442" s="17">
        <f t="shared" si="537"/>
        <v>0</v>
      </c>
      <c r="T1442">
        <f t="shared" si="538"/>
        <v>17977.082245884772</v>
      </c>
      <c r="U1442">
        <f t="shared" si="539"/>
        <v>0</v>
      </c>
      <c r="V1442">
        <f t="shared" si="540"/>
        <v>75446.748507568147</v>
      </c>
      <c r="W1442">
        <f t="shared" si="541"/>
        <v>17977.082245884772</v>
      </c>
      <c r="X1442">
        <f t="shared" si="542"/>
        <v>17617.540600967077</v>
      </c>
      <c r="Y1442">
        <f t="shared" si="543"/>
        <v>16296.225055894547</v>
      </c>
      <c r="Z1442">
        <f t="shared" si="544"/>
        <v>14666.602550305093</v>
      </c>
      <c r="AA1442">
        <f t="shared" si="544"/>
        <v>13199.942295274584</v>
      </c>
      <c r="AB1442">
        <f t="shared" si="544"/>
        <v>11879.948065747127</v>
      </c>
      <c r="AC1442">
        <f t="shared" si="545"/>
        <v>10988.951960816094</v>
      </c>
      <c r="AD1442">
        <f t="shared" si="546"/>
        <v>10769.172921599771</v>
      </c>
      <c r="AE1442">
        <f t="shared" si="547"/>
        <v>1797270.2814839708</v>
      </c>
    </row>
    <row r="1443" spans="2:31" x14ac:dyDescent="0.3">
      <c r="B1443" s="6" t="s">
        <v>50</v>
      </c>
      <c r="C1443" s="6">
        <v>1435</v>
      </c>
      <c r="D1443" s="6">
        <v>413</v>
      </c>
      <c r="E1443" s="12">
        <v>20.6</v>
      </c>
      <c r="F1443" s="9">
        <f t="shared" si="531"/>
        <v>5.7222222222222232</v>
      </c>
      <c r="G1443" s="17">
        <f t="shared" si="548"/>
        <v>-0.95833333333333315</v>
      </c>
      <c r="H1443" s="17">
        <f t="shared" si="549"/>
        <v>-3.4499999999999993</v>
      </c>
      <c r="I1443">
        <f t="shared" si="528"/>
        <v>-1768.1249999999995</v>
      </c>
      <c r="J1443">
        <f t="shared" si="529"/>
        <v>10.952810185185188</v>
      </c>
      <c r="K1443">
        <f t="shared" si="530"/>
        <v>235.29284999999999</v>
      </c>
      <c r="L1443">
        <f t="shared" si="532"/>
        <v>-1521.8793398148143</v>
      </c>
      <c r="M1443" s="19">
        <f t="shared" si="533"/>
        <v>-8708.5317778292174</v>
      </c>
      <c r="N1443" s="28">
        <f t="shared" si="534"/>
        <v>0</v>
      </c>
      <c r="O1443">
        <f t="shared" si="535"/>
        <v>-8708.5317778292174</v>
      </c>
      <c r="P1443" s="18">
        <f t="shared" si="550"/>
        <v>8017270.3895909283</v>
      </c>
      <c r="Q1443" s="18">
        <f t="shared" si="551"/>
        <v>-3008908.8167521935</v>
      </c>
      <c r="R1443" s="17">
        <f t="shared" si="536"/>
        <v>3008908.8167521935</v>
      </c>
      <c r="S1443" s="17">
        <f t="shared" si="537"/>
        <v>0</v>
      </c>
      <c r="T1443">
        <f t="shared" si="538"/>
        <v>8708.5317778292174</v>
      </c>
      <c r="U1443">
        <f t="shared" si="539"/>
        <v>0</v>
      </c>
      <c r="V1443">
        <f t="shared" si="540"/>
        <v>84155.28028539737</v>
      </c>
      <c r="W1443">
        <f t="shared" si="541"/>
        <v>8708.5317778292174</v>
      </c>
      <c r="X1443">
        <f t="shared" si="542"/>
        <v>8534.3611422726335</v>
      </c>
      <c r="Y1443">
        <f t="shared" si="543"/>
        <v>7894.284056602186</v>
      </c>
      <c r="Z1443">
        <f t="shared" si="544"/>
        <v>7104.8556509419677</v>
      </c>
      <c r="AA1443">
        <f t="shared" si="544"/>
        <v>6394.3700858477714</v>
      </c>
      <c r="AB1443">
        <f t="shared" si="544"/>
        <v>5754.9330772629946</v>
      </c>
      <c r="AC1443">
        <f t="shared" si="545"/>
        <v>5323.3130964682705</v>
      </c>
      <c r="AD1443">
        <f t="shared" si="546"/>
        <v>5216.8468345389047</v>
      </c>
      <c r="AE1443">
        <f t="shared" si="547"/>
        <v>1802487.1283185098</v>
      </c>
    </row>
    <row r="1444" spans="2:31" x14ac:dyDescent="0.3">
      <c r="B1444" s="6" t="s">
        <v>50</v>
      </c>
      <c r="C1444" s="6">
        <v>1436</v>
      </c>
      <c r="D1444" s="6">
        <v>414</v>
      </c>
      <c r="E1444" s="12">
        <v>19.100000000000001</v>
      </c>
      <c r="F1444" s="9">
        <f t="shared" si="531"/>
        <v>5.3055555555555562</v>
      </c>
      <c r="G1444" s="17">
        <f t="shared" si="548"/>
        <v>-0.12500000000000031</v>
      </c>
      <c r="H1444" s="17">
        <f t="shared" si="549"/>
        <v>-0.45000000000000107</v>
      </c>
      <c r="I1444">
        <f t="shared" si="528"/>
        <v>-230.62500000000057</v>
      </c>
      <c r="J1444">
        <f t="shared" si="529"/>
        <v>9.4158136574074085</v>
      </c>
      <c r="K1444">
        <f t="shared" si="530"/>
        <v>235.29284999999999</v>
      </c>
      <c r="L1444">
        <f t="shared" si="532"/>
        <v>14.083663657406817</v>
      </c>
      <c r="M1444" s="19">
        <f t="shared" si="533"/>
        <v>74.721659960130623</v>
      </c>
      <c r="N1444" s="28">
        <f t="shared" si="534"/>
        <v>74.721659960130623</v>
      </c>
      <c r="O1444">
        <f t="shared" si="535"/>
        <v>0</v>
      </c>
      <c r="P1444" s="18">
        <f t="shared" si="550"/>
        <v>8017345.1112508886</v>
      </c>
      <c r="Q1444" s="18">
        <f t="shared" si="551"/>
        <v>-3008908.8167521935</v>
      </c>
      <c r="R1444" s="17">
        <f t="shared" si="536"/>
        <v>3008908.8167521935</v>
      </c>
      <c r="S1444" s="17">
        <f t="shared" si="537"/>
        <v>74.721659960130623</v>
      </c>
      <c r="T1444">
        <f t="shared" si="538"/>
        <v>0</v>
      </c>
      <c r="U1444">
        <f t="shared" si="539"/>
        <v>74.721659960130623</v>
      </c>
      <c r="V1444">
        <f t="shared" si="540"/>
        <v>0</v>
      </c>
      <c r="W1444">
        <f t="shared" si="541"/>
        <v>0</v>
      </c>
      <c r="X1444">
        <f t="shared" si="542"/>
        <v>0</v>
      </c>
      <c r="Y1444">
        <f t="shared" si="543"/>
        <v>0</v>
      </c>
      <c r="Z1444">
        <f t="shared" si="544"/>
        <v>0</v>
      </c>
      <c r="AA1444">
        <f t="shared" si="544"/>
        <v>0</v>
      </c>
      <c r="AB1444">
        <f t="shared" si="544"/>
        <v>0</v>
      </c>
      <c r="AC1444">
        <f t="shared" si="545"/>
        <v>0</v>
      </c>
      <c r="AD1444">
        <f t="shared" si="546"/>
        <v>0</v>
      </c>
      <c r="AE1444">
        <f t="shared" si="547"/>
        <v>1802487.1283185098</v>
      </c>
    </row>
    <row r="1445" spans="2:31" x14ac:dyDescent="0.3">
      <c r="B1445" s="6" t="s">
        <v>50</v>
      </c>
      <c r="C1445" s="6">
        <v>1437</v>
      </c>
      <c r="D1445" s="6">
        <v>415</v>
      </c>
      <c r="E1445" s="12">
        <v>19.7</v>
      </c>
      <c r="F1445" s="9">
        <f t="shared" si="531"/>
        <v>5.4722222222222223</v>
      </c>
      <c r="G1445" s="17">
        <f t="shared" si="548"/>
        <v>0.27777777777777779</v>
      </c>
      <c r="H1445" s="17">
        <f t="shared" si="549"/>
        <v>1</v>
      </c>
      <c r="I1445">
        <f t="shared" si="528"/>
        <v>512.5</v>
      </c>
      <c r="J1445">
        <f t="shared" si="529"/>
        <v>10.016674768518518</v>
      </c>
      <c r="K1445">
        <f t="shared" si="530"/>
        <v>235.29284999999999</v>
      </c>
      <c r="L1445">
        <f t="shared" si="532"/>
        <v>757.80952476851849</v>
      </c>
      <c r="M1445" s="19">
        <f t="shared" si="533"/>
        <v>4146.9021216499486</v>
      </c>
      <c r="N1445" s="28">
        <f t="shared" si="534"/>
        <v>4146.9021216499486</v>
      </c>
      <c r="O1445">
        <f t="shared" si="535"/>
        <v>0</v>
      </c>
      <c r="P1445" s="18">
        <f t="shared" si="550"/>
        <v>8021492.0133725386</v>
      </c>
      <c r="Q1445" s="18">
        <f t="shared" si="551"/>
        <v>-3008908.8167521935</v>
      </c>
      <c r="R1445" s="17">
        <f t="shared" si="536"/>
        <v>3008908.8167521935</v>
      </c>
      <c r="S1445" s="17">
        <f t="shared" si="537"/>
        <v>4146.9021216499486</v>
      </c>
      <c r="T1445">
        <f t="shared" si="538"/>
        <v>0</v>
      </c>
      <c r="U1445">
        <f t="shared" si="539"/>
        <v>4221.6237816100793</v>
      </c>
      <c r="V1445">
        <f t="shared" si="540"/>
        <v>0</v>
      </c>
      <c r="W1445">
        <f t="shared" si="541"/>
        <v>0</v>
      </c>
      <c r="X1445">
        <f t="shared" si="542"/>
        <v>0</v>
      </c>
      <c r="Y1445">
        <f t="shared" si="543"/>
        <v>0</v>
      </c>
      <c r="Z1445">
        <f t="shared" si="544"/>
        <v>0</v>
      </c>
      <c r="AA1445">
        <f t="shared" si="544"/>
        <v>0</v>
      </c>
      <c r="AB1445">
        <f t="shared" si="544"/>
        <v>0</v>
      </c>
      <c r="AC1445">
        <f t="shared" si="545"/>
        <v>0</v>
      </c>
      <c r="AD1445">
        <f t="shared" si="546"/>
        <v>0</v>
      </c>
      <c r="AE1445">
        <f t="shared" si="547"/>
        <v>1802487.1283185098</v>
      </c>
    </row>
    <row r="1446" spans="2:31" x14ac:dyDescent="0.3">
      <c r="B1446" s="6" t="s">
        <v>50</v>
      </c>
      <c r="C1446" s="6">
        <v>1438</v>
      </c>
      <c r="D1446" s="6">
        <v>416</v>
      </c>
      <c r="E1446" s="12">
        <v>21.1</v>
      </c>
      <c r="F1446" s="9">
        <f t="shared" si="531"/>
        <v>5.8611111111111116</v>
      </c>
      <c r="G1446" s="17">
        <f t="shared" si="548"/>
        <v>0.31944444444444453</v>
      </c>
      <c r="H1446" s="17">
        <f t="shared" si="549"/>
        <v>1.1500000000000004</v>
      </c>
      <c r="I1446">
        <f t="shared" si="528"/>
        <v>589.37500000000011</v>
      </c>
      <c r="J1446">
        <f t="shared" si="529"/>
        <v>11.490952546296295</v>
      </c>
      <c r="K1446">
        <f t="shared" si="530"/>
        <v>235.29284999999999</v>
      </c>
      <c r="L1446">
        <f t="shared" si="532"/>
        <v>836.15880254629633</v>
      </c>
      <c r="M1446" s="19">
        <f t="shared" si="533"/>
        <v>4900.8196482574594</v>
      </c>
      <c r="N1446" s="28">
        <f t="shared" si="534"/>
        <v>4900.8196482574594</v>
      </c>
      <c r="O1446">
        <f t="shared" si="535"/>
        <v>0</v>
      </c>
      <c r="P1446" s="18">
        <f t="shared" si="550"/>
        <v>8026392.8330207961</v>
      </c>
      <c r="Q1446" s="18">
        <f t="shared" si="551"/>
        <v>-3008908.8167521935</v>
      </c>
      <c r="R1446" s="17">
        <f t="shared" si="536"/>
        <v>3008908.8167521935</v>
      </c>
      <c r="S1446" s="17">
        <f t="shared" si="537"/>
        <v>4900.8196482574594</v>
      </c>
      <c r="T1446">
        <f t="shared" si="538"/>
        <v>0</v>
      </c>
      <c r="U1446">
        <f t="shared" si="539"/>
        <v>9122.4434298675387</v>
      </c>
      <c r="V1446">
        <f t="shared" si="540"/>
        <v>0</v>
      </c>
      <c r="W1446">
        <f t="shared" si="541"/>
        <v>0</v>
      </c>
      <c r="X1446">
        <f t="shared" si="542"/>
        <v>0</v>
      </c>
      <c r="Y1446">
        <f t="shared" si="543"/>
        <v>0</v>
      </c>
      <c r="Z1446">
        <f t="shared" si="544"/>
        <v>0</v>
      </c>
      <c r="AA1446">
        <f t="shared" si="544"/>
        <v>0</v>
      </c>
      <c r="AB1446">
        <f t="shared" si="544"/>
        <v>0</v>
      </c>
      <c r="AC1446">
        <f t="shared" si="545"/>
        <v>0</v>
      </c>
      <c r="AD1446">
        <f t="shared" si="546"/>
        <v>0</v>
      </c>
      <c r="AE1446">
        <f t="shared" si="547"/>
        <v>1802487.1283185098</v>
      </c>
    </row>
    <row r="1447" spans="2:31" x14ac:dyDescent="0.3">
      <c r="B1447" s="6" t="s">
        <v>50</v>
      </c>
      <c r="C1447" s="6">
        <v>1439</v>
      </c>
      <c r="D1447" s="6">
        <v>417</v>
      </c>
      <c r="E1447" s="12">
        <v>22</v>
      </c>
      <c r="F1447" s="9">
        <f t="shared" si="531"/>
        <v>6.1111111111111116</v>
      </c>
      <c r="G1447" s="17">
        <f t="shared" si="548"/>
        <v>0.1388888888888889</v>
      </c>
      <c r="H1447" s="17">
        <f t="shared" si="549"/>
        <v>0.5</v>
      </c>
      <c r="I1447">
        <f t="shared" si="528"/>
        <v>256.25</v>
      </c>
      <c r="J1447">
        <f t="shared" si="529"/>
        <v>12.49212962962963</v>
      </c>
      <c r="K1447">
        <f t="shared" si="530"/>
        <v>235.29284999999999</v>
      </c>
      <c r="L1447">
        <f t="shared" si="532"/>
        <v>504.03497962962962</v>
      </c>
      <c r="M1447" s="19">
        <f t="shared" si="533"/>
        <v>3080.2137644032923</v>
      </c>
      <c r="N1447" s="28">
        <f t="shared" si="534"/>
        <v>3080.2137644032923</v>
      </c>
      <c r="O1447">
        <f t="shared" si="535"/>
        <v>0</v>
      </c>
      <c r="P1447" s="18">
        <f t="shared" si="550"/>
        <v>8029473.0467851991</v>
      </c>
      <c r="Q1447" s="18">
        <f t="shared" si="551"/>
        <v>-3008908.8167521935</v>
      </c>
      <c r="R1447" s="17">
        <f t="shared" si="536"/>
        <v>3008908.8167521935</v>
      </c>
      <c r="S1447" s="17">
        <f t="shared" si="537"/>
        <v>3080.2137644032923</v>
      </c>
      <c r="T1447">
        <f t="shared" si="538"/>
        <v>0</v>
      </c>
      <c r="U1447">
        <f t="shared" si="539"/>
        <v>12202.657194270831</v>
      </c>
      <c r="V1447">
        <f t="shared" si="540"/>
        <v>0</v>
      </c>
      <c r="W1447">
        <f t="shared" si="541"/>
        <v>0</v>
      </c>
      <c r="X1447">
        <f t="shared" si="542"/>
        <v>0</v>
      </c>
      <c r="Y1447">
        <f t="shared" si="543"/>
        <v>0</v>
      </c>
      <c r="Z1447">
        <f t="shared" si="544"/>
        <v>0</v>
      </c>
      <c r="AA1447">
        <f t="shared" si="544"/>
        <v>0</v>
      </c>
      <c r="AB1447">
        <f t="shared" si="544"/>
        <v>0</v>
      </c>
      <c r="AC1447">
        <f t="shared" si="545"/>
        <v>0</v>
      </c>
      <c r="AD1447">
        <f t="shared" si="546"/>
        <v>0</v>
      </c>
      <c r="AE1447">
        <f t="shared" si="547"/>
        <v>1802487.1283185098</v>
      </c>
    </row>
    <row r="1448" spans="2:31" x14ac:dyDescent="0.3">
      <c r="B1448" s="6" t="s">
        <v>50</v>
      </c>
      <c r="C1448" s="6">
        <v>1440</v>
      </c>
      <c r="D1448" s="6">
        <v>418</v>
      </c>
      <c r="E1448" s="12">
        <v>22.1</v>
      </c>
      <c r="F1448" s="9">
        <f t="shared" si="531"/>
        <v>6.1388888888888893</v>
      </c>
      <c r="G1448" s="17">
        <f t="shared" si="548"/>
        <v>-8.3333333333333523E-2</v>
      </c>
      <c r="H1448" s="17">
        <f t="shared" si="549"/>
        <v>-0.30000000000000071</v>
      </c>
      <c r="I1448">
        <f t="shared" si="528"/>
        <v>-153.75000000000034</v>
      </c>
      <c r="J1448">
        <f t="shared" si="529"/>
        <v>12.605952546296297</v>
      </c>
      <c r="K1448">
        <f t="shared" si="530"/>
        <v>235.29284999999999</v>
      </c>
      <c r="L1448">
        <f t="shared" si="532"/>
        <v>94.14880254629594</v>
      </c>
      <c r="M1448" s="19">
        <f t="shared" si="533"/>
        <v>577.96903785365009</v>
      </c>
      <c r="N1448" s="28">
        <f t="shared" si="534"/>
        <v>577.96903785365009</v>
      </c>
      <c r="O1448">
        <f t="shared" si="535"/>
        <v>0</v>
      </c>
      <c r="P1448" s="18">
        <f t="shared" si="550"/>
        <v>8030051.0158230532</v>
      </c>
      <c r="Q1448" s="18">
        <f t="shared" si="551"/>
        <v>-3008908.8167521935</v>
      </c>
      <c r="R1448" s="17">
        <f t="shared" si="536"/>
        <v>3008908.8167521935</v>
      </c>
      <c r="S1448" s="17">
        <f t="shared" si="537"/>
        <v>577.96903785365009</v>
      </c>
      <c r="T1448">
        <f t="shared" si="538"/>
        <v>0</v>
      </c>
      <c r="U1448">
        <f t="shared" si="539"/>
        <v>12780.626232124481</v>
      </c>
      <c r="V1448">
        <f t="shared" si="540"/>
        <v>0</v>
      </c>
      <c r="W1448">
        <f t="shared" si="541"/>
        <v>0</v>
      </c>
      <c r="X1448">
        <f t="shared" si="542"/>
        <v>0</v>
      </c>
      <c r="Y1448">
        <f t="shared" si="543"/>
        <v>0</v>
      </c>
      <c r="Z1448">
        <f t="shared" si="544"/>
        <v>0</v>
      </c>
      <c r="AA1448">
        <f t="shared" si="544"/>
        <v>0</v>
      </c>
      <c r="AB1448">
        <f t="shared" si="544"/>
        <v>0</v>
      </c>
      <c r="AC1448">
        <f t="shared" si="545"/>
        <v>0</v>
      </c>
      <c r="AD1448">
        <f t="shared" si="546"/>
        <v>0</v>
      </c>
      <c r="AE1448">
        <f t="shared" si="547"/>
        <v>1802487.1283185098</v>
      </c>
    </row>
    <row r="1449" spans="2:31" x14ac:dyDescent="0.3">
      <c r="B1449" s="6" t="s">
        <v>50</v>
      </c>
      <c r="C1449" s="6">
        <v>1441</v>
      </c>
      <c r="D1449" s="6">
        <v>419</v>
      </c>
      <c r="E1449" s="12">
        <v>21.4</v>
      </c>
      <c r="F1449" s="9">
        <f t="shared" si="531"/>
        <v>5.9444444444444446</v>
      </c>
      <c r="G1449" s="17">
        <f t="shared" si="548"/>
        <v>-0.34722222222222221</v>
      </c>
      <c r="H1449" s="17">
        <f t="shared" si="549"/>
        <v>-1.25</v>
      </c>
      <c r="I1449">
        <f t="shared" si="528"/>
        <v>-640.625</v>
      </c>
      <c r="J1449">
        <f t="shared" si="529"/>
        <v>11.820032407407409</v>
      </c>
      <c r="K1449">
        <f t="shared" si="530"/>
        <v>235.29284999999999</v>
      </c>
      <c r="L1449">
        <f t="shared" si="532"/>
        <v>-393.51211759259257</v>
      </c>
      <c r="M1449" s="19">
        <f t="shared" si="533"/>
        <v>-2339.2109212448559</v>
      </c>
      <c r="N1449" s="28">
        <f t="shared" si="534"/>
        <v>0</v>
      </c>
      <c r="O1449">
        <f t="shared" si="535"/>
        <v>-2339.2109212448559</v>
      </c>
      <c r="P1449" s="18">
        <f t="shared" si="550"/>
        <v>8030051.0158230532</v>
      </c>
      <c r="Q1449" s="18">
        <f t="shared" si="551"/>
        <v>-3011248.0276734382</v>
      </c>
      <c r="R1449" s="17">
        <f t="shared" si="536"/>
        <v>3011248.0276734382</v>
      </c>
      <c r="S1449" s="17">
        <f t="shared" si="537"/>
        <v>0</v>
      </c>
      <c r="T1449">
        <f t="shared" si="538"/>
        <v>2339.2109212448559</v>
      </c>
      <c r="U1449">
        <f t="shared" si="539"/>
        <v>0</v>
      </c>
      <c r="V1449">
        <f t="shared" si="540"/>
        <v>2339.2109212448559</v>
      </c>
      <c r="W1449">
        <f t="shared" si="541"/>
        <v>2339.2109212448559</v>
      </c>
      <c r="X1449">
        <f t="shared" si="542"/>
        <v>2292.4267028199588</v>
      </c>
      <c r="Y1449">
        <f t="shared" si="543"/>
        <v>2120.494700108462</v>
      </c>
      <c r="Z1449">
        <f t="shared" si="544"/>
        <v>1908.4452300976159</v>
      </c>
      <c r="AA1449">
        <f t="shared" si="544"/>
        <v>1717.6007070878543</v>
      </c>
      <c r="AB1449">
        <f t="shared" si="544"/>
        <v>1545.8406363790689</v>
      </c>
      <c r="AC1449">
        <f t="shared" si="545"/>
        <v>1429.9025886506388</v>
      </c>
      <c r="AD1449">
        <f t="shared" si="546"/>
        <v>1401.3045368776259</v>
      </c>
      <c r="AE1449">
        <f t="shared" si="547"/>
        <v>1803888.4328553875</v>
      </c>
    </row>
    <row r="1450" spans="2:31" x14ac:dyDescent="0.3">
      <c r="B1450" s="6" t="s">
        <v>50</v>
      </c>
      <c r="C1450" s="6">
        <v>1442</v>
      </c>
      <c r="D1450" s="6">
        <v>420</v>
      </c>
      <c r="E1450" s="12">
        <v>19.600000000000001</v>
      </c>
      <c r="F1450" s="9">
        <f t="shared" si="531"/>
        <v>5.4444444444444446</v>
      </c>
      <c r="G1450" s="17">
        <f t="shared" si="548"/>
        <v>-0.43055555555555525</v>
      </c>
      <c r="H1450" s="17">
        <f t="shared" si="549"/>
        <v>-1.5499999999999989</v>
      </c>
      <c r="I1450">
        <f t="shared" si="528"/>
        <v>-794.37499999999943</v>
      </c>
      <c r="J1450">
        <f t="shared" si="529"/>
        <v>9.9152407407407406</v>
      </c>
      <c r="K1450">
        <f t="shared" si="530"/>
        <v>235.29284999999999</v>
      </c>
      <c r="L1450">
        <f t="shared" si="532"/>
        <v>-549.16690925925877</v>
      </c>
      <c r="M1450" s="19">
        <f t="shared" si="533"/>
        <v>-2989.908728189298</v>
      </c>
      <c r="N1450" s="28">
        <f t="shared" si="534"/>
        <v>0</v>
      </c>
      <c r="O1450">
        <f t="shared" si="535"/>
        <v>-2989.908728189298</v>
      </c>
      <c r="P1450" s="18">
        <f t="shared" si="550"/>
        <v>8030051.0158230532</v>
      </c>
      <c r="Q1450" s="18">
        <f t="shared" si="551"/>
        <v>-3014237.9364016275</v>
      </c>
      <c r="R1450" s="17">
        <f t="shared" si="536"/>
        <v>3014237.9364016275</v>
      </c>
      <c r="S1450" s="17">
        <f t="shared" si="537"/>
        <v>0</v>
      </c>
      <c r="T1450">
        <f t="shared" si="538"/>
        <v>2989.908728189298</v>
      </c>
      <c r="U1450">
        <f t="shared" si="539"/>
        <v>0</v>
      </c>
      <c r="V1450">
        <f t="shared" si="540"/>
        <v>5329.1196494341539</v>
      </c>
      <c r="W1450">
        <f t="shared" si="541"/>
        <v>2989.908728189298</v>
      </c>
      <c r="X1450">
        <f t="shared" si="542"/>
        <v>2930.1105536255118</v>
      </c>
      <c r="Y1450">
        <f t="shared" si="543"/>
        <v>2710.3522621035986</v>
      </c>
      <c r="Z1450">
        <f t="shared" si="544"/>
        <v>2439.3170358932389</v>
      </c>
      <c r="AA1450">
        <f t="shared" si="544"/>
        <v>2195.3853323039152</v>
      </c>
      <c r="AB1450">
        <f t="shared" si="544"/>
        <v>1975.8467990735237</v>
      </c>
      <c r="AC1450">
        <f t="shared" si="545"/>
        <v>1827.6582891430096</v>
      </c>
      <c r="AD1450">
        <f t="shared" si="546"/>
        <v>1791.1051233601493</v>
      </c>
      <c r="AE1450">
        <f t="shared" si="547"/>
        <v>1805679.5379787476</v>
      </c>
    </row>
    <row r="1451" spans="2:31" x14ac:dyDescent="0.3">
      <c r="B1451" s="6" t="s">
        <v>50</v>
      </c>
      <c r="C1451" s="6">
        <v>1443</v>
      </c>
      <c r="D1451" s="6">
        <v>421</v>
      </c>
      <c r="E1451" s="12">
        <v>18.3</v>
      </c>
      <c r="F1451" s="9">
        <f t="shared" si="531"/>
        <v>5.0833333333333339</v>
      </c>
      <c r="G1451" s="17">
        <f t="shared" si="548"/>
        <v>-0.2222222222222224</v>
      </c>
      <c r="H1451" s="17">
        <f t="shared" si="549"/>
        <v>-0.80000000000000071</v>
      </c>
      <c r="I1451">
        <f t="shared" si="528"/>
        <v>-410.00000000000034</v>
      </c>
      <c r="J1451">
        <f t="shared" si="529"/>
        <v>8.6435729166666668</v>
      </c>
      <c r="K1451">
        <f t="shared" si="530"/>
        <v>235.29284999999999</v>
      </c>
      <c r="L1451">
        <f t="shared" si="532"/>
        <v>-166.06357708333371</v>
      </c>
      <c r="M1451" s="19">
        <f t="shared" si="533"/>
        <v>-844.15651684027978</v>
      </c>
      <c r="N1451" s="28">
        <f t="shared" si="534"/>
        <v>0</v>
      </c>
      <c r="O1451">
        <f t="shared" si="535"/>
        <v>-844.15651684027978</v>
      </c>
      <c r="P1451" s="18">
        <f t="shared" si="550"/>
        <v>8030051.0158230532</v>
      </c>
      <c r="Q1451" s="18">
        <f t="shared" si="551"/>
        <v>-3015082.0929184677</v>
      </c>
      <c r="R1451" s="17">
        <f t="shared" si="536"/>
        <v>3015082.0929184677</v>
      </c>
      <c r="S1451" s="17">
        <f t="shared" si="537"/>
        <v>0</v>
      </c>
      <c r="T1451">
        <f t="shared" si="538"/>
        <v>844.15651684027978</v>
      </c>
      <c r="U1451">
        <f t="shared" si="539"/>
        <v>0</v>
      </c>
      <c r="V1451">
        <f t="shared" si="540"/>
        <v>6173.2761662744333</v>
      </c>
      <c r="W1451">
        <f t="shared" si="541"/>
        <v>844.15651684027978</v>
      </c>
      <c r="X1451">
        <f t="shared" si="542"/>
        <v>827.27338650347417</v>
      </c>
      <c r="Y1451">
        <f t="shared" si="543"/>
        <v>765.22788251571365</v>
      </c>
      <c r="Z1451">
        <f t="shared" si="544"/>
        <v>688.7050942641423</v>
      </c>
      <c r="AA1451">
        <f t="shared" si="544"/>
        <v>619.83458483772813</v>
      </c>
      <c r="AB1451">
        <f t="shared" si="544"/>
        <v>557.85112635395535</v>
      </c>
      <c r="AC1451">
        <f t="shared" si="545"/>
        <v>516.01229187740876</v>
      </c>
      <c r="AD1451">
        <f t="shared" si="546"/>
        <v>505.6920460398606</v>
      </c>
      <c r="AE1451">
        <f t="shared" si="547"/>
        <v>1806185.2300247876</v>
      </c>
    </row>
    <row r="1452" spans="2:31" x14ac:dyDescent="0.3">
      <c r="B1452" s="6" t="s">
        <v>50</v>
      </c>
      <c r="C1452" s="6">
        <v>1444</v>
      </c>
      <c r="D1452" s="6">
        <v>422</v>
      </c>
      <c r="E1452" s="12">
        <v>18</v>
      </c>
      <c r="F1452" s="9">
        <f t="shared" si="531"/>
        <v>5</v>
      </c>
      <c r="G1452" s="17">
        <f t="shared" si="548"/>
        <v>0</v>
      </c>
      <c r="H1452" s="17">
        <f t="shared" si="549"/>
        <v>0</v>
      </c>
      <c r="I1452">
        <f t="shared" si="528"/>
        <v>0</v>
      </c>
      <c r="J1452">
        <f t="shared" si="529"/>
        <v>8.3624999999999989</v>
      </c>
      <c r="K1452">
        <f t="shared" si="530"/>
        <v>235.29284999999999</v>
      </c>
      <c r="L1452">
        <f t="shared" si="532"/>
        <v>243.65535</v>
      </c>
      <c r="M1452" s="19">
        <f t="shared" si="533"/>
        <v>1218.27675</v>
      </c>
      <c r="N1452" s="28">
        <f t="shared" si="534"/>
        <v>1218.27675</v>
      </c>
      <c r="O1452">
        <f t="shared" si="535"/>
        <v>0</v>
      </c>
      <c r="P1452" s="18">
        <f t="shared" si="550"/>
        <v>8031269.2925730534</v>
      </c>
      <c r="Q1452" s="18">
        <f t="shared" si="551"/>
        <v>-3015082.0929184677</v>
      </c>
      <c r="R1452" s="17">
        <f t="shared" si="536"/>
        <v>3015082.0929184677</v>
      </c>
      <c r="S1452" s="17">
        <f t="shared" si="537"/>
        <v>1218.27675</v>
      </c>
      <c r="T1452">
        <f t="shared" si="538"/>
        <v>0</v>
      </c>
      <c r="U1452">
        <f t="shared" si="539"/>
        <v>1218.27675</v>
      </c>
      <c r="V1452">
        <f t="shared" si="540"/>
        <v>0</v>
      </c>
      <c r="W1452">
        <f t="shared" si="541"/>
        <v>0</v>
      </c>
      <c r="X1452">
        <f t="shared" si="542"/>
        <v>0</v>
      </c>
      <c r="Y1452">
        <f t="shared" si="543"/>
        <v>0</v>
      </c>
      <c r="Z1452">
        <f t="shared" si="544"/>
        <v>0</v>
      </c>
      <c r="AA1452">
        <f t="shared" si="544"/>
        <v>0</v>
      </c>
      <c r="AB1452">
        <f t="shared" si="544"/>
        <v>0</v>
      </c>
      <c r="AC1452">
        <f t="shared" si="545"/>
        <v>0</v>
      </c>
      <c r="AD1452">
        <f t="shared" si="546"/>
        <v>0</v>
      </c>
      <c r="AE1452">
        <f t="shared" si="547"/>
        <v>1806185.2300247876</v>
      </c>
    </row>
    <row r="1453" spans="2:31" x14ac:dyDescent="0.3">
      <c r="B1453" s="6" t="s">
        <v>50</v>
      </c>
      <c r="C1453" s="6">
        <v>1445</v>
      </c>
      <c r="D1453" s="6">
        <v>423</v>
      </c>
      <c r="E1453" s="12">
        <v>18.3</v>
      </c>
      <c r="F1453" s="9">
        <f t="shared" si="531"/>
        <v>5.0833333333333339</v>
      </c>
      <c r="G1453" s="17">
        <f t="shared" si="548"/>
        <v>6.9444444444444448E-2</v>
      </c>
      <c r="H1453" s="17">
        <f t="shared" si="549"/>
        <v>0.25</v>
      </c>
      <c r="I1453">
        <f t="shared" si="528"/>
        <v>128.125</v>
      </c>
      <c r="J1453">
        <f t="shared" si="529"/>
        <v>8.6435729166666668</v>
      </c>
      <c r="K1453">
        <f t="shared" si="530"/>
        <v>235.29284999999999</v>
      </c>
      <c r="L1453">
        <f t="shared" si="532"/>
        <v>372.06142291666663</v>
      </c>
      <c r="M1453" s="19">
        <f t="shared" si="533"/>
        <v>1891.3122331597222</v>
      </c>
      <c r="N1453" s="28">
        <f t="shared" si="534"/>
        <v>1891.3122331597222</v>
      </c>
      <c r="O1453">
        <f t="shared" si="535"/>
        <v>0</v>
      </c>
      <c r="P1453" s="18">
        <f t="shared" si="550"/>
        <v>8033160.6048062127</v>
      </c>
      <c r="Q1453" s="18">
        <f t="shared" si="551"/>
        <v>-3015082.0929184677</v>
      </c>
      <c r="R1453" s="17">
        <f t="shared" si="536"/>
        <v>3015082.0929184677</v>
      </c>
      <c r="S1453" s="17">
        <f t="shared" si="537"/>
        <v>1891.3122331597222</v>
      </c>
      <c r="T1453">
        <f t="shared" si="538"/>
        <v>0</v>
      </c>
      <c r="U1453">
        <f t="shared" si="539"/>
        <v>3109.5889831597224</v>
      </c>
      <c r="V1453">
        <f t="shared" si="540"/>
        <v>0</v>
      </c>
      <c r="W1453">
        <f t="shared" si="541"/>
        <v>0</v>
      </c>
      <c r="X1453">
        <f t="shared" si="542"/>
        <v>0</v>
      </c>
      <c r="Y1453">
        <f t="shared" si="543"/>
        <v>0</v>
      </c>
      <c r="Z1453">
        <f t="shared" si="544"/>
        <v>0</v>
      </c>
      <c r="AA1453">
        <f t="shared" si="544"/>
        <v>0</v>
      </c>
      <c r="AB1453">
        <f t="shared" si="544"/>
        <v>0</v>
      </c>
      <c r="AC1453">
        <f t="shared" si="545"/>
        <v>0</v>
      </c>
      <c r="AD1453">
        <f t="shared" si="546"/>
        <v>0</v>
      </c>
      <c r="AE1453">
        <f t="shared" si="547"/>
        <v>1806185.2300247876</v>
      </c>
    </row>
    <row r="1454" spans="2:31" x14ac:dyDescent="0.3">
      <c r="B1454" s="6" t="s">
        <v>50</v>
      </c>
      <c r="C1454" s="6">
        <v>1446</v>
      </c>
      <c r="D1454" s="6">
        <v>424</v>
      </c>
      <c r="E1454" s="12">
        <v>18.5</v>
      </c>
      <c r="F1454" s="9">
        <f t="shared" si="531"/>
        <v>5.1388888888888893</v>
      </c>
      <c r="G1454" s="17">
        <f t="shared" si="548"/>
        <v>-5.5555555555555851E-2</v>
      </c>
      <c r="H1454" s="17">
        <f t="shared" si="549"/>
        <v>-0.20000000000000107</v>
      </c>
      <c r="I1454">
        <f t="shared" si="528"/>
        <v>-102.50000000000054</v>
      </c>
      <c r="J1454">
        <f t="shared" si="529"/>
        <v>8.8335358796296308</v>
      </c>
      <c r="K1454">
        <f t="shared" si="530"/>
        <v>235.29284999999999</v>
      </c>
      <c r="L1454">
        <f t="shared" si="532"/>
        <v>141.62638587962908</v>
      </c>
      <c r="M1454" s="19">
        <f t="shared" si="533"/>
        <v>727.80226077031614</v>
      </c>
      <c r="N1454" s="28">
        <f t="shared" si="534"/>
        <v>727.80226077031614</v>
      </c>
      <c r="O1454">
        <f t="shared" si="535"/>
        <v>0</v>
      </c>
      <c r="P1454" s="18">
        <f t="shared" si="550"/>
        <v>8033888.4070669832</v>
      </c>
      <c r="Q1454" s="18">
        <f t="shared" si="551"/>
        <v>-3015082.0929184677</v>
      </c>
      <c r="R1454" s="17">
        <f t="shared" si="536"/>
        <v>3015082.0929184677</v>
      </c>
      <c r="S1454" s="17">
        <f t="shared" si="537"/>
        <v>727.80226077031614</v>
      </c>
      <c r="T1454">
        <f t="shared" si="538"/>
        <v>0</v>
      </c>
      <c r="U1454">
        <f t="shared" si="539"/>
        <v>3837.3912439300384</v>
      </c>
      <c r="V1454">
        <f t="shared" si="540"/>
        <v>0</v>
      </c>
      <c r="W1454">
        <f t="shared" si="541"/>
        <v>0</v>
      </c>
      <c r="X1454">
        <f t="shared" si="542"/>
        <v>0</v>
      </c>
      <c r="Y1454">
        <f t="shared" si="543"/>
        <v>0</v>
      </c>
      <c r="Z1454">
        <f t="shared" si="544"/>
        <v>0</v>
      </c>
      <c r="AA1454">
        <f t="shared" si="544"/>
        <v>0</v>
      </c>
      <c r="AB1454">
        <f t="shared" si="544"/>
        <v>0</v>
      </c>
      <c r="AC1454">
        <f t="shared" si="545"/>
        <v>0</v>
      </c>
      <c r="AD1454">
        <f t="shared" si="546"/>
        <v>0</v>
      </c>
      <c r="AE1454">
        <f t="shared" si="547"/>
        <v>1806185.2300247876</v>
      </c>
    </row>
    <row r="1455" spans="2:31" x14ac:dyDescent="0.3">
      <c r="B1455" s="6" t="s">
        <v>50</v>
      </c>
      <c r="C1455" s="6">
        <v>1447</v>
      </c>
      <c r="D1455" s="6">
        <v>425</v>
      </c>
      <c r="E1455" s="12">
        <v>17.899999999999999</v>
      </c>
      <c r="F1455" s="9">
        <f t="shared" si="531"/>
        <v>4.9722222222222223</v>
      </c>
      <c r="G1455" s="17">
        <f t="shared" si="548"/>
        <v>-0.4861111111111111</v>
      </c>
      <c r="H1455" s="17">
        <f t="shared" si="549"/>
        <v>-1.75</v>
      </c>
      <c r="I1455">
        <f t="shared" si="528"/>
        <v>-896.875</v>
      </c>
      <c r="J1455">
        <f t="shared" si="529"/>
        <v>8.2698414351851834</v>
      </c>
      <c r="K1455">
        <f t="shared" si="530"/>
        <v>235.29284999999999</v>
      </c>
      <c r="L1455">
        <f t="shared" si="532"/>
        <v>-653.31230856481488</v>
      </c>
      <c r="M1455" s="19">
        <f t="shared" si="533"/>
        <v>-3248.4139786972742</v>
      </c>
      <c r="N1455" s="28">
        <f t="shared" si="534"/>
        <v>0</v>
      </c>
      <c r="O1455">
        <f t="shared" si="535"/>
        <v>-3248.4139786972742</v>
      </c>
      <c r="P1455" s="18">
        <f t="shared" si="550"/>
        <v>8033888.4070669832</v>
      </c>
      <c r="Q1455" s="18">
        <f t="shared" si="551"/>
        <v>-3018330.506897165</v>
      </c>
      <c r="R1455" s="17">
        <f t="shared" si="536"/>
        <v>3018330.506897165</v>
      </c>
      <c r="S1455" s="17">
        <f t="shared" si="537"/>
        <v>0</v>
      </c>
      <c r="T1455">
        <f t="shared" si="538"/>
        <v>3248.4139786972742</v>
      </c>
      <c r="U1455">
        <f t="shared" si="539"/>
        <v>0</v>
      </c>
      <c r="V1455">
        <f t="shared" si="540"/>
        <v>3248.4139786972742</v>
      </c>
      <c r="W1455">
        <f t="shared" si="541"/>
        <v>3248.4139786972742</v>
      </c>
      <c r="X1455">
        <f t="shared" si="542"/>
        <v>3183.4456991233287</v>
      </c>
      <c r="Y1455">
        <f t="shared" si="543"/>
        <v>2944.6872716890794</v>
      </c>
      <c r="Z1455">
        <f t="shared" si="544"/>
        <v>2650.2185445201717</v>
      </c>
      <c r="AA1455">
        <f t="shared" si="544"/>
        <v>2385.1966900681546</v>
      </c>
      <c r="AB1455">
        <f t="shared" si="544"/>
        <v>2146.677021061339</v>
      </c>
      <c r="AC1455">
        <f t="shared" si="545"/>
        <v>1985.6762444817386</v>
      </c>
      <c r="AD1455">
        <f t="shared" si="546"/>
        <v>1945.9627195921039</v>
      </c>
      <c r="AE1455">
        <f t="shared" si="547"/>
        <v>1808131.1927443796</v>
      </c>
    </row>
    <row r="1456" spans="2:31" x14ac:dyDescent="0.3">
      <c r="B1456" s="6" t="s">
        <v>50</v>
      </c>
      <c r="C1456" s="6">
        <v>1448</v>
      </c>
      <c r="D1456" s="6">
        <v>426</v>
      </c>
      <c r="E1456" s="12">
        <v>15</v>
      </c>
      <c r="F1456" s="9">
        <f t="shared" si="531"/>
        <v>4.166666666666667</v>
      </c>
      <c r="G1456" s="17">
        <f t="shared" si="548"/>
        <v>-1.1111111111111109</v>
      </c>
      <c r="H1456" s="17">
        <f t="shared" si="549"/>
        <v>-3.9999999999999991</v>
      </c>
      <c r="I1456">
        <f t="shared" si="528"/>
        <v>-2049.9999999999995</v>
      </c>
      <c r="J1456">
        <f t="shared" si="529"/>
        <v>5.807291666666667</v>
      </c>
      <c r="K1456">
        <f t="shared" si="530"/>
        <v>235.29284999999999</v>
      </c>
      <c r="L1456">
        <f t="shared" si="532"/>
        <v>-1808.8998583333328</v>
      </c>
      <c r="M1456" s="19">
        <f t="shared" si="533"/>
        <v>-7537.0827430555537</v>
      </c>
      <c r="N1456" s="28">
        <f t="shared" si="534"/>
        <v>0</v>
      </c>
      <c r="O1456">
        <f t="shared" si="535"/>
        <v>-7537.0827430555537</v>
      </c>
      <c r="P1456" s="18">
        <f t="shared" si="550"/>
        <v>8033888.4070669832</v>
      </c>
      <c r="Q1456" s="18">
        <f t="shared" si="551"/>
        <v>-3025867.5896402206</v>
      </c>
      <c r="R1456" s="17">
        <f t="shared" si="536"/>
        <v>3025867.5896402206</v>
      </c>
      <c r="S1456" s="17">
        <f t="shared" si="537"/>
        <v>0</v>
      </c>
      <c r="T1456">
        <f t="shared" si="538"/>
        <v>7537.0827430555537</v>
      </c>
      <c r="U1456">
        <f t="shared" si="539"/>
        <v>0</v>
      </c>
      <c r="V1456">
        <f t="shared" si="540"/>
        <v>10785.496721752828</v>
      </c>
      <c r="W1456">
        <f t="shared" si="541"/>
        <v>7537.0827430555537</v>
      </c>
      <c r="X1456">
        <f t="shared" si="542"/>
        <v>7386.3410881944428</v>
      </c>
      <c r="Y1456">
        <f t="shared" si="543"/>
        <v>6832.3655065798603</v>
      </c>
      <c r="Z1456">
        <f t="shared" si="544"/>
        <v>6149.128955921874</v>
      </c>
      <c r="AA1456">
        <f t="shared" si="544"/>
        <v>5534.216060329687</v>
      </c>
      <c r="AB1456">
        <f t="shared" si="544"/>
        <v>4980.7944542967189</v>
      </c>
      <c r="AC1456">
        <f t="shared" si="545"/>
        <v>4607.2348702244653</v>
      </c>
      <c r="AD1456">
        <f t="shared" si="546"/>
        <v>4515.090172819976</v>
      </c>
      <c r="AE1456">
        <f t="shared" si="547"/>
        <v>1812646.2829171997</v>
      </c>
    </row>
    <row r="1457" spans="2:31" x14ac:dyDescent="0.3">
      <c r="B1457" s="6" t="s">
        <v>50</v>
      </c>
      <c r="C1457" s="6">
        <v>1449</v>
      </c>
      <c r="D1457" s="6">
        <v>427</v>
      </c>
      <c r="E1457" s="12">
        <v>9.9</v>
      </c>
      <c r="F1457" s="9">
        <f t="shared" si="531"/>
        <v>2.75</v>
      </c>
      <c r="G1457" s="17">
        <f t="shared" si="548"/>
        <v>-1.4444444444444444</v>
      </c>
      <c r="H1457" s="17">
        <f t="shared" si="549"/>
        <v>-5.2</v>
      </c>
      <c r="I1457">
        <f t="shared" si="528"/>
        <v>-2665</v>
      </c>
      <c r="J1457">
        <f t="shared" si="529"/>
        <v>2.5296562499999999</v>
      </c>
      <c r="K1457">
        <f t="shared" si="530"/>
        <v>235.29284999999999</v>
      </c>
      <c r="L1457">
        <f t="shared" si="532"/>
        <v>-2427.1774937500004</v>
      </c>
      <c r="M1457" s="19">
        <f t="shared" si="533"/>
        <v>-6674.7381078125009</v>
      </c>
      <c r="N1457" s="28">
        <f t="shared" si="534"/>
        <v>0</v>
      </c>
      <c r="O1457">
        <f t="shared" si="535"/>
        <v>-6674.7381078125009</v>
      </c>
      <c r="P1457" s="18">
        <f t="shared" si="550"/>
        <v>8033888.4070669832</v>
      </c>
      <c r="Q1457" s="18">
        <f t="shared" si="551"/>
        <v>-3032542.3277480332</v>
      </c>
      <c r="R1457" s="17">
        <f t="shared" si="536"/>
        <v>3032542.3277480332</v>
      </c>
      <c r="S1457" s="17">
        <f t="shared" si="537"/>
        <v>0</v>
      </c>
      <c r="T1457">
        <f t="shared" si="538"/>
        <v>6674.7381078125009</v>
      </c>
      <c r="U1457">
        <f t="shared" si="539"/>
        <v>0</v>
      </c>
      <c r="V1457">
        <f t="shared" si="540"/>
        <v>17460.234829565328</v>
      </c>
      <c r="W1457">
        <f t="shared" si="541"/>
        <v>6674.7381078125009</v>
      </c>
      <c r="X1457">
        <f t="shared" si="542"/>
        <v>6541.2433456562503</v>
      </c>
      <c r="Y1457">
        <f t="shared" si="543"/>
        <v>6050.6500947320319</v>
      </c>
      <c r="Z1457">
        <f t="shared" si="544"/>
        <v>5445.5850852588292</v>
      </c>
      <c r="AA1457">
        <f t="shared" si="544"/>
        <v>4901.0265767329465</v>
      </c>
      <c r="AB1457">
        <f t="shared" si="544"/>
        <v>4410.9239190596518</v>
      </c>
      <c r="AC1457">
        <f t="shared" si="545"/>
        <v>4080.1046251301782</v>
      </c>
      <c r="AD1457">
        <f t="shared" si="546"/>
        <v>3998.5025326275745</v>
      </c>
      <c r="AE1457">
        <f t="shared" si="547"/>
        <v>1816644.7854498273</v>
      </c>
    </row>
    <row r="1458" spans="2:31" x14ac:dyDescent="0.3">
      <c r="B1458" s="6" t="s">
        <v>50</v>
      </c>
      <c r="C1458" s="6">
        <v>1450</v>
      </c>
      <c r="D1458" s="6">
        <v>428</v>
      </c>
      <c r="E1458" s="12">
        <v>4.5999999999999996</v>
      </c>
      <c r="F1458" s="9">
        <f t="shared" si="531"/>
        <v>1.2777777777777777</v>
      </c>
      <c r="G1458" s="17">
        <f t="shared" si="548"/>
        <v>-1.2083333333333335</v>
      </c>
      <c r="H1458" s="17">
        <f t="shared" si="549"/>
        <v>-4.3500000000000005</v>
      </c>
      <c r="I1458">
        <f t="shared" si="528"/>
        <v>-2229.3750000000005</v>
      </c>
      <c r="J1458">
        <f t="shared" si="529"/>
        <v>0.54614351851851839</v>
      </c>
      <c r="K1458">
        <f t="shared" si="530"/>
        <v>235.29284999999999</v>
      </c>
      <c r="L1458">
        <f t="shared" si="532"/>
        <v>-1993.536006481482</v>
      </c>
      <c r="M1458" s="19">
        <f t="shared" si="533"/>
        <v>-2547.2960082818936</v>
      </c>
      <c r="N1458" s="28">
        <f t="shared" si="534"/>
        <v>0</v>
      </c>
      <c r="O1458">
        <f t="shared" si="535"/>
        <v>-2547.2960082818936</v>
      </c>
      <c r="P1458" s="18">
        <f t="shared" si="550"/>
        <v>8033888.4070669832</v>
      </c>
      <c r="Q1458" s="18">
        <f t="shared" si="551"/>
        <v>-3035089.6237563151</v>
      </c>
      <c r="R1458" s="17">
        <f t="shared" si="536"/>
        <v>3035089.6237563151</v>
      </c>
      <c r="S1458" s="17">
        <f t="shared" si="537"/>
        <v>0</v>
      </c>
      <c r="T1458">
        <f t="shared" si="538"/>
        <v>2547.2960082818936</v>
      </c>
      <c r="U1458">
        <f t="shared" si="539"/>
        <v>0</v>
      </c>
      <c r="V1458">
        <f t="shared" si="540"/>
        <v>20007.530837847222</v>
      </c>
      <c r="W1458">
        <f t="shared" si="541"/>
        <v>2547.2960082818936</v>
      </c>
      <c r="X1458">
        <f t="shared" si="542"/>
        <v>2496.3500881162558</v>
      </c>
      <c r="Y1458">
        <f t="shared" si="543"/>
        <v>2309.1238315075366</v>
      </c>
      <c r="Z1458">
        <f t="shared" si="544"/>
        <v>2078.211448356783</v>
      </c>
      <c r="AA1458">
        <f t="shared" si="544"/>
        <v>1870.3903035211047</v>
      </c>
      <c r="AB1458">
        <f t="shared" si="544"/>
        <v>1683.3512731689943</v>
      </c>
      <c r="AC1458">
        <f t="shared" si="545"/>
        <v>1557.0999276813197</v>
      </c>
      <c r="AD1458">
        <f t="shared" si="546"/>
        <v>1525.9579291276932</v>
      </c>
      <c r="AE1458">
        <f t="shared" si="547"/>
        <v>1818170.7433789549</v>
      </c>
    </row>
    <row r="1459" spans="2:31" x14ac:dyDescent="0.3">
      <c r="B1459" s="6" t="s">
        <v>50</v>
      </c>
      <c r="C1459" s="6">
        <v>1451</v>
      </c>
      <c r="D1459" s="6">
        <v>429</v>
      </c>
      <c r="E1459" s="12">
        <v>1.2</v>
      </c>
      <c r="F1459" s="9">
        <f t="shared" si="531"/>
        <v>0.33333333333333331</v>
      </c>
      <c r="G1459" s="17">
        <f t="shared" si="548"/>
        <v>-0.63888888888888884</v>
      </c>
      <c r="H1459" s="17">
        <f t="shared" si="549"/>
        <v>-2.2999999999999998</v>
      </c>
      <c r="I1459">
        <f t="shared" si="528"/>
        <v>-1178.75</v>
      </c>
      <c r="J1459">
        <f t="shared" si="529"/>
        <v>3.716666666666666E-2</v>
      </c>
      <c r="K1459">
        <f t="shared" si="530"/>
        <v>235.29284999999999</v>
      </c>
      <c r="L1459">
        <f t="shared" si="532"/>
        <v>-943.41998333333322</v>
      </c>
      <c r="M1459" s="19">
        <f t="shared" si="533"/>
        <v>-314.47332777777774</v>
      </c>
      <c r="N1459" s="28">
        <f t="shared" si="534"/>
        <v>0</v>
      </c>
      <c r="O1459">
        <f t="shared" si="535"/>
        <v>-314.47332777777774</v>
      </c>
      <c r="P1459" s="18">
        <f t="shared" si="550"/>
        <v>8033888.4070669832</v>
      </c>
      <c r="Q1459" s="18">
        <f t="shared" si="551"/>
        <v>-3035404.0970840929</v>
      </c>
      <c r="R1459" s="17">
        <f t="shared" si="536"/>
        <v>3035404.0970840929</v>
      </c>
      <c r="S1459" s="17">
        <f t="shared" si="537"/>
        <v>0</v>
      </c>
      <c r="T1459">
        <f t="shared" si="538"/>
        <v>314.47332777777774</v>
      </c>
      <c r="U1459">
        <f t="shared" si="539"/>
        <v>0</v>
      </c>
      <c r="V1459">
        <f t="shared" si="540"/>
        <v>20322.004165625</v>
      </c>
      <c r="W1459">
        <f t="shared" si="541"/>
        <v>314.47332777777774</v>
      </c>
      <c r="X1459">
        <f t="shared" si="542"/>
        <v>308.18386122222216</v>
      </c>
      <c r="Y1459">
        <f t="shared" si="543"/>
        <v>285.0700716305555</v>
      </c>
      <c r="Z1459">
        <f t="shared" si="544"/>
        <v>256.56306446749994</v>
      </c>
      <c r="AA1459">
        <f t="shared" si="544"/>
        <v>230.90675802074995</v>
      </c>
      <c r="AB1459">
        <f t="shared" si="544"/>
        <v>207.81608221867495</v>
      </c>
      <c r="AC1459">
        <f t="shared" si="545"/>
        <v>192.22987605227434</v>
      </c>
      <c r="AD1459">
        <f t="shared" si="546"/>
        <v>188.38527853122883</v>
      </c>
      <c r="AE1459">
        <f t="shared" si="547"/>
        <v>1818359.1286574861</v>
      </c>
    </row>
    <row r="1460" spans="2:31" x14ac:dyDescent="0.3">
      <c r="B1460" s="6" t="s">
        <v>50</v>
      </c>
      <c r="C1460" s="6">
        <v>1452</v>
      </c>
      <c r="D1460" s="6">
        <v>430</v>
      </c>
      <c r="E1460" s="12">
        <v>0</v>
      </c>
      <c r="F1460" s="9">
        <f t="shared" si="531"/>
        <v>0</v>
      </c>
      <c r="G1460" s="17">
        <f t="shared" si="548"/>
        <v>-0.16666666666666666</v>
      </c>
      <c r="H1460" s="17">
        <f t="shared" si="549"/>
        <v>-0.6</v>
      </c>
      <c r="I1460">
        <f t="shared" si="528"/>
        <v>-307.5</v>
      </c>
      <c r="J1460">
        <f t="shared" si="529"/>
        <v>0</v>
      </c>
      <c r="K1460">
        <f t="shared" si="530"/>
        <v>235.29284999999999</v>
      </c>
      <c r="L1460">
        <f t="shared" si="532"/>
        <v>-72.207150000000013</v>
      </c>
      <c r="M1460" s="19">
        <f t="shared" si="533"/>
        <v>0</v>
      </c>
      <c r="N1460" s="28">
        <f t="shared" si="534"/>
        <v>0</v>
      </c>
      <c r="O1460">
        <f t="shared" si="535"/>
        <v>0</v>
      </c>
      <c r="P1460" s="18">
        <f t="shared" si="550"/>
        <v>8033888.4070669832</v>
      </c>
      <c r="Q1460" s="18">
        <f t="shared" si="551"/>
        <v>-3035404.0970840929</v>
      </c>
      <c r="R1460" s="17">
        <f t="shared" si="536"/>
        <v>3035404.0970840929</v>
      </c>
      <c r="S1460" s="17">
        <f t="shared" si="537"/>
        <v>0</v>
      </c>
      <c r="T1460">
        <f t="shared" si="538"/>
        <v>0</v>
      </c>
      <c r="U1460">
        <f t="shared" si="539"/>
        <v>0</v>
      </c>
      <c r="V1460">
        <f t="shared" si="540"/>
        <v>0</v>
      </c>
      <c r="W1460">
        <f t="shared" si="541"/>
        <v>0</v>
      </c>
      <c r="X1460">
        <f t="shared" si="542"/>
        <v>0</v>
      </c>
      <c r="Y1460">
        <f t="shared" si="543"/>
        <v>0</v>
      </c>
      <c r="Z1460">
        <f t="shared" si="544"/>
        <v>0</v>
      </c>
      <c r="AA1460">
        <f t="shared" si="544"/>
        <v>0</v>
      </c>
      <c r="AB1460">
        <f t="shared" si="544"/>
        <v>0</v>
      </c>
      <c r="AC1460">
        <f t="shared" si="545"/>
        <v>0</v>
      </c>
      <c r="AD1460">
        <f t="shared" si="546"/>
        <v>0</v>
      </c>
      <c r="AE1460">
        <f t="shared" si="547"/>
        <v>1818359.1286574861</v>
      </c>
    </row>
    <row r="1461" spans="2:31" x14ac:dyDescent="0.3">
      <c r="B1461" s="6" t="s">
        <v>50</v>
      </c>
      <c r="C1461" s="6">
        <v>1453</v>
      </c>
      <c r="D1461" s="6">
        <v>431</v>
      </c>
      <c r="E1461" s="12">
        <v>0</v>
      </c>
      <c r="F1461" s="9">
        <f t="shared" si="531"/>
        <v>0</v>
      </c>
      <c r="G1461" s="17">
        <f t="shared" si="548"/>
        <v>0</v>
      </c>
      <c r="H1461" s="17">
        <f t="shared" si="549"/>
        <v>0</v>
      </c>
      <c r="I1461">
        <f t="shared" si="528"/>
        <v>0</v>
      </c>
      <c r="J1461">
        <f t="shared" si="529"/>
        <v>0</v>
      </c>
      <c r="K1461">
        <f t="shared" si="530"/>
        <v>235.29284999999999</v>
      </c>
      <c r="L1461">
        <f t="shared" si="532"/>
        <v>235.29284999999999</v>
      </c>
      <c r="M1461" s="19">
        <f t="shared" si="533"/>
        <v>0</v>
      </c>
      <c r="N1461" s="28">
        <f t="shared" si="534"/>
        <v>0</v>
      </c>
      <c r="O1461">
        <f t="shared" si="535"/>
        <v>0</v>
      </c>
      <c r="P1461" s="18">
        <f t="shared" si="550"/>
        <v>8033888.4070669832</v>
      </c>
      <c r="Q1461" s="18">
        <f t="shared" si="551"/>
        <v>-3035404.0970840929</v>
      </c>
      <c r="R1461" s="17">
        <f t="shared" si="536"/>
        <v>3035404.0970840929</v>
      </c>
      <c r="S1461" s="17">
        <f t="shared" si="537"/>
        <v>0</v>
      </c>
      <c r="T1461">
        <f t="shared" si="538"/>
        <v>0</v>
      </c>
      <c r="U1461">
        <f t="shared" si="539"/>
        <v>0</v>
      </c>
      <c r="V1461">
        <f t="shared" si="540"/>
        <v>0</v>
      </c>
      <c r="W1461">
        <f t="shared" si="541"/>
        <v>0</v>
      </c>
      <c r="X1461">
        <f t="shared" si="542"/>
        <v>0</v>
      </c>
      <c r="Y1461">
        <f t="shared" si="543"/>
        <v>0</v>
      </c>
      <c r="Z1461">
        <f t="shared" si="544"/>
        <v>0</v>
      </c>
      <c r="AA1461">
        <f t="shared" si="544"/>
        <v>0</v>
      </c>
      <c r="AB1461">
        <f t="shared" si="544"/>
        <v>0</v>
      </c>
      <c r="AC1461">
        <f t="shared" si="545"/>
        <v>0</v>
      </c>
      <c r="AD1461">
        <f t="shared" si="546"/>
        <v>0</v>
      </c>
      <c r="AE1461">
        <f t="shared" si="547"/>
        <v>1818359.1286574861</v>
      </c>
    </row>
    <row r="1462" spans="2:31" x14ac:dyDescent="0.3">
      <c r="B1462" s="6" t="s">
        <v>50</v>
      </c>
      <c r="C1462" s="6">
        <v>1454</v>
      </c>
      <c r="D1462" s="6">
        <v>432</v>
      </c>
      <c r="E1462" s="12">
        <v>0</v>
      </c>
      <c r="F1462" s="9">
        <f t="shared" si="531"/>
        <v>0</v>
      </c>
      <c r="G1462" s="17">
        <f t="shared" si="548"/>
        <v>0</v>
      </c>
      <c r="H1462" s="17">
        <f t="shared" si="549"/>
        <v>0</v>
      </c>
      <c r="I1462">
        <f t="shared" si="528"/>
        <v>0</v>
      </c>
      <c r="J1462">
        <f t="shared" si="529"/>
        <v>0</v>
      </c>
      <c r="K1462">
        <f t="shared" si="530"/>
        <v>235.29284999999999</v>
      </c>
      <c r="L1462">
        <f t="shared" si="532"/>
        <v>235.29284999999999</v>
      </c>
      <c r="M1462" s="19">
        <f t="shared" si="533"/>
        <v>0</v>
      </c>
      <c r="N1462" s="28">
        <f t="shared" si="534"/>
        <v>0</v>
      </c>
      <c r="O1462">
        <f t="shared" si="535"/>
        <v>0</v>
      </c>
      <c r="P1462" s="18">
        <f t="shared" si="550"/>
        <v>8033888.4070669832</v>
      </c>
      <c r="Q1462" s="18">
        <f t="shared" si="551"/>
        <v>-3035404.0970840929</v>
      </c>
      <c r="R1462" s="17">
        <f t="shared" si="536"/>
        <v>3035404.0970840929</v>
      </c>
      <c r="S1462" s="17">
        <f t="shared" si="537"/>
        <v>0</v>
      </c>
      <c r="T1462">
        <f t="shared" si="538"/>
        <v>0</v>
      </c>
      <c r="U1462">
        <f t="shared" si="539"/>
        <v>0</v>
      </c>
      <c r="V1462">
        <f t="shared" si="540"/>
        <v>0</v>
      </c>
      <c r="W1462">
        <f t="shared" si="541"/>
        <v>0</v>
      </c>
      <c r="X1462">
        <f t="shared" si="542"/>
        <v>0</v>
      </c>
      <c r="Y1462">
        <f t="shared" si="543"/>
        <v>0</v>
      </c>
      <c r="Z1462">
        <f t="shared" si="544"/>
        <v>0</v>
      </c>
      <c r="AA1462">
        <f t="shared" si="544"/>
        <v>0</v>
      </c>
      <c r="AB1462">
        <f t="shared" si="544"/>
        <v>0</v>
      </c>
      <c r="AC1462">
        <f t="shared" si="545"/>
        <v>0</v>
      </c>
      <c r="AD1462">
        <f t="shared" si="546"/>
        <v>0</v>
      </c>
      <c r="AE1462">
        <f t="shared" si="547"/>
        <v>1818359.1286574861</v>
      </c>
    </row>
    <row r="1463" spans="2:31" x14ac:dyDescent="0.3">
      <c r="B1463" s="6" t="s">
        <v>50</v>
      </c>
      <c r="C1463" s="6">
        <v>1455</v>
      </c>
      <c r="D1463" s="6">
        <v>433</v>
      </c>
      <c r="E1463" s="12">
        <v>0</v>
      </c>
      <c r="F1463" s="9">
        <f t="shared" si="531"/>
        <v>0</v>
      </c>
      <c r="G1463" s="17">
        <f t="shared" si="548"/>
        <v>0</v>
      </c>
      <c r="H1463" s="17">
        <f t="shared" si="549"/>
        <v>0</v>
      </c>
      <c r="I1463">
        <f t="shared" si="528"/>
        <v>0</v>
      </c>
      <c r="J1463">
        <f t="shared" si="529"/>
        <v>0</v>
      </c>
      <c r="K1463">
        <f t="shared" si="530"/>
        <v>235.29284999999999</v>
      </c>
      <c r="L1463">
        <f t="shared" si="532"/>
        <v>235.29284999999999</v>
      </c>
      <c r="M1463" s="19">
        <f t="shared" si="533"/>
        <v>0</v>
      </c>
      <c r="N1463" s="28">
        <f t="shared" si="534"/>
        <v>0</v>
      </c>
      <c r="O1463">
        <f t="shared" si="535"/>
        <v>0</v>
      </c>
      <c r="P1463" s="18">
        <f t="shared" si="550"/>
        <v>8033888.4070669832</v>
      </c>
      <c r="Q1463" s="18">
        <f t="shared" si="551"/>
        <v>-3035404.0970840929</v>
      </c>
      <c r="R1463" s="17">
        <f t="shared" si="536"/>
        <v>3035404.0970840929</v>
      </c>
      <c r="S1463" s="17">
        <f t="shared" si="537"/>
        <v>0</v>
      </c>
      <c r="T1463">
        <f t="shared" si="538"/>
        <v>0</v>
      </c>
      <c r="U1463">
        <f t="shared" si="539"/>
        <v>0</v>
      </c>
      <c r="V1463">
        <f t="shared" si="540"/>
        <v>0</v>
      </c>
      <c r="W1463">
        <f t="shared" si="541"/>
        <v>0</v>
      </c>
      <c r="X1463">
        <f t="shared" si="542"/>
        <v>0</v>
      </c>
      <c r="Y1463">
        <f t="shared" si="543"/>
        <v>0</v>
      </c>
      <c r="Z1463">
        <f t="shared" si="544"/>
        <v>0</v>
      </c>
      <c r="AA1463">
        <f t="shared" si="544"/>
        <v>0</v>
      </c>
      <c r="AB1463">
        <f t="shared" si="544"/>
        <v>0</v>
      </c>
      <c r="AC1463">
        <f t="shared" si="545"/>
        <v>0</v>
      </c>
      <c r="AD1463">
        <f t="shared" si="546"/>
        <v>0</v>
      </c>
      <c r="AE1463">
        <f t="shared" si="547"/>
        <v>1818359.1286574861</v>
      </c>
    </row>
    <row r="1464" spans="2:31" x14ac:dyDescent="0.3">
      <c r="B1464" s="6" t="s">
        <v>50</v>
      </c>
      <c r="C1464" s="6">
        <v>1456</v>
      </c>
      <c r="D1464" s="6">
        <v>434</v>
      </c>
      <c r="E1464" s="12">
        <v>0</v>
      </c>
      <c r="F1464" s="9">
        <f t="shared" si="531"/>
        <v>0</v>
      </c>
      <c r="G1464" s="17">
        <f t="shared" si="548"/>
        <v>0</v>
      </c>
      <c r="H1464" s="17">
        <f t="shared" si="549"/>
        <v>0</v>
      </c>
      <c r="I1464">
        <f t="shared" si="528"/>
        <v>0</v>
      </c>
      <c r="J1464">
        <f t="shared" si="529"/>
        <v>0</v>
      </c>
      <c r="K1464">
        <f t="shared" si="530"/>
        <v>235.29284999999999</v>
      </c>
      <c r="L1464">
        <f t="shared" si="532"/>
        <v>235.29284999999999</v>
      </c>
      <c r="M1464" s="19">
        <f t="shared" si="533"/>
        <v>0</v>
      </c>
      <c r="N1464" s="28">
        <f t="shared" si="534"/>
        <v>0</v>
      </c>
      <c r="O1464">
        <f t="shared" si="535"/>
        <v>0</v>
      </c>
      <c r="P1464" s="18">
        <f t="shared" si="550"/>
        <v>8033888.4070669832</v>
      </c>
      <c r="Q1464" s="18">
        <f t="shared" si="551"/>
        <v>-3035404.0970840929</v>
      </c>
      <c r="R1464" s="17">
        <f t="shared" si="536"/>
        <v>3035404.0970840929</v>
      </c>
      <c r="S1464" s="17">
        <f t="shared" si="537"/>
        <v>0</v>
      </c>
      <c r="T1464">
        <f t="shared" si="538"/>
        <v>0</v>
      </c>
      <c r="U1464">
        <f t="shared" si="539"/>
        <v>0</v>
      </c>
      <c r="V1464">
        <f t="shared" si="540"/>
        <v>0</v>
      </c>
      <c r="W1464">
        <f t="shared" si="541"/>
        <v>0</v>
      </c>
      <c r="X1464">
        <f t="shared" si="542"/>
        <v>0</v>
      </c>
      <c r="Y1464">
        <f t="shared" si="543"/>
        <v>0</v>
      </c>
      <c r="Z1464">
        <f t="shared" si="544"/>
        <v>0</v>
      </c>
      <c r="AA1464">
        <f t="shared" si="544"/>
        <v>0</v>
      </c>
      <c r="AB1464">
        <f t="shared" si="544"/>
        <v>0</v>
      </c>
      <c r="AC1464">
        <f t="shared" si="545"/>
        <v>0</v>
      </c>
      <c r="AD1464">
        <f t="shared" si="546"/>
        <v>0</v>
      </c>
      <c r="AE1464">
        <f t="shared" si="547"/>
        <v>1818359.1286574861</v>
      </c>
    </row>
    <row r="1465" spans="2:31" x14ac:dyDescent="0.3">
      <c r="B1465" s="6" t="s">
        <v>50</v>
      </c>
      <c r="C1465" s="6">
        <v>1457</v>
      </c>
      <c r="D1465" s="6">
        <v>435</v>
      </c>
      <c r="E1465" s="12">
        <v>0</v>
      </c>
      <c r="F1465" s="9">
        <f t="shared" si="531"/>
        <v>0</v>
      </c>
      <c r="G1465" s="17">
        <f t="shared" si="548"/>
        <v>0</v>
      </c>
      <c r="H1465" s="17">
        <f t="shared" si="549"/>
        <v>0</v>
      </c>
      <c r="I1465">
        <f t="shared" si="528"/>
        <v>0</v>
      </c>
      <c r="J1465">
        <f t="shared" si="529"/>
        <v>0</v>
      </c>
      <c r="K1465">
        <f t="shared" si="530"/>
        <v>235.29284999999999</v>
      </c>
      <c r="L1465">
        <f t="shared" si="532"/>
        <v>235.29284999999999</v>
      </c>
      <c r="M1465" s="19">
        <f t="shared" si="533"/>
        <v>0</v>
      </c>
      <c r="N1465" s="28">
        <f t="shared" si="534"/>
        <v>0</v>
      </c>
      <c r="O1465">
        <f t="shared" si="535"/>
        <v>0</v>
      </c>
      <c r="P1465" s="18">
        <f t="shared" si="550"/>
        <v>8033888.4070669832</v>
      </c>
      <c r="Q1465" s="18">
        <f t="shared" si="551"/>
        <v>-3035404.0970840929</v>
      </c>
      <c r="R1465" s="17">
        <f t="shared" si="536"/>
        <v>3035404.0970840929</v>
      </c>
      <c r="S1465" s="17">
        <f t="shared" si="537"/>
        <v>0</v>
      </c>
      <c r="T1465">
        <f t="shared" si="538"/>
        <v>0</v>
      </c>
      <c r="U1465">
        <f t="shared" si="539"/>
        <v>0</v>
      </c>
      <c r="V1465">
        <f t="shared" si="540"/>
        <v>0</v>
      </c>
      <c r="W1465">
        <f t="shared" si="541"/>
        <v>0</v>
      </c>
      <c r="X1465">
        <f t="shared" si="542"/>
        <v>0</v>
      </c>
      <c r="Y1465">
        <f t="shared" si="543"/>
        <v>0</v>
      </c>
      <c r="Z1465">
        <f t="shared" si="544"/>
        <v>0</v>
      </c>
      <c r="AA1465">
        <f t="shared" si="544"/>
        <v>0</v>
      </c>
      <c r="AB1465">
        <f t="shared" si="544"/>
        <v>0</v>
      </c>
      <c r="AC1465">
        <f t="shared" si="545"/>
        <v>0</v>
      </c>
      <c r="AD1465">
        <f t="shared" si="546"/>
        <v>0</v>
      </c>
      <c r="AE1465">
        <f t="shared" si="547"/>
        <v>1818359.1286574861</v>
      </c>
    </row>
    <row r="1466" spans="2:31" x14ac:dyDescent="0.3">
      <c r="B1466" s="6" t="s">
        <v>50</v>
      </c>
      <c r="C1466" s="6">
        <v>1458</v>
      </c>
      <c r="D1466" s="6">
        <v>436</v>
      </c>
      <c r="E1466" s="12">
        <v>0</v>
      </c>
      <c r="F1466" s="9">
        <f t="shared" si="531"/>
        <v>0</v>
      </c>
      <c r="G1466" s="17">
        <f t="shared" si="548"/>
        <v>0</v>
      </c>
      <c r="H1466" s="17">
        <f t="shared" si="549"/>
        <v>0</v>
      </c>
      <c r="I1466">
        <f t="shared" si="528"/>
        <v>0</v>
      </c>
      <c r="J1466">
        <f t="shared" si="529"/>
        <v>0</v>
      </c>
      <c r="K1466">
        <f t="shared" si="530"/>
        <v>235.29284999999999</v>
      </c>
      <c r="L1466">
        <f t="shared" si="532"/>
        <v>235.29284999999999</v>
      </c>
      <c r="M1466" s="19">
        <f t="shared" si="533"/>
        <v>0</v>
      </c>
      <c r="N1466" s="28">
        <f t="shared" si="534"/>
        <v>0</v>
      </c>
      <c r="O1466">
        <f t="shared" si="535"/>
        <v>0</v>
      </c>
      <c r="P1466" s="18">
        <f t="shared" si="550"/>
        <v>8033888.4070669832</v>
      </c>
      <c r="Q1466" s="18">
        <f t="shared" si="551"/>
        <v>-3035404.0970840929</v>
      </c>
      <c r="R1466" s="17">
        <f t="shared" si="536"/>
        <v>3035404.0970840929</v>
      </c>
      <c r="S1466" s="17">
        <f t="shared" si="537"/>
        <v>0</v>
      </c>
      <c r="T1466">
        <f t="shared" si="538"/>
        <v>0</v>
      </c>
      <c r="U1466">
        <f t="shared" si="539"/>
        <v>0</v>
      </c>
      <c r="V1466">
        <f t="shared" si="540"/>
        <v>0</v>
      </c>
      <c r="W1466">
        <f t="shared" si="541"/>
        <v>0</v>
      </c>
      <c r="X1466">
        <f t="shared" si="542"/>
        <v>0</v>
      </c>
      <c r="Y1466">
        <f t="shared" si="543"/>
        <v>0</v>
      </c>
      <c r="Z1466">
        <f t="shared" si="544"/>
        <v>0</v>
      </c>
      <c r="AA1466">
        <f t="shared" si="544"/>
        <v>0</v>
      </c>
      <c r="AB1466">
        <f t="shared" si="544"/>
        <v>0</v>
      </c>
      <c r="AC1466">
        <f t="shared" si="545"/>
        <v>0</v>
      </c>
      <c r="AD1466">
        <f t="shared" si="546"/>
        <v>0</v>
      </c>
      <c r="AE1466">
        <f t="shared" si="547"/>
        <v>1818359.1286574861</v>
      </c>
    </row>
    <row r="1467" spans="2:31" x14ac:dyDescent="0.3">
      <c r="B1467" s="6" t="s">
        <v>50</v>
      </c>
      <c r="C1467" s="6">
        <v>1459</v>
      </c>
      <c r="D1467" s="6">
        <v>437</v>
      </c>
      <c r="E1467" s="12">
        <v>0</v>
      </c>
      <c r="F1467" s="9">
        <f t="shared" si="531"/>
        <v>0</v>
      </c>
      <c r="G1467" s="17">
        <f t="shared" si="548"/>
        <v>0</v>
      </c>
      <c r="H1467" s="17">
        <f t="shared" si="549"/>
        <v>0</v>
      </c>
      <c r="I1467">
        <f t="shared" si="528"/>
        <v>0</v>
      </c>
      <c r="J1467">
        <f t="shared" si="529"/>
        <v>0</v>
      </c>
      <c r="K1467">
        <f t="shared" si="530"/>
        <v>235.29284999999999</v>
      </c>
      <c r="L1467">
        <f t="shared" si="532"/>
        <v>235.29284999999999</v>
      </c>
      <c r="M1467" s="19">
        <f t="shared" si="533"/>
        <v>0</v>
      </c>
      <c r="N1467" s="28">
        <f t="shared" si="534"/>
        <v>0</v>
      </c>
      <c r="O1467">
        <f t="shared" si="535"/>
        <v>0</v>
      </c>
      <c r="P1467" s="18">
        <f t="shared" si="550"/>
        <v>8033888.4070669832</v>
      </c>
      <c r="Q1467" s="18">
        <f t="shared" si="551"/>
        <v>-3035404.0970840929</v>
      </c>
      <c r="R1467" s="17">
        <f t="shared" si="536"/>
        <v>3035404.0970840929</v>
      </c>
      <c r="S1467" s="17">
        <f t="shared" si="537"/>
        <v>0</v>
      </c>
      <c r="T1467">
        <f t="shared" si="538"/>
        <v>0</v>
      </c>
      <c r="U1467">
        <f t="shared" si="539"/>
        <v>0</v>
      </c>
      <c r="V1467">
        <f t="shared" si="540"/>
        <v>0</v>
      </c>
      <c r="W1467">
        <f t="shared" si="541"/>
        <v>0</v>
      </c>
      <c r="X1467">
        <f t="shared" si="542"/>
        <v>0</v>
      </c>
      <c r="Y1467">
        <f t="shared" si="543"/>
        <v>0</v>
      </c>
      <c r="Z1467">
        <f t="shared" si="544"/>
        <v>0</v>
      </c>
      <c r="AA1467">
        <f t="shared" si="544"/>
        <v>0</v>
      </c>
      <c r="AB1467">
        <f t="shared" si="544"/>
        <v>0</v>
      </c>
      <c r="AC1467">
        <f t="shared" si="545"/>
        <v>0</v>
      </c>
      <c r="AD1467">
        <f t="shared" si="546"/>
        <v>0</v>
      </c>
      <c r="AE1467">
        <f t="shared" si="547"/>
        <v>1818359.1286574861</v>
      </c>
    </row>
    <row r="1468" spans="2:31" x14ac:dyDescent="0.3">
      <c r="B1468" s="6" t="s">
        <v>50</v>
      </c>
      <c r="C1468" s="6">
        <v>1460</v>
      </c>
      <c r="D1468" s="6">
        <v>438</v>
      </c>
      <c r="E1468" s="12">
        <v>0</v>
      </c>
      <c r="F1468" s="9">
        <f t="shared" si="531"/>
        <v>0</v>
      </c>
      <c r="G1468" s="17">
        <f t="shared" si="548"/>
        <v>0</v>
      </c>
      <c r="H1468" s="17">
        <f t="shared" si="549"/>
        <v>0</v>
      </c>
      <c r="I1468">
        <f t="shared" si="528"/>
        <v>0</v>
      </c>
      <c r="J1468">
        <f t="shared" si="529"/>
        <v>0</v>
      </c>
      <c r="K1468">
        <f t="shared" si="530"/>
        <v>235.29284999999999</v>
      </c>
      <c r="L1468">
        <f t="shared" si="532"/>
        <v>235.29284999999999</v>
      </c>
      <c r="M1468" s="19">
        <f t="shared" si="533"/>
        <v>0</v>
      </c>
      <c r="N1468" s="28">
        <f t="shared" si="534"/>
        <v>0</v>
      </c>
      <c r="O1468">
        <f t="shared" si="535"/>
        <v>0</v>
      </c>
      <c r="P1468" s="18">
        <f t="shared" si="550"/>
        <v>8033888.4070669832</v>
      </c>
      <c r="Q1468" s="18">
        <f t="shared" si="551"/>
        <v>-3035404.0970840929</v>
      </c>
      <c r="R1468" s="17">
        <f t="shared" si="536"/>
        <v>3035404.0970840929</v>
      </c>
      <c r="S1468" s="17">
        <f t="shared" si="537"/>
        <v>0</v>
      </c>
      <c r="T1468">
        <f t="shared" si="538"/>
        <v>0</v>
      </c>
      <c r="U1468">
        <f t="shared" si="539"/>
        <v>0</v>
      </c>
      <c r="V1468">
        <f t="shared" si="540"/>
        <v>0</v>
      </c>
      <c r="W1468">
        <f t="shared" si="541"/>
        <v>0</v>
      </c>
      <c r="X1468">
        <f t="shared" si="542"/>
        <v>0</v>
      </c>
      <c r="Y1468">
        <f t="shared" si="543"/>
        <v>0</v>
      </c>
      <c r="Z1468">
        <f t="shared" si="544"/>
        <v>0</v>
      </c>
      <c r="AA1468">
        <f t="shared" si="544"/>
        <v>0</v>
      </c>
      <c r="AB1468">
        <f t="shared" si="544"/>
        <v>0</v>
      </c>
      <c r="AC1468">
        <f t="shared" si="545"/>
        <v>0</v>
      </c>
      <c r="AD1468">
        <f t="shared" si="546"/>
        <v>0</v>
      </c>
      <c r="AE1468">
        <f t="shared" si="547"/>
        <v>1818359.1286574861</v>
      </c>
    </row>
    <row r="1469" spans="2:31" x14ac:dyDescent="0.3">
      <c r="B1469" s="6" t="s">
        <v>50</v>
      </c>
      <c r="C1469" s="6">
        <v>1461</v>
      </c>
      <c r="D1469" s="6">
        <v>439</v>
      </c>
      <c r="E1469" s="12">
        <v>0</v>
      </c>
      <c r="F1469" s="9">
        <f t="shared" si="531"/>
        <v>0</v>
      </c>
      <c r="G1469" s="17">
        <f t="shared" si="548"/>
        <v>0</v>
      </c>
      <c r="H1469" s="17">
        <f t="shared" si="549"/>
        <v>0</v>
      </c>
      <c r="I1469">
        <f t="shared" si="528"/>
        <v>0</v>
      </c>
      <c r="J1469">
        <f t="shared" si="529"/>
        <v>0</v>
      </c>
      <c r="K1469">
        <f t="shared" si="530"/>
        <v>235.29284999999999</v>
      </c>
      <c r="L1469">
        <f t="shared" si="532"/>
        <v>235.29284999999999</v>
      </c>
      <c r="M1469" s="19">
        <f t="shared" si="533"/>
        <v>0</v>
      </c>
      <c r="N1469" s="28">
        <f t="shared" si="534"/>
        <v>0</v>
      </c>
      <c r="O1469">
        <f t="shared" si="535"/>
        <v>0</v>
      </c>
      <c r="P1469" s="18">
        <f t="shared" si="550"/>
        <v>8033888.4070669832</v>
      </c>
      <c r="Q1469" s="18">
        <f t="shared" si="551"/>
        <v>-3035404.0970840929</v>
      </c>
      <c r="R1469" s="17">
        <f t="shared" si="536"/>
        <v>3035404.0970840929</v>
      </c>
      <c r="S1469" s="17">
        <f t="shared" si="537"/>
        <v>0</v>
      </c>
      <c r="T1469">
        <f t="shared" si="538"/>
        <v>0</v>
      </c>
      <c r="U1469">
        <f t="shared" si="539"/>
        <v>0</v>
      </c>
      <c r="V1469">
        <f t="shared" si="540"/>
        <v>0</v>
      </c>
      <c r="W1469">
        <f t="shared" si="541"/>
        <v>0</v>
      </c>
      <c r="X1469">
        <f t="shared" si="542"/>
        <v>0</v>
      </c>
      <c r="Y1469">
        <f t="shared" si="543"/>
        <v>0</v>
      </c>
      <c r="Z1469">
        <f t="shared" si="544"/>
        <v>0</v>
      </c>
      <c r="AA1469">
        <f t="shared" si="544"/>
        <v>0</v>
      </c>
      <c r="AB1469">
        <f t="shared" si="544"/>
        <v>0</v>
      </c>
      <c r="AC1469">
        <f t="shared" si="545"/>
        <v>0</v>
      </c>
      <c r="AD1469">
        <f t="shared" si="546"/>
        <v>0</v>
      </c>
      <c r="AE1469">
        <f t="shared" si="547"/>
        <v>1818359.1286574861</v>
      </c>
    </row>
    <row r="1470" spans="2:31" x14ac:dyDescent="0.3">
      <c r="B1470" s="6" t="s">
        <v>50</v>
      </c>
      <c r="C1470" s="6">
        <v>1462</v>
      </c>
      <c r="D1470" s="6">
        <v>440</v>
      </c>
      <c r="E1470" s="12">
        <v>0</v>
      </c>
      <c r="F1470" s="9">
        <f t="shared" si="531"/>
        <v>0</v>
      </c>
      <c r="G1470" s="17">
        <f t="shared" si="548"/>
        <v>0</v>
      </c>
      <c r="H1470" s="17">
        <f t="shared" si="549"/>
        <v>0</v>
      </c>
      <c r="I1470">
        <f t="shared" si="528"/>
        <v>0</v>
      </c>
      <c r="J1470">
        <f t="shared" si="529"/>
        <v>0</v>
      </c>
      <c r="K1470">
        <f t="shared" si="530"/>
        <v>235.29284999999999</v>
      </c>
      <c r="L1470">
        <f t="shared" si="532"/>
        <v>235.29284999999999</v>
      </c>
      <c r="M1470" s="19">
        <f t="shared" si="533"/>
        <v>0</v>
      </c>
      <c r="N1470" s="28">
        <f t="shared" si="534"/>
        <v>0</v>
      </c>
      <c r="O1470">
        <f t="shared" si="535"/>
        <v>0</v>
      </c>
      <c r="P1470" s="18">
        <f t="shared" si="550"/>
        <v>8033888.4070669832</v>
      </c>
      <c r="Q1470" s="18">
        <f t="shared" si="551"/>
        <v>-3035404.0970840929</v>
      </c>
      <c r="R1470" s="17">
        <f t="shared" si="536"/>
        <v>3035404.0970840929</v>
      </c>
      <c r="S1470" s="17">
        <f t="shared" si="537"/>
        <v>0</v>
      </c>
      <c r="T1470">
        <f t="shared" si="538"/>
        <v>0</v>
      </c>
      <c r="U1470">
        <f t="shared" si="539"/>
        <v>0</v>
      </c>
      <c r="V1470">
        <f t="shared" si="540"/>
        <v>0</v>
      </c>
      <c r="W1470">
        <f t="shared" si="541"/>
        <v>0</v>
      </c>
      <c r="X1470">
        <f t="shared" si="542"/>
        <v>0</v>
      </c>
      <c r="Y1470">
        <f t="shared" si="543"/>
        <v>0</v>
      </c>
      <c r="Z1470">
        <f t="shared" si="544"/>
        <v>0</v>
      </c>
      <c r="AA1470">
        <f t="shared" si="544"/>
        <v>0</v>
      </c>
      <c r="AB1470">
        <f t="shared" si="544"/>
        <v>0</v>
      </c>
      <c r="AC1470">
        <f t="shared" si="545"/>
        <v>0</v>
      </c>
      <c r="AD1470">
        <f t="shared" si="546"/>
        <v>0</v>
      </c>
      <c r="AE1470">
        <f t="shared" si="547"/>
        <v>1818359.1286574861</v>
      </c>
    </row>
    <row r="1471" spans="2:31" x14ac:dyDescent="0.3">
      <c r="B1471" s="6" t="s">
        <v>50</v>
      </c>
      <c r="C1471" s="6">
        <v>1463</v>
      </c>
      <c r="D1471" s="6">
        <v>441</v>
      </c>
      <c r="E1471" s="12">
        <v>0</v>
      </c>
      <c r="F1471" s="9">
        <f t="shared" si="531"/>
        <v>0</v>
      </c>
      <c r="G1471" s="17">
        <f t="shared" si="548"/>
        <v>0</v>
      </c>
      <c r="H1471" s="17">
        <f t="shared" si="549"/>
        <v>0</v>
      </c>
      <c r="I1471">
        <f t="shared" si="528"/>
        <v>0</v>
      </c>
      <c r="J1471">
        <f t="shared" si="529"/>
        <v>0</v>
      </c>
      <c r="K1471">
        <f t="shared" si="530"/>
        <v>235.29284999999999</v>
      </c>
      <c r="L1471">
        <f t="shared" si="532"/>
        <v>235.29284999999999</v>
      </c>
      <c r="M1471" s="19">
        <f t="shared" si="533"/>
        <v>0</v>
      </c>
      <c r="N1471" s="28">
        <f t="shared" si="534"/>
        <v>0</v>
      </c>
      <c r="O1471">
        <f t="shared" si="535"/>
        <v>0</v>
      </c>
      <c r="P1471" s="18">
        <f t="shared" si="550"/>
        <v>8033888.4070669832</v>
      </c>
      <c r="Q1471" s="18">
        <f t="shared" si="551"/>
        <v>-3035404.0970840929</v>
      </c>
      <c r="R1471" s="17">
        <f t="shared" si="536"/>
        <v>3035404.0970840929</v>
      </c>
      <c r="S1471" s="17">
        <f t="shared" si="537"/>
        <v>0</v>
      </c>
      <c r="T1471">
        <f t="shared" si="538"/>
        <v>0</v>
      </c>
      <c r="U1471">
        <f t="shared" si="539"/>
        <v>0</v>
      </c>
      <c r="V1471">
        <f t="shared" si="540"/>
        <v>0</v>
      </c>
      <c r="W1471">
        <f t="shared" si="541"/>
        <v>0</v>
      </c>
      <c r="X1471">
        <f t="shared" si="542"/>
        <v>0</v>
      </c>
      <c r="Y1471">
        <f t="shared" si="543"/>
        <v>0</v>
      </c>
      <c r="Z1471">
        <f t="shared" si="544"/>
        <v>0</v>
      </c>
      <c r="AA1471">
        <f t="shared" si="544"/>
        <v>0</v>
      </c>
      <c r="AB1471">
        <f t="shared" si="544"/>
        <v>0</v>
      </c>
      <c r="AC1471">
        <f t="shared" si="545"/>
        <v>0</v>
      </c>
      <c r="AD1471">
        <f t="shared" si="546"/>
        <v>0</v>
      </c>
      <c r="AE1471">
        <f t="shared" si="547"/>
        <v>1818359.1286574861</v>
      </c>
    </row>
    <row r="1472" spans="2:31" x14ac:dyDescent="0.3">
      <c r="B1472" s="6" t="s">
        <v>50</v>
      </c>
      <c r="C1472" s="6">
        <v>1464</v>
      </c>
      <c r="D1472" s="6">
        <v>442</v>
      </c>
      <c r="E1472" s="12">
        <v>0</v>
      </c>
      <c r="F1472" s="9">
        <f t="shared" si="531"/>
        <v>0</v>
      </c>
      <c r="G1472" s="17">
        <f t="shared" si="548"/>
        <v>0</v>
      </c>
      <c r="H1472" s="17">
        <f t="shared" si="549"/>
        <v>0</v>
      </c>
      <c r="I1472">
        <f t="shared" si="528"/>
        <v>0</v>
      </c>
      <c r="J1472">
        <f t="shared" si="529"/>
        <v>0</v>
      </c>
      <c r="K1472">
        <f t="shared" si="530"/>
        <v>235.29284999999999</v>
      </c>
      <c r="L1472">
        <f t="shared" si="532"/>
        <v>235.29284999999999</v>
      </c>
      <c r="M1472" s="19">
        <f t="shared" si="533"/>
        <v>0</v>
      </c>
      <c r="N1472" s="28">
        <f t="shared" si="534"/>
        <v>0</v>
      </c>
      <c r="O1472">
        <f t="shared" si="535"/>
        <v>0</v>
      </c>
      <c r="P1472" s="18">
        <f t="shared" si="550"/>
        <v>8033888.4070669832</v>
      </c>
      <c r="Q1472" s="18">
        <f t="shared" si="551"/>
        <v>-3035404.0970840929</v>
      </c>
      <c r="R1472" s="17">
        <f t="shared" si="536"/>
        <v>3035404.0970840929</v>
      </c>
      <c r="S1472" s="17">
        <f t="shared" si="537"/>
        <v>0</v>
      </c>
      <c r="T1472">
        <f t="shared" si="538"/>
        <v>0</v>
      </c>
      <c r="U1472">
        <f t="shared" si="539"/>
        <v>0</v>
      </c>
      <c r="V1472">
        <f t="shared" si="540"/>
        <v>0</v>
      </c>
      <c r="W1472">
        <f t="shared" si="541"/>
        <v>0</v>
      </c>
      <c r="X1472">
        <f t="shared" si="542"/>
        <v>0</v>
      </c>
      <c r="Y1472">
        <f t="shared" si="543"/>
        <v>0</v>
      </c>
      <c r="Z1472">
        <f t="shared" si="544"/>
        <v>0</v>
      </c>
      <c r="AA1472">
        <f t="shared" si="544"/>
        <v>0</v>
      </c>
      <c r="AB1472">
        <f t="shared" si="544"/>
        <v>0</v>
      </c>
      <c r="AC1472">
        <f t="shared" si="545"/>
        <v>0</v>
      </c>
      <c r="AD1472">
        <f t="shared" si="546"/>
        <v>0</v>
      </c>
      <c r="AE1472">
        <f t="shared" si="547"/>
        <v>1818359.1286574861</v>
      </c>
    </row>
    <row r="1473" spans="2:31" x14ac:dyDescent="0.3">
      <c r="B1473" s="6" t="s">
        <v>50</v>
      </c>
      <c r="C1473" s="6">
        <v>1465</v>
      </c>
      <c r="D1473" s="6">
        <v>443</v>
      </c>
      <c r="E1473" s="12">
        <v>0</v>
      </c>
      <c r="F1473" s="9">
        <f t="shared" si="531"/>
        <v>0</v>
      </c>
      <c r="G1473" s="17">
        <f t="shared" si="548"/>
        <v>0</v>
      </c>
      <c r="H1473" s="17">
        <f t="shared" si="549"/>
        <v>0</v>
      </c>
      <c r="I1473">
        <f t="shared" si="528"/>
        <v>0</v>
      </c>
      <c r="J1473">
        <f t="shared" si="529"/>
        <v>0</v>
      </c>
      <c r="K1473">
        <f t="shared" si="530"/>
        <v>235.29284999999999</v>
      </c>
      <c r="L1473">
        <f t="shared" si="532"/>
        <v>235.29284999999999</v>
      </c>
      <c r="M1473" s="19">
        <f t="shared" si="533"/>
        <v>0</v>
      </c>
      <c r="N1473" s="28">
        <f t="shared" si="534"/>
        <v>0</v>
      </c>
      <c r="O1473">
        <f t="shared" si="535"/>
        <v>0</v>
      </c>
      <c r="P1473" s="18">
        <f t="shared" si="550"/>
        <v>8033888.4070669832</v>
      </c>
      <c r="Q1473" s="18">
        <f t="shared" si="551"/>
        <v>-3035404.0970840929</v>
      </c>
      <c r="R1473" s="17">
        <f t="shared" si="536"/>
        <v>3035404.0970840929</v>
      </c>
      <c r="S1473" s="17">
        <f t="shared" si="537"/>
        <v>0</v>
      </c>
      <c r="T1473">
        <f t="shared" si="538"/>
        <v>0</v>
      </c>
      <c r="U1473">
        <f t="shared" si="539"/>
        <v>0</v>
      </c>
      <c r="V1473">
        <f t="shared" si="540"/>
        <v>0</v>
      </c>
      <c r="W1473">
        <f t="shared" si="541"/>
        <v>0</v>
      </c>
      <c r="X1473">
        <f t="shared" si="542"/>
        <v>0</v>
      </c>
      <c r="Y1473">
        <f t="shared" si="543"/>
        <v>0</v>
      </c>
      <c r="Z1473">
        <f t="shared" si="544"/>
        <v>0</v>
      </c>
      <c r="AA1473">
        <f t="shared" si="544"/>
        <v>0</v>
      </c>
      <c r="AB1473">
        <f t="shared" si="544"/>
        <v>0</v>
      </c>
      <c r="AC1473">
        <f t="shared" si="545"/>
        <v>0</v>
      </c>
      <c r="AD1473">
        <f t="shared" si="546"/>
        <v>0</v>
      </c>
      <c r="AE1473">
        <f t="shared" si="547"/>
        <v>1818359.1286574861</v>
      </c>
    </row>
    <row r="1474" spans="2:31" x14ac:dyDescent="0.3">
      <c r="B1474" s="6" t="s">
        <v>50</v>
      </c>
      <c r="C1474" s="6">
        <v>1466</v>
      </c>
      <c r="D1474" s="6">
        <v>444</v>
      </c>
      <c r="E1474" s="12">
        <v>0</v>
      </c>
      <c r="F1474" s="9">
        <f t="shared" si="531"/>
        <v>0</v>
      </c>
      <c r="G1474" s="17">
        <f t="shared" si="548"/>
        <v>0</v>
      </c>
      <c r="H1474" s="17">
        <f t="shared" si="549"/>
        <v>0</v>
      </c>
      <c r="I1474">
        <f t="shared" si="528"/>
        <v>0</v>
      </c>
      <c r="J1474">
        <f t="shared" si="529"/>
        <v>0</v>
      </c>
      <c r="K1474">
        <f t="shared" si="530"/>
        <v>235.29284999999999</v>
      </c>
      <c r="L1474">
        <f t="shared" si="532"/>
        <v>235.29284999999999</v>
      </c>
      <c r="M1474" s="19">
        <f t="shared" si="533"/>
        <v>0</v>
      </c>
      <c r="N1474" s="28">
        <f t="shared" si="534"/>
        <v>0</v>
      </c>
      <c r="O1474">
        <f t="shared" si="535"/>
        <v>0</v>
      </c>
      <c r="P1474" s="18">
        <f t="shared" si="550"/>
        <v>8033888.4070669832</v>
      </c>
      <c r="Q1474" s="18">
        <f t="shared" si="551"/>
        <v>-3035404.0970840929</v>
      </c>
      <c r="R1474" s="17">
        <f t="shared" si="536"/>
        <v>3035404.0970840929</v>
      </c>
      <c r="S1474" s="17">
        <f t="shared" si="537"/>
        <v>0</v>
      </c>
      <c r="T1474">
        <f t="shared" si="538"/>
        <v>0</v>
      </c>
      <c r="U1474">
        <f t="shared" si="539"/>
        <v>0</v>
      </c>
      <c r="V1474">
        <f t="shared" si="540"/>
        <v>0</v>
      </c>
      <c r="W1474">
        <f t="shared" si="541"/>
        <v>0</v>
      </c>
      <c r="X1474">
        <f t="shared" si="542"/>
        <v>0</v>
      </c>
      <c r="Y1474">
        <f t="shared" si="543"/>
        <v>0</v>
      </c>
      <c r="Z1474">
        <f t="shared" si="544"/>
        <v>0</v>
      </c>
      <c r="AA1474">
        <f t="shared" si="544"/>
        <v>0</v>
      </c>
      <c r="AB1474">
        <f t="shared" si="544"/>
        <v>0</v>
      </c>
      <c r="AC1474">
        <f t="shared" si="545"/>
        <v>0</v>
      </c>
      <c r="AD1474">
        <f t="shared" si="546"/>
        <v>0</v>
      </c>
      <c r="AE1474">
        <f t="shared" si="547"/>
        <v>1818359.1286574861</v>
      </c>
    </row>
    <row r="1475" spans="2:31" x14ac:dyDescent="0.3">
      <c r="B1475" s="6" t="s">
        <v>50</v>
      </c>
      <c r="C1475" s="6">
        <v>1467</v>
      </c>
      <c r="D1475" s="6">
        <v>445</v>
      </c>
      <c r="E1475" s="12">
        <v>0</v>
      </c>
      <c r="F1475" s="9">
        <f t="shared" si="531"/>
        <v>0</v>
      </c>
      <c r="G1475" s="17">
        <f t="shared" si="548"/>
        <v>0</v>
      </c>
      <c r="H1475" s="17">
        <f t="shared" si="549"/>
        <v>0</v>
      </c>
      <c r="I1475">
        <f t="shared" si="528"/>
        <v>0</v>
      </c>
      <c r="J1475">
        <f t="shared" si="529"/>
        <v>0</v>
      </c>
      <c r="K1475">
        <f t="shared" si="530"/>
        <v>235.29284999999999</v>
      </c>
      <c r="L1475">
        <f t="shared" si="532"/>
        <v>235.29284999999999</v>
      </c>
      <c r="M1475" s="19">
        <f t="shared" si="533"/>
        <v>0</v>
      </c>
      <c r="N1475" s="28">
        <f t="shared" si="534"/>
        <v>0</v>
      </c>
      <c r="O1475">
        <f t="shared" si="535"/>
        <v>0</v>
      </c>
      <c r="P1475" s="18">
        <f t="shared" si="550"/>
        <v>8033888.4070669832</v>
      </c>
      <c r="Q1475" s="18">
        <f t="shared" si="551"/>
        <v>-3035404.0970840929</v>
      </c>
      <c r="R1475" s="17">
        <f t="shared" si="536"/>
        <v>3035404.0970840929</v>
      </c>
      <c r="S1475" s="17">
        <f t="shared" si="537"/>
        <v>0</v>
      </c>
      <c r="T1475">
        <f t="shared" si="538"/>
        <v>0</v>
      </c>
      <c r="U1475">
        <f t="shared" si="539"/>
        <v>0</v>
      </c>
      <c r="V1475">
        <f t="shared" si="540"/>
        <v>0</v>
      </c>
      <c r="W1475">
        <f t="shared" si="541"/>
        <v>0</v>
      </c>
      <c r="X1475">
        <f t="shared" si="542"/>
        <v>0</v>
      </c>
      <c r="Y1475">
        <f t="shared" si="543"/>
        <v>0</v>
      </c>
      <c r="Z1475">
        <f t="shared" si="544"/>
        <v>0</v>
      </c>
      <c r="AA1475">
        <f t="shared" si="544"/>
        <v>0</v>
      </c>
      <c r="AB1475">
        <f t="shared" si="544"/>
        <v>0</v>
      </c>
      <c r="AC1475">
        <f t="shared" si="545"/>
        <v>0</v>
      </c>
      <c r="AD1475">
        <f t="shared" si="546"/>
        <v>0</v>
      </c>
      <c r="AE1475">
        <f t="shared" si="547"/>
        <v>1818359.1286574861</v>
      </c>
    </row>
    <row r="1476" spans="2:31" x14ac:dyDescent="0.3">
      <c r="B1476" s="6" t="s">
        <v>50</v>
      </c>
      <c r="C1476" s="6">
        <v>1468</v>
      </c>
      <c r="D1476" s="6">
        <v>446</v>
      </c>
      <c r="E1476" s="12">
        <v>0</v>
      </c>
      <c r="F1476" s="9">
        <f t="shared" si="531"/>
        <v>0</v>
      </c>
      <c r="G1476" s="17">
        <f t="shared" si="548"/>
        <v>0</v>
      </c>
      <c r="H1476" s="17">
        <f t="shared" si="549"/>
        <v>0</v>
      </c>
      <c r="I1476">
        <f t="shared" si="528"/>
        <v>0</v>
      </c>
      <c r="J1476">
        <f t="shared" si="529"/>
        <v>0</v>
      </c>
      <c r="K1476">
        <f t="shared" si="530"/>
        <v>235.29284999999999</v>
      </c>
      <c r="L1476">
        <f t="shared" si="532"/>
        <v>235.29284999999999</v>
      </c>
      <c r="M1476" s="19">
        <f t="shared" si="533"/>
        <v>0</v>
      </c>
      <c r="N1476" s="28">
        <f t="shared" si="534"/>
        <v>0</v>
      </c>
      <c r="O1476">
        <f t="shared" si="535"/>
        <v>0</v>
      </c>
      <c r="P1476" s="18">
        <f t="shared" si="550"/>
        <v>8033888.4070669832</v>
      </c>
      <c r="Q1476" s="18">
        <f t="shared" si="551"/>
        <v>-3035404.0970840929</v>
      </c>
      <c r="R1476" s="17">
        <f t="shared" si="536"/>
        <v>3035404.0970840929</v>
      </c>
      <c r="S1476" s="17">
        <f t="shared" si="537"/>
        <v>0</v>
      </c>
      <c r="T1476">
        <f t="shared" si="538"/>
        <v>0</v>
      </c>
      <c r="U1476">
        <f t="shared" si="539"/>
        <v>0</v>
      </c>
      <c r="V1476">
        <f t="shared" si="540"/>
        <v>0</v>
      </c>
      <c r="W1476">
        <f t="shared" si="541"/>
        <v>0</v>
      </c>
      <c r="X1476">
        <f t="shared" si="542"/>
        <v>0</v>
      </c>
      <c r="Y1476">
        <f t="shared" si="543"/>
        <v>0</v>
      </c>
      <c r="Z1476">
        <f t="shared" si="544"/>
        <v>0</v>
      </c>
      <c r="AA1476">
        <f t="shared" si="544"/>
        <v>0</v>
      </c>
      <c r="AB1476">
        <f t="shared" si="544"/>
        <v>0</v>
      </c>
      <c r="AC1476">
        <f t="shared" si="545"/>
        <v>0</v>
      </c>
      <c r="AD1476">
        <f t="shared" si="546"/>
        <v>0</v>
      </c>
      <c r="AE1476">
        <f t="shared" si="547"/>
        <v>1818359.1286574861</v>
      </c>
    </row>
    <row r="1477" spans="2:31" x14ac:dyDescent="0.3">
      <c r="B1477" s="6" t="s">
        <v>50</v>
      </c>
      <c r="C1477" s="6">
        <v>1469</v>
      </c>
      <c r="D1477" s="6">
        <v>447</v>
      </c>
      <c r="E1477" s="12">
        <v>0</v>
      </c>
      <c r="F1477" s="9">
        <f t="shared" si="531"/>
        <v>0</v>
      </c>
      <c r="G1477" s="17">
        <f t="shared" si="548"/>
        <v>0</v>
      </c>
      <c r="H1477" s="17">
        <f t="shared" si="549"/>
        <v>0</v>
      </c>
      <c r="I1477">
        <f t="shared" si="528"/>
        <v>0</v>
      </c>
      <c r="J1477">
        <f t="shared" si="529"/>
        <v>0</v>
      </c>
      <c r="K1477">
        <f t="shared" si="530"/>
        <v>235.29284999999999</v>
      </c>
      <c r="L1477">
        <f t="shared" si="532"/>
        <v>235.29284999999999</v>
      </c>
      <c r="M1477" s="19">
        <f t="shared" si="533"/>
        <v>0</v>
      </c>
      <c r="N1477" s="28">
        <f t="shared" si="534"/>
        <v>0</v>
      </c>
      <c r="O1477">
        <f t="shared" si="535"/>
        <v>0</v>
      </c>
      <c r="P1477" s="18">
        <f t="shared" si="550"/>
        <v>8033888.4070669832</v>
      </c>
      <c r="Q1477" s="18">
        <f t="shared" si="551"/>
        <v>-3035404.0970840929</v>
      </c>
      <c r="R1477" s="17">
        <f t="shared" si="536"/>
        <v>3035404.0970840929</v>
      </c>
      <c r="S1477" s="17">
        <f t="shared" si="537"/>
        <v>0</v>
      </c>
      <c r="T1477">
        <f t="shared" si="538"/>
        <v>0</v>
      </c>
      <c r="U1477">
        <f t="shared" si="539"/>
        <v>0</v>
      </c>
      <c r="V1477">
        <f t="shared" si="540"/>
        <v>0</v>
      </c>
      <c r="W1477">
        <f t="shared" si="541"/>
        <v>0</v>
      </c>
      <c r="X1477">
        <f t="shared" si="542"/>
        <v>0</v>
      </c>
      <c r="Y1477">
        <f t="shared" si="543"/>
        <v>0</v>
      </c>
      <c r="Z1477">
        <f t="shared" si="544"/>
        <v>0</v>
      </c>
      <c r="AA1477">
        <f t="shared" si="544"/>
        <v>0</v>
      </c>
      <c r="AB1477">
        <f t="shared" si="544"/>
        <v>0</v>
      </c>
      <c r="AC1477">
        <f t="shared" si="545"/>
        <v>0</v>
      </c>
      <c r="AD1477">
        <f t="shared" si="546"/>
        <v>0</v>
      </c>
      <c r="AE1477">
        <f t="shared" si="547"/>
        <v>1818359.1286574861</v>
      </c>
    </row>
    <row r="1478" spans="2:31" x14ac:dyDescent="0.3">
      <c r="B1478" s="6" t="s">
        <v>50</v>
      </c>
      <c r="C1478" s="6">
        <v>1470</v>
      </c>
      <c r="D1478" s="6">
        <v>448</v>
      </c>
      <c r="E1478" s="12">
        <v>0</v>
      </c>
      <c r="F1478" s="9">
        <f t="shared" si="531"/>
        <v>0</v>
      </c>
      <c r="G1478" s="17">
        <f t="shared" si="548"/>
        <v>0</v>
      </c>
      <c r="H1478" s="17">
        <f t="shared" si="549"/>
        <v>0</v>
      </c>
      <c r="I1478">
        <f t="shared" si="528"/>
        <v>0</v>
      </c>
      <c r="J1478">
        <f t="shared" si="529"/>
        <v>0</v>
      </c>
      <c r="K1478">
        <f t="shared" si="530"/>
        <v>235.29284999999999</v>
      </c>
      <c r="L1478">
        <f t="shared" si="532"/>
        <v>235.29284999999999</v>
      </c>
      <c r="M1478" s="19">
        <f t="shared" si="533"/>
        <v>0</v>
      </c>
      <c r="N1478" s="28">
        <f t="shared" si="534"/>
        <v>0</v>
      </c>
      <c r="O1478">
        <f t="shared" si="535"/>
        <v>0</v>
      </c>
      <c r="P1478" s="18">
        <f t="shared" si="550"/>
        <v>8033888.4070669832</v>
      </c>
      <c r="Q1478" s="18">
        <f t="shared" si="551"/>
        <v>-3035404.0970840929</v>
      </c>
      <c r="R1478" s="17">
        <f t="shared" si="536"/>
        <v>3035404.0970840929</v>
      </c>
      <c r="S1478" s="17">
        <f t="shared" si="537"/>
        <v>0</v>
      </c>
      <c r="T1478">
        <f t="shared" si="538"/>
        <v>0</v>
      </c>
      <c r="U1478">
        <f t="shared" si="539"/>
        <v>0</v>
      </c>
      <c r="V1478">
        <f t="shared" si="540"/>
        <v>0</v>
      </c>
      <c r="W1478">
        <f t="shared" si="541"/>
        <v>0</v>
      </c>
      <c r="X1478">
        <f t="shared" si="542"/>
        <v>0</v>
      </c>
      <c r="Y1478">
        <f t="shared" si="543"/>
        <v>0</v>
      </c>
      <c r="Z1478">
        <f t="shared" si="544"/>
        <v>0</v>
      </c>
      <c r="AA1478">
        <f t="shared" si="544"/>
        <v>0</v>
      </c>
      <c r="AB1478">
        <f t="shared" si="544"/>
        <v>0</v>
      </c>
      <c r="AC1478">
        <f t="shared" si="545"/>
        <v>0</v>
      </c>
      <c r="AD1478">
        <f t="shared" si="546"/>
        <v>0</v>
      </c>
      <c r="AE1478">
        <f t="shared" si="547"/>
        <v>1818359.1286574861</v>
      </c>
    </row>
    <row r="1479" spans="2:31" x14ac:dyDescent="0.3">
      <c r="B1479" s="6" t="s">
        <v>50</v>
      </c>
      <c r="C1479" s="6">
        <v>1471</v>
      </c>
      <c r="D1479" s="6">
        <v>449</v>
      </c>
      <c r="E1479" s="12">
        <v>0</v>
      </c>
      <c r="F1479" s="9">
        <f t="shared" si="531"/>
        <v>0</v>
      </c>
      <c r="G1479" s="17">
        <f t="shared" si="548"/>
        <v>0</v>
      </c>
      <c r="H1479" s="17">
        <f t="shared" si="549"/>
        <v>0</v>
      </c>
      <c r="I1479">
        <f t="shared" si="528"/>
        <v>0</v>
      </c>
      <c r="J1479">
        <f t="shared" si="529"/>
        <v>0</v>
      </c>
      <c r="K1479">
        <f t="shared" si="530"/>
        <v>235.29284999999999</v>
      </c>
      <c r="L1479">
        <f t="shared" si="532"/>
        <v>235.29284999999999</v>
      </c>
      <c r="M1479" s="19">
        <f t="shared" si="533"/>
        <v>0</v>
      </c>
      <c r="N1479" s="28">
        <f t="shared" si="534"/>
        <v>0</v>
      </c>
      <c r="O1479">
        <f t="shared" si="535"/>
        <v>0</v>
      </c>
      <c r="P1479" s="18">
        <f t="shared" si="550"/>
        <v>8033888.4070669832</v>
      </c>
      <c r="Q1479" s="18">
        <f t="shared" si="551"/>
        <v>-3035404.0970840929</v>
      </c>
      <c r="R1479" s="17">
        <f t="shared" si="536"/>
        <v>3035404.0970840929</v>
      </c>
      <c r="S1479" s="17">
        <f t="shared" si="537"/>
        <v>0</v>
      </c>
      <c r="T1479">
        <f t="shared" si="538"/>
        <v>0</v>
      </c>
      <c r="U1479">
        <f t="shared" si="539"/>
        <v>0</v>
      </c>
      <c r="V1479">
        <f t="shared" si="540"/>
        <v>0</v>
      </c>
      <c r="W1479">
        <f t="shared" si="541"/>
        <v>0</v>
      </c>
      <c r="X1479">
        <f t="shared" si="542"/>
        <v>0</v>
      </c>
      <c r="Y1479">
        <f t="shared" si="543"/>
        <v>0</v>
      </c>
      <c r="Z1479">
        <f t="shared" si="544"/>
        <v>0</v>
      </c>
      <c r="AA1479">
        <f t="shared" si="544"/>
        <v>0</v>
      </c>
      <c r="AB1479">
        <f t="shared" si="544"/>
        <v>0</v>
      </c>
      <c r="AC1479">
        <f t="shared" si="545"/>
        <v>0</v>
      </c>
      <c r="AD1479">
        <f t="shared" si="546"/>
        <v>0</v>
      </c>
      <c r="AE1479">
        <f t="shared" si="547"/>
        <v>1818359.1286574861</v>
      </c>
    </row>
    <row r="1480" spans="2:31" x14ac:dyDescent="0.3">
      <c r="B1480" s="6" t="s">
        <v>50</v>
      </c>
      <c r="C1480" s="6">
        <v>1472</v>
      </c>
      <c r="D1480" s="6">
        <v>450</v>
      </c>
      <c r="E1480" s="12">
        <v>0</v>
      </c>
      <c r="F1480" s="9">
        <f t="shared" si="531"/>
        <v>0</v>
      </c>
      <c r="G1480" s="17">
        <f t="shared" si="548"/>
        <v>0</v>
      </c>
      <c r="H1480" s="17">
        <f t="shared" si="549"/>
        <v>0</v>
      </c>
      <c r="I1480">
        <f t="shared" ref="I1480:I1543" si="552">$AQ$5*G1480</f>
        <v>0</v>
      </c>
      <c r="J1480">
        <f t="shared" ref="J1480:J1543" si="553" xml:space="preserve"> 0.5*$AU$5*$AS$5*$AR$5*(F1480^2)</f>
        <v>0</v>
      </c>
      <c r="K1480">
        <f t="shared" ref="K1480:K1543" si="554" xml:space="preserve"> $AQ$5*9.81*$AT$5</f>
        <v>235.29284999999999</v>
      </c>
      <c r="L1480">
        <f t="shared" si="532"/>
        <v>235.29284999999999</v>
      </c>
      <c r="M1480" s="19">
        <f t="shared" si="533"/>
        <v>0</v>
      </c>
      <c r="N1480" s="28">
        <f t="shared" si="534"/>
        <v>0</v>
      </c>
      <c r="O1480">
        <f t="shared" si="535"/>
        <v>0</v>
      </c>
      <c r="P1480" s="18">
        <f t="shared" si="550"/>
        <v>8033888.4070669832</v>
      </c>
      <c r="Q1480" s="18">
        <f t="shared" si="551"/>
        <v>-3035404.0970840929</v>
      </c>
      <c r="R1480" s="17">
        <f t="shared" si="536"/>
        <v>3035404.0970840929</v>
      </c>
      <c r="S1480" s="17">
        <f t="shared" si="537"/>
        <v>0</v>
      </c>
      <c r="T1480">
        <f t="shared" si="538"/>
        <v>0</v>
      </c>
      <c r="U1480">
        <f t="shared" si="539"/>
        <v>0</v>
      </c>
      <c r="V1480">
        <f t="shared" si="540"/>
        <v>0</v>
      </c>
      <c r="W1480">
        <f t="shared" si="541"/>
        <v>0</v>
      </c>
      <c r="X1480">
        <f t="shared" si="542"/>
        <v>0</v>
      </c>
      <c r="Y1480">
        <f t="shared" si="543"/>
        <v>0</v>
      </c>
      <c r="Z1480">
        <f t="shared" si="544"/>
        <v>0</v>
      </c>
      <c r="AA1480">
        <f t="shared" si="544"/>
        <v>0</v>
      </c>
      <c r="AB1480">
        <f t="shared" si="544"/>
        <v>0</v>
      </c>
      <c r="AC1480">
        <f t="shared" si="545"/>
        <v>0</v>
      </c>
      <c r="AD1480">
        <f t="shared" si="546"/>
        <v>0</v>
      </c>
      <c r="AE1480">
        <f t="shared" si="547"/>
        <v>1818359.1286574861</v>
      </c>
    </row>
    <row r="1481" spans="2:31" x14ac:dyDescent="0.3">
      <c r="B1481" s="6" t="s">
        <v>50</v>
      </c>
      <c r="C1481" s="6">
        <v>1473</v>
      </c>
      <c r="D1481" s="6">
        <v>451</v>
      </c>
      <c r="E1481" s="12">
        <v>0</v>
      </c>
      <c r="F1481" s="9">
        <f t="shared" ref="F1481:F1544" si="555">E1481*(1000/3600)</f>
        <v>0</v>
      </c>
      <c r="G1481" s="17">
        <f t="shared" si="548"/>
        <v>0</v>
      </c>
      <c r="H1481" s="17">
        <f t="shared" si="549"/>
        <v>0</v>
      </c>
      <c r="I1481">
        <f t="shared" si="552"/>
        <v>0</v>
      </c>
      <c r="J1481">
        <f t="shared" si="553"/>
        <v>0</v>
      </c>
      <c r="K1481">
        <f t="shared" si="554"/>
        <v>235.29284999999999</v>
      </c>
      <c r="L1481">
        <f t="shared" ref="L1481:L1544" si="556">I1481+J1481+K1481</f>
        <v>235.29284999999999</v>
      </c>
      <c r="M1481" s="19">
        <f t="shared" ref="M1481:M1544" si="557">(L1481*F1481)</f>
        <v>0</v>
      </c>
      <c r="N1481" s="28">
        <f t="shared" ref="N1481:N1544" si="558">IF(M1481&gt;0,M1481,0)</f>
        <v>0</v>
      </c>
      <c r="O1481">
        <f t="shared" ref="O1481:O1544" si="559">IF(M1481&lt;0,M1481,0)</f>
        <v>0</v>
      </c>
      <c r="P1481" s="18">
        <f t="shared" si="550"/>
        <v>8033888.4070669832</v>
      </c>
      <c r="Q1481" s="18">
        <f t="shared" si="551"/>
        <v>-3035404.0970840929</v>
      </c>
      <c r="R1481" s="17">
        <f t="shared" ref="R1481:R1544" si="560">Q1481*-1</f>
        <v>3035404.0970840929</v>
      </c>
      <c r="S1481" s="17">
        <f t="shared" ref="S1481:S1544" si="561">IF(M1481&gt;0,M1481,0)</f>
        <v>0</v>
      </c>
      <c r="T1481">
        <f t="shared" ref="T1481:T1544" si="562">IF(M1481&lt;0,-M1481,0)</f>
        <v>0</v>
      </c>
      <c r="U1481">
        <f t="shared" ref="U1481:U1544" si="563">IF(S1481=0,0,U1480+S1481)</f>
        <v>0</v>
      </c>
      <c r="V1481">
        <f t="shared" ref="V1481:V1544" si="564">IF(T1481=0,0,V1480+T1481)</f>
        <v>0</v>
      </c>
      <c r="W1481">
        <f t="shared" ref="W1481:W1485" si="565">T1481</f>
        <v>0</v>
      </c>
      <c r="X1481">
        <f t="shared" ref="X1481:X1544" si="566">W1481*0.98</f>
        <v>0</v>
      </c>
      <c r="Y1481">
        <f t="shared" ref="Y1481:Y1544" si="567">X1481*0.925</f>
        <v>0</v>
      </c>
      <c r="Z1481">
        <f t="shared" ref="Z1481:AB1544" si="568">Y1481*0.9</f>
        <v>0</v>
      </c>
      <c r="AA1481">
        <f t="shared" si="568"/>
        <v>0</v>
      </c>
      <c r="AB1481">
        <f t="shared" si="568"/>
        <v>0</v>
      </c>
      <c r="AC1481">
        <f t="shared" ref="AC1481:AC1544" si="569">AB1481*0.925</f>
        <v>0</v>
      </c>
      <c r="AD1481">
        <f t="shared" ref="AD1481:AD1544" si="570">AC1481*0.98</f>
        <v>0</v>
      </c>
      <c r="AE1481">
        <f t="shared" ref="AE1481:AE1544" si="571">AD1481+AE1480</f>
        <v>1818359.1286574861</v>
      </c>
    </row>
    <row r="1482" spans="2:31" x14ac:dyDescent="0.3">
      <c r="B1482" s="6" t="s">
        <v>50</v>
      </c>
      <c r="C1482" s="6">
        <v>1474</v>
      </c>
      <c r="D1482" s="6">
        <v>452</v>
      </c>
      <c r="E1482" s="12">
        <v>0</v>
      </c>
      <c r="F1482" s="9">
        <f t="shared" si="555"/>
        <v>0</v>
      </c>
      <c r="G1482" s="17">
        <f t="shared" ref="G1482:G1545" si="572">($E1483-$E1481)/2/3.6</f>
        <v>0</v>
      </c>
      <c r="H1482" s="17">
        <f t="shared" ref="H1482:H1545" si="573">($E1483-$E1481)/2</f>
        <v>0</v>
      </c>
      <c r="I1482">
        <f t="shared" si="552"/>
        <v>0</v>
      </c>
      <c r="J1482">
        <f t="shared" si="553"/>
        <v>0</v>
      </c>
      <c r="K1482">
        <f t="shared" si="554"/>
        <v>235.29284999999999</v>
      </c>
      <c r="L1482">
        <f t="shared" si="556"/>
        <v>235.29284999999999</v>
      </c>
      <c r="M1482" s="19">
        <f t="shared" si="557"/>
        <v>0</v>
      </c>
      <c r="N1482" s="28">
        <f t="shared" si="558"/>
        <v>0</v>
      </c>
      <c r="O1482">
        <f t="shared" si="559"/>
        <v>0</v>
      </c>
      <c r="P1482" s="18">
        <f t="shared" ref="P1482:P1545" si="574">P1481+N1482</f>
        <v>8033888.4070669832</v>
      </c>
      <c r="Q1482" s="18">
        <f t="shared" ref="Q1482:Q1545" si="575">Q1481+O1482</f>
        <v>-3035404.0970840929</v>
      </c>
      <c r="R1482" s="17">
        <f t="shared" si="560"/>
        <v>3035404.0970840929</v>
      </c>
      <c r="S1482" s="17">
        <f t="shared" si="561"/>
        <v>0</v>
      </c>
      <c r="T1482">
        <f t="shared" si="562"/>
        <v>0</v>
      </c>
      <c r="U1482">
        <f t="shared" si="563"/>
        <v>0</v>
      </c>
      <c r="V1482">
        <f t="shared" si="564"/>
        <v>0</v>
      </c>
      <c r="W1482">
        <f t="shared" si="565"/>
        <v>0</v>
      </c>
      <c r="X1482">
        <f t="shared" si="566"/>
        <v>0</v>
      </c>
      <c r="Y1482">
        <f t="shared" si="567"/>
        <v>0</v>
      </c>
      <c r="Z1482">
        <f t="shared" si="568"/>
        <v>0</v>
      </c>
      <c r="AA1482">
        <f t="shared" si="568"/>
        <v>0</v>
      </c>
      <c r="AB1482">
        <f t="shared" si="568"/>
        <v>0</v>
      </c>
      <c r="AC1482">
        <f t="shared" si="569"/>
        <v>0</v>
      </c>
      <c r="AD1482">
        <f t="shared" si="570"/>
        <v>0</v>
      </c>
      <c r="AE1482">
        <f t="shared" si="571"/>
        <v>1818359.1286574861</v>
      </c>
    </row>
    <row r="1483" spans="2:31" x14ac:dyDescent="0.3">
      <c r="B1483" s="6" t="s">
        <v>50</v>
      </c>
      <c r="C1483" s="6">
        <v>1475</v>
      </c>
      <c r="D1483" s="6">
        <v>453</v>
      </c>
      <c r="E1483" s="12">
        <v>0</v>
      </c>
      <c r="F1483" s="9">
        <f t="shared" si="555"/>
        <v>0</v>
      </c>
      <c r="G1483" s="17">
        <f t="shared" si="572"/>
        <v>0</v>
      </c>
      <c r="H1483" s="17">
        <f t="shared" si="573"/>
        <v>0</v>
      </c>
      <c r="I1483">
        <f t="shared" si="552"/>
        <v>0</v>
      </c>
      <c r="J1483">
        <f t="shared" si="553"/>
        <v>0</v>
      </c>
      <c r="K1483">
        <f t="shared" si="554"/>
        <v>235.29284999999999</v>
      </c>
      <c r="L1483">
        <f t="shared" si="556"/>
        <v>235.29284999999999</v>
      </c>
      <c r="M1483" s="19">
        <f t="shared" si="557"/>
        <v>0</v>
      </c>
      <c r="N1483" s="28">
        <f t="shared" si="558"/>
        <v>0</v>
      </c>
      <c r="O1483">
        <f t="shared" si="559"/>
        <v>0</v>
      </c>
      <c r="P1483" s="18">
        <f t="shared" si="574"/>
        <v>8033888.4070669832</v>
      </c>
      <c r="Q1483" s="18">
        <f t="shared" si="575"/>
        <v>-3035404.0970840929</v>
      </c>
      <c r="R1483" s="17">
        <f t="shared" si="560"/>
        <v>3035404.0970840929</v>
      </c>
      <c r="S1483" s="17">
        <f t="shared" si="561"/>
        <v>0</v>
      </c>
      <c r="T1483">
        <f t="shared" si="562"/>
        <v>0</v>
      </c>
      <c r="U1483">
        <f t="shared" si="563"/>
        <v>0</v>
      </c>
      <c r="V1483">
        <f t="shared" si="564"/>
        <v>0</v>
      </c>
      <c r="W1483">
        <f t="shared" si="565"/>
        <v>0</v>
      </c>
      <c r="X1483">
        <f t="shared" si="566"/>
        <v>0</v>
      </c>
      <c r="Y1483">
        <f t="shared" si="567"/>
        <v>0</v>
      </c>
      <c r="Z1483">
        <f t="shared" si="568"/>
        <v>0</v>
      </c>
      <c r="AA1483">
        <f t="shared" si="568"/>
        <v>0</v>
      </c>
      <c r="AB1483">
        <f t="shared" si="568"/>
        <v>0</v>
      </c>
      <c r="AC1483">
        <f t="shared" si="569"/>
        <v>0</v>
      </c>
      <c r="AD1483">
        <f t="shared" si="570"/>
        <v>0</v>
      </c>
      <c r="AE1483">
        <f t="shared" si="571"/>
        <v>1818359.1286574861</v>
      </c>
    </row>
    <row r="1484" spans="2:31" x14ac:dyDescent="0.3">
      <c r="B1484" s="6" t="s">
        <v>50</v>
      </c>
      <c r="C1484" s="6">
        <v>1476</v>
      </c>
      <c r="D1484" s="6">
        <v>454</v>
      </c>
      <c r="E1484" s="12">
        <v>0</v>
      </c>
      <c r="F1484" s="9">
        <f t="shared" si="555"/>
        <v>0</v>
      </c>
      <c r="G1484" s="17">
        <f t="shared" si="572"/>
        <v>0</v>
      </c>
      <c r="H1484" s="17">
        <f t="shared" si="573"/>
        <v>0</v>
      </c>
      <c r="I1484">
        <f t="shared" si="552"/>
        <v>0</v>
      </c>
      <c r="J1484">
        <f t="shared" si="553"/>
        <v>0</v>
      </c>
      <c r="K1484">
        <f t="shared" si="554"/>
        <v>235.29284999999999</v>
      </c>
      <c r="L1484">
        <f t="shared" si="556"/>
        <v>235.29284999999999</v>
      </c>
      <c r="M1484" s="19">
        <f t="shared" si="557"/>
        <v>0</v>
      </c>
      <c r="N1484" s="28">
        <f t="shared" si="558"/>
        <v>0</v>
      </c>
      <c r="O1484">
        <f t="shared" si="559"/>
        <v>0</v>
      </c>
      <c r="P1484" s="18">
        <f t="shared" si="574"/>
        <v>8033888.4070669832</v>
      </c>
      <c r="Q1484" s="18">
        <f t="shared" si="575"/>
        <v>-3035404.0970840929</v>
      </c>
      <c r="R1484" s="17">
        <f t="shared" si="560"/>
        <v>3035404.0970840929</v>
      </c>
      <c r="S1484" s="17">
        <f t="shared" si="561"/>
        <v>0</v>
      </c>
      <c r="T1484">
        <f t="shared" si="562"/>
        <v>0</v>
      </c>
      <c r="U1484">
        <f t="shared" si="563"/>
        <v>0</v>
      </c>
      <c r="V1484">
        <f t="shared" si="564"/>
        <v>0</v>
      </c>
      <c r="W1484">
        <f t="shared" si="565"/>
        <v>0</v>
      </c>
      <c r="X1484">
        <f t="shared" si="566"/>
        <v>0</v>
      </c>
      <c r="Y1484">
        <f t="shared" si="567"/>
        <v>0</v>
      </c>
      <c r="Z1484">
        <f t="shared" si="568"/>
        <v>0</v>
      </c>
      <c r="AA1484">
        <f t="shared" si="568"/>
        <v>0</v>
      </c>
      <c r="AB1484">
        <f t="shared" si="568"/>
        <v>0</v>
      </c>
      <c r="AC1484">
        <f t="shared" si="569"/>
        <v>0</v>
      </c>
      <c r="AD1484">
        <f t="shared" si="570"/>
        <v>0</v>
      </c>
      <c r="AE1484">
        <f t="shared" si="571"/>
        <v>1818359.1286574861</v>
      </c>
    </row>
    <row r="1485" spans="2:31" x14ac:dyDescent="0.3">
      <c r="B1485" s="6" t="s">
        <v>50</v>
      </c>
      <c r="C1485" s="6">
        <v>1477</v>
      </c>
      <c r="D1485" s="6">
        <v>455</v>
      </c>
      <c r="E1485" s="12">
        <v>0</v>
      </c>
      <c r="F1485" s="9">
        <f t="shared" si="555"/>
        <v>0</v>
      </c>
      <c r="G1485" s="17">
        <f t="shared" si="572"/>
        <v>0</v>
      </c>
      <c r="H1485" s="17">
        <f t="shared" si="573"/>
        <v>0</v>
      </c>
      <c r="I1485">
        <f t="shared" si="552"/>
        <v>0</v>
      </c>
      <c r="J1485">
        <f t="shared" si="553"/>
        <v>0</v>
      </c>
      <c r="K1485">
        <f t="shared" si="554"/>
        <v>235.29284999999999</v>
      </c>
      <c r="L1485">
        <f t="shared" si="556"/>
        <v>235.29284999999999</v>
      </c>
      <c r="M1485" s="19">
        <f t="shared" si="557"/>
        <v>0</v>
      </c>
      <c r="N1485" s="28">
        <f t="shared" si="558"/>
        <v>0</v>
      </c>
      <c r="O1485">
        <f t="shared" si="559"/>
        <v>0</v>
      </c>
      <c r="P1485" s="18">
        <f t="shared" si="574"/>
        <v>8033888.4070669832</v>
      </c>
      <c r="Q1485" s="18">
        <f t="shared" si="575"/>
        <v>-3035404.0970840929</v>
      </c>
      <c r="R1485" s="17">
        <f t="shared" si="560"/>
        <v>3035404.0970840929</v>
      </c>
      <c r="S1485" s="17">
        <f t="shared" si="561"/>
        <v>0</v>
      </c>
      <c r="T1485">
        <f t="shared" si="562"/>
        <v>0</v>
      </c>
      <c r="U1485">
        <f t="shared" si="563"/>
        <v>0</v>
      </c>
      <c r="V1485">
        <f t="shared" si="564"/>
        <v>0</v>
      </c>
      <c r="W1485">
        <f t="shared" si="565"/>
        <v>0</v>
      </c>
      <c r="X1485">
        <f t="shared" si="566"/>
        <v>0</v>
      </c>
      <c r="Y1485">
        <f t="shared" si="567"/>
        <v>0</v>
      </c>
      <c r="Z1485">
        <f t="shared" si="568"/>
        <v>0</v>
      </c>
      <c r="AA1485">
        <f t="shared" si="568"/>
        <v>0</v>
      </c>
      <c r="AB1485">
        <f t="shared" si="568"/>
        <v>0</v>
      </c>
      <c r="AC1485">
        <f t="shared" si="569"/>
        <v>0</v>
      </c>
      <c r="AD1485">
        <f t="shared" si="570"/>
        <v>0</v>
      </c>
      <c r="AE1485">
        <f t="shared" si="571"/>
        <v>1818359.1286574861</v>
      </c>
    </row>
    <row r="1486" spans="2:31" x14ac:dyDescent="0.3">
      <c r="B1486" s="7" t="s">
        <v>51</v>
      </c>
      <c r="C1486" s="7">
        <v>1478</v>
      </c>
      <c r="D1486" s="7">
        <v>1</v>
      </c>
      <c r="E1486" s="13">
        <v>0</v>
      </c>
      <c r="F1486" s="9">
        <f t="shared" si="555"/>
        <v>0</v>
      </c>
      <c r="G1486" s="17">
        <f t="shared" si="572"/>
        <v>0.30555555555555558</v>
      </c>
      <c r="H1486" s="17">
        <f t="shared" si="573"/>
        <v>1.1000000000000001</v>
      </c>
      <c r="I1486">
        <f t="shared" si="552"/>
        <v>563.75</v>
      </c>
      <c r="J1486">
        <f t="shared" si="553"/>
        <v>0</v>
      </c>
      <c r="K1486">
        <f t="shared" si="554"/>
        <v>235.29284999999999</v>
      </c>
      <c r="L1486">
        <f t="shared" si="556"/>
        <v>799.04285000000004</v>
      </c>
      <c r="M1486" s="19">
        <f t="shared" si="557"/>
        <v>0</v>
      </c>
      <c r="N1486" s="28">
        <f t="shared" si="558"/>
        <v>0</v>
      </c>
      <c r="O1486">
        <f t="shared" si="559"/>
        <v>0</v>
      </c>
      <c r="P1486" s="18">
        <f t="shared" si="574"/>
        <v>8033888.4070669832</v>
      </c>
      <c r="Q1486" s="18">
        <f t="shared" si="575"/>
        <v>-3035404.0970840929</v>
      </c>
      <c r="R1486" s="17">
        <f t="shared" si="560"/>
        <v>3035404.0970840929</v>
      </c>
      <c r="S1486" s="17">
        <f t="shared" si="561"/>
        <v>0</v>
      </c>
      <c r="T1486">
        <f t="shared" si="562"/>
        <v>0</v>
      </c>
      <c r="U1486">
        <f t="shared" si="563"/>
        <v>0</v>
      </c>
      <c r="V1486">
        <f t="shared" si="564"/>
        <v>0</v>
      </c>
      <c r="X1486">
        <f t="shared" si="566"/>
        <v>0</v>
      </c>
      <c r="Y1486">
        <f t="shared" si="567"/>
        <v>0</v>
      </c>
      <c r="Z1486">
        <f t="shared" si="568"/>
        <v>0</v>
      </c>
      <c r="AA1486">
        <f t="shared" si="568"/>
        <v>0</v>
      </c>
      <c r="AB1486">
        <f t="shared" si="568"/>
        <v>0</v>
      </c>
      <c r="AC1486">
        <f t="shared" si="569"/>
        <v>0</v>
      </c>
      <c r="AD1486">
        <f t="shared" si="570"/>
        <v>0</v>
      </c>
      <c r="AE1486">
        <f t="shared" si="571"/>
        <v>1818359.1286574861</v>
      </c>
    </row>
    <row r="1487" spans="2:31" x14ac:dyDescent="0.3">
      <c r="B1487" s="7" t="s">
        <v>51</v>
      </c>
      <c r="C1487" s="7">
        <v>1479</v>
      </c>
      <c r="D1487" s="7">
        <v>2</v>
      </c>
      <c r="E1487" s="13">
        <v>2.2000000000000002</v>
      </c>
      <c r="F1487" s="9">
        <f t="shared" si="555"/>
        <v>0.61111111111111116</v>
      </c>
      <c r="G1487" s="17">
        <f t="shared" si="572"/>
        <v>0.61111111111111116</v>
      </c>
      <c r="H1487" s="17">
        <f t="shared" si="573"/>
        <v>2.2000000000000002</v>
      </c>
      <c r="I1487">
        <f t="shared" si="552"/>
        <v>1127.5</v>
      </c>
      <c r="J1487">
        <f t="shared" si="553"/>
        <v>0.12492129629629629</v>
      </c>
      <c r="K1487">
        <f t="shared" si="554"/>
        <v>235.29284999999999</v>
      </c>
      <c r="L1487">
        <f t="shared" si="556"/>
        <v>1362.9177712962965</v>
      </c>
      <c r="M1487" s="19">
        <f t="shared" si="557"/>
        <v>832.89419356995904</v>
      </c>
      <c r="N1487" s="28">
        <f t="shared" si="558"/>
        <v>832.89419356995904</v>
      </c>
      <c r="O1487">
        <f t="shared" si="559"/>
        <v>0</v>
      </c>
      <c r="P1487" s="18">
        <f t="shared" si="574"/>
        <v>8034721.3012605533</v>
      </c>
      <c r="Q1487" s="18">
        <f t="shared" si="575"/>
        <v>-3035404.0970840929</v>
      </c>
      <c r="R1487" s="17">
        <f t="shared" si="560"/>
        <v>3035404.0970840929</v>
      </c>
      <c r="S1487" s="17">
        <f t="shared" si="561"/>
        <v>832.89419356995904</v>
      </c>
      <c r="T1487">
        <f t="shared" si="562"/>
        <v>0</v>
      </c>
      <c r="U1487">
        <f t="shared" si="563"/>
        <v>832.89419356995904</v>
      </c>
      <c r="V1487">
        <f t="shared" si="564"/>
        <v>0</v>
      </c>
      <c r="X1487">
        <f t="shared" si="566"/>
        <v>0</v>
      </c>
      <c r="Y1487">
        <f t="shared" si="567"/>
        <v>0</v>
      </c>
      <c r="Z1487">
        <f t="shared" si="568"/>
        <v>0</v>
      </c>
      <c r="AA1487">
        <f t="shared" si="568"/>
        <v>0</v>
      </c>
      <c r="AB1487">
        <f t="shared" si="568"/>
        <v>0</v>
      </c>
      <c r="AC1487">
        <f t="shared" si="569"/>
        <v>0</v>
      </c>
      <c r="AD1487">
        <f t="shared" si="570"/>
        <v>0</v>
      </c>
      <c r="AE1487">
        <f t="shared" si="571"/>
        <v>1818359.1286574861</v>
      </c>
    </row>
    <row r="1488" spans="2:31" x14ac:dyDescent="0.3">
      <c r="B1488" s="7" t="s">
        <v>51</v>
      </c>
      <c r="C1488" s="7">
        <v>1480</v>
      </c>
      <c r="D1488" s="7">
        <v>3</v>
      </c>
      <c r="E1488" s="13">
        <v>4.4000000000000004</v>
      </c>
      <c r="F1488" s="9">
        <f t="shared" si="555"/>
        <v>1.2222222222222223</v>
      </c>
      <c r="G1488" s="17">
        <f t="shared" si="572"/>
        <v>0.56944444444444442</v>
      </c>
      <c r="H1488" s="17">
        <f t="shared" si="573"/>
        <v>2.0499999999999998</v>
      </c>
      <c r="I1488">
        <f t="shared" si="552"/>
        <v>1050.625</v>
      </c>
      <c r="J1488">
        <f t="shared" si="553"/>
        <v>0.49968518518518518</v>
      </c>
      <c r="K1488">
        <f t="shared" si="554"/>
        <v>235.29284999999999</v>
      </c>
      <c r="L1488">
        <f t="shared" si="556"/>
        <v>1286.4175351851852</v>
      </c>
      <c r="M1488" s="19">
        <f t="shared" si="557"/>
        <v>1572.288098559671</v>
      </c>
      <c r="N1488" s="28">
        <f t="shared" si="558"/>
        <v>1572.288098559671</v>
      </c>
      <c r="O1488">
        <f t="shared" si="559"/>
        <v>0</v>
      </c>
      <c r="P1488" s="18">
        <f t="shared" si="574"/>
        <v>8036293.589359113</v>
      </c>
      <c r="Q1488" s="18">
        <f t="shared" si="575"/>
        <v>-3035404.0970840929</v>
      </c>
      <c r="R1488" s="17">
        <f t="shared" si="560"/>
        <v>3035404.0970840929</v>
      </c>
      <c r="S1488" s="17">
        <f t="shared" si="561"/>
        <v>1572.288098559671</v>
      </c>
      <c r="T1488">
        <f t="shared" si="562"/>
        <v>0</v>
      </c>
      <c r="U1488">
        <f t="shared" si="563"/>
        <v>2405.1822921296298</v>
      </c>
      <c r="V1488">
        <f t="shared" si="564"/>
        <v>0</v>
      </c>
      <c r="X1488">
        <f t="shared" si="566"/>
        <v>0</v>
      </c>
      <c r="Y1488">
        <f t="shared" si="567"/>
        <v>0</v>
      </c>
      <c r="Z1488">
        <f t="shared" si="568"/>
        <v>0</v>
      </c>
      <c r="AA1488">
        <f t="shared" si="568"/>
        <v>0</v>
      </c>
      <c r="AB1488">
        <f t="shared" si="568"/>
        <v>0</v>
      </c>
      <c r="AC1488">
        <f t="shared" si="569"/>
        <v>0</v>
      </c>
      <c r="AD1488">
        <f t="shared" si="570"/>
        <v>0</v>
      </c>
      <c r="AE1488">
        <f t="shared" si="571"/>
        <v>1818359.1286574861</v>
      </c>
    </row>
    <row r="1489" spans="2:31" x14ac:dyDescent="0.3">
      <c r="B1489" s="7" t="s">
        <v>51</v>
      </c>
      <c r="C1489" s="7">
        <v>1481</v>
      </c>
      <c r="D1489" s="7">
        <v>4</v>
      </c>
      <c r="E1489" s="13">
        <v>6.3</v>
      </c>
      <c r="F1489" s="9">
        <f t="shared" si="555"/>
        <v>1.75</v>
      </c>
      <c r="G1489" s="17">
        <f t="shared" si="572"/>
        <v>0.4861111111111111</v>
      </c>
      <c r="H1489" s="17">
        <f t="shared" si="573"/>
        <v>1.75</v>
      </c>
      <c r="I1489">
        <f t="shared" si="552"/>
        <v>896.875</v>
      </c>
      <c r="J1489">
        <f t="shared" si="553"/>
        <v>1.02440625</v>
      </c>
      <c r="K1489">
        <f t="shared" si="554"/>
        <v>235.29284999999999</v>
      </c>
      <c r="L1489">
        <f t="shared" si="556"/>
        <v>1133.1922562499999</v>
      </c>
      <c r="M1489" s="19">
        <f t="shared" si="557"/>
        <v>1983.0864484374997</v>
      </c>
      <c r="N1489" s="28">
        <f t="shared" si="558"/>
        <v>1983.0864484374997</v>
      </c>
      <c r="O1489">
        <f t="shared" si="559"/>
        <v>0</v>
      </c>
      <c r="P1489" s="18">
        <f t="shared" si="574"/>
        <v>8038276.6758075505</v>
      </c>
      <c r="Q1489" s="18">
        <f t="shared" si="575"/>
        <v>-3035404.0970840929</v>
      </c>
      <c r="R1489" s="17">
        <f t="shared" si="560"/>
        <v>3035404.0970840929</v>
      </c>
      <c r="S1489" s="17">
        <f t="shared" si="561"/>
        <v>1983.0864484374997</v>
      </c>
      <c r="T1489">
        <f t="shared" si="562"/>
        <v>0</v>
      </c>
      <c r="U1489">
        <f t="shared" si="563"/>
        <v>4388.2687405671295</v>
      </c>
      <c r="V1489">
        <f t="shared" si="564"/>
        <v>0</v>
      </c>
      <c r="X1489">
        <f t="shared" si="566"/>
        <v>0</v>
      </c>
      <c r="Y1489">
        <f t="shared" si="567"/>
        <v>0</v>
      </c>
      <c r="Z1489">
        <f t="shared" si="568"/>
        <v>0</v>
      </c>
      <c r="AA1489">
        <f t="shared" si="568"/>
        <v>0</v>
      </c>
      <c r="AB1489">
        <f t="shared" si="568"/>
        <v>0</v>
      </c>
      <c r="AC1489">
        <f t="shared" si="569"/>
        <v>0</v>
      </c>
      <c r="AD1489">
        <f t="shared" si="570"/>
        <v>0</v>
      </c>
      <c r="AE1489">
        <f t="shared" si="571"/>
        <v>1818359.1286574861</v>
      </c>
    </row>
    <row r="1490" spans="2:31" x14ac:dyDescent="0.3">
      <c r="B1490" s="7" t="s">
        <v>51</v>
      </c>
      <c r="C1490" s="7">
        <v>1482</v>
      </c>
      <c r="D1490" s="7">
        <v>5</v>
      </c>
      <c r="E1490" s="13">
        <v>7.9</v>
      </c>
      <c r="F1490" s="9">
        <f t="shared" si="555"/>
        <v>2.1944444444444446</v>
      </c>
      <c r="G1490" s="17">
        <f t="shared" si="572"/>
        <v>0.40277777777777768</v>
      </c>
      <c r="H1490" s="17">
        <f t="shared" si="573"/>
        <v>1.4499999999999997</v>
      </c>
      <c r="I1490">
        <f t="shared" si="552"/>
        <v>743.12499999999977</v>
      </c>
      <c r="J1490">
        <f t="shared" si="553"/>
        <v>1.6108136574074075</v>
      </c>
      <c r="K1490">
        <f t="shared" si="554"/>
        <v>235.29284999999999</v>
      </c>
      <c r="L1490">
        <f t="shared" si="556"/>
        <v>980.02866365740715</v>
      </c>
      <c r="M1490" s="19">
        <f t="shared" si="557"/>
        <v>2150.6184563593101</v>
      </c>
      <c r="N1490" s="28">
        <f t="shared" si="558"/>
        <v>2150.6184563593101</v>
      </c>
      <c r="O1490">
        <f t="shared" si="559"/>
        <v>0</v>
      </c>
      <c r="P1490" s="18">
        <f t="shared" si="574"/>
        <v>8040427.2942639096</v>
      </c>
      <c r="Q1490" s="18">
        <f t="shared" si="575"/>
        <v>-3035404.0970840929</v>
      </c>
      <c r="R1490" s="17">
        <f t="shared" si="560"/>
        <v>3035404.0970840929</v>
      </c>
      <c r="S1490" s="17">
        <f t="shared" si="561"/>
        <v>2150.6184563593101</v>
      </c>
      <c r="T1490">
        <f t="shared" si="562"/>
        <v>0</v>
      </c>
      <c r="U1490">
        <f t="shared" si="563"/>
        <v>6538.8871969264401</v>
      </c>
      <c r="V1490">
        <f t="shared" si="564"/>
        <v>0</v>
      </c>
      <c r="X1490">
        <f t="shared" si="566"/>
        <v>0</v>
      </c>
      <c r="Y1490">
        <f t="shared" si="567"/>
        <v>0</v>
      </c>
      <c r="Z1490">
        <f t="shared" si="568"/>
        <v>0</v>
      </c>
      <c r="AA1490">
        <f t="shared" si="568"/>
        <v>0</v>
      </c>
      <c r="AB1490">
        <f t="shared" si="568"/>
        <v>0</v>
      </c>
      <c r="AC1490">
        <f t="shared" si="569"/>
        <v>0</v>
      </c>
      <c r="AD1490">
        <f t="shared" si="570"/>
        <v>0</v>
      </c>
      <c r="AE1490">
        <f t="shared" si="571"/>
        <v>1818359.1286574861</v>
      </c>
    </row>
    <row r="1491" spans="2:31" x14ac:dyDescent="0.3">
      <c r="B1491" s="7" t="s">
        <v>51</v>
      </c>
      <c r="C1491" s="7">
        <v>1483</v>
      </c>
      <c r="D1491" s="7">
        <v>6</v>
      </c>
      <c r="E1491" s="13">
        <v>9.1999999999999993</v>
      </c>
      <c r="F1491" s="9">
        <f t="shared" si="555"/>
        <v>2.5555555555555554</v>
      </c>
      <c r="G1491" s="17">
        <f t="shared" si="572"/>
        <v>0.34722222222222221</v>
      </c>
      <c r="H1491" s="17">
        <f t="shared" si="573"/>
        <v>1.25</v>
      </c>
      <c r="I1491">
        <f t="shared" si="552"/>
        <v>640.625</v>
      </c>
      <c r="J1491">
        <f t="shared" si="553"/>
        <v>2.1845740740740736</v>
      </c>
      <c r="K1491">
        <f t="shared" si="554"/>
        <v>235.29284999999999</v>
      </c>
      <c r="L1491">
        <f t="shared" si="556"/>
        <v>878.10242407407395</v>
      </c>
      <c r="M1491" s="19">
        <f t="shared" si="557"/>
        <v>2244.0395281892997</v>
      </c>
      <c r="N1491" s="28">
        <f t="shared" si="558"/>
        <v>2244.0395281892997</v>
      </c>
      <c r="O1491">
        <f t="shared" si="559"/>
        <v>0</v>
      </c>
      <c r="P1491" s="18">
        <f t="shared" si="574"/>
        <v>8042671.3337920988</v>
      </c>
      <c r="Q1491" s="18">
        <f t="shared" si="575"/>
        <v>-3035404.0970840929</v>
      </c>
      <c r="R1491" s="17">
        <f t="shared" si="560"/>
        <v>3035404.0970840929</v>
      </c>
      <c r="S1491" s="17">
        <f t="shared" si="561"/>
        <v>2244.0395281892997</v>
      </c>
      <c r="T1491">
        <f t="shared" si="562"/>
        <v>0</v>
      </c>
      <c r="U1491">
        <f t="shared" si="563"/>
        <v>8782.9267251157398</v>
      </c>
      <c r="V1491">
        <f t="shared" si="564"/>
        <v>0</v>
      </c>
      <c r="X1491">
        <f t="shared" si="566"/>
        <v>0</v>
      </c>
      <c r="Y1491">
        <f t="shared" si="567"/>
        <v>0</v>
      </c>
      <c r="Z1491">
        <f t="shared" si="568"/>
        <v>0</v>
      </c>
      <c r="AA1491">
        <f t="shared" si="568"/>
        <v>0</v>
      </c>
      <c r="AB1491">
        <f t="shared" si="568"/>
        <v>0</v>
      </c>
      <c r="AC1491">
        <f t="shared" si="569"/>
        <v>0</v>
      </c>
      <c r="AD1491">
        <f t="shared" si="570"/>
        <v>0</v>
      </c>
      <c r="AE1491">
        <f t="shared" si="571"/>
        <v>1818359.1286574861</v>
      </c>
    </row>
    <row r="1492" spans="2:31" x14ac:dyDescent="0.3">
      <c r="B1492" s="7" t="s">
        <v>51</v>
      </c>
      <c r="C1492" s="7">
        <v>1484</v>
      </c>
      <c r="D1492" s="7">
        <v>7</v>
      </c>
      <c r="E1492" s="13">
        <v>10.4</v>
      </c>
      <c r="F1492" s="9">
        <f t="shared" si="555"/>
        <v>2.8888888888888893</v>
      </c>
      <c r="G1492" s="17">
        <f t="shared" si="572"/>
        <v>0.31944444444444453</v>
      </c>
      <c r="H1492" s="17">
        <f t="shared" si="573"/>
        <v>1.1500000000000004</v>
      </c>
      <c r="I1492">
        <f t="shared" si="552"/>
        <v>589.37500000000011</v>
      </c>
      <c r="J1492">
        <f t="shared" si="553"/>
        <v>2.7916296296296297</v>
      </c>
      <c r="K1492">
        <f t="shared" si="554"/>
        <v>235.29284999999999</v>
      </c>
      <c r="L1492">
        <f t="shared" si="556"/>
        <v>827.45947962962964</v>
      </c>
      <c r="M1492" s="19">
        <f t="shared" si="557"/>
        <v>2390.4384967078195</v>
      </c>
      <c r="N1492" s="28">
        <f t="shared" si="558"/>
        <v>2390.4384967078195</v>
      </c>
      <c r="O1492">
        <f t="shared" si="559"/>
        <v>0</v>
      </c>
      <c r="P1492" s="18">
        <f t="shared" si="574"/>
        <v>8045061.7722888067</v>
      </c>
      <c r="Q1492" s="18">
        <f t="shared" si="575"/>
        <v>-3035404.0970840929</v>
      </c>
      <c r="R1492" s="17">
        <f t="shared" si="560"/>
        <v>3035404.0970840929</v>
      </c>
      <c r="S1492" s="17">
        <f t="shared" si="561"/>
        <v>2390.4384967078195</v>
      </c>
      <c r="T1492">
        <f t="shared" si="562"/>
        <v>0</v>
      </c>
      <c r="U1492">
        <f t="shared" si="563"/>
        <v>11173.365221823558</v>
      </c>
      <c r="V1492">
        <f t="shared" si="564"/>
        <v>0</v>
      </c>
      <c r="X1492">
        <f t="shared" si="566"/>
        <v>0</v>
      </c>
      <c r="Y1492">
        <f t="shared" si="567"/>
        <v>0</v>
      </c>
      <c r="Z1492">
        <f t="shared" si="568"/>
        <v>0</v>
      </c>
      <c r="AA1492">
        <f t="shared" si="568"/>
        <v>0</v>
      </c>
      <c r="AB1492">
        <f t="shared" si="568"/>
        <v>0</v>
      </c>
      <c r="AC1492">
        <f t="shared" si="569"/>
        <v>0</v>
      </c>
      <c r="AD1492">
        <f t="shared" si="570"/>
        <v>0</v>
      </c>
      <c r="AE1492">
        <f t="shared" si="571"/>
        <v>1818359.1286574861</v>
      </c>
    </row>
    <row r="1493" spans="2:31" x14ac:dyDescent="0.3">
      <c r="B1493" s="7" t="s">
        <v>51</v>
      </c>
      <c r="C1493" s="7">
        <v>1485</v>
      </c>
      <c r="D1493" s="7">
        <v>8</v>
      </c>
      <c r="E1493" s="13">
        <v>11.5</v>
      </c>
      <c r="F1493" s="9">
        <f t="shared" si="555"/>
        <v>3.1944444444444446</v>
      </c>
      <c r="G1493" s="17">
        <f t="shared" si="572"/>
        <v>0.34722222222222221</v>
      </c>
      <c r="H1493" s="17">
        <f t="shared" si="573"/>
        <v>1.25</v>
      </c>
      <c r="I1493">
        <f t="shared" si="552"/>
        <v>640.625</v>
      </c>
      <c r="J1493">
        <f t="shared" si="553"/>
        <v>3.4133969907407407</v>
      </c>
      <c r="K1493">
        <f t="shared" si="554"/>
        <v>235.29284999999999</v>
      </c>
      <c r="L1493">
        <f t="shared" si="556"/>
        <v>879.33124699074074</v>
      </c>
      <c r="M1493" s="19">
        <f t="shared" si="557"/>
        <v>2808.9748167759776</v>
      </c>
      <c r="N1493" s="28">
        <f t="shared" si="558"/>
        <v>2808.9748167759776</v>
      </c>
      <c r="O1493">
        <f t="shared" si="559"/>
        <v>0</v>
      </c>
      <c r="P1493" s="18">
        <f t="shared" si="574"/>
        <v>8047870.7471055826</v>
      </c>
      <c r="Q1493" s="18">
        <f t="shared" si="575"/>
        <v>-3035404.0970840929</v>
      </c>
      <c r="R1493" s="17">
        <f t="shared" si="560"/>
        <v>3035404.0970840929</v>
      </c>
      <c r="S1493" s="17">
        <f t="shared" si="561"/>
        <v>2808.9748167759776</v>
      </c>
      <c r="T1493">
        <f t="shared" si="562"/>
        <v>0</v>
      </c>
      <c r="U1493">
        <f t="shared" si="563"/>
        <v>13982.340038599536</v>
      </c>
      <c r="V1493">
        <f t="shared" si="564"/>
        <v>0</v>
      </c>
      <c r="X1493">
        <f t="shared" si="566"/>
        <v>0</v>
      </c>
      <c r="Y1493">
        <f t="shared" si="567"/>
        <v>0</v>
      </c>
      <c r="Z1493">
        <f t="shared" si="568"/>
        <v>0</v>
      </c>
      <c r="AA1493">
        <f t="shared" si="568"/>
        <v>0</v>
      </c>
      <c r="AB1493">
        <f t="shared" si="568"/>
        <v>0</v>
      </c>
      <c r="AC1493">
        <f t="shared" si="569"/>
        <v>0</v>
      </c>
      <c r="AD1493">
        <f t="shared" si="570"/>
        <v>0</v>
      </c>
      <c r="AE1493">
        <f t="shared" si="571"/>
        <v>1818359.1286574861</v>
      </c>
    </row>
    <row r="1494" spans="2:31" x14ac:dyDescent="0.3">
      <c r="B1494" s="7" t="s">
        <v>51</v>
      </c>
      <c r="C1494" s="7">
        <v>1486</v>
      </c>
      <c r="D1494" s="7">
        <v>9</v>
      </c>
      <c r="E1494" s="13">
        <v>12.9</v>
      </c>
      <c r="F1494" s="9">
        <f t="shared" si="555"/>
        <v>3.5833333333333335</v>
      </c>
      <c r="G1494" s="17">
        <f t="shared" si="572"/>
        <v>0.44444444444444431</v>
      </c>
      <c r="H1494" s="17">
        <f t="shared" si="573"/>
        <v>1.5999999999999996</v>
      </c>
      <c r="I1494">
        <f t="shared" si="552"/>
        <v>819.99999999999977</v>
      </c>
      <c r="J1494">
        <f t="shared" si="553"/>
        <v>4.2950729166666664</v>
      </c>
      <c r="K1494">
        <f t="shared" si="554"/>
        <v>235.29284999999999</v>
      </c>
      <c r="L1494">
        <f t="shared" si="556"/>
        <v>1059.5879229166665</v>
      </c>
      <c r="M1494" s="19">
        <f t="shared" si="557"/>
        <v>3796.8567237847215</v>
      </c>
      <c r="N1494" s="28">
        <f t="shared" si="558"/>
        <v>3796.8567237847215</v>
      </c>
      <c r="O1494">
        <f t="shared" si="559"/>
        <v>0</v>
      </c>
      <c r="P1494" s="18">
        <f t="shared" si="574"/>
        <v>8051667.6038293671</v>
      </c>
      <c r="Q1494" s="18">
        <f t="shared" si="575"/>
        <v>-3035404.0970840929</v>
      </c>
      <c r="R1494" s="17">
        <f t="shared" si="560"/>
        <v>3035404.0970840929</v>
      </c>
      <c r="S1494" s="17">
        <f t="shared" si="561"/>
        <v>3796.8567237847215</v>
      </c>
      <c r="T1494">
        <f t="shared" si="562"/>
        <v>0</v>
      </c>
      <c r="U1494">
        <f t="shared" si="563"/>
        <v>17779.196762384257</v>
      </c>
      <c r="V1494">
        <f t="shared" si="564"/>
        <v>0</v>
      </c>
      <c r="X1494">
        <f t="shared" si="566"/>
        <v>0</v>
      </c>
      <c r="Y1494">
        <f t="shared" si="567"/>
        <v>0</v>
      </c>
      <c r="Z1494">
        <f t="shared" si="568"/>
        <v>0</v>
      </c>
      <c r="AA1494">
        <f t="shared" si="568"/>
        <v>0</v>
      </c>
      <c r="AB1494">
        <f t="shared" si="568"/>
        <v>0</v>
      </c>
      <c r="AC1494">
        <f t="shared" si="569"/>
        <v>0</v>
      </c>
      <c r="AD1494">
        <f t="shared" si="570"/>
        <v>0</v>
      </c>
      <c r="AE1494">
        <f t="shared" si="571"/>
        <v>1818359.1286574861</v>
      </c>
    </row>
    <row r="1495" spans="2:31" x14ac:dyDescent="0.3">
      <c r="B1495" s="7" t="s">
        <v>51</v>
      </c>
      <c r="C1495" s="7">
        <v>1487</v>
      </c>
      <c r="D1495" s="7">
        <v>10</v>
      </c>
      <c r="E1495" s="13">
        <v>14.7</v>
      </c>
      <c r="F1495" s="9">
        <f t="shared" si="555"/>
        <v>4.083333333333333</v>
      </c>
      <c r="G1495" s="17">
        <f t="shared" si="572"/>
        <v>0.56944444444444442</v>
      </c>
      <c r="H1495" s="17">
        <f t="shared" si="573"/>
        <v>2.0499999999999998</v>
      </c>
      <c r="I1495">
        <f t="shared" si="552"/>
        <v>1050.625</v>
      </c>
      <c r="J1495">
        <f t="shared" si="553"/>
        <v>5.5773229166666649</v>
      </c>
      <c r="K1495">
        <f t="shared" si="554"/>
        <v>235.29284999999999</v>
      </c>
      <c r="L1495">
        <f t="shared" si="556"/>
        <v>1291.4951729166667</v>
      </c>
      <c r="M1495" s="19">
        <f t="shared" si="557"/>
        <v>5273.605289409722</v>
      </c>
      <c r="N1495" s="28">
        <f t="shared" si="558"/>
        <v>5273.605289409722</v>
      </c>
      <c r="O1495">
        <f t="shared" si="559"/>
        <v>0</v>
      </c>
      <c r="P1495" s="18">
        <f t="shared" si="574"/>
        <v>8056941.209118777</v>
      </c>
      <c r="Q1495" s="18">
        <f t="shared" si="575"/>
        <v>-3035404.0970840929</v>
      </c>
      <c r="R1495" s="17">
        <f t="shared" si="560"/>
        <v>3035404.0970840929</v>
      </c>
      <c r="S1495" s="17">
        <f t="shared" si="561"/>
        <v>5273.605289409722</v>
      </c>
      <c r="T1495">
        <f t="shared" si="562"/>
        <v>0</v>
      </c>
      <c r="U1495">
        <f t="shared" si="563"/>
        <v>23052.80205179398</v>
      </c>
      <c r="V1495">
        <f t="shared" si="564"/>
        <v>0</v>
      </c>
      <c r="X1495">
        <f t="shared" si="566"/>
        <v>0</v>
      </c>
      <c r="Y1495">
        <f t="shared" si="567"/>
        <v>0</v>
      </c>
      <c r="Z1495">
        <f t="shared" si="568"/>
        <v>0</v>
      </c>
      <c r="AA1495">
        <f t="shared" si="568"/>
        <v>0</v>
      </c>
      <c r="AB1495">
        <f t="shared" si="568"/>
        <v>0</v>
      </c>
      <c r="AC1495">
        <f t="shared" si="569"/>
        <v>0</v>
      </c>
      <c r="AD1495">
        <f t="shared" si="570"/>
        <v>0</v>
      </c>
      <c r="AE1495">
        <f t="shared" si="571"/>
        <v>1818359.1286574861</v>
      </c>
    </row>
    <row r="1496" spans="2:31" x14ac:dyDescent="0.3">
      <c r="B1496" s="7" t="s">
        <v>51</v>
      </c>
      <c r="C1496" s="7">
        <v>1488</v>
      </c>
      <c r="D1496" s="7">
        <v>11</v>
      </c>
      <c r="E1496" s="13">
        <v>17</v>
      </c>
      <c r="F1496" s="9">
        <f t="shared" si="555"/>
        <v>4.7222222222222223</v>
      </c>
      <c r="G1496" s="17">
        <f t="shared" si="572"/>
        <v>0.70833333333333348</v>
      </c>
      <c r="H1496" s="17">
        <f t="shared" si="573"/>
        <v>2.5500000000000007</v>
      </c>
      <c r="I1496">
        <f t="shared" si="552"/>
        <v>1306.8750000000002</v>
      </c>
      <c r="J1496">
        <f t="shared" si="553"/>
        <v>7.459143518518518</v>
      </c>
      <c r="K1496">
        <f t="shared" si="554"/>
        <v>235.29284999999999</v>
      </c>
      <c r="L1496">
        <f t="shared" si="556"/>
        <v>1549.6269935185187</v>
      </c>
      <c r="M1496" s="19">
        <f t="shared" si="557"/>
        <v>7317.6830249485611</v>
      </c>
      <c r="N1496" s="28">
        <f t="shared" si="558"/>
        <v>7317.6830249485611</v>
      </c>
      <c r="O1496">
        <f t="shared" si="559"/>
        <v>0</v>
      </c>
      <c r="P1496" s="18">
        <f t="shared" si="574"/>
        <v>8064258.8921437254</v>
      </c>
      <c r="Q1496" s="18">
        <f t="shared" si="575"/>
        <v>-3035404.0970840929</v>
      </c>
      <c r="R1496" s="17">
        <f t="shared" si="560"/>
        <v>3035404.0970840929</v>
      </c>
      <c r="S1496" s="17">
        <f t="shared" si="561"/>
        <v>7317.6830249485611</v>
      </c>
      <c r="T1496">
        <f t="shared" si="562"/>
        <v>0</v>
      </c>
      <c r="U1496">
        <f t="shared" si="563"/>
        <v>30370.485076742541</v>
      </c>
      <c r="V1496">
        <f t="shared" si="564"/>
        <v>0</v>
      </c>
      <c r="X1496">
        <f t="shared" si="566"/>
        <v>0</v>
      </c>
      <c r="Y1496">
        <f t="shared" si="567"/>
        <v>0</v>
      </c>
      <c r="Z1496">
        <f t="shared" si="568"/>
        <v>0</v>
      </c>
      <c r="AA1496">
        <f t="shared" si="568"/>
        <v>0</v>
      </c>
      <c r="AB1496">
        <f t="shared" si="568"/>
        <v>0</v>
      </c>
      <c r="AC1496">
        <f t="shared" si="569"/>
        <v>0</v>
      </c>
      <c r="AD1496">
        <f t="shared" si="570"/>
        <v>0</v>
      </c>
      <c r="AE1496">
        <f t="shared" si="571"/>
        <v>1818359.1286574861</v>
      </c>
    </row>
    <row r="1497" spans="2:31" x14ac:dyDescent="0.3">
      <c r="B1497" s="7" t="s">
        <v>51</v>
      </c>
      <c r="C1497" s="7">
        <v>1489</v>
      </c>
      <c r="D1497" s="7">
        <v>12</v>
      </c>
      <c r="E1497" s="13">
        <v>19.8</v>
      </c>
      <c r="F1497" s="9">
        <f t="shared" si="555"/>
        <v>5.5</v>
      </c>
      <c r="G1497" s="17">
        <f t="shared" si="572"/>
        <v>0.84722222222222243</v>
      </c>
      <c r="H1497" s="17">
        <f t="shared" si="573"/>
        <v>3.0500000000000007</v>
      </c>
      <c r="I1497">
        <f t="shared" si="552"/>
        <v>1563.1250000000005</v>
      </c>
      <c r="J1497">
        <f t="shared" si="553"/>
        <v>10.118625</v>
      </c>
      <c r="K1497">
        <f t="shared" si="554"/>
        <v>235.29284999999999</v>
      </c>
      <c r="L1497">
        <f t="shared" si="556"/>
        <v>1808.5364750000006</v>
      </c>
      <c r="M1497" s="19">
        <f t="shared" si="557"/>
        <v>9946.9506125000025</v>
      </c>
      <c r="N1497" s="28">
        <f t="shared" si="558"/>
        <v>9946.9506125000025</v>
      </c>
      <c r="O1497">
        <f t="shared" si="559"/>
        <v>0</v>
      </c>
      <c r="P1497" s="18">
        <f t="shared" si="574"/>
        <v>8074205.8427562257</v>
      </c>
      <c r="Q1497" s="18">
        <f t="shared" si="575"/>
        <v>-3035404.0970840929</v>
      </c>
      <c r="R1497" s="17">
        <f t="shared" si="560"/>
        <v>3035404.0970840929</v>
      </c>
      <c r="S1497" s="17">
        <f t="shared" si="561"/>
        <v>9946.9506125000025</v>
      </c>
      <c r="T1497">
        <f t="shared" si="562"/>
        <v>0</v>
      </c>
      <c r="U1497">
        <f t="shared" si="563"/>
        <v>40317.435689242542</v>
      </c>
      <c r="V1497">
        <f t="shared" si="564"/>
        <v>0</v>
      </c>
      <c r="X1497">
        <f t="shared" si="566"/>
        <v>0</v>
      </c>
      <c r="Y1497">
        <f t="shared" si="567"/>
        <v>0</v>
      </c>
      <c r="Z1497">
        <f t="shared" si="568"/>
        <v>0</v>
      </c>
      <c r="AA1497">
        <f t="shared" si="568"/>
        <v>0</v>
      </c>
      <c r="AB1497">
        <f t="shared" si="568"/>
        <v>0</v>
      </c>
      <c r="AC1497">
        <f t="shared" si="569"/>
        <v>0</v>
      </c>
      <c r="AD1497">
        <f t="shared" si="570"/>
        <v>0</v>
      </c>
      <c r="AE1497">
        <f t="shared" si="571"/>
        <v>1818359.1286574861</v>
      </c>
    </row>
    <row r="1498" spans="2:31" x14ac:dyDescent="0.3">
      <c r="B1498" s="7" t="s">
        <v>51</v>
      </c>
      <c r="C1498" s="7">
        <v>1490</v>
      </c>
      <c r="D1498" s="7">
        <v>13</v>
      </c>
      <c r="E1498" s="13">
        <v>23.1</v>
      </c>
      <c r="F1498" s="9">
        <f t="shared" si="555"/>
        <v>6.416666666666667</v>
      </c>
      <c r="G1498" s="17">
        <f t="shared" si="572"/>
        <v>0.95833333333333315</v>
      </c>
      <c r="H1498" s="17">
        <f t="shared" si="573"/>
        <v>3.4499999999999993</v>
      </c>
      <c r="I1498">
        <f t="shared" si="552"/>
        <v>1768.1249999999995</v>
      </c>
      <c r="J1498">
        <f t="shared" si="553"/>
        <v>13.772572916666666</v>
      </c>
      <c r="K1498">
        <f t="shared" si="554"/>
        <v>235.29284999999999</v>
      </c>
      <c r="L1498">
        <f t="shared" si="556"/>
        <v>2017.1904229166662</v>
      </c>
      <c r="M1498" s="19">
        <f t="shared" si="557"/>
        <v>12943.638547048609</v>
      </c>
      <c r="N1498" s="28">
        <f t="shared" si="558"/>
        <v>12943.638547048609</v>
      </c>
      <c r="O1498">
        <f t="shared" si="559"/>
        <v>0</v>
      </c>
      <c r="P1498" s="18">
        <f t="shared" si="574"/>
        <v>8087149.4813032746</v>
      </c>
      <c r="Q1498" s="18">
        <f t="shared" si="575"/>
        <v>-3035404.0970840929</v>
      </c>
      <c r="R1498" s="17">
        <f t="shared" si="560"/>
        <v>3035404.0970840929</v>
      </c>
      <c r="S1498" s="17">
        <f t="shared" si="561"/>
        <v>12943.638547048609</v>
      </c>
      <c r="T1498">
        <f t="shared" si="562"/>
        <v>0</v>
      </c>
      <c r="U1498">
        <f t="shared" si="563"/>
        <v>53261.074236291155</v>
      </c>
      <c r="V1498">
        <f t="shared" si="564"/>
        <v>0</v>
      </c>
      <c r="X1498">
        <f t="shared" si="566"/>
        <v>0</v>
      </c>
      <c r="Y1498">
        <f t="shared" si="567"/>
        <v>0</v>
      </c>
      <c r="Z1498">
        <f t="shared" si="568"/>
        <v>0</v>
      </c>
      <c r="AA1498">
        <f t="shared" si="568"/>
        <v>0</v>
      </c>
      <c r="AB1498">
        <f t="shared" si="568"/>
        <v>0</v>
      </c>
      <c r="AC1498">
        <f t="shared" si="569"/>
        <v>0</v>
      </c>
      <c r="AD1498">
        <f t="shared" si="570"/>
        <v>0</v>
      </c>
      <c r="AE1498">
        <f t="shared" si="571"/>
        <v>1818359.1286574861</v>
      </c>
    </row>
    <row r="1499" spans="2:31" x14ac:dyDescent="0.3">
      <c r="B1499" s="7" t="s">
        <v>51</v>
      </c>
      <c r="C1499" s="7">
        <v>1491</v>
      </c>
      <c r="D1499" s="7">
        <v>14</v>
      </c>
      <c r="E1499" s="13">
        <v>26.7</v>
      </c>
      <c r="F1499" s="9">
        <f t="shared" si="555"/>
        <v>7.416666666666667</v>
      </c>
      <c r="G1499" s="17">
        <f t="shared" si="572"/>
        <v>1.0277777777777775</v>
      </c>
      <c r="H1499" s="17">
        <f t="shared" si="573"/>
        <v>3.6999999999999993</v>
      </c>
      <c r="I1499">
        <f t="shared" si="552"/>
        <v>1896.2499999999993</v>
      </c>
      <c r="J1499">
        <f t="shared" si="553"/>
        <v>18.399822916666668</v>
      </c>
      <c r="K1499">
        <f t="shared" si="554"/>
        <v>235.29284999999999</v>
      </c>
      <c r="L1499">
        <f t="shared" si="556"/>
        <v>2149.9426729166657</v>
      </c>
      <c r="M1499" s="19">
        <f t="shared" si="557"/>
        <v>15945.408157465272</v>
      </c>
      <c r="N1499" s="28">
        <f t="shared" si="558"/>
        <v>15945.408157465272</v>
      </c>
      <c r="O1499">
        <f t="shared" si="559"/>
        <v>0</v>
      </c>
      <c r="P1499" s="18">
        <f t="shared" si="574"/>
        <v>8103094.8894607397</v>
      </c>
      <c r="Q1499" s="18">
        <f t="shared" si="575"/>
        <v>-3035404.0970840929</v>
      </c>
      <c r="R1499" s="17">
        <f t="shared" si="560"/>
        <v>3035404.0970840929</v>
      </c>
      <c r="S1499" s="17">
        <f t="shared" si="561"/>
        <v>15945.408157465272</v>
      </c>
      <c r="T1499">
        <f t="shared" si="562"/>
        <v>0</v>
      </c>
      <c r="U1499">
        <f t="shared" si="563"/>
        <v>69206.482393756422</v>
      </c>
      <c r="V1499">
        <f t="shared" si="564"/>
        <v>0</v>
      </c>
      <c r="X1499">
        <f t="shared" si="566"/>
        <v>0</v>
      </c>
      <c r="Y1499">
        <f t="shared" si="567"/>
        <v>0</v>
      </c>
      <c r="Z1499">
        <f t="shared" si="568"/>
        <v>0</v>
      </c>
      <c r="AA1499">
        <f t="shared" si="568"/>
        <v>0</v>
      </c>
      <c r="AB1499">
        <f t="shared" si="568"/>
        <v>0</v>
      </c>
      <c r="AC1499">
        <f t="shared" si="569"/>
        <v>0</v>
      </c>
      <c r="AD1499">
        <f t="shared" si="570"/>
        <v>0</v>
      </c>
      <c r="AE1499">
        <f t="shared" si="571"/>
        <v>1818359.1286574861</v>
      </c>
    </row>
    <row r="1500" spans="2:31" x14ac:dyDescent="0.3">
      <c r="B1500" s="7" t="s">
        <v>51</v>
      </c>
      <c r="C1500" s="7">
        <v>1492</v>
      </c>
      <c r="D1500" s="7">
        <v>15</v>
      </c>
      <c r="E1500" s="13">
        <v>30.5</v>
      </c>
      <c r="F1500" s="9">
        <f t="shared" si="555"/>
        <v>8.4722222222222232</v>
      </c>
      <c r="G1500" s="17">
        <f t="shared" si="572"/>
        <v>1.0277777777777781</v>
      </c>
      <c r="H1500" s="17">
        <f t="shared" si="573"/>
        <v>3.7000000000000011</v>
      </c>
      <c r="I1500">
        <f t="shared" si="552"/>
        <v>1896.2500000000007</v>
      </c>
      <c r="J1500">
        <f t="shared" si="553"/>
        <v>24.00992476851852</v>
      </c>
      <c r="K1500">
        <f t="shared" si="554"/>
        <v>235.29284999999999</v>
      </c>
      <c r="L1500">
        <f t="shared" si="556"/>
        <v>2155.5527747685192</v>
      </c>
      <c r="M1500" s="19">
        <f t="shared" si="557"/>
        <v>18262.322119566623</v>
      </c>
      <c r="N1500" s="28">
        <f t="shared" si="558"/>
        <v>18262.322119566623</v>
      </c>
      <c r="O1500">
        <f t="shared" si="559"/>
        <v>0</v>
      </c>
      <c r="P1500" s="18">
        <f t="shared" si="574"/>
        <v>8121357.2115803063</v>
      </c>
      <c r="Q1500" s="18">
        <f t="shared" si="575"/>
        <v>-3035404.0970840929</v>
      </c>
      <c r="R1500" s="17">
        <f t="shared" si="560"/>
        <v>3035404.0970840929</v>
      </c>
      <c r="S1500" s="17">
        <f t="shared" si="561"/>
        <v>18262.322119566623</v>
      </c>
      <c r="T1500">
        <f t="shared" si="562"/>
        <v>0</v>
      </c>
      <c r="U1500">
        <f t="shared" si="563"/>
        <v>87468.804513323048</v>
      </c>
      <c r="V1500">
        <f t="shared" si="564"/>
        <v>0</v>
      </c>
      <c r="X1500">
        <f t="shared" si="566"/>
        <v>0</v>
      </c>
      <c r="Y1500">
        <f t="shared" si="567"/>
        <v>0</v>
      </c>
      <c r="Z1500">
        <f t="shared" si="568"/>
        <v>0</v>
      </c>
      <c r="AA1500">
        <f t="shared" si="568"/>
        <v>0</v>
      </c>
      <c r="AB1500">
        <f t="shared" si="568"/>
        <v>0</v>
      </c>
      <c r="AC1500">
        <f t="shared" si="569"/>
        <v>0</v>
      </c>
      <c r="AD1500">
        <f t="shared" si="570"/>
        <v>0</v>
      </c>
      <c r="AE1500">
        <f t="shared" si="571"/>
        <v>1818359.1286574861</v>
      </c>
    </row>
    <row r="1501" spans="2:31" x14ac:dyDescent="0.3">
      <c r="B1501" s="7" t="s">
        <v>51</v>
      </c>
      <c r="C1501" s="7">
        <v>1493</v>
      </c>
      <c r="D1501" s="7">
        <v>16</v>
      </c>
      <c r="E1501" s="13">
        <v>34.1</v>
      </c>
      <c r="F1501" s="9">
        <f t="shared" si="555"/>
        <v>9.4722222222222232</v>
      </c>
      <c r="G1501" s="17">
        <f t="shared" si="572"/>
        <v>0.97222222222222221</v>
      </c>
      <c r="H1501" s="17">
        <f t="shared" si="573"/>
        <v>3.5</v>
      </c>
      <c r="I1501">
        <f t="shared" si="552"/>
        <v>1793.75</v>
      </c>
      <c r="J1501">
        <f t="shared" si="553"/>
        <v>30.012341435185185</v>
      </c>
      <c r="K1501">
        <f t="shared" si="554"/>
        <v>235.29284999999999</v>
      </c>
      <c r="L1501">
        <f t="shared" si="556"/>
        <v>2059.055191435185</v>
      </c>
      <c r="M1501" s="19">
        <f t="shared" si="557"/>
        <v>19503.828341094391</v>
      </c>
      <c r="N1501" s="28">
        <f t="shared" si="558"/>
        <v>19503.828341094391</v>
      </c>
      <c r="O1501">
        <f t="shared" si="559"/>
        <v>0</v>
      </c>
      <c r="P1501" s="18">
        <f t="shared" si="574"/>
        <v>8140861.0399214011</v>
      </c>
      <c r="Q1501" s="18">
        <f t="shared" si="575"/>
        <v>-3035404.0970840929</v>
      </c>
      <c r="R1501" s="17">
        <f t="shared" si="560"/>
        <v>3035404.0970840929</v>
      </c>
      <c r="S1501" s="17">
        <f t="shared" si="561"/>
        <v>19503.828341094391</v>
      </c>
      <c r="T1501">
        <f t="shared" si="562"/>
        <v>0</v>
      </c>
      <c r="U1501">
        <f t="shared" si="563"/>
        <v>106972.63285441743</v>
      </c>
      <c r="V1501">
        <f t="shared" si="564"/>
        <v>0</v>
      </c>
      <c r="X1501">
        <f t="shared" si="566"/>
        <v>0</v>
      </c>
      <c r="Y1501">
        <f t="shared" si="567"/>
        <v>0</v>
      </c>
      <c r="Z1501">
        <f t="shared" si="568"/>
        <v>0</v>
      </c>
      <c r="AA1501">
        <f t="shared" si="568"/>
        <v>0</v>
      </c>
      <c r="AB1501">
        <f t="shared" si="568"/>
        <v>0</v>
      </c>
      <c r="AC1501">
        <f t="shared" si="569"/>
        <v>0</v>
      </c>
      <c r="AD1501">
        <f t="shared" si="570"/>
        <v>0</v>
      </c>
      <c r="AE1501">
        <f t="shared" si="571"/>
        <v>1818359.1286574861</v>
      </c>
    </row>
    <row r="1502" spans="2:31" x14ac:dyDescent="0.3">
      <c r="B1502" s="7" t="s">
        <v>51</v>
      </c>
      <c r="C1502" s="7">
        <v>1494</v>
      </c>
      <c r="D1502" s="7">
        <v>17</v>
      </c>
      <c r="E1502" s="13">
        <v>37.5</v>
      </c>
      <c r="F1502" s="9">
        <f t="shared" si="555"/>
        <v>10.416666666666668</v>
      </c>
      <c r="G1502" s="17">
        <f t="shared" si="572"/>
        <v>0.90277777777777779</v>
      </c>
      <c r="H1502" s="17">
        <f t="shared" si="573"/>
        <v>3.25</v>
      </c>
      <c r="I1502">
        <f t="shared" si="552"/>
        <v>1665.625</v>
      </c>
      <c r="J1502">
        <f t="shared" si="553"/>
        <v>36.295572916666671</v>
      </c>
      <c r="K1502">
        <f t="shared" si="554"/>
        <v>235.29284999999999</v>
      </c>
      <c r="L1502">
        <f t="shared" si="556"/>
        <v>1937.2134229166668</v>
      </c>
      <c r="M1502" s="19">
        <f t="shared" si="557"/>
        <v>20179.30648871528</v>
      </c>
      <c r="N1502" s="28">
        <f t="shared" si="558"/>
        <v>20179.30648871528</v>
      </c>
      <c r="O1502">
        <f t="shared" si="559"/>
        <v>0</v>
      </c>
      <c r="P1502" s="18">
        <f t="shared" si="574"/>
        <v>8161040.3464101162</v>
      </c>
      <c r="Q1502" s="18">
        <f t="shared" si="575"/>
        <v>-3035404.0970840929</v>
      </c>
      <c r="R1502" s="17">
        <f t="shared" si="560"/>
        <v>3035404.0970840929</v>
      </c>
      <c r="S1502" s="17">
        <f t="shared" si="561"/>
        <v>20179.30648871528</v>
      </c>
      <c r="T1502">
        <f t="shared" si="562"/>
        <v>0</v>
      </c>
      <c r="U1502">
        <f t="shared" si="563"/>
        <v>127151.93934313272</v>
      </c>
      <c r="V1502">
        <f t="shared" si="564"/>
        <v>0</v>
      </c>
      <c r="X1502">
        <f t="shared" si="566"/>
        <v>0</v>
      </c>
      <c r="Y1502">
        <f t="shared" si="567"/>
        <v>0</v>
      </c>
      <c r="Z1502">
        <f t="shared" si="568"/>
        <v>0</v>
      </c>
      <c r="AA1502">
        <f t="shared" si="568"/>
        <v>0</v>
      </c>
      <c r="AB1502">
        <f t="shared" si="568"/>
        <v>0</v>
      </c>
      <c r="AC1502">
        <f t="shared" si="569"/>
        <v>0</v>
      </c>
      <c r="AD1502">
        <f t="shared" si="570"/>
        <v>0</v>
      </c>
      <c r="AE1502">
        <f t="shared" si="571"/>
        <v>1818359.1286574861</v>
      </c>
    </row>
    <row r="1503" spans="2:31" x14ac:dyDescent="0.3">
      <c r="B1503" s="7" t="s">
        <v>51</v>
      </c>
      <c r="C1503" s="7">
        <v>1495</v>
      </c>
      <c r="D1503" s="7">
        <v>18</v>
      </c>
      <c r="E1503" s="13">
        <v>40.6</v>
      </c>
      <c r="F1503" s="9">
        <f t="shared" si="555"/>
        <v>11.277777777777779</v>
      </c>
      <c r="G1503" s="17">
        <f t="shared" si="572"/>
        <v>0.80555555555555514</v>
      </c>
      <c r="H1503" s="17">
        <f t="shared" si="573"/>
        <v>2.8999999999999986</v>
      </c>
      <c r="I1503">
        <f t="shared" si="552"/>
        <v>1486.2499999999993</v>
      </c>
      <c r="J1503">
        <f t="shared" si="553"/>
        <v>42.544476851851854</v>
      </c>
      <c r="K1503">
        <f t="shared" si="554"/>
        <v>235.29284999999999</v>
      </c>
      <c r="L1503">
        <f t="shared" si="556"/>
        <v>1764.0873268518512</v>
      </c>
      <c r="M1503" s="19">
        <f t="shared" si="557"/>
        <v>19894.984852829213</v>
      </c>
      <c r="N1503" s="28">
        <f t="shared" si="558"/>
        <v>19894.984852829213</v>
      </c>
      <c r="O1503">
        <f t="shared" si="559"/>
        <v>0</v>
      </c>
      <c r="P1503" s="18">
        <f t="shared" si="574"/>
        <v>8180935.3312629452</v>
      </c>
      <c r="Q1503" s="18">
        <f t="shared" si="575"/>
        <v>-3035404.0970840929</v>
      </c>
      <c r="R1503" s="17">
        <f t="shared" si="560"/>
        <v>3035404.0970840929</v>
      </c>
      <c r="S1503" s="17">
        <f t="shared" si="561"/>
        <v>19894.984852829213</v>
      </c>
      <c r="T1503">
        <f t="shared" si="562"/>
        <v>0</v>
      </c>
      <c r="U1503">
        <f t="shared" si="563"/>
        <v>147046.92419596194</v>
      </c>
      <c r="V1503">
        <f t="shared" si="564"/>
        <v>0</v>
      </c>
      <c r="X1503">
        <f t="shared" si="566"/>
        <v>0</v>
      </c>
      <c r="Y1503">
        <f t="shared" si="567"/>
        <v>0</v>
      </c>
      <c r="Z1503">
        <f t="shared" si="568"/>
        <v>0</v>
      </c>
      <c r="AA1503">
        <f t="shared" si="568"/>
        <v>0</v>
      </c>
      <c r="AB1503">
        <f t="shared" si="568"/>
        <v>0</v>
      </c>
      <c r="AC1503">
        <f t="shared" si="569"/>
        <v>0</v>
      </c>
      <c r="AD1503">
        <f t="shared" si="570"/>
        <v>0</v>
      </c>
      <c r="AE1503">
        <f t="shared" si="571"/>
        <v>1818359.1286574861</v>
      </c>
    </row>
    <row r="1504" spans="2:31" x14ac:dyDescent="0.3">
      <c r="B1504" s="7" t="s">
        <v>51</v>
      </c>
      <c r="C1504" s="7">
        <v>1496</v>
      </c>
      <c r="D1504" s="7">
        <v>19</v>
      </c>
      <c r="E1504" s="13">
        <v>43.3</v>
      </c>
      <c r="F1504" s="9">
        <f t="shared" si="555"/>
        <v>12.027777777777777</v>
      </c>
      <c r="G1504" s="17">
        <f t="shared" si="572"/>
        <v>0.70833333333333348</v>
      </c>
      <c r="H1504" s="17">
        <f t="shared" si="573"/>
        <v>2.5500000000000007</v>
      </c>
      <c r="I1504">
        <f t="shared" si="552"/>
        <v>1306.8750000000002</v>
      </c>
      <c r="J1504">
        <f t="shared" si="553"/>
        <v>48.39125810185184</v>
      </c>
      <c r="K1504">
        <f t="shared" si="554"/>
        <v>235.29284999999999</v>
      </c>
      <c r="L1504">
        <f t="shared" si="556"/>
        <v>1590.5591081018522</v>
      </c>
      <c r="M1504" s="19">
        <f t="shared" si="557"/>
        <v>19130.891494669497</v>
      </c>
      <c r="N1504" s="28">
        <f t="shared" si="558"/>
        <v>19130.891494669497</v>
      </c>
      <c r="O1504">
        <f t="shared" si="559"/>
        <v>0</v>
      </c>
      <c r="P1504" s="18">
        <f t="shared" si="574"/>
        <v>8200066.2227576151</v>
      </c>
      <c r="Q1504" s="18">
        <f t="shared" si="575"/>
        <v>-3035404.0970840929</v>
      </c>
      <c r="R1504" s="17">
        <f t="shared" si="560"/>
        <v>3035404.0970840929</v>
      </c>
      <c r="S1504" s="17">
        <f t="shared" si="561"/>
        <v>19130.891494669497</v>
      </c>
      <c r="T1504">
        <f t="shared" si="562"/>
        <v>0</v>
      </c>
      <c r="U1504">
        <f t="shared" si="563"/>
        <v>166177.81569063143</v>
      </c>
      <c r="V1504">
        <f t="shared" si="564"/>
        <v>0</v>
      </c>
      <c r="X1504">
        <f t="shared" si="566"/>
        <v>0</v>
      </c>
      <c r="Y1504">
        <f t="shared" si="567"/>
        <v>0</v>
      </c>
      <c r="Z1504">
        <f t="shared" si="568"/>
        <v>0</v>
      </c>
      <c r="AA1504">
        <f t="shared" si="568"/>
        <v>0</v>
      </c>
      <c r="AB1504">
        <f t="shared" si="568"/>
        <v>0</v>
      </c>
      <c r="AC1504">
        <f t="shared" si="569"/>
        <v>0</v>
      </c>
      <c r="AD1504">
        <f t="shared" si="570"/>
        <v>0</v>
      </c>
      <c r="AE1504">
        <f t="shared" si="571"/>
        <v>1818359.1286574861</v>
      </c>
    </row>
    <row r="1505" spans="2:31" x14ac:dyDescent="0.3">
      <c r="B1505" s="7" t="s">
        <v>51</v>
      </c>
      <c r="C1505" s="7">
        <v>1497</v>
      </c>
      <c r="D1505" s="7">
        <v>20</v>
      </c>
      <c r="E1505" s="13">
        <v>45.7</v>
      </c>
      <c r="F1505" s="9">
        <f t="shared" si="555"/>
        <v>12.694444444444446</v>
      </c>
      <c r="G1505" s="17">
        <f t="shared" si="572"/>
        <v>0.61111111111111194</v>
      </c>
      <c r="H1505" s="17">
        <f t="shared" si="573"/>
        <v>2.2000000000000028</v>
      </c>
      <c r="I1505">
        <f t="shared" si="552"/>
        <v>1127.5000000000016</v>
      </c>
      <c r="J1505">
        <f t="shared" si="553"/>
        <v>53.904313657407414</v>
      </c>
      <c r="K1505">
        <f t="shared" si="554"/>
        <v>235.29284999999999</v>
      </c>
      <c r="L1505">
        <f t="shared" si="556"/>
        <v>1416.697163657409</v>
      </c>
      <c r="M1505" s="19">
        <f t="shared" si="557"/>
        <v>17984.183438650998</v>
      </c>
      <c r="N1505" s="28">
        <f t="shared" si="558"/>
        <v>17984.183438650998</v>
      </c>
      <c r="O1505">
        <f t="shared" si="559"/>
        <v>0</v>
      </c>
      <c r="P1505" s="18">
        <f t="shared" si="574"/>
        <v>8218050.4061962664</v>
      </c>
      <c r="Q1505" s="18">
        <f t="shared" si="575"/>
        <v>-3035404.0970840929</v>
      </c>
      <c r="R1505" s="17">
        <f t="shared" si="560"/>
        <v>3035404.0970840929</v>
      </c>
      <c r="S1505" s="17">
        <f t="shared" si="561"/>
        <v>17984.183438650998</v>
      </c>
      <c r="T1505">
        <f t="shared" si="562"/>
        <v>0</v>
      </c>
      <c r="U1505">
        <f t="shared" si="563"/>
        <v>184161.99912928243</v>
      </c>
      <c r="V1505">
        <f t="shared" si="564"/>
        <v>0</v>
      </c>
      <c r="X1505">
        <f t="shared" si="566"/>
        <v>0</v>
      </c>
      <c r="Y1505">
        <f t="shared" si="567"/>
        <v>0</v>
      </c>
      <c r="Z1505">
        <f t="shared" si="568"/>
        <v>0</v>
      </c>
      <c r="AA1505">
        <f t="shared" si="568"/>
        <v>0</v>
      </c>
      <c r="AB1505">
        <f t="shared" si="568"/>
        <v>0</v>
      </c>
      <c r="AC1505">
        <f t="shared" si="569"/>
        <v>0</v>
      </c>
      <c r="AD1505">
        <f t="shared" si="570"/>
        <v>0</v>
      </c>
      <c r="AE1505">
        <f t="shared" si="571"/>
        <v>1818359.1286574861</v>
      </c>
    </row>
    <row r="1506" spans="2:31" x14ac:dyDescent="0.3">
      <c r="B1506" s="7" t="s">
        <v>51</v>
      </c>
      <c r="C1506" s="7">
        <v>1498</v>
      </c>
      <c r="D1506" s="7">
        <v>21</v>
      </c>
      <c r="E1506" s="13">
        <v>47.7</v>
      </c>
      <c r="F1506" s="9">
        <f t="shared" si="555"/>
        <v>13.250000000000002</v>
      </c>
      <c r="G1506" s="17">
        <f t="shared" si="572"/>
        <v>0.49999999999999922</v>
      </c>
      <c r="H1506" s="17">
        <f t="shared" si="573"/>
        <v>1.7999999999999972</v>
      </c>
      <c r="I1506">
        <f t="shared" si="552"/>
        <v>922.49999999999852</v>
      </c>
      <c r="J1506">
        <f t="shared" si="553"/>
        <v>58.725656250000014</v>
      </c>
      <c r="K1506">
        <f t="shared" si="554"/>
        <v>235.29284999999999</v>
      </c>
      <c r="L1506">
        <f t="shared" si="556"/>
        <v>1216.5185062499986</v>
      </c>
      <c r="M1506" s="19">
        <f t="shared" si="557"/>
        <v>16118.870207812484</v>
      </c>
      <c r="N1506" s="28">
        <f t="shared" si="558"/>
        <v>16118.870207812484</v>
      </c>
      <c r="O1506">
        <f t="shared" si="559"/>
        <v>0</v>
      </c>
      <c r="P1506" s="18">
        <f t="shared" si="574"/>
        <v>8234169.276404079</v>
      </c>
      <c r="Q1506" s="18">
        <f t="shared" si="575"/>
        <v>-3035404.0970840929</v>
      </c>
      <c r="R1506" s="17">
        <f t="shared" si="560"/>
        <v>3035404.0970840929</v>
      </c>
      <c r="S1506" s="17">
        <f t="shared" si="561"/>
        <v>16118.870207812484</v>
      </c>
      <c r="T1506">
        <f t="shared" si="562"/>
        <v>0</v>
      </c>
      <c r="U1506">
        <f t="shared" si="563"/>
        <v>200280.86933709492</v>
      </c>
      <c r="V1506">
        <f t="shared" si="564"/>
        <v>0</v>
      </c>
      <c r="X1506">
        <f t="shared" si="566"/>
        <v>0</v>
      </c>
      <c r="Y1506">
        <f t="shared" si="567"/>
        <v>0</v>
      </c>
      <c r="Z1506">
        <f t="shared" si="568"/>
        <v>0</v>
      </c>
      <c r="AA1506">
        <f t="shared" si="568"/>
        <v>0</v>
      </c>
      <c r="AB1506">
        <f t="shared" si="568"/>
        <v>0</v>
      </c>
      <c r="AC1506">
        <f t="shared" si="569"/>
        <v>0</v>
      </c>
      <c r="AD1506">
        <f t="shared" si="570"/>
        <v>0</v>
      </c>
      <c r="AE1506">
        <f t="shared" si="571"/>
        <v>1818359.1286574861</v>
      </c>
    </row>
    <row r="1507" spans="2:31" x14ac:dyDescent="0.3">
      <c r="B1507" s="7" t="s">
        <v>51</v>
      </c>
      <c r="C1507" s="7">
        <v>1499</v>
      </c>
      <c r="D1507" s="7">
        <v>22</v>
      </c>
      <c r="E1507" s="13">
        <v>49.3</v>
      </c>
      <c r="F1507" s="9">
        <f t="shared" si="555"/>
        <v>13.694444444444445</v>
      </c>
      <c r="G1507" s="17">
        <f t="shared" si="572"/>
        <v>0.38888888888888851</v>
      </c>
      <c r="H1507" s="17">
        <f t="shared" si="573"/>
        <v>1.3999999999999986</v>
      </c>
      <c r="I1507">
        <f t="shared" si="552"/>
        <v>717.49999999999932</v>
      </c>
      <c r="J1507">
        <f t="shared" si="553"/>
        <v>62.731396990740734</v>
      </c>
      <c r="K1507">
        <f t="shared" si="554"/>
        <v>235.29284999999999</v>
      </c>
      <c r="L1507">
        <f t="shared" si="556"/>
        <v>1015.52424699074</v>
      </c>
      <c r="M1507" s="19">
        <f t="shared" si="557"/>
        <v>13907.040382400968</v>
      </c>
      <c r="N1507" s="28">
        <f t="shared" si="558"/>
        <v>13907.040382400968</v>
      </c>
      <c r="O1507">
        <f t="shared" si="559"/>
        <v>0</v>
      </c>
      <c r="P1507" s="18">
        <f t="shared" si="574"/>
        <v>8248076.3167864801</v>
      </c>
      <c r="Q1507" s="18">
        <f t="shared" si="575"/>
        <v>-3035404.0970840929</v>
      </c>
      <c r="R1507" s="17">
        <f t="shared" si="560"/>
        <v>3035404.0970840929</v>
      </c>
      <c r="S1507" s="17">
        <f t="shared" si="561"/>
        <v>13907.040382400968</v>
      </c>
      <c r="T1507">
        <f t="shared" si="562"/>
        <v>0</v>
      </c>
      <c r="U1507">
        <f t="shared" si="563"/>
        <v>214187.90971949589</v>
      </c>
      <c r="V1507">
        <f t="shared" si="564"/>
        <v>0</v>
      </c>
      <c r="X1507">
        <f t="shared" si="566"/>
        <v>0</v>
      </c>
      <c r="Y1507">
        <f t="shared" si="567"/>
        <v>0</v>
      </c>
      <c r="Z1507">
        <f t="shared" si="568"/>
        <v>0</v>
      </c>
      <c r="AA1507">
        <f t="shared" si="568"/>
        <v>0</v>
      </c>
      <c r="AB1507">
        <f t="shared" si="568"/>
        <v>0</v>
      </c>
      <c r="AC1507">
        <f t="shared" si="569"/>
        <v>0</v>
      </c>
      <c r="AD1507">
        <f t="shared" si="570"/>
        <v>0</v>
      </c>
      <c r="AE1507">
        <f t="shared" si="571"/>
        <v>1818359.1286574861</v>
      </c>
    </row>
    <row r="1508" spans="2:31" x14ac:dyDescent="0.3">
      <c r="B1508" s="7" t="s">
        <v>51</v>
      </c>
      <c r="C1508" s="7">
        <v>1500</v>
      </c>
      <c r="D1508" s="7">
        <v>23</v>
      </c>
      <c r="E1508" s="13">
        <v>50.5</v>
      </c>
      <c r="F1508" s="9">
        <f t="shared" si="555"/>
        <v>14.027777777777779</v>
      </c>
      <c r="G1508" s="17">
        <f t="shared" si="572"/>
        <v>0.27777777777777779</v>
      </c>
      <c r="H1508" s="17">
        <f t="shared" si="573"/>
        <v>1</v>
      </c>
      <c r="I1508">
        <f t="shared" si="552"/>
        <v>512.5</v>
      </c>
      <c r="J1508">
        <f t="shared" si="553"/>
        <v>65.822424768518516</v>
      </c>
      <c r="K1508">
        <f t="shared" si="554"/>
        <v>235.29284999999999</v>
      </c>
      <c r="L1508">
        <f t="shared" si="556"/>
        <v>813.61527476851847</v>
      </c>
      <c r="M1508" s="19">
        <f t="shared" si="557"/>
        <v>11413.214271058385</v>
      </c>
      <c r="N1508" s="28">
        <f t="shared" si="558"/>
        <v>11413.214271058385</v>
      </c>
      <c r="O1508">
        <f t="shared" si="559"/>
        <v>0</v>
      </c>
      <c r="P1508" s="18">
        <f t="shared" si="574"/>
        <v>8259489.5310575385</v>
      </c>
      <c r="Q1508" s="18">
        <f t="shared" si="575"/>
        <v>-3035404.0970840929</v>
      </c>
      <c r="R1508" s="17">
        <f t="shared" si="560"/>
        <v>3035404.0970840929</v>
      </c>
      <c r="S1508" s="17">
        <f t="shared" si="561"/>
        <v>11413.214271058385</v>
      </c>
      <c r="T1508">
        <f t="shared" si="562"/>
        <v>0</v>
      </c>
      <c r="U1508">
        <f t="shared" si="563"/>
        <v>225601.12399055428</v>
      </c>
      <c r="V1508">
        <f t="shared" si="564"/>
        <v>0</v>
      </c>
      <c r="X1508">
        <f t="shared" si="566"/>
        <v>0</v>
      </c>
      <c r="Y1508">
        <f t="shared" si="567"/>
        <v>0</v>
      </c>
      <c r="Z1508">
        <f t="shared" si="568"/>
        <v>0</v>
      </c>
      <c r="AA1508">
        <f t="shared" si="568"/>
        <v>0</v>
      </c>
      <c r="AB1508">
        <f t="shared" si="568"/>
        <v>0</v>
      </c>
      <c r="AC1508">
        <f t="shared" si="569"/>
        <v>0</v>
      </c>
      <c r="AD1508">
        <f t="shared" si="570"/>
        <v>0</v>
      </c>
      <c r="AE1508">
        <f t="shared" si="571"/>
        <v>1818359.1286574861</v>
      </c>
    </row>
    <row r="1509" spans="2:31" x14ac:dyDescent="0.3">
      <c r="B1509" s="7" t="s">
        <v>51</v>
      </c>
      <c r="C1509" s="7">
        <v>1501</v>
      </c>
      <c r="D1509" s="7">
        <v>24</v>
      </c>
      <c r="E1509" s="13">
        <v>51.3</v>
      </c>
      <c r="F1509" s="9">
        <f t="shared" si="555"/>
        <v>14.25</v>
      </c>
      <c r="G1509" s="17">
        <f t="shared" si="572"/>
        <v>0.2222222222222224</v>
      </c>
      <c r="H1509" s="17">
        <f t="shared" si="573"/>
        <v>0.80000000000000071</v>
      </c>
      <c r="I1509">
        <f t="shared" si="552"/>
        <v>410.00000000000034</v>
      </c>
      <c r="J1509">
        <f t="shared" si="553"/>
        <v>67.92440624999999</v>
      </c>
      <c r="K1509">
        <f t="shared" si="554"/>
        <v>235.29284999999999</v>
      </c>
      <c r="L1509">
        <f t="shared" si="556"/>
        <v>713.21725625000033</v>
      </c>
      <c r="M1509" s="19">
        <f t="shared" si="557"/>
        <v>10163.345901562505</v>
      </c>
      <c r="N1509" s="28">
        <f t="shared" si="558"/>
        <v>10163.345901562505</v>
      </c>
      <c r="O1509">
        <f t="shared" si="559"/>
        <v>0</v>
      </c>
      <c r="P1509" s="18">
        <f t="shared" si="574"/>
        <v>8269652.8769591013</v>
      </c>
      <c r="Q1509" s="18">
        <f t="shared" si="575"/>
        <v>-3035404.0970840929</v>
      </c>
      <c r="R1509" s="17">
        <f t="shared" si="560"/>
        <v>3035404.0970840929</v>
      </c>
      <c r="S1509" s="17">
        <f t="shared" si="561"/>
        <v>10163.345901562505</v>
      </c>
      <c r="T1509">
        <f t="shared" si="562"/>
        <v>0</v>
      </c>
      <c r="U1509">
        <f t="shared" si="563"/>
        <v>235764.46989211679</v>
      </c>
      <c r="V1509">
        <f t="shared" si="564"/>
        <v>0</v>
      </c>
      <c r="X1509">
        <f t="shared" si="566"/>
        <v>0</v>
      </c>
      <c r="Y1509">
        <f t="shared" si="567"/>
        <v>0</v>
      </c>
      <c r="Z1509">
        <f t="shared" si="568"/>
        <v>0</v>
      </c>
      <c r="AA1509">
        <f t="shared" si="568"/>
        <v>0</v>
      </c>
      <c r="AB1509">
        <f t="shared" si="568"/>
        <v>0</v>
      </c>
      <c r="AC1509">
        <f t="shared" si="569"/>
        <v>0</v>
      </c>
      <c r="AD1509">
        <f t="shared" si="570"/>
        <v>0</v>
      </c>
      <c r="AE1509">
        <f t="shared" si="571"/>
        <v>1818359.1286574861</v>
      </c>
    </row>
    <row r="1510" spans="2:31" x14ac:dyDescent="0.3">
      <c r="B1510" s="7" t="s">
        <v>51</v>
      </c>
      <c r="C1510" s="7">
        <v>1502</v>
      </c>
      <c r="D1510" s="7">
        <v>25</v>
      </c>
      <c r="E1510" s="13">
        <v>52.1</v>
      </c>
      <c r="F1510" s="9">
        <f t="shared" si="555"/>
        <v>14.472222222222223</v>
      </c>
      <c r="G1510" s="17">
        <f t="shared" si="572"/>
        <v>0.19444444444444522</v>
      </c>
      <c r="H1510" s="17">
        <f t="shared" si="573"/>
        <v>0.70000000000000284</v>
      </c>
      <c r="I1510">
        <f t="shared" si="552"/>
        <v>358.75000000000142</v>
      </c>
      <c r="J1510">
        <f t="shared" si="553"/>
        <v>70.059424768518511</v>
      </c>
      <c r="K1510">
        <f t="shared" si="554"/>
        <v>235.29284999999999</v>
      </c>
      <c r="L1510">
        <f t="shared" si="556"/>
        <v>664.10227476851992</v>
      </c>
      <c r="M1510" s="19">
        <f t="shared" si="557"/>
        <v>9611.0356987333034</v>
      </c>
      <c r="N1510" s="28">
        <f t="shared" si="558"/>
        <v>9611.0356987333034</v>
      </c>
      <c r="O1510">
        <f t="shared" si="559"/>
        <v>0</v>
      </c>
      <c r="P1510" s="18">
        <f t="shared" si="574"/>
        <v>8279263.9126578346</v>
      </c>
      <c r="Q1510" s="18">
        <f t="shared" si="575"/>
        <v>-3035404.0970840929</v>
      </c>
      <c r="R1510" s="17">
        <f t="shared" si="560"/>
        <v>3035404.0970840929</v>
      </c>
      <c r="S1510" s="17">
        <f t="shared" si="561"/>
        <v>9611.0356987333034</v>
      </c>
      <c r="T1510">
        <f t="shared" si="562"/>
        <v>0</v>
      </c>
      <c r="U1510">
        <f t="shared" si="563"/>
        <v>245375.50559085008</v>
      </c>
      <c r="V1510">
        <f t="shared" si="564"/>
        <v>0</v>
      </c>
      <c r="X1510">
        <f t="shared" si="566"/>
        <v>0</v>
      </c>
      <c r="Y1510">
        <f t="shared" si="567"/>
        <v>0</v>
      </c>
      <c r="Z1510">
        <f t="shared" si="568"/>
        <v>0</v>
      </c>
      <c r="AA1510">
        <f t="shared" si="568"/>
        <v>0</v>
      </c>
      <c r="AB1510">
        <f t="shared" si="568"/>
        <v>0</v>
      </c>
      <c r="AC1510">
        <f t="shared" si="569"/>
        <v>0</v>
      </c>
      <c r="AD1510">
        <f t="shared" si="570"/>
        <v>0</v>
      </c>
      <c r="AE1510">
        <f t="shared" si="571"/>
        <v>1818359.1286574861</v>
      </c>
    </row>
    <row r="1511" spans="2:31" x14ac:dyDescent="0.3">
      <c r="B1511" s="7" t="s">
        <v>51</v>
      </c>
      <c r="C1511" s="7">
        <v>1503</v>
      </c>
      <c r="D1511" s="7">
        <v>26</v>
      </c>
      <c r="E1511" s="13">
        <v>52.7</v>
      </c>
      <c r="F1511" s="9">
        <f t="shared" si="555"/>
        <v>14.638888888888891</v>
      </c>
      <c r="G1511" s="17">
        <f t="shared" si="572"/>
        <v>0.18055555555555516</v>
      </c>
      <c r="H1511" s="17">
        <f t="shared" si="573"/>
        <v>0.64999999999999858</v>
      </c>
      <c r="I1511">
        <f t="shared" si="552"/>
        <v>333.12499999999926</v>
      </c>
      <c r="J1511">
        <f t="shared" si="553"/>
        <v>71.682369212962982</v>
      </c>
      <c r="K1511">
        <f t="shared" si="554"/>
        <v>235.29284999999999</v>
      </c>
      <c r="L1511">
        <f t="shared" si="556"/>
        <v>640.1002192129622</v>
      </c>
      <c r="M1511" s="19">
        <f t="shared" si="557"/>
        <v>9370.3559868119755</v>
      </c>
      <c r="N1511" s="28">
        <f t="shared" si="558"/>
        <v>9370.3559868119755</v>
      </c>
      <c r="O1511">
        <f t="shared" si="559"/>
        <v>0</v>
      </c>
      <c r="P1511" s="18">
        <f t="shared" si="574"/>
        <v>8288634.2686446467</v>
      </c>
      <c r="Q1511" s="18">
        <f t="shared" si="575"/>
        <v>-3035404.0970840929</v>
      </c>
      <c r="R1511" s="17">
        <f t="shared" si="560"/>
        <v>3035404.0970840929</v>
      </c>
      <c r="S1511" s="17">
        <f t="shared" si="561"/>
        <v>9370.3559868119755</v>
      </c>
      <c r="T1511">
        <f t="shared" si="562"/>
        <v>0</v>
      </c>
      <c r="U1511">
        <f t="shared" si="563"/>
        <v>254745.86157766206</v>
      </c>
      <c r="V1511">
        <f t="shared" si="564"/>
        <v>0</v>
      </c>
      <c r="X1511">
        <f t="shared" si="566"/>
        <v>0</v>
      </c>
      <c r="Y1511">
        <f t="shared" si="567"/>
        <v>0</v>
      </c>
      <c r="Z1511">
        <f t="shared" si="568"/>
        <v>0</v>
      </c>
      <c r="AA1511">
        <f t="shared" si="568"/>
        <v>0</v>
      </c>
      <c r="AB1511">
        <f t="shared" si="568"/>
        <v>0</v>
      </c>
      <c r="AC1511">
        <f t="shared" si="569"/>
        <v>0</v>
      </c>
      <c r="AD1511">
        <f t="shared" si="570"/>
        <v>0</v>
      </c>
      <c r="AE1511">
        <f t="shared" si="571"/>
        <v>1818359.1286574861</v>
      </c>
    </row>
    <row r="1512" spans="2:31" x14ac:dyDescent="0.3">
      <c r="B1512" s="7" t="s">
        <v>51</v>
      </c>
      <c r="C1512" s="7">
        <v>1504</v>
      </c>
      <c r="D1512" s="7">
        <v>27</v>
      </c>
      <c r="E1512" s="13">
        <v>53.4</v>
      </c>
      <c r="F1512" s="9">
        <f t="shared" si="555"/>
        <v>14.833333333333334</v>
      </c>
      <c r="G1512" s="17">
        <f t="shared" si="572"/>
        <v>0.18055555555555516</v>
      </c>
      <c r="H1512" s="17">
        <f t="shared" si="573"/>
        <v>0.64999999999999858</v>
      </c>
      <c r="I1512">
        <f t="shared" si="552"/>
        <v>333.12499999999926</v>
      </c>
      <c r="J1512">
        <f t="shared" si="553"/>
        <v>73.599291666666673</v>
      </c>
      <c r="K1512">
        <f t="shared" si="554"/>
        <v>235.29284999999999</v>
      </c>
      <c r="L1512">
        <f t="shared" si="556"/>
        <v>642.01714166666591</v>
      </c>
      <c r="M1512" s="19">
        <f t="shared" si="557"/>
        <v>9523.2542680555453</v>
      </c>
      <c r="N1512" s="28">
        <f t="shared" si="558"/>
        <v>9523.2542680555453</v>
      </c>
      <c r="O1512">
        <f t="shared" si="559"/>
        <v>0</v>
      </c>
      <c r="P1512" s="18">
        <f t="shared" si="574"/>
        <v>8298157.5229127025</v>
      </c>
      <c r="Q1512" s="18">
        <f t="shared" si="575"/>
        <v>-3035404.0970840929</v>
      </c>
      <c r="R1512" s="17">
        <f t="shared" si="560"/>
        <v>3035404.0970840929</v>
      </c>
      <c r="S1512" s="17">
        <f t="shared" si="561"/>
        <v>9523.2542680555453</v>
      </c>
      <c r="T1512">
        <f t="shared" si="562"/>
        <v>0</v>
      </c>
      <c r="U1512">
        <f t="shared" si="563"/>
        <v>264269.11584571761</v>
      </c>
      <c r="V1512">
        <f t="shared" si="564"/>
        <v>0</v>
      </c>
      <c r="X1512">
        <f t="shared" si="566"/>
        <v>0</v>
      </c>
      <c r="Y1512">
        <f t="shared" si="567"/>
        <v>0</v>
      </c>
      <c r="Z1512">
        <f t="shared" si="568"/>
        <v>0</v>
      </c>
      <c r="AA1512">
        <f t="shared" si="568"/>
        <v>0</v>
      </c>
      <c r="AB1512">
        <f t="shared" si="568"/>
        <v>0</v>
      </c>
      <c r="AC1512">
        <f t="shared" si="569"/>
        <v>0</v>
      </c>
      <c r="AD1512">
        <f t="shared" si="570"/>
        <v>0</v>
      </c>
      <c r="AE1512">
        <f t="shared" si="571"/>
        <v>1818359.1286574861</v>
      </c>
    </row>
    <row r="1513" spans="2:31" x14ac:dyDescent="0.3">
      <c r="B1513" s="7" t="s">
        <v>51</v>
      </c>
      <c r="C1513" s="7">
        <v>1505</v>
      </c>
      <c r="D1513" s="7">
        <v>28</v>
      </c>
      <c r="E1513" s="13">
        <v>54</v>
      </c>
      <c r="F1513" s="9">
        <f t="shared" si="555"/>
        <v>15</v>
      </c>
      <c r="G1513" s="17">
        <f t="shared" si="572"/>
        <v>0.15277777777777798</v>
      </c>
      <c r="H1513" s="17">
        <f t="shared" si="573"/>
        <v>0.55000000000000071</v>
      </c>
      <c r="I1513">
        <f t="shared" si="552"/>
        <v>281.8750000000004</v>
      </c>
      <c r="J1513">
        <f t="shared" si="553"/>
        <v>75.262499999999989</v>
      </c>
      <c r="K1513">
        <f t="shared" si="554"/>
        <v>235.29284999999999</v>
      </c>
      <c r="L1513">
        <f t="shared" si="556"/>
        <v>592.43035000000032</v>
      </c>
      <c r="M1513" s="19">
        <f t="shared" si="557"/>
        <v>8886.4552500000045</v>
      </c>
      <c r="N1513" s="28">
        <f t="shared" si="558"/>
        <v>8886.4552500000045</v>
      </c>
      <c r="O1513">
        <f t="shared" si="559"/>
        <v>0</v>
      </c>
      <c r="P1513" s="18">
        <f t="shared" si="574"/>
        <v>8307043.9781627022</v>
      </c>
      <c r="Q1513" s="18">
        <f t="shared" si="575"/>
        <v>-3035404.0970840929</v>
      </c>
      <c r="R1513" s="17">
        <f t="shared" si="560"/>
        <v>3035404.0970840929</v>
      </c>
      <c r="S1513" s="17">
        <f t="shared" si="561"/>
        <v>8886.4552500000045</v>
      </c>
      <c r="T1513">
        <f t="shared" si="562"/>
        <v>0</v>
      </c>
      <c r="U1513">
        <f t="shared" si="563"/>
        <v>273155.57109571761</v>
      </c>
      <c r="V1513">
        <f t="shared" si="564"/>
        <v>0</v>
      </c>
      <c r="X1513">
        <f t="shared" si="566"/>
        <v>0</v>
      </c>
      <c r="Y1513">
        <f t="shared" si="567"/>
        <v>0</v>
      </c>
      <c r="Z1513">
        <f t="shared" si="568"/>
        <v>0</v>
      </c>
      <c r="AA1513">
        <f t="shared" si="568"/>
        <v>0</v>
      </c>
      <c r="AB1513">
        <f t="shared" si="568"/>
        <v>0</v>
      </c>
      <c r="AC1513">
        <f t="shared" si="569"/>
        <v>0</v>
      </c>
      <c r="AD1513">
        <f t="shared" si="570"/>
        <v>0</v>
      </c>
      <c r="AE1513">
        <f t="shared" si="571"/>
        <v>1818359.1286574861</v>
      </c>
    </row>
    <row r="1514" spans="2:31" x14ac:dyDescent="0.3">
      <c r="B1514" s="7" t="s">
        <v>51</v>
      </c>
      <c r="C1514" s="7">
        <v>1506</v>
      </c>
      <c r="D1514" s="7">
        <v>29</v>
      </c>
      <c r="E1514" s="13">
        <v>54.5</v>
      </c>
      <c r="F1514" s="9">
        <f t="shared" si="555"/>
        <v>15.138888888888889</v>
      </c>
      <c r="G1514" s="17">
        <f t="shared" si="572"/>
        <v>0.1388888888888889</v>
      </c>
      <c r="H1514" s="17">
        <f t="shared" si="573"/>
        <v>0.5</v>
      </c>
      <c r="I1514">
        <f t="shared" si="552"/>
        <v>256.25</v>
      </c>
      <c r="J1514">
        <f t="shared" si="553"/>
        <v>76.662702546296288</v>
      </c>
      <c r="K1514">
        <f t="shared" si="554"/>
        <v>235.29284999999999</v>
      </c>
      <c r="L1514">
        <f t="shared" si="556"/>
        <v>568.2055525462963</v>
      </c>
      <c r="M1514" s="19">
        <f t="shared" si="557"/>
        <v>8602.0007260480979</v>
      </c>
      <c r="N1514" s="28">
        <f t="shared" si="558"/>
        <v>8602.0007260480979</v>
      </c>
      <c r="O1514">
        <f t="shared" si="559"/>
        <v>0</v>
      </c>
      <c r="P1514" s="18">
        <f t="shared" si="574"/>
        <v>8315645.9788887501</v>
      </c>
      <c r="Q1514" s="18">
        <f t="shared" si="575"/>
        <v>-3035404.0970840929</v>
      </c>
      <c r="R1514" s="17">
        <f t="shared" si="560"/>
        <v>3035404.0970840929</v>
      </c>
      <c r="S1514" s="17">
        <f t="shared" si="561"/>
        <v>8602.0007260480979</v>
      </c>
      <c r="T1514">
        <f t="shared" si="562"/>
        <v>0</v>
      </c>
      <c r="U1514">
        <f t="shared" si="563"/>
        <v>281757.57182176568</v>
      </c>
      <c r="V1514">
        <f t="shared" si="564"/>
        <v>0</v>
      </c>
      <c r="X1514">
        <f t="shared" si="566"/>
        <v>0</v>
      </c>
      <c r="Y1514">
        <f t="shared" si="567"/>
        <v>0</v>
      </c>
      <c r="Z1514">
        <f t="shared" si="568"/>
        <v>0</v>
      </c>
      <c r="AA1514">
        <f t="shared" si="568"/>
        <v>0</v>
      </c>
      <c r="AB1514">
        <f t="shared" si="568"/>
        <v>0</v>
      </c>
      <c r="AC1514">
        <f t="shared" si="569"/>
        <v>0</v>
      </c>
      <c r="AD1514">
        <f t="shared" si="570"/>
        <v>0</v>
      </c>
      <c r="AE1514">
        <f t="shared" si="571"/>
        <v>1818359.1286574861</v>
      </c>
    </row>
    <row r="1515" spans="2:31" x14ac:dyDescent="0.3">
      <c r="B1515" s="7" t="s">
        <v>51</v>
      </c>
      <c r="C1515" s="7">
        <v>1507</v>
      </c>
      <c r="D1515" s="7">
        <v>30</v>
      </c>
      <c r="E1515" s="13">
        <v>55</v>
      </c>
      <c r="F1515" s="9">
        <f t="shared" si="555"/>
        <v>15.277777777777779</v>
      </c>
      <c r="G1515" s="17">
        <f t="shared" si="572"/>
        <v>0.15277777777777798</v>
      </c>
      <c r="H1515" s="17">
        <f t="shared" si="573"/>
        <v>0.55000000000000071</v>
      </c>
      <c r="I1515">
        <f t="shared" si="552"/>
        <v>281.8750000000004</v>
      </c>
      <c r="J1515">
        <f t="shared" si="553"/>
        <v>78.075810185185176</v>
      </c>
      <c r="K1515">
        <f t="shared" si="554"/>
        <v>235.29284999999999</v>
      </c>
      <c r="L1515">
        <f t="shared" si="556"/>
        <v>595.24366018518549</v>
      </c>
      <c r="M1515" s="19">
        <f t="shared" si="557"/>
        <v>9094.0003639403349</v>
      </c>
      <c r="N1515" s="28">
        <f t="shared" si="558"/>
        <v>9094.0003639403349</v>
      </c>
      <c r="O1515">
        <f t="shared" si="559"/>
        <v>0</v>
      </c>
      <c r="P1515" s="18">
        <f t="shared" si="574"/>
        <v>8324739.9792526904</v>
      </c>
      <c r="Q1515" s="18">
        <f t="shared" si="575"/>
        <v>-3035404.0970840929</v>
      </c>
      <c r="R1515" s="17">
        <f t="shared" si="560"/>
        <v>3035404.0970840929</v>
      </c>
      <c r="S1515" s="17">
        <f t="shared" si="561"/>
        <v>9094.0003639403349</v>
      </c>
      <c r="T1515">
        <f t="shared" si="562"/>
        <v>0</v>
      </c>
      <c r="U1515">
        <f t="shared" si="563"/>
        <v>290851.572185706</v>
      </c>
      <c r="V1515">
        <f t="shared" si="564"/>
        <v>0</v>
      </c>
      <c r="X1515">
        <f t="shared" si="566"/>
        <v>0</v>
      </c>
      <c r="Y1515">
        <f t="shared" si="567"/>
        <v>0</v>
      </c>
      <c r="Z1515">
        <f t="shared" si="568"/>
        <v>0</v>
      </c>
      <c r="AA1515">
        <f t="shared" si="568"/>
        <v>0</v>
      </c>
      <c r="AB1515">
        <f t="shared" si="568"/>
        <v>0</v>
      </c>
      <c r="AC1515">
        <f t="shared" si="569"/>
        <v>0</v>
      </c>
      <c r="AD1515">
        <f t="shared" si="570"/>
        <v>0</v>
      </c>
      <c r="AE1515">
        <f t="shared" si="571"/>
        <v>1818359.1286574861</v>
      </c>
    </row>
    <row r="1516" spans="2:31" x14ac:dyDescent="0.3">
      <c r="B1516" s="7" t="s">
        <v>51</v>
      </c>
      <c r="C1516" s="7">
        <v>1508</v>
      </c>
      <c r="D1516" s="7">
        <v>31</v>
      </c>
      <c r="E1516" s="13">
        <v>55.6</v>
      </c>
      <c r="F1516" s="9">
        <f t="shared" si="555"/>
        <v>15.444444444444445</v>
      </c>
      <c r="G1516" s="17">
        <f t="shared" si="572"/>
        <v>0.18055555555555516</v>
      </c>
      <c r="H1516" s="17">
        <f t="shared" si="573"/>
        <v>0.64999999999999858</v>
      </c>
      <c r="I1516">
        <f t="shared" si="552"/>
        <v>333.12499999999926</v>
      </c>
      <c r="J1516">
        <f t="shared" si="553"/>
        <v>79.788574074074063</v>
      </c>
      <c r="K1516">
        <f t="shared" si="554"/>
        <v>235.29284999999999</v>
      </c>
      <c r="L1516">
        <f t="shared" si="556"/>
        <v>648.20642407407331</v>
      </c>
      <c r="M1516" s="19">
        <f t="shared" si="557"/>
        <v>10011.188105144021</v>
      </c>
      <c r="N1516" s="28">
        <f t="shared" si="558"/>
        <v>10011.188105144021</v>
      </c>
      <c r="O1516">
        <f t="shared" si="559"/>
        <v>0</v>
      </c>
      <c r="P1516" s="18">
        <f t="shared" si="574"/>
        <v>8334751.1673578341</v>
      </c>
      <c r="Q1516" s="18">
        <f t="shared" si="575"/>
        <v>-3035404.0970840929</v>
      </c>
      <c r="R1516" s="17">
        <f t="shared" si="560"/>
        <v>3035404.0970840929</v>
      </c>
      <c r="S1516" s="17">
        <f t="shared" si="561"/>
        <v>10011.188105144021</v>
      </c>
      <c r="T1516">
        <f t="shared" si="562"/>
        <v>0</v>
      </c>
      <c r="U1516">
        <f t="shared" si="563"/>
        <v>300862.76029085001</v>
      </c>
      <c r="V1516">
        <f t="shared" si="564"/>
        <v>0</v>
      </c>
      <c r="X1516">
        <f t="shared" si="566"/>
        <v>0</v>
      </c>
      <c r="Y1516">
        <f t="shared" si="567"/>
        <v>0</v>
      </c>
      <c r="Z1516">
        <f t="shared" si="568"/>
        <v>0</v>
      </c>
      <c r="AA1516">
        <f t="shared" si="568"/>
        <v>0</v>
      </c>
      <c r="AB1516">
        <f t="shared" si="568"/>
        <v>0</v>
      </c>
      <c r="AC1516">
        <f t="shared" si="569"/>
        <v>0</v>
      </c>
      <c r="AD1516">
        <f t="shared" si="570"/>
        <v>0</v>
      </c>
      <c r="AE1516">
        <f t="shared" si="571"/>
        <v>1818359.1286574861</v>
      </c>
    </row>
    <row r="1517" spans="2:31" x14ac:dyDescent="0.3">
      <c r="B1517" s="7" t="s">
        <v>51</v>
      </c>
      <c r="C1517" s="7">
        <v>1509</v>
      </c>
      <c r="D1517" s="7">
        <v>32</v>
      </c>
      <c r="E1517" s="13">
        <v>56.3</v>
      </c>
      <c r="F1517" s="9">
        <f t="shared" si="555"/>
        <v>15.638888888888889</v>
      </c>
      <c r="G1517" s="17">
        <f t="shared" si="572"/>
        <v>0.2222222222222224</v>
      </c>
      <c r="H1517" s="17">
        <f t="shared" si="573"/>
        <v>0.80000000000000071</v>
      </c>
      <c r="I1517">
        <f t="shared" si="552"/>
        <v>410.00000000000034</v>
      </c>
      <c r="J1517">
        <f t="shared" si="553"/>
        <v>81.810285879629618</v>
      </c>
      <c r="K1517">
        <f t="shared" si="554"/>
        <v>235.29284999999999</v>
      </c>
      <c r="L1517">
        <f t="shared" si="556"/>
        <v>727.10313587962992</v>
      </c>
      <c r="M1517" s="19">
        <f t="shared" si="557"/>
        <v>11371.085152784213</v>
      </c>
      <c r="N1517" s="28">
        <f t="shared" si="558"/>
        <v>11371.085152784213</v>
      </c>
      <c r="O1517">
        <f t="shared" si="559"/>
        <v>0</v>
      </c>
      <c r="P1517" s="18">
        <f t="shared" si="574"/>
        <v>8346122.2525106184</v>
      </c>
      <c r="Q1517" s="18">
        <f t="shared" si="575"/>
        <v>-3035404.0970840929</v>
      </c>
      <c r="R1517" s="17">
        <f t="shared" si="560"/>
        <v>3035404.0970840929</v>
      </c>
      <c r="S1517" s="17">
        <f t="shared" si="561"/>
        <v>11371.085152784213</v>
      </c>
      <c r="T1517">
        <f t="shared" si="562"/>
        <v>0</v>
      </c>
      <c r="U1517">
        <f t="shared" si="563"/>
        <v>312233.8454436342</v>
      </c>
      <c r="V1517">
        <f t="shared" si="564"/>
        <v>0</v>
      </c>
      <c r="X1517">
        <f t="shared" si="566"/>
        <v>0</v>
      </c>
      <c r="Y1517">
        <f t="shared" si="567"/>
        <v>0</v>
      </c>
      <c r="Z1517">
        <f t="shared" si="568"/>
        <v>0</v>
      </c>
      <c r="AA1517">
        <f t="shared" si="568"/>
        <v>0</v>
      </c>
      <c r="AB1517">
        <f t="shared" si="568"/>
        <v>0</v>
      </c>
      <c r="AC1517">
        <f t="shared" si="569"/>
        <v>0</v>
      </c>
      <c r="AD1517">
        <f t="shared" si="570"/>
        <v>0</v>
      </c>
      <c r="AE1517">
        <f t="shared" si="571"/>
        <v>1818359.1286574861</v>
      </c>
    </row>
    <row r="1518" spans="2:31" x14ac:dyDescent="0.3">
      <c r="B1518" s="7" t="s">
        <v>51</v>
      </c>
      <c r="C1518" s="7">
        <v>1510</v>
      </c>
      <c r="D1518" s="7">
        <v>33</v>
      </c>
      <c r="E1518" s="13">
        <v>57.2</v>
      </c>
      <c r="F1518" s="9">
        <f t="shared" si="555"/>
        <v>15.888888888888891</v>
      </c>
      <c r="G1518" s="17">
        <f t="shared" si="572"/>
        <v>0.30555555555555597</v>
      </c>
      <c r="H1518" s="17">
        <f t="shared" si="573"/>
        <v>1.1000000000000014</v>
      </c>
      <c r="I1518">
        <f t="shared" si="552"/>
        <v>563.7500000000008</v>
      </c>
      <c r="J1518">
        <f t="shared" si="553"/>
        <v>84.446796296296313</v>
      </c>
      <c r="K1518">
        <f t="shared" si="554"/>
        <v>235.29284999999999</v>
      </c>
      <c r="L1518">
        <f t="shared" si="556"/>
        <v>883.489646296297</v>
      </c>
      <c r="M1518" s="19">
        <f t="shared" si="557"/>
        <v>14037.66882448561</v>
      </c>
      <c r="N1518" s="28">
        <f t="shared" si="558"/>
        <v>14037.66882448561</v>
      </c>
      <c r="O1518">
        <f t="shared" si="559"/>
        <v>0</v>
      </c>
      <c r="P1518" s="18">
        <f t="shared" si="574"/>
        <v>8360159.9213351039</v>
      </c>
      <c r="Q1518" s="18">
        <f t="shared" si="575"/>
        <v>-3035404.0970840929</v>
      </c>
      <c r="R1518" s="17">
        <f t="shared" si="560"/>
        <v>3035404.0970840929</v>
      </c>
      <c r="S1518" s="17">
        <f t="shared" si="561"/>
        <v>14037.66882448561</v>
      </c>
      <c r="T1518">
        <f t="shared" si="562"/>
        <v>0</v>
      </c>
      <c r="U1518">
        <f t="shared" si="563"/>
        <v>326271.51426811982</v>
      </c>
      <c r="V1518">
        <f t="shared" si="564"/>
        <v>0</v>
      </c>
      <c r="X1518">
        <f t="shared" si="566"/>
        <v>0</v>
      </c>
      <c r="Y1518">
        <f t="shared" si="567"/>
        <v>0</v>
      </c>
      <c r="Z1518">
        <f t="shared" si="568"/>
        <v>0</v>
      </c>
      <c r="AA1518">
        <f t="shared" si="568"/>
        <v>0</v>
      </c>
      <c r="AB1518">
        <f t="shared" si="568"/>
        <v>0</v>
      </c>
      <c r="AC1518">
        <f t="shared" si="569"/>
        <v>0</v>
      </c>
      <c r="AD1518">
        <f t="shared" si="570"/>
        <v>0</v>
      </c>
      <c r="AE1518">
        <f t="shared" si="571"/>
        <v>1818359.1286574861</v>
      </c>
    </row>
    <row r="1519" spans="2:31" x14ac:dyDescent="0.3">
      <c r="B1519" s="7" t="s">
        <v>51</v>
      </c>
      <c r="C1519" s="7">
        <v>1511</v>
      </c>
      <c r="D1519" s="7">
        <v>34</v>
      </c>
      <c r="E1519" s="13">
        <v>58.5</v>
      </c>
      <c r="F1519" s="9">
        <f t="shared" si="555"/>
        <v>16.25</v>
      </c>
      <c r="G1519" s="17">
        <f t="shared" si="572"/>
        <v>0.41666666666666663</v>
      </c>
      <c r="H1519" s="17">
        <f t="shared" si="573"/>
        <v>1.5</v>
      </c>
      <c r="I1519">
        <f t="shared" si="552"/>
        <v>768.74999999999989</v>
      </c>
      <c r="J1519">
        <f t="shared" si="553"/>
        <v>88.328906249999989</v>
      </c>
      <c r="K1519">
        <f t="shared" si="554"/>
        <v>235.29284999999999</v>
      </c>
      <c r="L1519">
        <f t="shared" si="556"/>
        <v>1092.3717562499999</v>
      </c>
      <c r="M1519" s="19">
        <f t="shared" si="557"/>
        <v>17751.041039062497</v>
      </c>
      <c r="N1519" s="28">
        <f t="shared" si="558"/>
        <v>17751.041039062497</v>
      </c>
      <c r="O1519">
        <f t="shared" si="559"/>
        <v>0</v>
      </c>
      <c r="P1519" s="18">
        <f t="shared" si="574"/>
        <v>8377910.9623741666</v>
      </c>
      <c r="Q1519" s="18">
        <f t="shared" si="575"/>
        <v>-3035404.0970840929</v>
      </c>
      <c r="R1519" s="17">
        <f t="shared" si="560"/>
        <v>3035404.0970840929</v>
      </c>
      <c r="S1519" s="17">
        <f t="shared" si="561"/>
        <v>17751.041039062497</v>
      </c>
      <c r="T1519">
        <f t="shared" si="562"/>
        <v>0</v>
      </c>
      <c r="U1519">
        <f t="shared" si="563"/>
        <v>344022.55530718231</v>
      </c>
      <c r="V1519">
        <f t="shared" si="564"/>
        <v>0</v>
      </c>
      <c r="X1519">
        <f t="shared" si="566"/>
        <v>0</v>
      </c>
      <c r="Y1519">
        <f t="shared" si="567"/>
        <v>0</v>
      </c>
      <c r="Z1519">
        <f t="shared" si="568"/>
        <v>0</v>
      </c>
      <c r="AA1519">
        <f t="shared" si="568"/>
        <v>0</v>
      </c>
      <c r="AB1519">
        <f t="shared" si="568"/>
        <v>0</v>
      </c>
      <c r="AC1519">
        <f t="shared" si="569"/>
        <v>0</v>
      </c>
      <c r="AD1519">
        <f t="shared" si="570"/>
        <v>0</v>
      </c>
      <c r="AE1519">
        <f t="shared" si="571"/>
        <v>1818359.1286574861</v>
      </c>
    </row>
    <row r="1520" spans="2:31" x14ac:dyDescent="0.3">
      <c r="B1520" s="7" t="s">
        <v>51</v>
      </c>
      <c r="C1520" s="7">
        <v>1512</v>
      </c>
      <c r="D1520" s="7">
        <v>35</v>
      </c>
      <c r="E1520" s="13">
        <v>60.2</v>
      </c>
      <c r="F1520" s="9">
        <f t="shared" si="555"/>
        <v>16.722222222222225</v>
      </c>
      <c r="G1520" s="17">
        <f t="shared" si="572"/>
        <v>0.52777777777777735</v>
      </c>
      <c r="H1520" s="17">
        <f t="shared" si="573"/>
        <v>1.8999999999999986</v>
      </c>
      <c r="I1520">
        <f t="shared" si="552"/>
        <v>973.7499999999992</v>
      </c>
      <c r="J1520">
        <f t="shared" si="553"/>
        <v>93.537143518518533</v>
      </c>
      <c r="K1520">
        <f t="shared" si="554"/>
        <v>235.29284999999999</v>
      </c>
      <c r="L1520">
        <f t="shared" si="556"/>
        <v>1302.5799935185178</v>
      </c>
      <c r="M1520" s="19">
        <f t="shared" si="557"/>
        <v>21782.032113837438</v>
      </c>
      <c r="N1520" s="28">
        <f t="shared" si="558"/>
        <v>21782.032113837438</v>
      </c>
      <c r="O1520">
        <f t="shared" si="559"/>
        <v>0</v>
      </c>
      <c r="P1520" s="18">
        <f t="shared" si="574"/>
        <v>8399692.9944880046</v>
      </c>
      <c r="Q1520" s="18">
        <f t="shared" si="575"/>
        <v>-3035404.0970840929</v>
      </c>
      <c r="R1520" s="17">
        <f t="shared" si="560"/>
        <v>3035404.0970840929</v>
      </c>
      <c r="S1520" s="17">
        <f t="shared" si="561"/>
        <v>21782.032113837438</v>
      </c>
      <c r="T1520">
        <f t="shared" si="562"/>
        <v>0</v>
      </c>
      <c r="U1520">
        <f t="shared" si="563"/>
        <v>365804.58742101974</v>
      </c>
      <c r="V1520">
        <f t="shared" si="564"/>
        <v>0</v>
      </c>
      <c r="X1520">
        <f t="shared" si="566"/>
        <v>0</v>
      </c>
      <c r="Y1520">
        <f t="shared" si="567"/>
        <v>0</v>
      </c>
      <c r="Z1520">
        <f t="shared" si="568"/>
        <v>0</v>
      </c>
      <c r="AA1520">
        <f t="shared" si="568"/>
        <v>0</v>
      </c>
      <c r="AB1520">
        <f t="shared" si="568"/>
        <v>0</v>
      </c>
      <c r="AC1520">
        <f t="shared" si="569"/>
        <v>0</v>
      </c>
      <c r="AD1520">
        <f t="shared" si="570"/>
        <v>0</v>
      </c>
      <c r="AE1520">
        <f t="shared" si="571"/>
        <v>1818359.1286574861</v>
      </c>
    </row>
    <row r="1521" spans="2:31" x14ac:dyDescent="0.3">
      <c r="B1521" s="7" t="s">
        <v>51</v>
      </c>
      <c r="C1521" s="7">
        <v>1513</v>
      </c>
      <c r="D1521" s="7">
        <v>36</v>
      </c>
      <c r="E1521" s="13">
        <v>62.3</v>
      </c>
      <c r="F1521" s="9">
        <f t="shared" si="555"/>
        <v>17.305555555555557</v>
      </c>
      <c r="G1521" s="17">
        <f t="shared" si="572"/>
        <v>0.625</v>
      </c>
      <c r="H1521" s="17">
        <f t="shared" si="573"/>
        <v>2.25</v>
      </c>
      <c r="I1521">
        <f t="shared" si="552"/>
        <v>1153.125</v>
      </c>
      <c r="J1521">
        <f t="shared" si="553"/>
        <v>100.17681365740741</v>
      </c>
      <c r="K1521">
        <f t="shared" si="554"/>
        <v>235.29284999999999</v>
      </c>
      <c r="L1521">
        <f t="shared" si="556"/>
        <v>1488.5946636574074</v>
      </c>
      <c r="M1521" s="19">
        <f t="shared" si="557"/>
        <v>25760.957651626803</v>
      </c>
      <c r="N1521" s="28">
        <f t="shared" si="558"/>
        <v>25760.957651626803</v>
      </c>
      <c r="O1521">
        <f t="shared" si="559"/>
        <v>0</v>
      </c>
      <c r="P1521" s="18">
        <f t="shared" si="574"/>
        <v>8425453.9521396309</v>
      </c>
      <c r="Q1521" s="18">
        <f t="shared" si="575"/>
        <v>-3035404.0970840929</v>
      </c>
      <c r="R1521" s="17">
        <f t="shared" si="560"/>
        <v>3035404.0970840929</v>
      </c>
      <c r="S1521" s="17">
        <f t="shared" si="561"/>
        <v>25760.957651626803</v>
      </c>
      <c r="T1521">
        <f t="shared" si="562"/>
        <v>0</v>
      </c>
      <c r="U1521">
        <f t="shared" si="563"/>
        <v>391565.54507264652</v>
      </c>
      <c r="V1521">
        <f t="shared" si="564"/>
        <v>0</v>
      </c>
      <c r="X1521">
        <f t="shared" si="566"/>
        <v>0</v>
      </c>
      <c r="Y1521">
        <f t="shared" si="567"/>
        <v>0</v>
      </c>
      <c r="Z1521">
        <f t="shared" si="568"/>
        <v>0</v>
      </c>
      <c r="AA1521">
        <f t="shared" si="568"/>
        <v>0</v>
      </c>
      <c r="AB1521">
        <f t="shared" si="568"/>
        <v>0</v>
      </c>
      <c r="AC1521">
        <f t="shared" si="569"/>
        <v>0</v>
      </c>
      <c r="AD1521">
        <f t="shared" si="570"/>
        <v>0</v>
      </c>
      <c r="AE1521">
        <f t="shared" si="571"/>
        <v>1818359.1286574861</v>
      </c>
    </row>
    <row r="1522" spans="2:31" x14ac:dyDescent="0.3">
      <c r="B1522" s="7" t="s">
        <v>51</v>
      </c>
      <c r="C1522" s="7">
        <v>1514</v>
      </c>
      <c r="D1522" s="7">
        <v>37</v>
      </c>
      <c r="E1522" s="13">
        <v>64.7</v>
      </c>
      <c r="F1522" s="9">
        <f t="shared" si="555"/>
        <v>17.972222222222225</v>
      </c>
      <c r="G1522" s="17">
        <f t="shared" si="572"/>
        <v>0.6666666666666663</v>
      </c>
      <c r="H1522" s="17">
        <f t="shared" si="573"/>
        <v>2.3999999999999986</v>
      </c>
      <c r="I1522">
        <f t="shared" si="552"/>
        <v>1229.9999999999993</v>
      </c>
      <c r="J1522">
        <f t="shared" si="553"/>
        <v>108.04375810185188</v>
      </c>
      <c r="K1522">
        <f t="shared" si="554"/>
        <v>235.29284999999999</v>
      </c>
      <c r="L1522">
        <f t="shared" si="556"/>
        <v>1573.3366081018512</v>
      </c>
      <c r="M1522" s="19">
        <f t="shared" si="557"/>
        <v>28276.355151163829</v>
      </c>
      <c r="N1522" s="28">
        <f t="shared" si="558"/>
        <v>28276.355151163829</v>
      </c>
      <c r="O1522">
        <f t="shared" si="559"/>
        <v>0</v>
      </c>
      <c r="P1522" s="18">
        <f t="shared" si="574"/>
        <v>8453730.3072907943</v>
      </c>
      <c r="Q1522" s="18">
        <f t="shared" si="575"/>
        <v>-3035404.0970840929</v>
      </c>
      <c r="R1522" s="17">
        <f t="shared" si="560"/>
        <v>3035404.0970840929</v>
      </c>
      <c r="S1522" s="17">
        <f t="shared" si="561"/>
        <v>28276.355151163829</v>
      </c>
      <c r="T1522">
        <f t="shared" si="562"/>
        <v>0</v>
      </c>
      <c r="U1522">
        <f t="shared" si="563"/>
        <v>419841.90022381034</v>
      </c>
      <c r="V1522">
        <f t="shared" si="564"/>
        <v>0</v>
      </c>
      <c r="X1522">
        <f t="shared" si="566"/>
        <v>0</v>
      </c>
      <c r="Y1522">
        <f t="shared" si="567"/>
        <v>0</v>
      </c>
      <c r="Z1522">
        <f t="shared" si="568"/>
        <v>0</v>
      </c>
      <c r="AA1522">
        <f t="shared" si="568"/>
        <v>0</v>
      </c>
      <c r="AB1522">
        <f t="shared" si="568"/>
        <v>0</v>
      </c>
      <c r="AC1522">
        <f t="shared" si="569"/>
        <v>0</v>
      </c>
      <c r="AD1522">
        <f t="shared" si="570"/>
        <v>0</v>
      </c>
      <c r="AE1522">
        <f t="shared" si="571"/>
        <v>1818359.1286574861</v>
      </c>
    </row>
    <row r="1523" spans="2:31" x14ac:dyDescent="0.3">
      <c r="B1523" s="7" t="s">
        <v>51</v>
      </c>
      <c r="C1523" s="7">
        <v>1515</v>
      </c>
      <c r="D1523" s="7">
        <v>38</v>
      </c>
      <c r="E1523" s="13">
        <v>67.099999999999994</v>
      </c>
      <c r="F1523" s="9">
        <f t="shared" si="555"/>
        <v>18.638888888888889</v>
      </c>
      <c r="G1523" s="17">
        <f t="shared" si="572"/>
        <v>0.625</v>
      </c>
      <c r="H1523" s="17">
        <f t="shared" si="573"/>
        <v>2.25</v>
      </c>
      <c r="I1523">
        <f t="shared" si="552"/>
        <v>1153.125</v>
      </c>
      <c r="J1523">
        <f t="shared" si="553"/>
        <v>116.20803587962962</v>
      </c>
      <c r="K1523">
        <f t="shared" si="554"/>
        <v>235.29284999999999</v>
      </c>
      <c r="L1523">
        <f t="shared" si="556"/>
        <v>1504.6258858796298</v>
      </c>
      <c r="M1523" s="19">
        <f t="shared" si="557"/>
        <v>28044.554706256433</v>
      </c>
      <c r="N1523" s="28">
        <f t="shared" si="558"/>
        <v>28044.554706256433</v>
      </c>
      <c r="O1523">
        <f t="shared" si="559"/>
        <v>0</v>
      </c>
      <c r="P1523" s="18">
        <f t="shared" si="574"/>
        <v>8481774.8619970512</v>
      </c>
      <c r="Q1523" s="18">
        <f t="shared" si="575"/>
        <v>-3035404.0970840929</v>
      </c>
      <c r="R1523" s="17">
        <f t="shared" si="560"/>
        <v>3035404.0970840929</v>
      </c>
      <c r="S1523" s="17">
        <f t="shared" si="561"/>
        <v>28044.554706256433</v>
      </c>
      <c r="T1523">
        <f t="shared" si="562"/>
        <v>0</v>
      </c>
      <c r="U1523">
        <f t="shared" si="563"/>
        <v>447886.45493006677</v>
      </c>
      <c r="V1523">
        <f t="shared" si="564"/>
        <v>0</v>
      </c>
      <c r="X1523">
        <f t="shared" si="566"/>
        <v>0</v>
      </c>
      <c r="Y1523">
        <f t="shared" si="567"/>
        <v>0</v>
      </c>
      <c r="Z1523">
        <f t="shared" si="568"/>
        <v>0</v>
      </c>
      <c r="AA1523">
        <f t="shared" si="568"/>
        <v>0</v>
      </c>
      <c r="AB1523">
        <f t="shared" si="568"/>
        <v>0</v>
      </c>
      <c r="AC1523">
        <f t="shared" si="569"/>
        <v>0</v>
      </c>
      <c r="AD1523">
        <f t="shared" si="570"/>
        <v>0</v>
      </c>
      <c r="AE1523">
        <f t="shared" si="571"/>
        <v>1818359.1286574861</v>
      </c>
    </row>
    <row r="1524" spans="2:31" x14ac:dyDescent="0.3">
      <c r="B1524" s="7" t="s">
        <v>51</v>
      </c>
      <c r="C1524" s="7">
        <v>1516</v>
      </c>
      <c r="D1524" s="7">
        <v>39</v>
      </c>
      <c r="E1524" s="13">
        <v>69.2</v>
      </c>
      <c r="F1524" s="9">
        <f t="shared" si="555"/>
        <v>19.222222222222225</v>
      </c>
      <c r="G1524" s="17">
        <f t="shared" si="572"/>
        <v>0.50000000000000122</v>
      </c>
      <c r="H1524" s="17">
        <f t="shared" si="573"/>
        <v>1.8000000000000043</v>
      </c>
      <c r="I1524">
        <f t="shared" si="552"/>
        <v>922.50000000000227</v>
      </c>
      <c r="J1524">
        <f t="shared" si="553"/>
        <v>123.5956851851852</v>
      </c>
      <c r="K1524">
        <f t="shared" si="554"/>
        <v>235.29284999999999</v>
      </c>
      <c r="L1524">
        <f t="shared" si="556"/>
        <v>1281.3885351851875</v>
      </c>
      <c r="M1524" s="19">
        <f t="shared" si="557"/>
        <v>24631.135176337495</v>
      </c>
      <c r="N1524" s="28">
        <f t="shared" si="558"/>
        <v>24631.135176337495</v>
      </c>
      <c r="O1524">
        <f t="shared" si="559"/>
        <v>0</v>
      </c>
      <c r="P1524" s="18">
        <f t="shared" si="574"/>
        <v>8506405.9971733894</v>
      </c>
      <c r="Q1524" s="18">
        <f t="shared" si="575"/>
        <v>-3035404.0970840929</v>
      </c>
      <c r="R1524" s="17">
        <f t="shared" si="560"/>
        <v>3035404.0970840929</v>
      </c>
      <c r="S1524" s="17">
        <f t="shared" si="561"/>
        <v>24631.135176337495</v>
      </c>
      <c r="T1524">
        <f t="shared" si="562"/>
        <v>0</v>
      </c>
      <c r="U1524">
        <f t="shared" si="563"/>
        <v>472517.59010640427</v>
      </c>
      <c r="V1524">
        <f t="shared" si="564"/>
        <v>0</v>
      </c>
      <c r="X1524">
        <f t="shared" si="566"/>
        <v>0</v>
      </c>
      <c r="Y1524">
        <f t="shared" si="567"/>
        <v>0</v>
      </c>
      <c r="Z1524">
        <f t="shared" si="568"/>
        <v>0</v>
      </c>
      <c r="AA1524">
        <f t="shared" si="568"/>
        <v>0</v>
      </c>
      <c r="AB1524">
        <f t="shared" si="568"/>
        <v>0</v>
      </c>
      <c r="AC1524">
        <f t="shared" si="569"/>
        <v>0</v>
      </c>
      <c r="AD1524">
        <f t="shared" si="570"/>
        <v>0</v>
      </c>
      <c r="AE1524">
        <f t="shared" si="571"/>
        <v>1818359.1286574861</v>
      </c>
    </row>
    <row r="1525" spans="2:31" x14ac:dyDescent="0.3">
      <c r="B1525" s="7" t="s">
        <v>51</v>
      </c>
      <c r="C1525" s="7">
        <v>1517</v>
      </c>
      <c r="D1525" s="7">
        <v>40</v>
      </c>
      <c r="E1525" s="13">
        <v>70.7</v>
      </c>
      <c r="F1525" s="9">
        <f t="shared" si="555"/>
        <v>19.638888888888889</v>
      </c>
      <c r="G1525" s="17">
        <f t="shared" si="572"/>
        <v>0.37500000000000039</v>
      </c>
      <c r="H1525" s="17">
        <f t="shared" si="573"/>
        <v>1.3500000000000014</v>
      </c>
      <c r="I1525">
        <f t="shared" si="552"/>
        <v>691.87500000000068</v>
      </c>
      <c r="J1525">
        <f t="shared" si="553"/>
        <v>129.0119525462963</v>
      </c>
      <c r="K1525">
        <f t="shared" si="554"/>
        <v>235.29284999999999</v>
      </c>
      <c r="L1525">
        <f t="shared" si="556"/>
        <v>1056.179802546297</v>
      </c>
      <c r="M1525" s="19">
        <f t="shared" si="557"/>
        <v>20742.197788895333</v>
      </c>
      <c r="N1525" s="28">
        <f t="shared" si="558"/>
        <v>20742.197788895333</v>
      </c>
      <c r="O1525">
        <f t="shared" si="559"/>
        <v>0</v>
      </c>
      <c r="P1525" s="18">
        <f t="shared" si="574"/>
        <v>8527148.1949622855</v>
      </c>
      <c r="Q1525" s="18">
        <f t="shared" si="575"/>
        <v>-3035404.0970840929</v>
      </c>
      <c r="R1525" s="17">
        <f t="shared" si="560"/>
        <v>3035404.0970840929</v>
      </c>
      <c r="S1525" s="17">
        <f t="shared" si="561"/>
        <v>20742.197788895333</v>
      </c>
      <c r="T1525">
        <f t="shared" si="562"/>
        <v>0</v>
      </c>
      <c r="U1525">
        <f t="shared" si="563"/>
        <v>493259.78789529961</v>
      </c>
      <c r="V1525">
        <f t="shared" si="564"/>
        <v>0</v>
      </c>
      <c r="X1525">
        <f t="shared" si="566"/>
        <v>0</v>
      </c>
      <c r="Y1525">
        <f t="shared" si="567"/>
        <v>0</v>
      </c>
      <c r="Z1525">
        <f t="shared" si="568"/>
        <v>0</v>
      </c>
      <c r="AA1525">
        <f t="shared" si="568"/>
        <v>0</v>
      </c>
      <c r="AB1525">
        <f t="shared" si="568"/>
        <v>0</v>
      </c>
      <c r="AC1525">
        <f t="shared" si="569"/>
        <v>0</v>
      </c>
      <c r="AD1525">
        <f t="shared" si="570"/>
        <v>0</v>
      </c>
      <c r="AE1525">
        <f t="shared" si="571"/>
        <v>1818359.1286574861</v>
      </c>
    </row>
    <row r="1526" spans="2:31" x14ac:dyDescent="0.3">
      <c r="B1526" s="7" t="s">
        <v>51</v>
      </c>
      <c r="C1526" s="7">
        <v>1518</v>
      </c>
      <c r="D1526" s="7">
        <v>41</v>
      </c>
      <c r="E1526" s="13">
        <v>71.900000000000006</v>
      </c>
      <c r="F1526" s="9">
        <f t="shared" si="555"/>
        <v>19.972222222222225</v>
      </c>
      <c r="G1526" s="17">
        <f t="shared" si="572"/>
        <v>0.27777777777777779</v>
      </c>
      <c r="H1526" s="17">
        <f t="shared" si="573"/>
        <v>1</v>
      </c>
      <c r="I1526">
        <f t="shared" si="552"/>
        <v>512.5</v>
      </c>
      <c r="J1526">
        <f t="shared" si="553"/>
        <v>133.42859143518521</v>
      </c>
      <c r="K1526">
        <f t="shared" si="554"/>
        <v>235.29284999999999</v>
      </c>
      <c r="L1526">
        <f t="shared" si="556"/>
        <v>881.22144143518517</v>
      </c>
      <c r="M1526" s="19">
        <f t="shared" si="557"/>
        <v>17599.950455330505</v>
      </c>
      <c r="N1526" s="28">
        <f t="shared" si="558"/>
        <v>17599.950455330505</v>
      </c>
      <c r="O1526">
        <f t="shared" si="559"/>
        <v>0</v>
      </c>
      <c r="P1526" s="18">
        <f t="shared" si="574"/>
        <v>8544748.1454176158</v>
      </c>
      <c r="Q1526" s="18">
        <f t="shared" si="575"/>
        <v>-3035404.0970840929</v>
      </c>
      <c r="R1526" s="17">
        <f t="shared" si="560"/>
        <v>3035404.0970840929</v>
      </c>
      <c r="S1526" s="17">
        <f t="shared" si="561"/>
        <v>17599.950455330505</v>
      </c>
      <c r="T1526">
        <f t="shared" si="562"/>
        <v>0</v>
      </c>
      <c r="U1526">
        <f t="shared" si="563"/>
        <v>510859.7383506301</v>
      </c>
      <c r="V1526">
        <f t="shared" si="564"/>
        <v>0</v>
      </c>
      <c r="X1526">
        <f t="shared" si="566"/>
        <v>0</v>
      </c>
      <c r="Y1526">
        <f t="shared" si="567"/>
        <v>0</v>
      </c>
      <c r="Z1526">
        <f t="shared" si="568"/>
        <v>0</v>
      </c>
      <c r="AA1526">
        <f t="shared" si="568"/>
        <v>0</v>
      </c>
      <c r="AB1526">
        <f t="shared" si="568"/>
        <v>0</v>
      </c>
      <c r="AC1526">
        <f t="shared" si="569"/>
        <v>0</v>
      </c>
      <c r="AD1526">
        <f t="shared" si="570"/>
        <v>0</v>
      </c>
      <c r="AE1526">
        <f t="shared" si="571"/>
        <v>1818359.1286574861</v>
      </c>
    </row>
    <row r="1527" spans="2:31" x14ac:dyDescent="0.3">
      <c r="B1527" s="7" t="s">
        <v>51</v>
      </c>
      <c r="C1527" s="7">
        <v>1519</v>
      </c>
      <c r="D1527" s="7">
        <v>42</v>
      </c>
      <c r="E1527" s="13">
        <v>72.7</v>
      </c>
      <c r="F1527" s="9">
        <f t="shared" si="555"/>
        <v>20.194444444444446</v>
      </c>
      <c r="G1527" s="17">
        <f t="shared" si="572"/>
        <v>0.20833333333333331</v>
      </c>
      <c r="H1527" s="17">
        <f t="shared" si="573"/>
        <v>0.75</v>
      </c>
      <c r="I1527">
        <f t="shared" si="552"/>
        <v>384.37499999999994</v>
      </c>
      <c r="J1527">
        <f t="shared" si="553"/>
        <v>136.41431365740743</v>
      </c>
      <c r="K1527">
        <f t="shared" si="554"/>
        <v>235.29284999999999</v>
      </c>
      <c r="L1527">
        <f t="shared" si="556"/>
        <v>756.08216365740736</v>
      </c>
      <c r="M1527" s="19">
        <f t="shared" si="557"/>
        <v>15268.659249414866</v>
      </c>
      <c r="N1527" s="28">
        <f t="shared" si="558"/>
        <v>15268.659249414866</v>
      </c>
      <c r="O1527">
        <f t="shared" si="559"/>
        <v>0</v>
      </c>
      <c r="P1527" s="18">
        <f t="shared" si="574"/>
        <v>8560016.8046670314</v>
      </c>
      <c r="Q1527" s="18">
        <f t="shared" si="575"/>
        <v>-3035404.0970840929</v>
      </c>
      <c r="R1527" s="17">
        <f t="shared" si="560"/>
        <v>3035404.0970840929</v>
      </c>
      <c r="S1527" s="17">
        <f t="shared" si="561"/>
        <v>15268.659249414866</v>
      </c>
      <c r="T1527">
        <f t="shared" si="562"/>
        <v>0</v>
      </c>
      <c r="U1527">
        <f t="shared" si="563"/>
        <v>526128.39760004496</v>
      </c>
      <c r="V1527">
        <f t="shared" si="564"/>
        <v>0</v>
      </c>
      <c r="X1527">
        <f t="shared" si="566"/>
        <v>0</v>
      </c>
      <c r="Y1527">
        <f t="shared" si="567"/>
        <v>0</v>
      </c>
      <c r="Z1527">
        <f t="shared" si="568"/>
        <v>0</v>
      </c>
      <c r="AA1527">
        <f t="shared" si="568"/>
        <v>0</v>
      </c>
      <c r="AB1527">
        <f t="shared" si="568"/>
        <v>0</v>
      </c>
      <c r="AC1527">
        <f t="shared" si="569"/>
        <v>0</v>
      </c>
      <c r="AD1527">
        <f t="shared" si="570"/>
        <v>0</v>
      </c>
      <c r="AE1527">
        <f t="shared" si="571"/>
        <v>1818359.1286574861</v>
      </c>
    </row>
    <row r="1528" spans="2:31" x14ac:dyDescent="0.3">
      <c r="B1528" s="7" t="s">
        <v>51</v>
      </c>
      <c r="C1528" s="7">
        <v>1520</v>
      </c>
      <c r="D1528" s="7">
        <v>43</v>
      </c>
      <c r="E1528" s="13">
        <v>73.400000000000006</v>
      </c>
      <c r="F1528" s="9">
        <f t="shared" si="555"/>
        <v>20.388888888888893</v>
      </c>
      <c r="G1528" s="17">
        <f t="shared" si="572"/>
        <v>0.15277777777777699</v>
      </c>
      <c r="H1528" s="17">
        <f t="shared" si="573"/>
        <v>0.54999999999999716</v>
      </c>
      <c r="I1528">
        <f t="shared" si="552"/>
        <v>281.87499999999852</v>
      </c>
      <c r="J1528">
        <f t="shared" si="553"/>
        <v>139.05392129629632</v>
      </c>
      <c r="K1528">
        <f t="shared" si="554"/>
        <v>235.29284999999999</v>
      </c>
      <c r="L1528">
        <f t="shared" si="556"/>
        <v>656.22177129629483</v>
      </c>
      <c r="M1528" s="19">
        <f t="shared" si="557"/>
        <v>13379.632781430015</v>
      </c>
      <c r="N1528" s="28">
        <f t="shared" si="558"/>
        <v>13379.632781430015</v>
      </c>
      <c r="O1528">
        <f t="shared" si="559"/>
        <v>0</v>
      </c>
      <c r="P1528" s="18">
        <f t="shared" si="574"/>
        <v>8573396.4374484606</v>
      </c>
      <c r="Q1528" s="18">
        <f t="shared" si="575"/>
        <v>-3035404.0970840929</v>
      </c>
      <c r="R1528" s="17">
        <f t="shared" si="560"/>
        <v>3035404.0970840929</v>
      </c>
      <c r="S1528" s="17">
        <f t="shared" si="561"/>
        <v>13379.632781430015</v>
      </c>
      <c r="T1528">
        <f t="shared" si="562"/>
        <v>0</v>
      </c>
      <c r="U1528">
        <f t="shared" si="563"/>
        <v>539508.03038147499</v>
      </c>
      <c r="V1528">
        <f t="shared" si="564"/>
        <v>0</v>
      </c>
      <c r="X1528">
        <f t="shared" si="566"/>
        <v>0</v>
      </c>
      <c r="Y1528">
        <f t="shared" si="567"/>
        <v>0</v>
      </c>
      <c r="Z1528">
        <f t="shared" si="568"/>
        <v>0</v>
      </c>
      <c r="AA1528">
        <f t="shared" si="568"/>
        <v>0</v>
      </c>
      <c r="AB1528">
        <f t="shared" si="568"/>
        <v>0</v>
      </c>
      <c r="AC1528">
        <f t="shared" si="569"/>
        <v>0</v>
      </c>
      <c r="AD1528">
        <f t="shared" si="570"/>
        <v>0</v>
      </c>
      <c r="AE1528">
        <f t="shared" si="571"/>
        <v>1818359.1286574861</v>
      </c>
    </row>
    <row r="1529" spans="2:31" x14ac:dyDescent="0.3">
      <c r="B1529" s="7" t="s">
        <v>51</v>
      </c>
      <c r="C1529" s="7">
        <v>1521</v>
      </c>
      <c r="D1529" s="7">
        <v>44</v>
      </c>
      <c r="E1529" s="13">
        <v>73.8</v>
      </c>
      <c r="F1529" s="9">
        <f t="shared" si="555"/>
        <v>20.5</v>
      </c>
      <c r="G1529" s="17">
        <f t="shared" si="572"/>
        <v>9.7222222222220642E-2</v>
      </c>
      <c r="H1529" s="17">
        <f t="shared" si="573"/>
        <v>0.34999999999999432</v>
      </c>
      <c r="I1529">
        <f t="shared" si="552"/>
        <v>179.37499999999707</v>
      </c>
      <c r="J1529">
        <f t="shared" si="553"/>
        <v>140.57362499999999</v>
      </c>
      <c r="K1529">
        <f t="shared" si="554"/>
        <v>235.29284999999999</v>
      </c>
      <c r="L1529">
        <f t="shared" si="556"/>
        <v>555.24147499999708</v>
      </c>
      <c r="M1529" s="19">
        <f t="shared" si="557"/>
        <v>11382.450237499939</v>
      </c>
      <c r="N1529" s="28">
        <f t="shared" si="558"/>
        <v>11382.450237499939</v>
      </c>
      <c r="O1529">
        <f t="shared" si="559"/>
        <v>0</v>
      </c>
      <c r="P1529" s="18">
        <f t="shared" si="574"/>
        <v>8584778.8876859602</v>
      </c>
      <c r="Q1529" s="18">
        <f t="shared" si="575"/>
        <v>-3035404.0970840929</v>
      </c>
      <c r="R1529" s="17">
        <f t="shared" si="560"/>
        <v>3035404.0970840929</v>
      </c>
      <c r="S1529" s="17">
        <f t="shared" si="561"/>
        <v>11382.450237499939</v>
      </c>
      <c r="T1529">
        <f t="shared" si="562"/>
        <v>0</v>
      </c>
      <c r="U1529">
        <f t="shared" si="563"/>
        <v>550890.48061897489</v>
      </c>
      <c r="V1529">
        <f t="shared" si="564"/>
        <v>0</v>
      </c>
      <c r="X1529">
        <f t="shared" si="566"/>
        <v>0</v>
      </c>
      <c r="Y1529">
        <f t="shared" si="567"/>
        <v>0</v>
      </c>
      <c r="Z1529">
        <f t="shared" si="568"/>
        <v>0</v>
      </c>
      <c r="AA1529">
        <f t="shared" si="568"/>
        <v>0</v>
      </c>
      <c r="AB1529">
        <f t="shared" si="568"/>
        <v>0</v>
      </c>
      <c r="AC1529">
        <f t="shared" si="569"/>
        <v>0</v>
      </c>
      <c r="AD1529">
        <f t="shared" si="570"/>
        <v>0</v>
      </c>
      <c r="AE1529">
        <f t="shared" si="571"/>
        <v>1818359.1286574861</v>
      </c>
    </row>
    <row r="1530" spans="2:31" x14ac:dyDescent="0.3">
      <c r="B1530" s="7" t="s">
        <v>51</v>
      </c>
      <c r="C1530" s="7">
        <v>1522</v>
      </c>
      <c r="D1530" s="7">
        <v>45</v>
      </c>
      <c r="E1530" s="13">
        <v>74.099999999999994</v>
      </c>
      <c r="F1530" s="9">
        <f t="shared" si="555"/>
        <v>20.583333333333332</v>
      </c>
      <c r="G1530" s="17">
        <f t="shared" si="572"/>
        <v>2.7777777777778172E-2</v>
      </c>
      <c r="H1530" s="17">
        <f t="shared" si="573"/>
        <v>0.10000000000000142</v>
      </c>
      <c r="I1530">
        <f t="shared" si="552"/>
        <v>51.250000000000725</v>
      </c>
      <c r="J1530">
        <f t="shared" si="553"/>
        <v>141.71882291666665</v>
      </c>
      <c r="K1530">
        <f t="shared" si="554"/>
        <v>235.29284999999999</v>
      </c>
      <c r="L1530">
        <f t="shared" si="556"/>
        <v>428.26167291666735</v>
      </c>
      <c r="M1530" s="19">
        <f t="shared" si="557"/>
        <v>8815.0527675347366</v>
      </c>
      <c r="N1530" s="28">
        <f t="shared" si="558"/>
        <v>8815.0527675347366</v>
      </c>
      <c r="O1530">
        <f t="shared" si="559"/>
        <v>0</v>
      </c>
      <c r="P1530" s="18">
        <f t="shared" si="574"/>
        <v>8593593.940453494</v>
      </c>
      <c r="Q1530" s="18">
        <f t="shared" si="575"/>
        <v>-3035404.0970840929</v>
      </c>
      <c r="R1530" s="17">
        <f t="shared" si="560"/>
        <v>3035404.0970840929</v>
      </c>
      <c r="S1530" s="17">
        <f t="shared" si="561"/>
        <v>8815.0527675347366</v>
      </c>
      <c r="T1530">
        <f t="shared" si="562"/>
        <v>0</v>
      </c>
      <c r="U1530">
        <f t="shared" si="563"/>
        <v>559705.53338650963</v>
      </c>
      <c r="V1530">
        <f t="shared" si="564"/>
        <v>0</v>
      </c>
      <c r="X1530">
        <f t="shared" si="566"/>
        <v>0</v>
      </c>
      <c r="Y1530">
        <f t="shared" si="567"/>
        <v>0</v>
      </c>
      <c r="Z1530">
        <f t="shared" si="568"/>
        <v>0</v>
      </c>
      <c r="AA1530">
        <f t="shared" si="568"/>
        <v>0</v>
      </c>
      <c r="AB1530">
        <f t="shared" si="568"/>
        <v>0</v>
      </c>
      <c r="AC1530">
        <f t="shared" si="569"/>
        <v>0</v>
      </c>
      <c r="AD1530">
        <f t="shared" si="570"/>
        <v>0</v>
      </c>
      <c r="AE1530">
        <f t="shared" si="571"/>
        <v>1818359.1286574861</v>
      </c>
    </row>
    <row r="1531" spans="2:31" x14ac:dyDescent="0.3">
      <c r="B1531" s="7" t="s">
        <v>51</v>
      </c>
      <c r="C1531" s="7">
        <v>1523</v>
      </c>
      <c r="D1531" s="7">
        <v>46</v>
      </c>
      <c r="E1531" s="13">
        <v>74</v>
      </c>
      <c r="F1531" s="9">
        <f t="shared" si="555"/>
        <v>20.555555555555557</v>
      </c>
      <c r="G1531" s="17">
        <f t="shared" si="572"/>
        <v>-6.9444444444444448E-2</v>
      </c>
      <c r="H1531" s="17">
        <f t="shared" si="573"/>
        <v>-0.25</v>
      </c>
      <c r="I1531">
        <f t="shared" si="552"/>
        <v>-128.125</v>
      </c>
      <c r="J1531">
        <f t="shared" si="553"/>
        <v>141.33657407407409</v>
      </c>
      <c r="K1531">
        <f t="shared" si="554"/>
        <v>235.29284999999999</v>
      </c>
      <c r="L1531">
        <f t="shared" si="556"/>
        <v>248.50442407407408</v>
      </c>
      <c r="M1531" s="19">
        <f t="shared" si="557"/>
        <v>5108.1464948559678</v>
      </c>
      <c r="N1531" s="28">
        <f t="shared" si="558"/>
        <v>5108.1464948559678</v>
      </c>
      <c r="O1531">
        <f t="shared" si="559"/>
        <v>0</v>
      </c>
      <c r="P1531" s="18">
        <f t="shared" si="574"/>
        <v>8598702.0869483501</v>
      </c>
      <c r="Q1531" s="18">
        <f t="shared" si="575"/>
        <v>-3035404.0970840929</v>
      </c>
      <c r="R1531" s="17">
        <f t="shared" si="560"/>
        <v>3035404.0970840929</v>
      </c>
      <c r="S1531" s="17">
        <f t="shared" si="561"/>
        <v>5108.1464948559678</v>
      </c>
      <c r="T1531">
        <f t="shared" si="562"/>
        <v>0</v>
      </c>
      <c r="U1531">
        <f t="shared" si="563"/>
        <v>564813.67988136562</v>
      </c>
      <c r="V1531">
        <f t="shared" si="564"/>
        <v>0</v>
      </c>
      <c r="X1531">
        <f t="shared" si="566"/>
        <v>0</v>
      </c>
      <c r="Y1531">
        <f t="shared" si="567"/>
        <v>0</v>
      </c>
      <c r="Z1531">
        <f t="shared" si="568"/>
        <v>0</v>
      </c>
      <c r="AA1531">
        <f t="shared" si="568"/>
        <v>0</v>
      </c>
      <c r="AB1531">
        <f t="shared" si="568"/>
        <v>0</v>
      </c>
      <c r="AC1531">
        <f t="shared" si="569"/>
        <v>0</v>
      </c>
      <c r="AD1531">
        <f t="shared" si="570"/>
        <v>0</v>
      </c>
      <c r="AE1531">
        <f t="shared" si="571"/>
        <v>1818359.1286574861</v>
      </c>
    </row>
    <row r="1532" spans="2:31" x14ac:dyDescent="0.3">
      <c r="B1532" s="7" t="s">
        <v>51</v>
      </c>
      <c r="C1532" s="7">
        <v>1524</v>
      </c>
      <c r="D1532" s="7">
        <v>47</v>
      </c>
      <c r="E1532" s="13">
        <v>73.599999999999994</v>
      </c>
      <c r="F1532" s="9">
        <f t="shared" si="555"/>
        <v>20.444444444444443</v>
      </c>
      <c r="G1532" s="17">
        <f t="shared" si="572"/>
        <v>-0.20833333333333331</v>
      </c>
      <c r="H1532" s="17">
        <f t="shared" si="573"/>
        <v>-0.75</v>
      </c>
      <c r="I1532">
        <f t="shared" si="552"/>
        <v>-384.37499999999994</v>
      </c>
      <c r="J1532">
        <f t="shared" si="553"/>
        <v>139.81274074074071</v>
      </c>
      <c r="K1532">
        <f t="shared" si="554"/>
        <v>235.29284999999999</v>
      </c>
      <c r="L1532">
        <f t="shared" si="556"/>
        <v>-9.2694092592592483</v>
      </c>
      <c r="M1532" s="19">
        <f t="shared" si="557"/>
        <v>-189.50792263374461</v>
      </c>
      <c r="N1532" s="28">
        <f t="shared" si="558"/>
        <v>0</v>
      </c>
      <c r="O1532">
        <f t="shared" si="559"/>
        <v>-189.50792263374461</v>
      </c>
      <c r="P1532" s="18">
        <f t="shared" si="574"/>
        <v>8598702.0869483501</v>
      </c>
      <c r="Q1532" s="18">
        <f t="shared" si="575"/>
        <v>-3035593.6050067265</v>
      </c>
      <c r="R1532" s="17">
        <f t="shared" si="560"/>
        <v>3035593.6050067265</v>
      </c>
      <c r="S1532" s="17">
        <f t="shared" si="561"/>
        <v>0</v>
      </c>
      <c r="T1532">
        <f t="shared" si="562"/>
        <v>189.50792263374461</v>
      </c>
      <c r="U1532">
        <f t="shared" si="563"/>
        <v>0</v>
      </c>
      <c r="V1532">
        <f t="shared" si="564"/>
        <v>189.50792263374461</v>
      </c>
      <c r="X1532">
        <f t="shared" si="566"/>
        <v>0</v>
      </c>
      <c r="Y1532">
        <f t="shared" si="567"/>
        <v>0</v>
      </c>
      <c r="Z1532">
        <f t="shared" si="568"/>
        <v>0</v>
      </c>
      <c r="AA1532">
        <f t="shared" si="568"/>
        <v>0</v>
      </c>
      <c r="AB1532">
        <f t="shared" si="568"/>
        <v>0</v>
      </c>
      <c r="AC1532">
        <f t="shared" si="569"/>
        <v>0</v>
      </c>
      <c r="AD1532">
        <f t="shared" si="570"/>
        <v>0</v>
      </c>
      <c r="AE1532">
        <f t="shared" si="571"/>
        <v>1818359.1286574861</v>
      </c>
    </row>
    <row r="1533" spans="2:31" x14ac:dyDescent="0.3">
      <c r="B1533" s="7" t="s">
        <v>51</v>
      </c>
      <c r="C1533" s="7">
        <v>1525</v>
      </c>
      <c r="D1533" s="7">
        <v>48</v>
      </c>
      <c r="E1533" s="13">
        <v>72.5</v>
      </c>
      <c r="F1533" s="9">
        <f t="shared" si="555"/>
        <v>20.138888888888889</v>
      </c>
      <c r="G1533" s="17">
        <f t="shared" si="572"/>
        <v>-0.38888888888888851</v>
      </c>
      <c r="H1533" s="17">
        <f t="shared" si="573"/>
        <v>-1.3999999999999986</v>
      </c>
      <c r="I1533">
        <f t="shared" si="552"/>
        <v>-717.49999999999932</v>
      </c>
      <c r="J1533">
        <f t="shared" si="553"/>
        <v>135.66478587962962</v>
      </c>
      <c r="K1533">
        <f t="shared" si="554"/>
        <v>235.29284999999999</v>
      </c>
      <c r="L1533">
        <f t="shared" si="556"/>
        <v>-346.54236412036977</v>
      </c>
      <c r="M1533" s="19">
        <f t="shared" si="557"/>
        <v>-6978.9781663130025</v>
      </c>
      <c r="N1533" s="28">
        <f t="shared" si="558"/>
        <v>0</v>
      </c>
      <c r="O1533">
        <f t="shared" si="559"/>
        <v>-6978.9781663130025</v>
      </c>
      <c r="P1533" s="18">
        <f t="shared" si="574"/>
        <v>8598702.0869483501</v>
      </c>
      <c r="Q1533" s="18">
        <f t="shared" si="575"/>
        <v>-3042572.5831730394</v>
      </c>
      <c r="R1533" s="17">
        <f t="shared" si="560"/>
        <v>3042572.5831730394</v>
      </c>
      <c r="S1533" s="17">
        <f t="shared" si="561"/>
        <v>0</v>
      </c>
      <c r="T1533">
        <f t="shared" si="562"/>
        <v>6978.9781663130025</v>
      </c>
      <c r="U1533">
        <f t="shared" si="563"/>
        <v>0</v>
      </c>
      <c r="V1533">
        <f t="shared" si="564"/>
        <v>7168.4860889467473</v>
      </c>
      <c r="X1533">
        <f t="shared" si="566"/>
        <v>0</v>
      </c>
      <c r="Y1533">
        <f t="shared" si="567"/>
        <v>0</v>
      </c>
      <c r="Z1533">
        <f t="shared" si="568"/>
        <v>0</v>
      </c>
      <c r="AA1533">
        <f t="shared" si="568"/>
        <v>0</v>
      </c>
      <c r="AB1533">
        <f t="shared" si="568"/>
        <v>0</v>
      </c>
      <c r="AC1533">
        <f t="shared" si="569"/>
        <v>0</v>
      </c>
      <c r="AD1533">
        <f t="shared" si="570"/>
        <v>0</v>
      </c>
      <c r="AE1533">
        <f t="shared" si="571"/>
        <v>1818359.1286574861</v>
      </c>
    </row>
    <row r="1534" spans="2:31" x14ac:dyDescent="0.3">
      <c r="B1534" s="7" t="s">
        <v>51</v>
      </c>
      <c r="C1534" s="7">
        <v>1526</v>
      </c>
      <c r="D1534" s="7">
        <v>49</v>
      </c>
      <c r="E1534" s="13">
        <v>70.8</v>
      </c>
      <c r="F1534" s="9">
        <f t="shared" si="555"/>
        <v>19.666666666666668</v>
      </c>
      <c r="G1534" s="17">
        <f t="shared" si="572"/>
        <v>-0.54166666666666741</v>
      </c>
      <c r="H1534" s="17">
        <f t="shared" si="573"/>
        <v>-1.9500000000000028</v>
      </c>
      <c r="I1534">
        <f t="shared" si="552"/>
        <v>-999.37500000000136</v>
      </c>
      <c r="J1534">
        <f t="shared" si="553"/>
        <v>129.37716666666668</v>
      </c>
      <c r="K1534">
        <f t="shared" si="554"/>
        <v>235.29284999999999</v>
      </c>
      <c r="L1534">
        <f t="shared" si="556"/>
        <v>-634.70498333333467</v>
      </c>
      <c r="M1534" s="19">
        <f t="shared" si="557"/>
        <v>-12482.531338888915</v>
      </c>
      <c r="N1534" s="28">
        <f t="shared" si="558"/>
        <v>0</v>
      </c>
      <c r="O1534">
        <f t="shared" si="559"/>
        <v>-12482.531338888915</v>
      </c>
      <c r="P1534" s="18">
        <f t="shared" si="574"/>
        <v>8598702.0869483501</v>
      </c>
      <c r="Q1534" s="18">
        <f t="shared" si="575"/>
        <v>-3055055.1145119281</v>
      </c>
      <c r="R1534" s="17">
        <f t="shared" si="560"/>
        <v>3055055.1145119281</v>
      </c>
      <c r="S1534" s="17">
        <f t="shared" si="561"/>
        <v>0</v>
      </c>
      <c r="T1534">
        <f t="shared" si="562"/>
        <v>12482.531338888915</v>
      </c>
      <c r="U1534">
        <f t="shared" si="563"/>
        <v>0</v>
      </c>
      <c r="V1534">
        <f t="shared" si="564"/>
        <v>19651.017427835664</v>
      </c>
      <c r="X1534">
        <f t="shared" si="566"/>
        <v>0</v>
      </c>
      <c r="Y1534">
        <f t="shared" si="567"/>
        <v>0</v>
      </c>
      <c r="Z1534">
        <f t="shared" si="568"/>
        <v>0</v>
      </c>
      <c r="AA1534">
        <f t="shared" si="568"/>
        <v>0</v>
      </c>
      <c r="AB1534">
        <f t="shared" si="568"/>
        <v>0</v>
      </c>
      <c r="AC1534">
        <f t="shared" si="569"/>
        <v>0</v>
      </c>
      <c r="AD1534">
        <f t="shared" si="570"/>
        <v>0</v>
      </c>
      <c r="AE1534">
        <f t="shared" si="571"/>
        <v>1818359.1286574861</v>
      </c>
    </row>
    <row r="1535" spans="2:31" x14ac:dyDescent="0.3">
      <c r="B1535" s="7" t="s">
        <v>51</v>
      </c>
      <c r="C1535" s="7">
        <v>1527</v>
      </c>
      <c r="D1535" s="7">
        <v>50</v>
      </c>
      <c r="E1535" s="13">
        <v>68.599999999999994</v>
      </c>
      <c r="F1535" s="9">
        <f t="shared" si="555"/>
        <v>19.055555555555554</v>
      </c>
      <c r="G1535" s="17">
        <f t="shared" si="572"/>
        <v>-0.63888888888888806</v>
      </c>
      <c r="H1535" s="17">
        <f t="shared" si="573"/>
        <v>-2.2999999999999972</v>
      </c>
      <c r="I1535">
        <f t="shared" si="552"/>
        <v>-1178.7499999999984</v>
      </c>
      <c r="J1535">
        <f t="shared" si="553"/>
        <v>121.46169907407405</v>
      </c>
      <c r="K1535">
        <f t="shared" si="554"/>
        <v>235.29284999999999</v>
      </c>
      <c r="L1535">
        <f t="shared" si="556"/>
        <v>-821.99545092592439</v>
      </c>
      <c r="M1535" s="19">
        <f t="shared" si="557"/>
        <v>-15663.57998153289</v>
      </c>
      <c r="N1535" s="28">
        <f t="shared" si="558"/>
        <v>0</v>
      </c>
      <c r="O1535">
        <f t="shared" si="559"/>
        <v>-15663.57998153289</v>
      </c>
      <c r="P1535" s="18">
        <f t="shared" si="574"/>
        <v>8598702.0869483501</v>
      </c>
      <c r="Q1535" s="18">
        <f t="shared" si="575"/>
        <v>-3070718.6944934609</v>
      </c>
      <c r="R1535" s="17">
        <f t="shared" si="560"/>
        <v>3070718.6944934609</v>
      </c>
      <c r="S1535" s="17">
        <f t="shared" si="561"/>
        <v>0</v>
      </c>
      <c r="T1535">
        <f t="shared" si="562"/>
        <v>15663.57998153289</v>
      </c>
      <c r="U1535">
        <f t="shared" si="563"/>
        <v>0</v>
      </c>
      <c r="V1535">
        <f t="shared" si="564"/>
        <v>35314.597409368551</v>
      </c>
      <c r="X1535">
        <f t="shared" si="566"/>
        <v>0</v>
      </c>
      <c r="Y1535">
        <f t="shared" si="567"/>
        <v>0</v>
      </c>
      <c r="Z1535">
        <f t="shared" si="568"/>
        <v>0</v>
      </c>
      <c r="AA1535">
        <f t="shared" si="568"/>
        <v>0</v>
      </c>
      <c r="AB1535">
        <f t="shared" si="568"/>
        <v>0</v>
      </c>
      <c r="AC1535">
        <f t="shared" si="569"/>
        <v>0</v>
      </c>
      <c r="AD1535">
        <f t="shared" si="570"/>
        <v>0</v>
      </c>
      <c r="AE1535">
        <f t="shared" si="571"/>
        <v>1818359.1286574861</v>
      </c>
    </row>
    <row r="1536" spans="2:31" x14ac:dyDescent="0.3">
      <c r="B1536" s="7" t="s">
        <v>51</v>
      </c>
      <c r="C1536" s="7">
        <v>1528</v>
      </c>
      <c r="D1536" s="7">
        <v>51</v>
      </c>
      <c r="E1536" s="13">
        <v>66.2</v>
      </c>
      <c r="F1536" s="9">
        <f t="shared" si="555"/>
        <v>18.388888888888889</v>
      </c>
      <c r="G1536" s="17">
        <f t="shared" si="572"/>
        <v>-0.63888888888888806</v>
      </c>
      <c r="H1536" s="17">
        <f t="shared" si="573"/>
        <v>-2.2999999999999972</v>
      </c>
      <c r="I1536">
        <f t="shared" si="552"/>
        <v>-1178.7499999999984</v>
      </c>
      <c r="J1536">
        <f t="shared" si="553"/>
        <v>113.11158796296296</v>
      </c>
      <c r="K1536">
        <f t="shared" si="554"/>
        <v>235.29284999999999</v>
      </c>
      <c r="L1536">
        <f t="shared" si="556"/>
        <v>-830.34556203703551</v>
      </c>
      <c r="M1536" s="19">
        <f t="shared" si="557"/>
        <v>-15269.132279681042</v>
      </c>
      <c r="N1536" s="28">
        <f t="shared" si="558"/>
        <v>0</v>
      </c>
      <c r="O1536">
        <f t="shared" si="559"/>
        <v>-15269.132279681042</v>
      </c>
      <c r="P1536" s="18">
        <f t="shared" si="574"/>
        <v>8598702.0869483501</v>
      </c>
      <c r="Q1536" s="18">
        <f t="shared" si="575"/>
        <v>-3085987.826773142</v>
      </c>
      <c r="R1536" s="17">
        <f t="shared" si="560"/>
        <v>3085987.826773142</v>
      </c>
      <c r="S1536" s="17">
        <f t="shared" si="561"/>
        <v>0</v>
      </c>
      <c r="T1536">
        <f t="shared" si="562"/>
        <v>15269.132279681042</v>
      </c>
      <c r="U1536">
        <f t="shared" si="563"/>
        <v>0</v>
      </c>
      <c r="V1536">
        <f t="shared" si="564"/>
        <v>50583.729689049593</v>
      </c>
      <c r="X1536">
        <f t="shared" si="566"/>
        <v>0</v>
      </c>
      <c r="Y1536">
        <f t="shared" si="567"/>
        <v>0</v>
      </c>
      <c r="Z1536">
        <f t="shared" si="568"/>
        <v>0</v>
      </c>
      <c r="AA1536">
        <f t="shared" si="568"/>
        <v>0</v>
      </c>
      <c r="AB1536">
        <f t="shared" si="568"/>
        <v>0</v>
      </c>
      <c r="AC1536">
        <f t="shared" si="569"/>
        <v>0</v>
      </c>
      <c r="AD1536">
        <f t="shared" si="570"/>
        <v>0</v>
      </c>
      <c r="AE1536">
        <f t="shared" si="571"/>
        <v>1818359.1286574861</v>
      </c>
    </row>
    <row r="1537" spans="2:31" x14ac:dyDescent="0.3">
      <c r="B1537" s="7" t="s">
        <v>51</v>
      </c>
      <c r="C1537" s="7">
        <v>1529</v>
      </c>
      <c r="D1537" s="7">
        <v>52</v>
      </c>
      <c r="E1537" s="13">
        <v>64</v>
      </c>
      <c r="F1537" s="9">
        <f t="shared" si="555"/>
        <v>17.777777777777779</v>
      </c>
      <c r="G1537" s="17">
        <f t="shared" si="572"/>
        <v>-0.55555555555555558</v>
      </c>
      <c r="H1537" s="17">
        <f t="shared" si="573"/>
        <v>-2</v>
      </c>
      <c r="I1537">
        <f t="shared" si="552"/>
        <v>-1025</v>
      </c>
      <c r="J1537">
        <f t="shared" si="553"/>
        <v>105.71851851851852</v>
      </c>
      <c r="K1537">
        <f t="shared" si="554"/>
        <v>235.29284999999999</v>
      </c>
      <c r="L1537">
        <f t="shared" si="556"/>
        <v>-683.98863148148143</v>
      </c>
      <c r="M1537" s="19">
        <f t="shared" si="557"/>
        <v>-12159.797893004115</v>
      </c>
      <c r="N1537" s="28">
        <f t="shared" si="558"/>
        <v>0</v>
      </c>
      <c r="O1537">
        <f t="shared" si="559"/>
        <v>-12159.797893004115</v>
      </c>
      <c r="P1537" s="18">
        <f t="shared" si="574"/>
        <v>8598702.0869483501</v>
      </c>
      <c r="Q1537" s="18">
        <f t="shared" si="575"/>
        <v>-3098147.624666146</v>
      </c>
      <c r="R1537" s="17">
        <f t="shared" si="560"/>
        <v>3098147.624666146</v>
      </c>
      <c r="S1537" s="17">
        <f t="shared" si="561"/>
        <v>0</v>
      </c>
      <c r="T1537">
        <f t="shared" si="562"/>
        <v>12159.797893004115</v>
      </c>
      <c r="U1537">
        <f t="shared" si="563"/>
        <v>0</v>
      </c>
      <c r="V1537">
        <f t="shared" si="564"/>
        <v>62743.527582053706</v>
      </c>
      <c r="X1537">
        <f t="shared" si="566"/>
        <v>0</v>
      </c>
      <c r="Y1537">
        <f t="shared" si="567"/>
        <v>0</v>
      </c>
      <c r="Z1537">
        <f t="shared" si="568"/>
        <v>0</v>
      </c>
      <c r="AA1537">
        <f t="shared" si="568"/>
        <v>0</v>
      </c>
      <c r="AB1537">
        <f t="shared" si="568"/>
        <v>0</v>
      </c>
      <c r="AC1537">
        <f t="shared" si="569"/>
        <v>0</v>
      </c>
      <c r="AD1537">
        <f t="shared" si="570"/>
        <v>0</v>
      </c>
      <c r="AE1537">
        <f t="shared" si="571"/>
        <v>1818359.1286574861</v>
      </c>
    </row>
    <row r="1538" spans="2:31" x14ac:dyDescent="0.3">
      <c r="B1538" s="7" t="s">
        <v>51</v>
      </c>
      <c r="C1538" s="7">
        <v>1530</v>
      </c>
      <c r="D1538" s="7">
        <v>53</v>
      </c>
      <c r="E1538" s="13">
        <v>62.2</v>
      </c>
      <c r="F1538" s="9">
        <f t="shared" si="555"/>
        <v>17.277777777777779</v>
      </c>
      <c r="G1538" s="17">
        <f t="shared" si="572"/>
        <v>-0.43055555555555575</v>
      </c>
      <c r="H1538" s="17">
        <f t="shared" si="573"/>
        <v>-1.5500000000000007</v>
      </c>
      <c r="I1538">
        <f t="shared" si="552"/>
        <v>-794.37500000000034</v>
      </c>
      <c r="J1538">
        <f t="shared" si="553"/>
        <v>99.855476851851861</v>
      </c>
      <c r="K1538">
        <f t="shared" si="554"/>
        <v>235.29284999999999</v>
      </c>
      <c r="L1538">
        <f t="shared" si="556"/>
        <v>-459.22667314814845</v>
      </c>
      <c r="M1538" s="19">
        <f t="shared" si="557"/>
        <v>-7934.4164082818988</v>
      </c>
      <c r="N1538" s="28">
        <f t="shared" si="558"/>
        <v>0</v>
      </c>
      <c r="O1538">
        <f t="shared" si="559"/>
        <v>-7934.4164082818988</v>
      </c>
      <c r="P1538" s="18">
        <f t="shared" si="574"/>
        <v>8598702.0869483501</v>
      </c>
      <c r="Q1538" s="18">
        <f t="shared" si="575"/>
        <v>-3106082.0410744278</v>
      </c>
      <c r="R1538" s="17">
        <f t="shared" si="560"/>
        <v>3106082.0410744278</v>
      </c>
      <c r="S1538" s="17">
        <f t="shared" si="561"/>
        <v>0</v>
      </c>
      <c r="T1538">
        <f t="shared" si="562"/>
        <v>7934.4164082818988</v>
      </c>
      <c r="U1538">
        <f t="shared" si="563"/>
        <v>0</v>
      </c>
      <c r="V1538">
        <f t="shared" si="564"/>
        <v>70677.943990335611</v>
      </c>
      <c r="X1538">
        <f t="shared" si="566"/>
        <v>0</v>
      </c>
      <c r="Y1538">
        <f t="shared" si="567"/>
        <v>0</v>
      </c>
      <c r="Z1538">
        <f t="shared" si="568"/>
        <v>0</v>
      </c>
      <c r="AA1538">
        <f t="shared" si="568"/>
        <v>0</v>
      </c>
      <c r="AB1538">
        <f t="shared" si="568"/>
        <v>0</v>
      </c>
      <c r="AC1538">
        <f t="shared" si="569"/>
        <v>0</v>
      </c>
      <c r="AD1538">
        <f t="shared" si="570"/>
        <v>0</v>
      </c>
      <c r="AE1538">
        <f t="shared" si="571"/>
        <v>1818359.1286574861</v>
      </c>
    </row>
    <row r="1539" spans="2:31" x14ac:dyDescent="0.3">
      <c r="B1539" s="7" t="s">
        <v>51</v>
      </c>
      <c r="C1539" s="7">
        <v>1531</v>
      </c>
      <c r="D1539" s="7">
        <v>54</v>
      </c>
      <c r="E1539" s="13">
        <v>60.9</v>
      </c>
      <c r="F1539" s="9">
        <f t="shared" si="555"/>
        <v>16.916666666666668</v>
      </c>
      <c r="G1539" s="17">
        <f t="shared" si="572"/>
        <v>-0.27777777777777779</v>
      </c>
      <c r="H1539" s="17">
        <f t="shared" si="573"/>
        <v>-1</v>
      </c>
      <c r="I1539">
        <f t="shared" si="552"/>
        <v>-512.5</v>
      </c>
      <c r="J1539">
        <f t="shared" si="553"/>
        <v>95.725072916666662</v>
      </c>
      <c r="K1539">
        <f t="shared" si="554"/>
        <v>235.29284999999999</v>
      </c>
      <c r="L1539">
        <f t="shared" si="556"/>
        <v>-181.48207708333337</v>
      </c>
      <c r="M1539" s="19">
        <f t="shared" si="557"/>
        <v>-3070.0718039930562</v>
      </c>
      <c r="N1539" s="28">
        <f t="shared" si="558"/>
        <v>0</v>
      </c>
      <c r="O1539">
        <f t="shared" si="559"/>
        <v>-3070.0718039930562</v>
      </c>
      <c r="P1539" s="18">
        <f t="shared" si="574"/>
        <v>8598702.0869483501</v>
      </c>
      <c r="Q1539" s="18">
        <f t="shared" si="575"/>
        <v>-3109152.1128784209</v>
      </c>
      <c r="R1539" s="17">
        <f t="shared" si="560"/>
        <v>3109152.1128784209</v>
      </c>
      <c r="S1539" s="17">
        <f t="shared" si="561"/>
        <v>0</v>
      </c>
      <c r="T1539">
        <f t="shared" si="562"/>
        <v>3070.0718039930562</v>
      </c>
      <c r="U1539">
        <f t="shared" si="563"/>
        <v>0</v>
      </c>
      <c r="V1539">
        <f t="shared" si="564"/>
        <v>73748.015794328661</v>
      </c>
      <c r="X1539">
        <f t="shared" si="566"/>
        <v>0</v>
      </c>
      <c r="Y1539">
        <f t="shared" si="567"/>
        <v>0</v>
      </c>
      <c r="Z1539">
        <f t="shared" si="568"/>
        <v>0</v>
      </c>
      <c r="AA1539">
        <f t="shared" si="568"/>
        <v>0</v>
      </c>
      <c r="AB1539">
        <f t="shared" si="568"/>
        <v>0</v>
      </c>
      <c r="AC1539">
        <f t="shared" si="569"/>
        <v>0</v>
      </c>
      <c r="AD1539">
        <f t="shared" si="570"/>
        <v>0</v>
      </c>
      <c r="AE1539">
        <f t="shared" si="571"/>
        <v>1818359.1286574861</v>
      </c>
    </row>
    <row r="1540" spans="2:31" x14ac:dyDescent="0.3">
      <c r="B1540" s="7" t="s">
        <v>51</v>
      </c>
      <c r="C1540" s="7">
        <v>1532</v>
      </c>
      <c r="D1540" s="7">
        <v>55</v>
      </c>
      <c r="E1540" s="13">
        <v>60.2</v>
      </c>
      <c r="F1540" s="9">
        <f t="shared" si="555"/>
        <v>16.722222222222225</v>
      </c>
      <c r="G1540" s="17">
        <f t="shared" si="572"/>
        <v>-0.12499999999999981</v>
      </c>
      <c r="H1540" s="17">
        <f t="shared" si="573"/>
        <v>-0.44999999999999929</v>
      </c>
      <c r="I1540">
        <f t="shared" si="552"/>
        <v>-230.62499999999963</v>
      </c>
      <c r="J1540">
        <f t="shared" si="553"/>
        <v>93.537143518518533</v>
      </c>
      <c r="K1540">
        <f t="shared" si="554"/>
        <v>235.29284999999999</v>
      </c>
      <c r="L1540">
        <f t="shared" si="556"/>
        <v>98.204993518518904</v>
      </c>
      <c r="M1540" s="19">
        <f t="shared" si="557"/>
        <v>1642.2057249485663</v>
      </c>
      <c r="N1540" s="28">
        <f t="shared" si="558"/>
        <v>1642.2057249485663</v>
      </c>
      <c r="O1540">
        <f t="shared" si="559"/>
        <v>0</v>
      </c>
      <c r="P1540" s="18">
        <f t="shared" si="574"/>
        <v>8600344.2926732991</v>
      </c>
      <c r="Q1540" s="18">
        <f t="shared" si="575"/>
        <v>-3109152.1128784209</v>
      </c>
      <c r="R1540" s="17">
        <f t="shared" si="560"/>
        <v>3109152.1128784209</v>
      </c>
      <c r="S1540" s="17">
        <f t="shared" si="561"/>
        <v>1642.2057249485663</v>
      </c>
      <c r="T1540">
        <f t="shared" si="562"/>
        <v>0</v>
      </c>
      <c r="U1540">
        <f t="shared" si="563"/>
        <v>1642.2057249485663</v>
      </c>
      <c r="V1540">
        <f t="shared" si="564"/>
        <v>0</v>
      </c>
      <c r="X1540">
        <f t="shared" si="566"/>
        <v>0</v>
      </c>
      <c r="Y1540">
        <f t="shared" si="567"/>
        <v>0</v>
      </c>
      <c r="Z1540">
        <f t="shared" si="568"/>
        <v>0</v>
      </c>
      <c r="AA1540">
        <f t="shared" si="568"/>
        <v>0</v>
      </c>
      <c r="AB1540">
        <f t="shared" si="568"/>
        <v>0</v>
      </c>
      <c r="AC1540">
        <f t="shared" si="569"/>
        <v>0</v>
      </c>
      <c r="AD1540">
        <f t="shared" si="570"/>
        <v>0</v>
      </c>
      <c r="AE1540">
        <f t="shared" si="571"/>
        <v>1818359.1286574861</v>
      </c>
    </row>
    <row r="1541" spans="2:31" x14ac:dyDescent="0.3">
      <c r="B1541" s="7" t="s">
        <v>51</v>
      </c>
      <c r="C1541" s="7">
        <v>1533</v>
      </c>
      <c r="D1541" s="7">
        <v>56</v>
      </c>
      <c r="E1541" s="13">
        <v>60</v>
      </c>
      <c r="F1541" s="9">
        <f t="shared" si="555"/>
        <v>16.666666666666668</v>
      </c>
      <c r="G1541" s="17">
        <f t="shared" si="572"/>
        <v>2.7777777777777186E-2</v>
      </c>
      <c r="H1541" s="17">
        <f t="shared" si="573"/>
        <v>9.9999999999997868E-2</v>
      </c>
      <c r="I1541">
        <f t="shared" si="552"/>
        <v>51.249999999998906</v>
      </c>
      <c r="J1541">
        <f t="shared" si="553"/>
        <v>92.916666666666671</v>
      </c>
      <c r="K1541">
        <f t="shared" si="554"/>
        <v>235.29284999999999</v>
      </c>
      <c r="L1541">
        <f t="shared" si="556"/>
        <v>379.45951666666554</v>
      </c>
      <c r="M1541" s="19">
        <f t="shared" si="557"/>
        <v>6324.3252777777598</v>
      </c>
      <c r="N1541" s="28">
        <f t="shared" si="558"/>
        <v>6324.3252777777598</v>
      </c>
      <c r="O1541">
        <f t="shared" si="559"/>
        <v>0</v>
      </c>
      <c r="P1541" s="18">
        <f t="shared" si="574"/>
        <v>8606668.6179510765</v>
      </c>
      <c r="Q1541" s="18">
        <f t="shared" si="575"/>
        <v>-3109152.1128784209</v>
      </c>
      <c r="R1541" s="17">
        <f t="shared" si="560"/>
        <v>3109152.1128784209</v>
      </c>
      <c r="S1541" s="17">
        <f t="shared" si="561"/>
        <v>6324.3252777777598</v>
      </c>
      <c r="T1541">
        <f t="shared" si="562"/>
        <v>0</v>
      </c>
      <c r="U1541">
        <f t="shared" si="563"/>
        <v>7966.5310027263258</v>
      </c>
      <c r="V1541">
        <f t="shared" si="564"/>
        <v>0</v>
      </c>
      <c r="X1541">
        <f t="shared" si="566"/>
        <v>0</v>
      </c>
      <c r="Y1541">
        <f t="shared" si="567"/>
        <v>0</v>
      </c>
      <c r="Z1541">
        <f t="shared" si="568"/>
        <v>0</v>
      </c>
      <c r="AA1541">
        <f t="shared" si="568"/>
        <v>0</v>
      </c>
      <c r="AB1541">
        <f t="shared" si="568"/>
        <v>0</v>
      </c>
      <c r="AC1541">
        <f t="shared" si="569"/>
        <v>0</v>
      </c>
      <c r="AD1541">
        <f t="shared" si="570"/>
        <v>0</v>
      </c>
      <c r="AE1541">
        <f t="shared" si="571"/>
        <v>1818359.1286574861</v>
      </c>
    </row>
    <row r="1542" spans="2:31" x14ac:dyDescent="0.3">
      <c r="B1542" s="7" t="s">
        <v>51</v>
      </c>
      <c r="C1542" s="7">
        <v>1534</v>
      </c>
      <c r="D1542" s="7">
        <v>57</v>
      </c>
      <c r="E1542" s="13">
        <v>60.4</v>
      </c>
      <c r="F1542" s="9">
        <f t="shared" si="555"/>
        <v>16.777777777777779</v>
      </c>
      <c r="G1542" s="17">
        <f t="shared" si="572"/>
        <v>0.19444444444444425</v>
      </c>
      <c r="H1542" s="17">
        <f t="shared" si="573"/>
        <v>0.69999999999999929</v>
      </c>
      <c r="I1542">
        <f t="shared" si="552"/>
        <v>358.74999999999966</v>
      </c>
      <c r="J1542">
        <f t="shared" si="553"/>
        <v>94.159685185185197</v>
      </c>
      <c r="K1542">
        <f t="shared" si="554"/>
        <v>235.29284999999999</v>
      </c>
      <c r="L1542">
        <f t="shared" si="556"/>
        <v>688.20253518518484</v>
      </c>
      <c r="M1542" s="19">
        <f t="shared" si="557"/>
        <v>11546.509201440324</v>
      </c>
      <c r="N1542" s="28">
        <f t="shared" si="558"/>
        <v>11546.509201440324</v>
      </c>
      <c r="O1542">
        <f t="shared" si="559"/>
        <v>0</v>
      </c>
      <c r="P1542" s="18">
        <f t="shared" si="574"/>
        <v>8618215.1271525174</v>
      </c>
      <c r="Q1542" s="18">
        <f t="shared" si="575"/>
        <v>-3109152.1128784209</v>
      </c>
      <c r="R1542" s="17">
        <f t="shared" si="560"/>
        <v>3109152.1128784209</v>
      </c>
      <c r="S1542" s="17">
        <f t="shared" si="561"/>
        <v>11546.509201440324</v>
      </c>
      <c r="T1542">
        <f t="shared" si="562"/>
        <v>0</v>
      </c>
      <c r="U1542">
        <f t="shared" si="563"/>
        <v>19513.040204166649</v>
      </c>
      <c r="V1542">
        <f t="shared" si="564"/>
        <v>0</v>
      </c>
      <c r="X1542">
        <f t="shared" si="566"/>
        <v>0</v>
      </c>
      <c r="Y1542">
        <f t="shared" si="567"/>
        <v>0</v>
      </c>
      <c r="Z1542">
        <f t="shared" si="568"/>
        <v>0</v>
      </c>
      <c r="AA1542">
        <f t="shared" si="568"/>
        <v>0</v>
      </c>
      <c r="AB1542">
        <f t="shared" si="568"/>
        <v>0</v>
      </c>
      <c r="AC1542">
        <f t="shared" si="569"/>
        <v>0</v>
      </c>
      <c r="AD1542">
        <f t="shared" si="570"/>
        <v>0</v>
      </c>
      <c r="AE1542">
        <f t="shared" si="571"/>
        <v>1818359.1286574861</v>
      </c>
    </row>
    <row r="1543" spans="2:31" x14ac:dyDescent="0.3">
      <c r="B1543" s="7" t="s">
        <v>51</v>
      </c>
      <c r="C1543" s="7">
        <v>1535</v>
      </c>
      <c r="D1543" s="7">
        <v>58</v>
      </c>
      <c r="E1543" s="13">
        <v>61.4</v>
      </c>
      <c r="F1543" s="9">
        <f t="shared" si="555"/>
        <v>17.055555555555557</v>
      </c>
      <c r="G1543" s="17">
        <f t="shared" si="572"/>
        <v>0.38888888888888945</v>
      </c>
      <c r="H1543" s="17">
        <f t="shared" si="573"/>
        <v>1.4000000000000021</v>
      </c>
      <c r="I1543">
        <f t="shared" si="552"/>
        <v>717.50000000000102</v>
      </c>
      <c r="J1543">
        <f t="shared" si="553"/>
        <v>97.303365740740745</v>
      </c>
      <c r="K1543">
        <f t="shared" si="554"/>
        <v>235.29284999999999</v>
      </c>
      <c r="L1543">
        <f t="shared" si="556"/>
        <v>1050.0962157407419</v>
      </c>
      <c r="M1543" s="19">
        <f t="shared" si="557"/>
        <v>17909.974346244875</v>
      </c>
      <c r="N1543" s="28">
        <f t="shared" si="558"/>
        <v>17909.974346244875</v>
      </c>
      <c r="O1543">
        <f t="shared" si="559"/>
        <v>0</v>
      </c>
      <c r="P1543" s="18">
        <f t="shared" si="574"/>
        <v>8636125.1014987621</v>
      </c>
      <c r="Q1543" s="18">
        <f t="shared" si="575"/>
        <v>-3109152.1128784209</v>
      </c>
      <c r="R1543" s="17">
        <f t="shared" si="560"/>
        <v>3109152.1128784209</v>
      </c>
      <c r="S1543" s="17">
        <f t="shared" si="561"/>
        <v>17909.974346244875</v>
      </c>
      <c r="T1543">
        <f t="shared" si="562"/>
        <v>0</v>
      </c>
      <c r="U1543">
        <f t="shared" si="563"/>
        <v>37423.014550411521</v>
      </c>
      <c r="V1543">
        <f t="shared" si="564"/>
        <v>0</v>
      </c>
      <c r="X1543">
        <f t="shared" si="566"/>
        <v>0</v>
      </c>
      <c r="Y1543">
        <f t="shared" si="567"/>
        <v>0</v>
      </c>
      <c r="Z1543">
        <f t="shared" si="568"/>
        <v>0</v>
      </c>
      <c r="AA1543">
        <f t="shared" si="568"/>
        <v>0</v>
      </c>
      <c r="AB1543">
        <f t="shared" si="568"/>
        <v>0</v>
      </c>
      <c r="AC1543">
        <f t="shared" si="569"/>
        <v>0</v>
      </c>
      <c r="AD1543">
        <f t="shared" si="570"/>
        <v>0</v>
      </c>
      <c r="AE1543">
        <f t="shared" si="571"/>
        <v>1818359.1286574861</v>
      </c>
    </row>
    <row r="1544" spans="2:31" x14ac:dyDescent="0.3">
      <c r="B1544" s="7" t="s">
        <v>51</v>
      </c>
      <c r="C1544" s="7">
        <v>1536</v>
      </c>
      <c r="D1544" s="7">
        <v>59</v>
      </c>
      <c r="E1544" s="13">
        <v>63.2</v>
      </c>
      <c r="F1544" s="9">
        <f t="shared" si="555"/>
        <v>17.555555555555557</v>
      </c>
      <c r="G1544" s="17">
        <f t="shared" si="572"/>
        <v>0.5833333333333327</v>
      </c>
      <c r="H1544" s="17">
        <f t="shared" si="573"/>
        <v>2.0999999999999979</v>
      </c>
      <c r="I1544">
        <f t="shared" ref="I1544:I1607" si="576">$AQ$5*G1544</f>
        <v>1076.2499999999989</v>
      </c>
      <c r="J1544">
        <f t="shared" ref="J1544:J1607" si="577" xml:space="preserve"> 0.5*$AU$5*$AS$5*$AR$5*(F1544^2)</f>
        <v>103.09207407407408</v>
      </c>
      <c r="K1544">
        <f t="shared" ref="K1544:K1607" si="578" xml:space="preserve"> $AQ$5*9.81*$AT$5</f>
        <v>235.29284999999999</v>
      </c>
      <c r="L1544">
        <f t="shared" si="556"/>
        <v>1414.6349240740731</v>
      </c>
      <c r="M1544" s="19">
        <f t="shared" si="557"/>
        <v>24834.702000411507</v>
      </c>
      <c r="N1544" s="28">
        <f t="shared" si="558"/>
        <v>24834.702000411507</v>
      </c>
      <c r="O1544">
        <f t="shared" si="559"/>
        <v>0</v>
      </c>
      <c r="P1544" s="18">
        <f t="shared" si="574"/>
        <v>8660959.8034991734</v>
      </c>
      <c r="Q1544" s="18">
        <f t="shared" si="575"/>
        <v>-3109152.1128784209</v>
      </c>
      <c r="R1544" s="17">
        <f t="shared" si="560"/>
        <v>3109152.1128784209</v>
      </c>
      <c r="S1544" s="17">
        <f t="shared" si="561"/>
        <v>24834.702000411507</v>
      </c>
      <c r="T1544">
        <f t="shared" si="562"/>
        <v>0</v>
      </c>
      <c r="U1544">
        <f t="shared" si="563"/>
        <v>62257.716550823025</v>
      </c>
      <c r="V1544">
        <f t="shared" si="564"/>
        <v>0</v>
      </c>
      <c r="X1544">
        <f t="shared" si="566"/>
        <v>0</v>
      </c>
      <c r="Y1544">
        <f t="shared" si="567"/>
        <v>0</v>
      </c>
      <c r="Z1544">
        <f t="shared" si="568"/>
        <v>0</v>
      </c>
      <c r="AA1544">
        <f t="shared" si="568"/>
        <v>0</v>
      </c>
      <c r="AB1544">
        <f t="shared" si="568"/>
        <v>0</v>
      </c>
      <c r="AC1544">
        <f t="shared" si="569"/>
        <v>0</v>
      </c>
      <c r="AD1544">
        <f t="shared" si="570"/>
        <v>0</v>
      </c>
      <c r="AE1544">
        <f t="shared" si="571"/>
        <v>1818359.1286574861</v>
      </c>
    </row>
    <row r="1545" spans="2:31" x14ac:dyDescent="0.3">
      <c r="B1545" s="7" t="s">
        <v>51</v>
      </c>
      <c r="C1545" s="7">
        <v>1537</v>
      </c>
      <c r="D1545" s="7">
        <v>60</v>
      </c>
      <c r="E1545" s="13">
        <v>65.599999999999994</v>
      </c>
      <c r="F1545" s="9">
        <f t="shared" ref="F1545:F1608" si="579">E1545*(1000/3600)</f>
        <v>18.222222222222221</v>
      </c>
      <c r="G1545" s="17">
        <f t="shared" si="572"/>
        <v>0.72222222222222265</v>
      </c>
      <c r="H1545" s="17">
        <f t="shared" si="573"/>
        <v>2.6000000000000014</v>
      </c>
      <c r="I1545">
        <f t="shared" si="576"/>
        <v>1332.5000000000009</v>
      </c>
      <c r="J1545">
        <f t="shared" si="577"/>
        <v>111.0705185185185</v>
      </c>
      <c r="K1545">
        <f t="shared" si="578"/>
        <v>235.29284999999999</v>
      </c>
      <c r="L1545">
        <f t="shared" ref="L1545:L1608" si="580">I1545+J1545+K1545</f>
        <v>1678.8633685185193</v>
      </c>
      <c r="M1545" s="19">
        <f t="shared" ref="M1545:M1608" si="581">(L1545*F1545)</f>
        <v>30592.621381893019</v>
      </c>
      <c r="N1545" s="28">
        <f t="shared" ref="N1545:N1608" si="582">IF(M1545&gt;0,M1545,0)</f>
        <v>30592.621381893019</v>
      </c>
      <c r="O1545">
        <f t="shared" ref="O1545:O1608" si="583">IF(M1545&lt;0,M1545,0)</f>
        <v>0</v>
      </c>
      <c r="P1545" s="18">
        <f t="shared" si="574"/>
        <v>8691552.4248810671</v>
      </c>
      <c r="Q1545" s="18">
        <f t="shared" si="575"/>
        <v>-3109152.1128784209</v>
      </c>
      <c r="R1545" s="17">
        <f t="shared" ref="R1545:R1608" si="584">Q1545*-1</f>
        <v>3109152.1128784209</v>
      </c>
      <c r="S1545" s="17">
        <f t="shared" ref="S1545:S1608" si="585">IF(M1545&gt;0,M1545,0)</f>
        <v>30592.621381893019</v>
      </c>
      <c r="T1545">
        <f t="shared" ref="T1545:T1608" si="586">IF(M1545&lt;0,-M1545,0)</f>
        <v>0</v>
      </c>
      <c r="U1545">
        <f t="shared" ref="U1545:U1608" si="587">IF(S1545=0,0,U1544+S1545)</f>
        <v>92850.337932716036</v>
      </c>
      <c r="V1545">
        <f t="shared" ref="V1545:V1608" si="588">IF(T1545=0,0,V1544+T1545)</f>
        <v>0</v>
      </c>
      <c r="X1545">
        <f t="shared" ref="X1545:X1608" si="589">W1545*0.98</f>
        <v>0</v>
      </c>
      <c r="Y1545">
        <f t="shared" ref="Y1545:Y1608" si="590">X1545*0.925</f>
        <v>0</v>
      </c>
      <c r="Z1545">
        <f t="shared" ref="Z1545:AB1608" si="591">Y1545*0.9</f>
        <v>0</v>
      </c>
      <c r="AA1545">
        <f t="shared" si="591"/>
        <v>0</v>
      </c>
      <c r="AB1545">
        <f t="shared" si="591"/>
        <v>0</v>
      </c>
      <c r="AC1545">
        <f t="shared" ref="AC1545:AC1608" si="592">AB1545*0.925</f>
        <v>0</v>
      </c>
      <c r="AD1545">
        <f t="shared" ref="AD1545:AD1608" si="593">AC1545*0.98</f>
        <v>0</v>
      </c>
      <c r="AE1545">
        <f t="shared" ref="AE1545:AE1608" si="594">AD1545+AE1544</f>
        <v>1818359.1286574861</v>
      </c>
    </row>
    <row r="1546" spans="2:31" x14ac:dyDescent="0.3">
      <c r="B1546" s="7" t="s">
        <v>51</v>
      </c>
      <c r="C1546" s="7">
        <v>1538</v>
      </c>
      <c r="D1546" s="7">
        <v>61</v>
      </c>
      <c r="E1546" s="13">
        <v>68.400000000000006</v>
      </c>
      <c r="F1546" s="9">
        <f t="shared" si="579"/>
        <v>19.000000000000004</v>
      </c>
      <c r="G1546" s="17">
        <f t="shared" ref="G1546:G1609" si="595">($E1547-$E1545)/2/3.6</f>
        <v>0.83333333333333326</v>
      </c>
      <c r="H1546" s="17">
        <f t="shared" ref="H1546:H1609" si="596">($E1547-$E1545)/2</f>
        <v>3</v>
      </c>
      <c r="I1546">
        <f t="shared" si="576"/>
        <v>1537.4999999999998</v>
      </c>
      <c r="J1546">
        <f t="shared" si="577"/>
        <v>120.75450000000002</v>
      </c>
      <c r="K1546">
        <f t="shared" si="578"/>
        <v>235.29284999999999</v>
      </c>
      <c r="L1546">
        <f t="shared" si="580"/>
        <v>1893.5473499999998</v>
      </c>
      <c r="M1546" s="19">
        <f t="shared" si="581"/>
        <v>35977.399650000007</v>
      </c>
      <c r="N1546" s="28">
        <f t="shared" si="582"/>
        <v>35977.399650000007</v>
      </c>
      <c r="O1546">
        <f t="shared" si="583"/>
        <v>0</v>
      </c>
      <c r="P1546" s="18">
        <f t="shared" ref="P1546:P1609" si="597">P1545+N1546</f>
        <v>8727529.8245310672</v>
      </c>
      <c r="Q1546" s="18">
        <f t="shared" ref="Q1546:Q1609" si="598">Q1545+O1546</f>
        <v>-3109152.1128784209</v>
      </c>
      <c r="R1546" s="17">
        <f t="shared" si="584"/>
        <v>3109152.1128784209</v>
      </c>
      <c r="S1546" s="17">
        <f t="shared" si="585"/>
        <v>35977.399650000007</v>
      </c>
      <c r="T1546">
        <f t="shared" si="586"/>
        <v>0</v>
      </c>
      <c r="U1546">
        <f t="shared" si="587"/>
        <v>128827.73758271604</v>
      </c>
      <c r="V1546">
        <f t="shared" si="588"/>
        <v>0</v>
      </c>
      <c r="X1546">
        <f t="shared" si="589"/>
        <v>0</v>
      </c>
      <c r="Y1546">
        <f t="shared" si="590"/>
        <v>0</v>
      </c>
      <c r="Z1546">
        <f t="shared" si="591"/>
        <v>0</v>
      </c>
      <c r="AA1546">
        <f t="shared" si="591"/>
        <v>0</v>
      </c>
      <c r="AB1546">
        <f t="shared" si="591"/>
        <v>0</v>
      </c>
      <c r="AC1546">
        <f t="shared" si="592"/>
        <v>0</v>
      </c>
      <c r="AD1546">
        <f t="shared" si="593"/>
        <v>0</v>
      </c>
      <c r="AE1546">
        <f t="shared" si="594"/>
        <v>1818359.1286574861</v>
      </c>
    </row>
    <row r="1547" spans="2:31" x14ac:dyDescent="0.3">
      <c r="B1547" s="7" t="s">
        <v>51</v>
      </c>
      <c r="C1547" s="7">
        <v>1539</v>
      </c>
      <c r="D1547" s="7">
        <v>62</v>
      </c>
      <c r="E1547" s="13">
        <v>71.599999999999994</v>
      </c>
      <c r="F1547" s="9">
        <f t="shared" si="579"/>
        <v>19.888888888888889</v>
      </c>
      <c r="G1547" s="17">
        <f t="shared" si="595"/>
        <v>0.90277777777777779</v>
      </c>
      <c r="H1547" s="17">
        <f t="shared" si="596"/>
        <v>3.25</v>
      </c>
      <c r="I1547">
        <f t="shared" si="576"/>
        <v>1665.625</v>
      </c>
      <c r="J1547">
        <f t="shared" si="577"/>
        <v>132.31746296296294</v>
      </c>
      <c r="K1547">
        <f t="shared" si="578"/>
        <v>235.29284999999999</v>
      </c>
      <c r="L1547">
        <f t="shared" si="580"/>
        <v>2033.235312962963</v>
      </c>
      <c r="M1547" s="19">
        <f t="shared" si="581"/>
        <v>40438.791224485598</v>
      </c>
      <c r="N1547" s="28">
        <f t="shared" si="582"/>
        <v>40438.791224485598</v>
      </c>
      <c r="O1547">
        <f t="shared" si="583"/>
        <v>0</v>
      </c>
      <c r="P1547" s="18">
        <f t="shared" si="597"/>
        <v>8767968.6157555524</v>
      </c>
      <c r="Q1547" s="18">
        <f t="shared" si="598"/>
        <v>-3109152.1128784209</v>
      </c>
      <c r="R1547" s="17">
        <f t="shared" si="584"/>
        <v>3109152.1128784209</v>
      </c>
      <c r="S1547" s="17">
        <f t="shared" si="585"/>
        <v>40438.791224485598</v>
      </c>
      <c r="T1547">
        <f t="shared" si="586"/>
        <v>0</v>
      </c>
      <c r="U1547">
        <f t="shared" si="587"/>
        <v>169266.52880720166</v>
      </c>
      <c r="V1547">
        <f t="shared" si="588"/>
        <v>0</v>
      </c>
      <c r="X1547">
        <f t="shared" si="589"/>
        <v>0</v>
      </c>
      <c r="Y1547">
        <f t="shared" si="590"/>
        <v>0</v>
      </c>
      <c r="Z1547">
        <f t="shared" si="591"/>
        <v>0</v>
      </c>
      <c r="AA1547">
        <f t="shared" si="591"/>
        <v>0</v>
      </c>
      <c r="AB1547">
        <f t="shared" si="591"/>
        <v>0</v>
      </c>
      <c r="AC1547">
        <f t="shared" si="592"/>
        <v>0</v>
      </c>
      <c r="AD1547">
        <f t="shared" si="593"/>
        <v>0</v>
      </c>
      <c r="AE1547">
        <f t="shared" si="594"/>
        <v>1818359.1286574861</v>
      </c>
    </row>
    <row r="1548" spans="2:31" x14ac:dyDescent="0.3">
      <c r="B1548" s="7" t="s">
        <v>51</v>
      </c>
      <c r="C1548" s="7">
        <v>1540</v>
      </c>
      <c r="D1548" s="7">
        <v>63</v>
      </c>
      <c r="E1548" s="13">
        <v>74.900000000000006</v>
      </c>
      <c r="F1548" s="9">
        <f t="shared" si="579"/>
        <v>20.805555555555557</v>
      </c>
      <c r="G1548" s="17">
        <f t="shared" si="595"/>
        <v>0.94444444444444597</v>
      </c>
      <c r="H1548" s="17">
        <f t="shared" si="596"/>
        <v>3.4000000000000057</v>
      </c>
      <c r="I1548">
        <f t="shared" si="576"/>
        <v>1742.5000000000027</v>
      </c>
      <c r="J1548">
        <f t="shared" si="577"/>
        <v>144.79539699074076</v>
      </c>
      <c r="K1548">
        <f t="shared" si="578"/>
        <v>235.29284999999999</v>
      </c>
      <c r="L1548">
        <f t="shared" si="580"/>
        <v>2122.5882469907433</v>
      </c>
      <c r="M1548" s="19">
        <f t="shared" si="581"/>
        <v>44161.627694335191</v>
      </c>
      <c r="N1548" s="28">
        <f t="shared" si="582"/>
        <v>44161.627694335191</v>
      </c>
      <c r="O1548">
        <f t="shared" si="583"/>
        <v>0</v>
      </c>
      <c r="P1548" s="18">
        <f t="shared" si="597"/>
        <v>8812130.2434498873</v>
      </c>
      <c r="Q1548" s="18">
        <f t="shared" si="598"/>
        <v>-3109152.1128784209</v>
      </c>
      <c r="R1548" s="17">
        <f t="shared" si="584"/>
        <v>3109152.1128784209</v>
      </c>
      <c r="S1548" s="17">
        <f t="shared" si="585"/>
        <v>44161.627694335191</v>
      </c>
      <c r="T1548">
        <f t="shared" si="586"/>
        <v>0</v>
      </c>
      <c r="U1548">
        <f t="shared" si="587"/>
        <v>213428.15650153684</v>
      </c>
      <c r="V1548">
        <f t="shared" si="588"/>
        <v>0</v>
      </c>
      <c r="X1548">
        <f t="shared" si="589"/>
        <v>0</v>
      </c>
      <c r="Y1548">
        <f t="shared" si="590"/>
        <v>0</v>
      </c>
      <c r="Z1548">
        <f t="shared" si="591"/>
        <v>0</v>
      </c>
      <c r="AA1548">
        <f t="shared" si="591"/>
        <v>0</v>
      </c>
      <c r="AB1548">
        <f t="shared" si="591"/>
        <v>0</v>
      </c>
      <c r="AC1548">
        <f t="shared" si="592"/>
        <v>0</v>
      </c>
      <c r="AD1548">
        <f t="shared" si="593"/>
        <v>0</v>
      </c>
      <c r="AE1548">
        <f t="shared" si="594"/>
        <v>1818359.1286574861</v>
      </c>
    </row>
    <row r="1549" spans="2:31" x14ac:dyDescent="0.3">
      <c r="B1549" s="7" t="s">
        <v>51</v>
      </c>
      <c r="C1549" s="7">
        <v>1541</v>
      </c>
      <c r="D1549" s="7">
        <v>64</v>
      </c>
      <c r="E1549" s="13">
        <v>78.400000000000006</v>
      </c>
      <c r="F1549" s="9">
        <f t="shared" si="579"/>
        <v>21.777777777777779</v>
      </c>
      <c r="G1549" s="17">
        <f t="shared" si="595"/>
        <v>0.95833333333333215</v>
      </c>
      <c r="H1549" s="17">
        <f t="shared" si="596"/>
        <v>3.4499999999999957</v>
      </c>
      <c r="I1549">
        <f t="shared" si="576"/>
        <v>1768.1249999999977</v>
      </c>
      <c r="J1549">
        <f t="shared" si="577"/>
        <v>158.64385185185185</v>
      </c>
      <c r="K1549">
        <f t="shared" si="578"/>
        <v>235.29284999999999</v>
      </c>
      <c r="L1549">
        <f t="shared" si="580"/>
        <v>2162.0617018518496</v>
      </c>
      <c r="M1549" s="19">
        <f t="shared" si="581"/>
        <v>47084.899284773615</v>
      </c>
      <c r="N1549" s="28">
        <f t="shared" si="582"/>
        <v>47084.899284773615</v>
      </c>
      <c r="O1549">
        <f t="shared" si="583"/>
        <v>0</v>
      </c>
      <c r="P1549" s="18">
        <f t="shared" si="597"/>
        <v>8859215.1427346617</v>
      </c>
      <c r="Q1549" s="18">
        <f t="shared" si="598"/>
        <v>-3109152.1128784209</v>
      </c>
      <c r="R1549" s="17">
        <f t="shared" si="584"/>
        <v>3109152.1128784209</v>
      </c>
      <c r="S1549" s="17">
        <f t="shared" si="585"/>
        <v>47084.899284773615</v>
      </c>
      <c r="T1549">
        <f t="shared" si="586"/>
        <v>0</v>
      </c>
      <c r="U1549">
        <f t="shared" si="587"/>
        <v>260513.05578631046</v>
      </c>
      <c r="V1549">
        <f t="shared" si="588"/>
        <v>0</v>
      </c>
      <c r="X1549">
        <f t="shared" si="589"/>
        <v>0</v>
      </c>
      <c r="Y1549">
        <f t="shared" si="590"/>
        <v>0</v>
      </c>
      <c r="Z1549">
        <f t="shared" si="591"/>
        <v>0</v>
      </c>
      <c r="AA1549">
        <f t="shared" si="591"/>
        <v>0</v>
      </c>
      <c r="AB1549">
        <f t="shared" si="591"/>
        <v>0</v>
      </c>
      <c r="AC1549">
        <f t="shared" si="592"/>
        <v>0</v>
      </c>
      <c r="AD1549">
        <f t="shared" si="593"/>
        <v>0</v>
      </c>
      <c r="AE1549">
        <f t="shared" si="594"/>
        <v>1818359.1286574861</v>
      </c>
    </row>
    <row r="1550" spans="2:31" x14ac:dyDescent="0.3">
      <c r="B1550" s="7" t="s">
        <v>51</v>
      </c>
      <c r="C1550" s="7">
        <v>1542</v>
      </c>
      <c r="D1550" s="7">
        <v>65</v>
      </c>
      <c r="E1550" s="13">
        <v>81.8</v>
      </c>
      <c r="F1550" s="9">
        <f t="shared" si="579"/>
        <v>22.722222222222221</v>
      </c>
      <c r="G1550" s="17">
        <f t="shared" si="595"/>
        <v>0.90277777777777779</v>
      </c>
      <c r="H1550" s="17">
        <f t="shared" si="596"/>
        <v>3.25</v>
      </c>
      <c r="I1550">
        <f t="shared" si="576"/>
        <v>1665.625</v>
      </c>
      <c r="J1550">
        <f t="shared" si="577"/>
        <v>172.70214351851848</v>
      </c>
      <c r="K1550">
        <f t="shared" si="578"/>
        <v>235.29284999999999</v>
      </c>
      <c r="L1550">
        <f t="shared" si="580"/>
        <v>2073.6199935185182</v>
      </c>
      <c r="M1550" s="19">
        <f t="shared" si="581"/>
        <v>47117.254297170773</v>
      </c>
      <c r="N1550" s="28">
        <f t="shared" si="582"/>
        <v>47117.254297170773</v>
      </c>
      <c r="O1550">
        <f t="shared" si="583"/>
        <v>0</v>
      </c>
      <c r="P1550" s="18">
        <f t="shared" si="597"/>
        <v>8906332.3970318325</v>
      </c>
      <c r="Q1550" s="18">
        <f t="shared" si="598"/>
        <v>-3109152.1128784209</v>
      </c>
      <c r="R1550" s="17">
        <f t="shared" si="584"/>
        <v>3109152.1128784209</v>
      </c>
      <c r="S1550" s="17">
        <f t="shared" si="585"/>
        <v>47117.254297170773</v>
      </c>
      <c r="T1550">
        <f t="shared" si="586"/>
        <v>0</v>
      </c>
      <c r="U1550">
        <f t="shared" si="587"/>
        <v>307630.31008348125</v>
      </c>
      <c r="V1550">
        <f t="shared" si="588"/>
        <v>0</v>
      </c>
      <c r="X1550">
        <f t="shared" si="589"/>
        <v>0</v>
      </c>
      <c r="Y1550">
        <f t="shared" si="590"/>
        <v>0</v>
      </c>
      <c r="Z1550">
        <f t="shared" si="591"/>
        <v>0</v>
      </c>
      <c r="AA1550">
        <f t="shared" si="591"/>
        <v>0</v>
      </c>
      <c r="AB1550">
        <f t="shared" si="591"/>
        <v>0</v>
      </c>
      <c r="AC1550">
        <f t="shared" si="592"/>
        <v>0</v>
      </c>
      <c r="AD1550">
        <f t="shared" si="593"/>
        <v>0</v>
      </c>
      <c r="AE1550">
        <f t="shared" si="594"/>
        <v>1818359.1286574861</v>
      </c>
    </row>
    <row r="1551" spans="2:31" x14ac:dyDescent="0.3">
      <c r="B1551" s="7" t="s">
        <v>51</v>
      </c>
      <c r="C1551" s="7">
        <v>1543</v>
      </c>
      <c r="D1551" s="7">
        <v>66</v>
      </c>
      <c r="E1551" s="13">
        <v>84.9</v>
      </c>
      <c r="F1551" s="9">
        <f t="shared" si="579"/>
        <v>23.583333333333336</v>
      </c>
      <c r="G1551" s="17">
        <f t="shared" si="595"/>
        <v>0.7777777777777789</v>
      </c>
      <c r="H1551" s="17">
        <f t="shared" si="596"/>
        <v>2.8000000000000043</v>
      </c>
      <c r="I1551">
        <f t="shared" si="576"/>
        <v>1435.000000000002</v>
      </c>
      <c r="J1551">
        <f t="shared" si="577"/>
        <v>186.04007291666667</v>
      </c>
      <c r="K1551">
        <f t="shared" si="578"/>
        <v>235.29284999999999</v>
      </c>
      <c r="L1551">
        <f t="shared" si="580"/>
        <v>1856.3329229166688</v>
      </c>
      <c r="M1551" s="19">
        <f t="shared" si="581"/>
        <v>43778.518098784778</v>
      </c>
      <c r="N1551" s="28">
        <f t="shared" si="582"/>
        <v>43778.518098784778</v>
      </c>
      <c r="O1551">
        <f t="shared" si="583"/>
        <v>0</v>
      </c>
      <c r="P1551" s="18">
        <f t="shared" si="597"/>
        <v>8950110.9151306171</v>
      </c>
      <c r="Q1551" s="18">
        <f t="shared" si="598"/>
        <v>-3109152.1128784209</v>
      </c>
      <c r="R1551" s="17">
        <f t="shared" si="584"/>
        <v>3109152.1128784209</v>
      </c>
      <c r="S1551" s="17">
        <f t="shared" si="585"/>
        <v>43778.518098784778</v>
      </c>
      <c r="T1551">
        <f t="shared" si="586"/>
        <v>0</v>
      </c>
      <c r="U1551">
        <f t="shared" si="587"/>
        <v>351408.82818226604</v>
      </c>
      <c r="V1551">
        <f t="shared" si="588"/>
        <v>0</v>
      </c>
      <c r="X1551">
        <f t="shared" si="589"/>
        <v>0</v>
      </c>
      <c r="Y1551">
        <f t="shared" si="590"/>
        <v>0</v>
      </c>
      <c r="Z1551">
        <f t="shared" si="591"/>
        <v>0</v>
      </c>
      <c r="AA1551">
        <f t="shared" si="591"/>
        <v>0</v>
      </c>
      <c r="AB1551">
        <f t="shared" si="591"/>
        <v>0</v>
      </c>
      <c r="AC1551">
        <f t="shared" si="592"/>
        <v>0</v>
      </c>
      <c r="AD1551">
        <f t="shared" si="593"/>
        <v>0</v>
      </c>
      <c r="AE1551">
        <f t="shared" si="594"/>
        <v>1818359.1286574861</v>
      </c>
    </row>
    <row r="1552" spans="2:31" x14ac:dyDescent="0.3">
      <c r="B1552" s="7" t="s">
        <v>51</v>
      </c>
      <c r="C1552" s="7">
        <v>1544</v>
      </c>
      <c r="D1552" s="7">
        <v>67</v>
      </c>
      <c r="E1552" s="13">
        <v>87.4</v>
      </c>
      <c r="F1552" s="9">
        <f t="shared" si="579"/>
        <v>24.277777777777782</v>
      </c>
      <c r="G1552" s="17">
        <f t="shared" si="595"/>
        <v>0.56944444444444364</v>
      </c>
      <c r="H1552" s="17">
        <f t="shared" si="596"/>
        <v>2.0499999999999972</v>
      </c>
      <c r="I1552">
        <f t="shared" si="576"/>
        <v>1050.6249999999984</v>
      </c>
      <c r="J1552">
        <f t="shared" si="577"/>
        <v>197.15781018518524</v>
      </c>
      <c r="K1552">
        <f t="shared" si="578"/>
        <v>235.29284999999999</v>
      </c>
      <c r="L1552">
        <f t="shared" si="580"/>
        <v>1483.0756601851838</v>
      </c>
      <c r="M1552" s="19">
        <f t="shared" si="581"/>
        <v>36005.781305606972</v>
      </c>
      <c r="N1552" s="28">
        <f t="shared" si="582"/>
        <v>36005.781305606972</v>
      </c>
      <c r="O1552">
        <f t="shared" si="583"/>
        <v>0</v>
      </c>
      <c r="P1552" s="18">
        <f t="shared" si="597"/>
        <v>8986116.6964362245</v>
      </c>
      <c r="Q1552" s="18">
        <f t="shared" si="598"/>
        <v>-3109152.1128784209</v>
      </c>
      <c r="R1552" s="17">
        <f t="shared" si="584"/>
        <v>3109152.1128784209</v>
      </c>
      <c r="S1552" s="17">
        <f t="shared" si="585"/>
        <v>36005.781305606972</v>
      </c>
      <c r="T1552">
        <f t="shared" si="586"/>
        <v>0</v>
      </c>
      <c r="U1552">
        <f t="shared" si="587"/>
        <v>387414.60948787304</v>
      </c>
      <c r="V1552">
        <f t="shared" si="588"/>
        <v>0</v>
      </c>
      <c r="X1552">
        <f t="shared" si="589"/>
        <v>0</v>
      </c>
      <c r="Y1552">
        <f t="shared" si="590"/>
        <v>0</v>
      </c>
      <c r="Z1552">
        <f t="shared" si="591"/>
        <v>0</v>
      </c>
      <c r="AA1552">
        <f t="shared" si="591"/>
        <v>0</v>
      </c>
      <c r="AB1552">
        <f t="shared" si="591"/>
        <v>0</v>
      </c>
      <c r="AC1552">
        <f t="shared" si="592"/>
        <v>0</v>
      </c>
      <c r="AD1552">
        <f t="shared" si="593"/>
        <v>0</v>
      </c>
      <c r="AE1552">
        <f t="shared" si="594"/>
        <v>1818359.1286574861</v>
      </c>
    </row>
    <row r="1553" spans="2:31" x14ac:dyDescent="0.3">
      <c r="B1553" s="7" t="s">
        <v>51</v>
      </c>
      <c r="C1553" s="7">
        <v>1545</v>
      </c>
      <c r="D1553" s="7">
        <v>68</v>
      </c>
      <c r="E1553" s="13">
        <v>89</v>
      </c>
      <c r="F1553" s="9">
        <f t="shared" si="579"/>
        <v>24.722222222222225</v>
      </c>
      <c r="G1553" s="17">
        <f t="shared" si="595"/>
        <v>0.36111111111111033</v>
      </c>
      <c r="H1553" s="17">
        <f t="shared" si="596"/>
        <v>1.2999999999999972</v>
      </c>
      <c r="I1553">
        <f t="shared" si="576"/>
        <v>666.24999999999852</v>
      </c>
      <c r="J1553">
        <f t="shared" si="577"/>
        <v>204.44247685185189</v>
      </c>
      <c r="K1553">
        <f t="shared" si="578"/>
        <v>235.29284999999999</v>
      </c>
      <c r="L1553">
        <f t="shared" si="580"/>
        <v>1105.9853268518505</v>
      </c>
      <c r="M1553" s="19">
        <f t="shared" si="581"/>
        <v>27342.415024948528</v>
      </c>
      <c r="N1553" s="28">
        <f t="shared" si="582"/>
        <v>27342.415024948528</v>
      </c>
      <c r="O1553">
        <f t="shared" si="583"/>
        <v>0</v>
      </c>
      <c r="P1553" s="18">
        <f t="shared" si="597"/>
        <v>9013459.1114611737</v>
      </c>
      <c r="Q1553" s="18">
        <f t="shared" si="598"/>
        <v>-3109152.1128784209</v>
      </c>
      <c r="R1553" s="17">
        <f t="shared" si="584"/>
        <v>3109152.1128784209</v>
      </c>
      <c r="S1553" s="17">
        <f t="shared" si="585"/>
        <v>27342.415024948528</v>
      </c>
      <c r="T1553">
        <f t="shared" si="586"/>
        <v>0</v>
      </c>
      <c r="U1553">
        <f t="shared" si="587"/>
        <v>414757.02451282158</v>
      </c>
      <c r="V1553">
        <f t="shared" si="588"/>
        <v>0</v>
      </c>
      <c r="X1553">
        <f t="shared" si="589"/>
        <v>0</v>
      </c>
      <c r="Y1553">
        <f t="shared" si="590"/>
        <v>0</v>
      </c>
      <c r="Z1553">
        <f t="shared" si="591"/>
        <v>0</v>
      </c>
      <c r="AA1553">
        <f t="shared" si="591"/>
        <v>0</v>
      </c>
      <c r="AB1553">
        <f t="shared" si="591"/>
        <v>0</v>
      </c>
      <c r="AC1553">
        <f t="shared" si="592"/>
        <v>0</v>
      </c>
      <c r="AD1553">
        <f t="shared" si="593"/>
        <v>0</v>
      </c>
      <c r="AE1553">
        <f t="shared" si="594"/>
        <v>1818359.1286574861</v>
      </c>
    </row>
    <row r="1554" spans="2:31" x14ac:dyDescent="0.3">
      <c r="B1554" s="7" t="s">
        <v>51</v>
      </c>
      <c r="C1554" s="7">
        <v>1546</v>
      </c>
      <c r="D1554" s="7">
        <v>69</v>
      </c>
      <c r="E1554" s="13">
        <v>90</v>
      </c>
      <c r="F1554" s="9">
        <f t="shared" si="579"/>
        <v>25</v>
      </c>
      <c r="G1554" s="17">
        <f t="shared" si="595"/>
        <v>0.22222222222222143</v>
      </c>
      <c r="H1554" s="17">
        <f t="shared" si="596"/>
        <v>0.79999999999999716</v>
      </c>
      <c r="I1554">
        <f t="shared" si="576"/>
        <v>409.99999999999852</v>
      </c>
      <c r="J1554">
        <f t="shared" si="577"/>
        <v>209.06249999999997</v>
      </c>
      <c r="K1554">
        <f t="shared" si="578"/>
        <v>235.29284999999999</v>
      </c>
      <c r="L1554">
        <f t="shared" si="580"/>
        <v>854.35534999999845</v>
      </c>
      <c r="M1554" s="19">
        <f t="shared" si="581"/>
        <v>21358.883749999961</v>
      </c>
      <c r="N1554" s="28">
        <f t="shared" si="582"/>
        <v>21358.883749999961</v>
      </c>
      <c r="O1554">
        <f t="shared" si="583"/>
        <v>0</v>
      </c>
      <c r="P1554" s="18">
        <f t="shared" si="597"/>
        <v>9034817.9952111728</v>
      </c>
      <c r="Q1554" s="18">
        <f t="shared" si="598"/>
        <v>-3109152.1128784209</v>
      </c>
      <c r="R1554" s="17">
        <f t="shared" si="584"/>
        <v>3109152.1128784209</v>
      </c>
      <c r="S1554" s="17">
        <f t="shared" si="585"/>
        <v>21358.883749999961</v>
      </c>
      <c r="T1554">
        <f t="shared" si="586"/>
        <v>0</v>
      </c>
      <c r="U1554">
        <f t="shared" si="587"/>
        <v>436115.90826282155</v>
      </c>
      <c r="V1554">
        <f t="shared" si="588"/>
        <v>0</v>
      </c>
      <c r="X1554">
        <f t="shared" si="589"/>
        <v>0</v>
      </c>
      <c r="Y1554">
        <f t="shared" si="590"/>
        <v>0</v>
      </c>
      <c r="Z1554">
        <f t="shared" si="591"/>
        <v>0</v>
      </c>
      <c r="AA1554">
        <f t="shared" si="591"/>
        <v>0</v>
      </c>
      <c r="AB1554">
        <f t="shared" si="591"/>
        <v>0</v>
      </c>
      <c r="AC1554">
        <f t="shared" si="592"/>
        <v>0</v>
      </c>
      <c r="AD1554">
        <f t="shared" si="593"/>
        <v>0</v>
      </c>
      <c r="AE1554">
        <f t="shared" si="594"/>
        <v>1818359.1286574861</v>
      </c>
    </row>
    <row r="1555" spans="2:31" x14ac:dyDescent="0.3">
      <c r="B1555" s="7" t="s">
        <v>51</v>
      </c>
      <c r="C1555" s="7">
        <v>1547</v>
      </c>
      <c r="D1555" s="7">
        <v>70</v>
      </c>
      <c r="E1555" s="13">
        <v>90.6</v>
      </c>
      <c r="F1555" s="9">
        <f t="shared" si="579"/>
        <v>25.166666666666668</v>
      </c>
      <c r="G1555" s="17">
        <f t="shared" si="595"/>
        <v>0.1388888888888889</v>
      </c>
      <c r="H1555" s="17">
        <f t="shared" si="596"/>
        <v>0.5</v>
      </c>
      <c r="I1555">
        <f t="shared" si="576"/>
        <v>256.25</v>
      </c>
      <c r="J1555">
        <f t="shared" si="577"/>
        <v>211.85929166666668</v>
      </c>
      <c r="K1555">
        <f t="shared" si="578"/>
        <v>235.29284999999999</v>
      </c>
      <c r="L1555">
        <f t="shared" si="580"/>
        <v>703.40214166666669</v>
      </c>
      <c r="M1555" s="19">
        <f t="shared" si="581"/>
        <v>17702.287231944447</v>
      </c>
      <c r="N1555" s="28">
        <f t="shared" si="582"/>
        <v>17702.287231944447</v>
      </c>
      <c r="O1555">
        <f t="shared" si="583"/>
        <v>0</v>
      </c>
      <c r="P1555" s="18">
        <f t="shared" si="597"/>
        <v>9052520.2824431174</v>
      </c>
      <c r="Q1555" s="18">
        <f t="shared" si="598"/>
        <v>-3109152.1128784209</v>
      </c>
      <c r="R1555" s="17">
        <f t="shared" si="584"/>
        <v>3109152.1128784209</v>
      </c>
      <c r="S1555" s="17">
        <f t="shared" si="585"/>
        <v>17702.287231944447</v>
      </c>
      <c r="T1555">
        <f t="shared" si="586"/>
        <v>0</v>
      </c>
      <c r="U1555">
        <f t="shared" si="587"/>
        <v>453818.195494766</v>
      </c>
      <c r="V1555">
        <f t="shared" si="588"/>
        <v>0</v>
      </c>
      <c r="X1555">
        <f t="shared" si="589"/>
        <v>0</v>
      </c>
      <c r="Y1555">
        <f t="shared" si="590"/>
        <v>0</v>
      </c>
      <c r="Z1555">
        <f t="shared" si="591"/>
        <v>0</v>
      </c>
      <c r="AA1555">
        <f t="shared" si="591"/>
        <v>0</v>
      </c>
      <c r="AB1555">
        <f t="shared" si="591"/>
        <v>0</v>
      </c>
      <c r="AC1555">
        <f t="shared" si="592"/>
        <v>0</v>
      </c>
      <c r="AD1555">
        <f t="shared" si="593"/>
        <v>0</v>
      </c>
      <c r="AE1555">
        <f t="shared" si="594"/>
        <v>1818359.1286574861</v>
      </c>
    </row>
    <row r="1556" spans="2:31" x14ac:dyDescent="0.3">
      <c r="B1556" s="7" t="s">
        <v>51</v>
      </c>
      <c r="C1556" s="7">
        <v>1548</v>
      </c>
      <c r="D1556" s="7">
        <v>71</v>
      </c>
      <c r="E1556" s="13">
        <v>91</v>
      </c>
      <c r="F1556" s="9">
        <f t="shared" si="579"/>
        <v>25.277777777777779</v>
      </c>
      <c r="G1556" s="17">
        <f t="shared" si="595"/>
        <v>0.12500000000000078</v>
      </c>
      <c r="H1556" s="17">
        <f t="shared" si="596"/>
        <v>0.45000000000000284</v>
      </c>
      <c r="I1556">
        <f t="shared" si="576"/>
        <v>230.62500000000142</v>
      </c>
      <c r="J1556">
        <f t="shared" si="577"/>
        <v>213.73414351851849</v>
      </c>
      <c r="K1556">
        <f t="shared" si="578"/>
        <v>235.29284999999999</v>
      </c>
      <c r="L1556">
        <f t="shared" si="580"/>
        <v>679.65199351851993</v>
      </c>
      <c r="M1556" s="19">
        <f t="shared" si="581"/>
        <v>17180.092058384809</v>
      </c>
      <c r="N1556" s="28">
        <f t="shared" si="582"/>
        <v>17180.092058384809</v>
      </c>
      <c r="O1556">
        <f t="shared" si="583"/>
        <v>0</v>
      </c>
      <c r="P1556" s="18">
        <f t="shared" si="597"/>
        <v>9069700.3745015021</v>
      </c>
      <c r="Q1556" s="18">
        <f t="shared" si="598"/>
        <v>-3109152.1128784209</v>
      </c>
      <c r="R1556" s="17">
        <f t="shared" si="584"/>
        <v>3109152.1128784209</v>
      </c>
      <c r="S1556" s="17">
        <f t="shared" si="585"/>
        <v>17180.092058384809</v>
      </c>
      <c r="T1556">
        <f t="shared" si="586"/>
        <v>0</v>
      </c>
      <c r="U1556">
        <f t="shared" si="587"/>
        <v>470998.28755315079</v>
      </c>
      <c r="V1556">
        <f t="shared" si="588"/>
        <v>0</v>
      </c>
      <c r="X1556">
        <f t="shared" si="589"/>
        <v>0</v>
      </c>
      <c r="Y1556">
        <f t="shared" si="590"/>
        <v>0</v>
      </c>
      <c r="Z1556">
        <f t="shared" si="591"/>
        <v>0</v>
      </c>
      <c r="AA1556">
        <f t="shared" si="591"/>
        <v>0</v>
      </c>
      <c r="AB1556">
        <f t="shared" si="591"/>
        <v>0</v>
      </c>
      <c r="AC1556">
        <f t="shared" si="592"/>
        <v>0</v>
      </c>
      <c r="AD1556">
        <f t="shared" si="593"/>
        <v>0</v>
      </c>
      <c r="AE1556">
        <f t="shared" si="594"/>
        <v>1818359.1286574861</v>
      </c>
    </row>
    <row r="1557" spans="2:31" x14ac:dyDescent="0.3">
      <c r="B1557" s="7" t="s">
        <v>51</v>
      </c>
      <c r="C1557" s="7">
        <v>1549</v>
      </c>
      <c r="D1557" s="7">
        <v>72</v>
      </c>
      <c r="E1557" s="13">
        <v>91.5</v>
      </c>
      <c r="F1557" s="9">
        <f t="shared" si="579"/>
        <v>25.416666666666668</v>
      </c>
      <c r="G1557" s="17">
        <f t="shared" si="595"/>
        <v>0.1388888888888889</v>
      </c>
      <c r="H1557" s="17">
        <f t="shared" si="596"/>
        <v>0.5</v>
      </c>
      <c r="I1557">
        <f t="shared" si="576"/>
        <v>256.25</v>
      </c>
      <c r="J1557">
        <f t="shared" si="577"/>
        <v>216.08932291666665</v>
      </c>
      <c r="K1557">
        <f t="shared" si="578"/>
        <v>235.29284999999999</v>
      </c>
      <c r="L1557">
        <f t="shared" si="580"/>
        <v>707.6321729166666</v>
      </c>
      <c r="M1557" s="19">
        <f t="shared" si="581"/>
        <v>17985.651061631943</v>
      </c>
      <c r="N1557" s="28">
        <f t="shared" si="582"/>
        <v>17985.651061631943</v>
      </c>
      <c r="O1557">
        <f t="shared" si="583"/>
        <v>0</v>
      </c>
      <c r="P1557" s="18">
        <f t="shared" si="597"/>
        <v>9087686.0255631339</v>
      </c>
      <c r="Q1557" s="18">
        <f t="shared" si="598"/>
        <v>-3109152.1128784209</v>
      </c>
      <c r="R1557" s="17">
        <f t="shared" si="584"/>
        <v>3109152.1128784209</v>
      </c>
      <c r="S1557" s="17">
        <f t="shared" si="585"/>
        <v>17985.651061631943</v>
      </c>
      <c r="T1557">
        <f t="shared" si="586"/>
        <v>0</v>
      </c>
      <c r="U1557">
        <f t="shared" si="587"/>
        <v>488983.93861478276</v>
      </c>
      <c r="V1557">
        <f t="shared" si="588"/>
        <v>0</v>
      </c>
      <c r="X1557">
        <f t="shared" si="589"/>
        <v>0</v>
      </c>
      <c r="Y1557">
        <f t="shared" si="590"/>
        <v>0</v>
      </c>
      <c r="Z1557">
        <f t="shared" si="591"/>
        <v>0</v>
      </c>
      <c r="AA1557">
        <f t="shared" si="591"/>
        <v>0</v>
      </c>
      <c r="AB1557">
        <f t="shared" si="591"/>
        <v>0</v>
      </c>
      <c r="AC1557">
        <f t="shared" si="592"/>
        <v>0</v>
      </c>
      <c r="AD1557">
        <f t="shared" si="593"/>
        <v>0</v>
      </c>
      <c r="AE1557">
        <f t="shared" si="594"/>
        <v>1818359.1286574861</v>
      </c>
    </row>
    <row r="1558" spans="2:31" x14ac:dyDescent="0.3">
      <c r="B1558" s="7" t="s">
        <v>51</v>
      </c>
      <c r="C1558" s="7">
        <v>1550</v>
      </c>
      <c r="D1558" s="7">
        <v>73</v>
      </c>
      <c r="E1558" s="13">
        <v>92</v>
      </c>
      <c r="F1558" s="9">
        <f t="shared" si="579"/>
        <v>25.555555555555557</v>
      </c>
      <c r="G1558" s="17">
        <f t="shared" si="595"/>
        <v>0.16666666666666705</v>
      </c>
      <c r="H1558" s="17">
        <f t="shared" si="596"/>
        <v>0.60000000000000142</v>
      </c>
      <c r="I1558">
        <f t="shared" si="576"/>
        <v>307.50000000000068</v>
      </c>
      <c r="J1558">
        <f t="shared" si="577"/>
        <v>218.4574074074074</v>
      </c>
      <c r="K1558">
        <f t="shared" si="578"/>
        <v>235.29284999999999</v>
      </c>
      <c r="L1558">
        <f t="shared" si="580"/>
        <v>761.25025740740807</v>
      </c>
      <c r="M1558" s="19">
        <f t="shared" si="581"/>
        <v>19454.173244855985</v>
      </c>
      <c r="N1558" s="28">
        <f t="shared" si="582"/>
        <v>19454.173244855985</v>
      </c>
      <c r="O1558">
        <f t="shared" si="583"/>
        <v>0</v>
      </c>
      <c r="P1558" s="18">
        <f t="shared" si="597"/>
        <v>9107140.1988079902</v>
      </c>
      <c r="Q1558" s="18">
        <f t="shared" si="598"/>
        <v>-3109152.1128784209</v>
      </c>
      <c r="R1558" s="17">
        <f t="shared" si="584"/>
        <v>3109152.1128784209</v>
      </c>
      <c r="S1558" s="17">
        <f t="shared" si="585"/>
        <v>19454.173244855985</v>
      </c>
      <c r="T1558">
        <f t="shared" si="586"/>
        <v>0</v>
      </c>
      <c r="U1558">
        <f t="shared" si="587"/>
        <v>508438.11185963877</v>
      </c>
      <c r="V1558">
        <f t="shared" si="588"/>
        <v>0</v>
      </c>
      <c r="X1558">
        <f t="shared" si="589"/>
        <v>0</v>
      </c>
      <c r="Y1558">
        <f t="shared" si="590"/>
        <v>0</v>
      </c>
      <c r="Z1558">
        <f t="shared" si="591"/>
        <v>0</v>
      </c>
      <c r="AA1558">
        <f t="shared" si="591"/>
        <v>0</v>
      </c>
      <c r="AB1558">
        <f t="shared" si="591"/>
        <v>0</v>
      </c>
      <c r="AC1558">
        <f t="shared" si="592"/>
        <v>0</v>
      </c>
      <c r="AD1558">
        <f t="shared" si="593"/>
        <v>0</v>
      </c>
      <c r="AE1558">
        <f t="shared" si="594"/>
        <v>1818359.1286574861</v>
      </c>
    </row>
    <row r="1559" spans="2:31" x14ac:dyDescent="0.3">
      <c r="B1559" s="7" t="s">
        <v>51</v>
      </c>
      <c r="C1559" s="7">
        <v>1551</v>
      </c>
      <c r="D1559" s="7">
        <v>74</v>
      </c>
      <c r="E1559" s="13">
        <v>92.7</v>
      </c>
      <c r="F1559" s="9">
        <f t="shared" si="579"/>
        <v>25.750000000000004</v>
      </c>
      <c r="G1559" s="17">
        <f t="shared" si="595"/>
        <v>0.19444444444444522</v>
      </c>
      <c r="H1559" s="17">
        <f t="shared" si="596"/>
        <v>0.70000000000000284</v>
      </c>
      <c r="I1559">
        <f t="shared" si="576"/>
        <v>358.75000000000142</v>
      </c>
      <c r="J1559">
        <f t="shared" si="577"/>
        <v>221.79440625000007</v>
      </c>
      <c r="K1559">
        <f t="shared" si="578"/>
        <v>235.29284999999999</v>
      </c>
      <c r="L1559">
        <f t="shared" si="580"/>
        <v>815.83725625000147</v>
      </c>
      <c r="M1559" s="19">
        <f t="shared" si="581"/>
        <v>21007.809348437542</v>
      </c>
      <c r="N1559" s="28">
        <f t="shared" si="582"/>
        <v>21007.809348437542</v>
      </c>
      <c r="O1559">
        <f t="shared" si="583"/>
        <v>0</v>
      </c>
      <c r="P1559" s="18">
        <f t="shared" si="597"/>
        <v>9128148.0081564281</v>
      </c>
      <c r="Q1559" s="18">
        <f t="shared" si="598"/>
        <v>-3109152.1128784209</v>
      </c>
      <c r="R1559" s="17">
        <f t="shared" si="584"/>
        <v>3109152.1128784209</v>
      </c>
      <c r="S1559" s="17">
        <f t="shared" si="585"/>
        <v>21007.809348437542</v>
      </c>
      <c r="T1559">
        <f t="shared" si="586"/>
        <v>0</v>
      </c>
      <c r="U1559">
        <f t="shared" si="587"/>
        <v>529445.9212080763</v>
      </c>
      <c r="V1559">
        <f t="shared" si="588"/>
        <v>0</v>
      </c>
      <c r="X1559">
        <f t="shared" si="589"/>
        <v>0</v>
      </c>
      <c r="Y1559">
        <f t="shared" si="590"/>
        <v>0</v>
      </c>
      <c r="Z1559">
        <f t="shared" si="591"/>
        <v>0</v>
      </c>
      <c r="AA1559">
        <f t="shared" si="591"/>
        <v>0</v>
      </c>
      <c r="AB1559">
        <f t="shared" si="591"/>
        <v>0</v>
      </c>
      <c r="AC1559">
        <f t="shared" si="592"/>
        <v>0</v>
      </c>
      <c r="AD1559">
        <f t="shared" si="593"/>
        <v>0</v>
      </c>
      <c r="AE1559">
        <f t="shared" si="594"/>
        <v>1818359.1286574861</v>
      </c>
    </row>
    <row r="1560" spans="2:31" x14ac:dyDescent="0.3">
      <c r="B1560" s="7" t="s">
        <v>51</v>
      </c>
      <c r="C1560" s="7">
        <v>1552</v>
      </c>
      <c r="D1560" s="7">
        <v>75</v>
      </c>
      <c r="E1560" s="13">
        <v>93.4</v>
      </c>
      <c r="F1560" s="9">
        <f t="shared" si="579"/>
        <v>25.944444444444446</v>
      </c>
      <c r="G1560" s="17">
        <f t="shared" si="595"/>
        <v>0.20833333333333331</v>
      </c>
      <c r="H1560" s="17">
        <f t="shared" si="596"/>
        <v>0.75</v>
      </c>
      <c r="I1560">
        <f t="shared" si="576"/>
        <v>384.37499999999994</v>
      </c>
      <c r="J1560">
        <f t="shared" si="577"/>
        <v>225.15669907407408</v>
      </c>
      <c r="K1560">
        <f t="shared" si="578"/>
        <v>235.29284999999999</v>
      </c>
      <c r="L1560">
        <f t="shared" si="580"/>
        <v>844.82454907407396</v>
      </c>
      <c r="M1560" s="19">
        <f t="shared" si="581"/>
        <v>21918.503578755142</v>
      </c>
      <c r="N1560" s="28">
        <f t="shared" si="582"/>
        <v>21918.503578755142</v>
      </c>
      <c r="O1560">
        <f t="shared" si="583"/>
        <v>0</v>
      </c>
      <c r="P1560" s="18">
        <f t="shared" si="597"/>
        <v>9150066.5117351841</v>
      </c>
      <c r="Q1560" s="18">
        <f t="shared" si="598"/>
        <v>-3109152.1128784209</v>
      </c>
      <c r="R1560" s="17">
        <f t="shared" si="584"/>
        <v>3109152.1128784209</v>
      </c>
      <c r="S1560" s="17">
        <f t="shared" si="585"/>
        <v>21918.503578755142</v>
      </c>
      <c r="T1560">
        <f t="shared" si="586"/>
        <v>0</v>
      </c>
      <c r="U1560">
        <f t="shared" si="587"/>
        <v>551364.42478683149</v>
      </c>
      <c r="V1560">
        <f t="shared" si="588"/>
        <v>0</v>
      </c>
      <c r="X1560">
        <f t="shared" si="589"/>
        <v>0</v>
      </c>
      <c r="Y1560">
        <f t="shared" si="590"/>
        <v>0</v>
      </c>
      <c r="Z1560">
        <f t="shared" si="591"/>
        <v>0</v>
      </c>
      <c r="AA1560">
        <f t="shared" si="591"/>
        <v>0</v>
      </c>
      <c r="AB1560">
        <f t="shared" si="591"/>
        <v>0</v>
      </c>
      <c r="AC1560">
        <f t="shared" si="592"/>
        <v>0</v>
      </c>
      <c r="AD1560">
        <f t="shared" si="593"/>
        <v>0</v>
      </c>
      <c r="AE1560">
        <f t="shared" si="594"/>
        <v>1818359.1286574861</v>
      </c>
    </row>
    <row r="1561" spans="2:31" x14ac:dyDescent="0.3">
      <c r="B1561" s="7" t="s">
        <v>51</v>
      </c>
      <c r="C1561" s="7">
        <v>1553</v>
      </c>
      <c r="D1561" s="7">
        <v>76</v>
      </c>
      <c r="E1561" s="13">
        <v>94.2</v>
      </c>
      <c r="F1561" s="9">
        <f t="shared" si="579"/>
        <v>26.166666666666668</v>
      </c>
      <c r="G1561" s="17">
        <f t="shared" si="595"/>
        <v>0.20833333333333331</v>
      </c>
      <c r="H1561" s="17">
        <f t="shared" si="596"/>
        <v>0.75</v>
      </c>
      <c r="I1561">
        <f t="shared" si="576"/>
        <v>384.37499999999994</v>
      </c>
      <c r="J1561">
        <f t="shared" si="577"/>
        <v>229.03029166666664</v>
      </c>
      <c r="K1561">
        <f t="shared" si="578"/>
        <v>235.29284999999999</v>
      </c>
      <c r="L1561">
        <f t="shared" si="580"/>
        <v>848.69814166666652</v>
      </c>
      <c r="M1561" s="19">
        <f t="shared" si="581"/>
        <v>22207.601373611109</v>
      </c>
      <c r="N1561" s="28">
        <f t="shared" si="582"/>
        <v>22207.601373611109</v>
      </c>
      <c r="O1561">
        <f t="shared" si="583"/>
        <v>0</v>
      </c>
      <c r="P1561" s="18">
        <f t="shared" si="597"/>
        <v>9172274.1131087951</v>
      </c>
      <c r="Q1561" s="18">
        <f t="shared" si="598"/>
        <v>-3109152.1128784209</v>
      </c>
      <c r="R1561" s="17">
        <f t="shared" si="584"/>
        <v>3109152.1128784209</v>
      </c>
      <c r="S1561" s="17">
        <f t="shared" si="585"/>
        <v>22207.601373611109</v>
      </c>
      <c r="T1561">
        <f t="shared" si="586"/>
        <v>0</v>
      </c>
      <c r="U1561">
        <f t="shared" si="587"/>
        <v>573572.02616044262</v>
      </c>
      <c r="V1561">
        <f t="shared" si="588"/>
        <v>0</v>
      </c>
      <c r="X1561">
        <f t="shared" si="589"/>
        <v>0</v>
      </c>
      <c r="Y1561">
        <f t="shared" si="590"/>
        <v>0</v>
      </c>
      <c r="Z1561">
        <f t="shared" si="591"/>
        <v>0</v>
      </c>
      <c r="AA1561">
        <f t="shared" si="591"/>
        <v>0</v>
      </c>
      <c r="AB1561">
        <f t="shared" si="591"/>
        <v>0</v>
      </c>
      <c r="AC1561">
        <f t="shared" si="592"/>
        <v>0</v>
      </c>
      <c r="AD1561">
        <f t="shared" si="593"/>
        <v>0</v>
      </c>
      <c r="AE1561">
        <f t="shared" si="594"/>
        <v>1818359.1286574861</v>
      </c>
    </row>
    <row r="1562" spans="2:31" x14ac:dyDescent="0.3">
      <c r="B1562" s="7" t="s">
        <v>51</v>
      </c>
      <c r="C1562" s="7">
        <v>1554</v>
      </c>
      <c r="D1562" s="7">
        <v>77</v>
      </c>
      <c r="E1562" s="13">
        <v>94.9</v>
      </c>
      <c r="F1562" s="9">
        <f t="shared" si="579"/>
        <v>26.361111111111114</v>
      </c>
      <c r="G1562" s="17">
        <f t="shared" si="595"/>
        <v>0.20833333333333331</v>
      </c>
      <c r="H1562" s="17">
        <f t="shared" si="596"/>
        <v>0.75</v>
      </c>
      <c r="I1562">
        <f t="shared" si="576"/>
        <v>384.37499999999994</v>
      </c>
      <c r="J1562">
        <f t="shared" si="577"/>
        <v>232.44678587962966</v>
      </c>
      <c r="K1562">
        <f t="shared" si="578"/>
        <v>235.29284999999999</v>
      </c>
      <c r="L1562">
        <f t="shared" si="580"/>
        <v>852.11463587962953</v>
      </c>
      <c r="M1562" s="19">
        <f t="shared" si="581"/>
        <v>22462.688595826905</v>
      </c>
      <c r="N1562" s="28">
        <f t="shared" si="582"/>
        <v>22462.688595826905</v>
      </c>
      <c r="O1562">
        <f t="shared" si="583"/>
        <v>0</v>
      </c>
      <c r="P1562" s="18">
        <f t="shared" si="597"/>
        <v>9194736.8017046228</v>
      </c>
      <c r="Q1562" s="18">
        <f t="shared" si="598"/>
        <v>-3109152.1128784209</v>
      </c>
      <c r="R1562" s="17">
        <f t="shared" si="584"/>
        <v>3109152.1128784209</v>
      </c>
      <c r="S1562" s="17">
        <f t="shared" si="585"/>
        <v>22462.688595826905</v>
      </c>
      <c r="T1562">
        <f t="shared" si="586"/>
        <v>0</v>
      </c>
      <c r="U1562">
        <f t="shared" si="587"/>
        <v>596034.71475626947</v>
      </c>
      <c r="V1562">
        <f t="shared" si="588"/>
        <v>0</v>
      </c>
      <c r="X1562">
        <f t="shared" si="589"/>
        <v>0</v>
      </c>
      <c r="Y1562">
        <f t="shared" si="590"/>
        <v>0</v>
      </c>
      <c r="Z1562">
        <f t="shared" si="591"/>
        <v>0</v>
      </c>
      <c r="AA1562">
        <f t="shared" si="591"/>
        <v>0</v>
      </c>
      <c r="AB1562">
        <f t="shared" si="591"/>
        <v>0</v>
      </c>
      <c r="AC1562">
        <f t="shared" si="592"/>
        <v>0</v>
      </c>
      <c r="AD1562">
        <f t="shared" si="593"/>
        <v>0</v>
      </c>
      <c r="AE1562">
        <f t="shared" si="594"/>
        <v>1818359.1286574861</v>
      </c>
    </row>
    <row r="1563" spans="2:31" x14ac:dyDescent="0.3">
      <c r="B1563" s="7" t="s">
        <v>51</v>
      </c>
      <c r="C1563" s="7">
        <v>1555</v>
      </c>
      <c r="D1563" s="7">
        <v>78</v>
      </c>
      <c r="E1563" s="13">
        <v>95.7</v>
      </c>
      <c r="F1563" s="9">
        <f t="shared" si="579"/>
        <v>26.583333333333336</v>
      </c>
      <c r="G1563" s="17">
        <f t="shared" si="595"/>
        <v>0.23611111111110952</v>
      </c>
      <c r="H1563" s="17">
        <f t="shared" si="596"/>
        <v>0.84999999999999432</v>
      </c>
      <c r="I1563">
        <f t="shared" si="576"/>
        <v>435.62499999999704</v>
      </c>
      <c r="J1563">
        <f t="shared" si="577"/>
        <v>236.38232291666668</v>
      </c>
      <c r="K1563">
        <f t="shared" si="578"/>
        <v>235.29284999999999</v>
      </c>
      <c r="L1563">
        <f t="shared" si="580"/>
        <v>907.30017291666377</v>
      </c>
      <c r="M1563" s="19">
        <f t="shared" si="581"/>
        <v>24119.062930034648</v>
      </c>
      <c r="N1563" s="28">
        <f t="shared" si="582"/>
        <v>24119.062930034648</v>
      </c>
      <c r="O1563">
        <f t="shared" si="583"/>
        <v>0</v>
      </c>
      <c r="P1563" s="18">
        <f t="shared" si="597"/>
        <v>9218855.8646346573</v>
      </c>
      <c r="Q1563" s="18">
        <f t="shared" si="598"/>
        <v>-3109152.1128784209</v>
      </c>
      <c r="R1563" s="17">
        <f t="shared" si="584"/>
        <v>3109152.1128784209</v>
      </c>
      <c r="S1563" s="17">
        <f t="shared" si="585"/>
        <v>24119.062930034648</v>
      </c>
      <c r="T1563">
        <f t="shared" si="586"/>
        <v>0</v>
      </c>
      <c r="U1563">
        <f t="shared" si="587"/>
        <v>620153.77768630418</v>
      </c>
      <c r="V1563">
        <f t="shared" si="588"/>
        <v>0</v>
      </c>
      <c r="X1563">
        <f t="shared" si="589"/>
        <v>0</v>
      </c>
      <c r="Y1563">
        <f t="shared" si="590"/>
        <v>0</v>
      </c>
      <c r="Z1563">
        <f t="shared" si="591"/>
        <v>0</v>
      </c>
      <c r="AA1563">
        <f t="shared" si="591"/>
        <v>0</v>
      </c>
      <c r="AB1563">
        <f t="shared" si="591"/>
        <v>0</v>
      </c>
      <c r="AC1563">
        <f t="shared" si="592"/>
        <v>0</v>
      </c>
      <c r="AD1563">
        <f t="shared" si="593"/>
        <v>0</v>
      </c>
      <c r="AE1563">
        <f t="shared" si="594"/>
        <v>1818359.1286574861</v>
      </c>
    </row>
    <row r="1564" spans="2:31" x14ac:dyDescent="0.3">
      <c r="B1564" s="7" t="s">
        <v>51</v>
      </c>
      <c r="C1564" s="7">
        <v>1556</v>
      </c>
      <c r="D1564" s="7">
        <v>79</v>
      </c>
      <c r="E1564" s="13">
        <v>96.6</v>
      </c>
      <c r="F1564" s="9">
        <f t="shared" si="579"/>
        <v>26.833333333333332</v>
      </c>
      <c r="G1564" s="17">
        <f t="shared" si="595"/>
        <v>0.27777777777777779</v>
      </c>
      <c r="H1564" s="17">
        <f t="shared" si="596"/>
        <v>1</v>
      </c>
      <c r="I1564">
        <f t="shared" si="576"/>
        <v>512.5</v>
      </c>
      <c r="J1564">
        <f t="shared" si="577"/>
        <v>240.84929166666663</v>
      </c>
      <c r="K1564">
        <f t="shared" si="578"/>
        <v>235.29284999999999</v>
      </c>
      <c r="L1564">
        <f t="shared" si="580"/>
        <v>988.6421416666667</v>
      </c>
      <c r="M1564" s="19">
        <f t="shared" si="581"/>
        <v>26528.564134722223</v>
      </c>
      <c r="N1564" s="28">
        <f t="shared" si="582"/>
        <v>26528.564134722223</v>
      </c>
      <c r="O1564">
        <f t="shared" si="583"/>
        <v>0</v>
      </c>
      <c r="P1564" s="18">
        <f t="shared" si="597"/>
        <v>9245384.4287693799</v>
      </c>
      <c r="Q1564" s="18">
        <f t="shared" si="598"/>
        <v>-3109152.1128784209</v>
      </c>
      <c r="R1564" s="17">
        <f t="shared" si="584"/>
        <v>3109152.1128784209</v>
      </c>
      <c r="S1564" s="17">
        <f t="shared" si="585"/>
        <v>26528.564134722223</v>
      </c>
      <c r="T1564">
        <f t="shared" si="586"/>
        <v>0</v>
      </c>
      <c r="U1564">
        <f t="shared" si="587"/>
        <v>646682.34182102641</v>
      </c>
      <c r="V1564">
        <f t="shared" si="588"/>
        <v>0</v>
      </c>
      <c r="X1564">
        <f t="shared" si="589"/>
        <v>0</v>
      </c>
      <c r="Y1564">
        <f t="shared" si="590"/>
        <v>0</v>
      </c>
      <c r="Z1564">
        <f t="shared" si="591"/>
        <v>0</v>
      </c>
      <c r="AA1564">
        <f t="shared" si="591"/>
        <v>0</v>
      </c>
      <c r="AB1564">
        <f t="shared" si="591"/>
        <v>0</v>
      </c>
      <c r="AC1564">
        <f t="shared" si="592"/>
        <v>0</v>
      </c>
      <c r="AD1564">
        <f t="shared" si="593"/>
        <v>0</v>
      </c>
      <c r="AE1564">
        <f t="shared" si="594"/>
        <v>1818359.1286574861</v>
      </c>
    </row>
    <row r="1565" spans="2:31" x14ac:dyDescent="0.3">
      <c r="B1565" s="7" t="s">
        <v>51</v>
      </c>
      <c r="C1565" s="7">
        <v>1557</v>
      </c>
      <c r="D1565" s="7">
        <v>80</v>
      </c>
      <c r="E1565" s="13">
        <v>97.7</v>
      </c>
      <c r="F1565" s="9">
        <f t="shared" si="579"/>
        <v>27.138888888888889</v>
      </c>
      <c r="G1565" s="17">
        <f t="shared" si="595"/>
        <v>0.31944444444444603</v>
      </c>
      <c r="H1565" s="17">
        <f t="shared" si="596"/>
        <v>1.1500000000000057</v>
      </c>
      <c r="I1565">
        <f t="shared" si="576"/>
        <v>589.37500000000296</v>
      </c>
      <c r="J1565">
        <f t="shared" si="577"/>
        <v>246.36570254629629</v>
      </c>
      <c r="K1565">
        <f t="shared" si="578"/>
        <v>235.29284999999999</v>
      </c>
      <c r="L1565">
        <f t="shared" si="580"/>
        <v>1071.0335525462992</v>
      </c>
      <c r="M1565" s="19">
        <f t="shared" si="581"/>
        <v>29066.660578825955</v>
      </c>
      <c r="N1565" s="28">
        <f t="shared" si="582"/>
        <v>29066.660578825955</v>
      </c>
      <c r="O1565">
        <f t="shared" si="583"/>
        <v>0</v>
      </c>
      <c r="P1565" s="18">
        <f t="shared" si="597"/>
        <v>9274451.0893482063</v>
      </c>
      <c r="Q1565" s="18">
        <f t="shared" si="598"/>
        <v>-3109152.1128784209</v>
      </c>
      <c r="R1565" s="17">
        <f t="shared" si="584"/>
        <v>3109152.1128784209</v>
      </c>
      <c r="S1565" s="17">
        <f t="shared" si="585"/>
        <v>29066.660578825955</v>
      </c>
      <c r="T1565">
        <f t="shared" si="586"/>
        <v>0</v>
      </c>
      <c r="U1565">
        <f t="shared" si="587"/>
        <v>675749.00239985238</v>
      </c>
      <c r="V1565">
        <f t="shared" si="588"/>
        <v>0</v>
      </c>
      <c r="X1565">
        <f t="shared" si="589"/>
        <v>0</v>
      </c>
      <c r="Y1565">
        <f t="shared" si="590"/>
        <v>0</v>
      </c>
      <c r="Z1565">
        <f t="shared" si="591"/>
        <v>0</v>
      </c>
      <c r="AA1565">
        <f t="shared" si="591"/>
        <v>0</v>
      </c>
      <c r="AB1565">
        <f t="shared" si="591"/>
        <v>0</v>
      </c>
      <c r="AC1565">
        <f t="shared" si="592"/>
        <v>0</v>
      </c>
      <c r="AD1565">
        <f t="shared" si="593"/>
        <v>0</v>
      </c>
      <c r="AE1565">
        <f t="shared" si="594"/>
        <v>1818359.1286574861</v>
      </c>
    </row>
    <row r="1566" spans="2:31" x14ac:dyDescent="0.3">
      <c r="B1566" s="7" t="s">
        <v>51</v>
      </c>
      <c r="C1566" s="7">
        <v>1558</v>
      </c>
      <c r="D1566" s="7">
        <v>81</v>
      </c>
      <c r="E1566" s="13">
        <v>98.9</v>
      </c>
      <c r="F1566" s="9">
        <f t="shared" si="579"/>
        <v>27.472222222222225</v>
      </c>
      <c r="G1566" s="17">
        <f t="shared" si="595"/>
        <v>0.37500000000000039</v>
      </c>
      <c r="H1566" s="17">
        <f t="shared" si="596"/>
        <v>1.3500000000000014</v>
      </c>
      <c r="I1566">
        <f t="shared" si="576"/>
        <v>691.87500000000068</v>
      </c>
      <c r="J1566">
        <f t="shared" si="577"/>
        <v>252.45484143518519</v>
      </c>
      <c r="K1566">
        <f t="shared" si="578"/>
        <v>235.29284999999999</v>
      </c>
      <c r="L1566">
        <f t="shared" si="580"/>
        <v>1179.622691435186</v>
      </c>
      <c r="M1566" s="19">
        <f t="shared" si="581"/>
        <v>32406.856717483308</v>
      </c>
      <c r="N1566" s="28">
        <f t="shared" si="582"/>
        <v>32406.856717483308</v>
      </c>
      <c r="O1566">
        <f t="shared" si="583"/>
        <v>0</v>
      </c>
      <c r="P1566" s="18">
        <f t="shared" si="597"/>
        <v>9306857.9460656904</v>
      </c>
      <c r="Q1566" s="18">
        <f t="shared" si="598"/>
        <v>-3109152.1128784209</v>
      </c>
      <c r="R1566" s="17">
        <f t="shared" si="584"/>
        <v>3109152.1128784209</v>
      </c>
      <c r="S1566" s="17">
        <f t="shared" si="585"/>
        <v>32406.856717483308</v>
      </c>
      <c r="T1566">
        <f t="shared" si="586"/>
        <v>0</v>
      </c>
      <c r="U1566">
        <f t="shared" si="587"/>
        <v>708155.85911733564</v>
      </c>
      <c r="V1566">
        <f t="shared" si="588"/>
        <v>0</v>
      </c>
      <c r="X1566">
        <f t="shared" si="589"/>
        <v>0</v>
      </c>
      <c r="Y1566">
        <f t="shared" si="590"/>
        <v>0</v>
      </c>
      <c r="Z1566">
        <f t="shared" si="591"/>
        <v>0</v>
      </c>
      <c r="AA1566">
        <f t="shared" si="591"/>
        <v>0</v>
      </c>
      <c r="AB1566">
        <f t="shared" si="591"/>
        <v>0</v>
      </c>
      <c r="AC1566">
        <f t="shared" si="592"/>
        <v>0</v>
      </c>
      <c r="AD1566">
        <f t="shared" si="593"/>
        <v>0</v>
      </c>
      <c r="AE1566">
        <f t="shared" si="594"/>
        <v>1818359.1286574861</v>
      </c>
    </row>
    <row r="1567" spans="2:31" x14ac:dyDescent="0.3">
      <c r="B1567" s="7" t="s">
        <v>51</v>
      </c>
      <c r="C1567" s="7">
        <v>1559</v>
      </c>
      <c r="D1567" s="7">
        <v>82</v>
      </c>
      <c r="E1567" s="13">
        <v>100.4</v>
      </c>
      <c r="F1567" s="9">
        <f t="shared" si="579"/>
        <v>27.888888888888893</v>
      </c>
      <c r="G1567" s="17">
        <f t="shared" si="595"/>
        <v>0.43055555555555475</v>
      </c>
      <c r="H1567" s="17">
        <f t="shared" si="596"/>
        <v>1.5499999999999972</v>
      </c>
      <c r="I1567">
        <f t="shared" si="576"/>
        <v>794.37499999999852</v>
      </c>
      <c r="J1567">
        <f t="shared" si="577"/>
        <v>260.17079629629632</v>
      </c>
      <c r="K1567">
        <f t="shared" si="578"/>
        <v>235.29284999999999</v>
      </c>
      <c r="L1567">
        <f t="shared" si="580"/>
        <v>1289.8386462962949</v>
      </c>
      <c r="M1567" s="19">
        <f t="shared" si="581"/>
        <v>35972.166691152226</v>
      </c>
      <c r="N1567" s="28">
        <f t="shared" si="582"/>
        <v>35972.166691152226</v>
      </c>
      <c r="O1567">
        <f t="shared" si="583"/>
        <v>0</v>
      </c>
      <c r="P1567" s="18">
        <f t="shared" si="597"/>
        <v>9342830.1127568427</v>
      </c>
      <c r="Q1567" s="18">
        <f t="shared" si="598"/>
        <v>-3109152.1128784209</v>
      </c>
      <c r="R1567" s="17">
        <f t="shared" si="584"/>
        <v>3109152.1128784209</v>
      </c>
      <c r="S1567" s="17">
        <f t="shared" si="585"/>
        <v>35972.166691152226</v>
      </c>
      <c r="T1567">
        <f t="shared" si="586"/>
        <v>0</v>
      </c>
      <c r="U1567">
        <f t="shared" si="587"/>
        <v>744128.0258084879</v>
      </c>
      <c r="V1567">
        <f t="shared" si="588"/>
        <v>0</v>
      </c>
      <c r="X1567">
        <f t="shared" si="589"/>
        <v>0</v>
      </c>
      <c r="Y1567">
        <f t="shared" si="590"/>
        <v>0</v>
      </c>
      <c r="Z1567">
        <f t="shared" si="591"/>
        <v>0</v>
      </c>
      <c r="AA1567">
        <f t="shared" si="591"/>
        <v>0</v>
      </c>
      <c r="AB1567">
        <f t="shared" si="591"/>
        <v>0</v>
      </c>
      <c r="AC1567">
        <f t="shared" si="592"/>
        <v>0</v>
      </c>
      <c r="AD1567">
        <f t="shared" si="593"/>
        <v>0</v>
      </c>
      <c r="AE1567">
        <f t="shared" si="594"/>
        <v>1818359.1286574861</v>
      </c>
    </row>
    <row r="1568" spans="2:31" x14ac:dyDescent="0.3">
      <c r="B1568" s="7" t="s">
        <v>51</v>
      </c>
      <c r="C1568" s="7">
        <v>1560</v>
      </c>
      <c r="D1568" s="7">
        <v>83</v>
      </c>
      <c r="E1568" s="13">
        <v>102</v>
      </c>
      <c r="F1568" s="9">
        <f t="shared" si="579"/>
        <v>28.333333333333336</v>
      </c>
      <c r="G1568" s="17">
        <f t="shared" si="595"/>
        <v>0.44444444444444287</v>
      </c>
      <c r="H1568" s="17">
        <f t="shared" si="596"/>
        <v>1.5999999999999943</v>
      </c>
      <c r="I1568">
        <f t="shared" si="576"/>
        <v>819.99999999999704</v>
      </c>
      <c r="J1568">
        <f t="shared" si="577"/>
        <v>268.5291666666667</v>
      </c>
      <c r="K1568">
        <f t="shared" si="578"/>
        <v>235.29284999999999</v>
      </c>
      <c r="L1568">
        <f t="shared" si="580"/>
        <v>1323.8220166666638</v>
      </c>
      <c r="M1568" s="19">
        <f t="shared" si="581"/>
        <v>37508.290472222143</v>
      </c>
      <c r="N1568" s="28">
        <f t="shared" si="582"/>
        <v>37508.290472222143</v>
      </c>
      <c r="O1568">
        <f t="shared" si="583"/>
        <v>0</v>
      </c>
      <c r="P1568" s="18">
        <f t="shared" si="597"/>
        <v>9380338.4032290652</v>
      </c>
      <c r="Q1568" s="18">
        <f t="shared" si="598"/>
        <v>-3109152.1128784209</v>
      </c>
      <c r="R1568" s="17">
        <f t="shared" si="584"/>
        <v>3109152.1128784209</v>
      </c>
      <c r="S1568" s="17">
        <f t="shared" si="585"/>
        <v>37508.290472222143</v>
      </c>
      <c r="T1568">
        <f t="shared" si="586"/>
        <v>0</v>
      </c>
      <c r="U1568">
        <f t="shared" si="587"/>
        <v>781636.31628071005</v>
      </c>
      <c r="V1568">
        <f t="shared" si="588"/>
        <v>0</v>
      </c>
      <c r="X1568">
        <f t="shared" si="589"/>
        <v>0</v>
      </c>
      <c r="Y1568">
        <f t="shared" si="590"/>
        <v>0</v>
      </c>
      <c r="Z1568">
        <f t="shared" si="591"/>
        <v>0</v>
      </c>
      <c r="AA1568">
        <f t="shared" si="591"/>
        <v>0</v>
      </c>
      <c r="AB1568">
        <f t="shared" si="591"/>
        <v>0</v>
      </c>
      <c r="AC1568">
        <f t="shared" si="592"/>
        <v>0</v>
      </c>
      <c r="AD1568">
        <f t="shared" si="593"/>
        <v>0</v>
      </c>
      <c r="AE1568">
        <f t="shared" si="594"/>
        <v>1818359.1286574861</v>
      </c>
    </row>
    <row r="1569" spans="2:31" x14ac:dyDescent="0.3">
      <c r="B1569" s="7" t="s">
        <v>51</v>
      </c>
      <c r="C1569" s="7">
        <v>1561</v>
      </c>
      <c r="D1569" s="7">
        <v>84</v>
      </c>
      <c r="E1569" s="13">
        <v>103.6</v>
      </c>
      <c r="F1569" s="9">
        <f t="shared" si="579"/>
        <v>28.777777777777779</v>
      </c>
      <c r="G1569" s="17">
        <f t="shared" si="595"/>
        <v>0.44444444444444481</v>
      </c>
      <c r="H1569" s="17">
        <f t="shared" si="596"/>
        <v>1.6000000000000014</v>
      </c>
      <c r="I1569">
        <f t="shared" si="576"/>
        <v>820.00000000000068</v>
      </c>
      <c r="J1569">
        <f t="shared" si="577"/>
        <v>277.01968518518515</v>
      </c>
      <c r="K1569">
        <f t="shared" si="578"/>
        <v>235.29284999999999</v>
      </c>
      <c r="L1569">
        <f t="shared" si="580"/>
        <v>1332.3125351851859</v>
      </c>
      <c r="M1569" s="19">
        <f t="shared" si="581"/>
        <v>38340.994068107015</v>
      </c>
      <c r="N1569" s="28">
        <f t="shared" si="582"/>
        <v>38340.994068107015</v>
      </c>
      <c r="O1569">
        <f t="shared" si="583"/>
        <v>0</v>
      </c>
      <c r="P1569" s="18">
        <f t="shared" si="597"/>
        <v>9418679.3972971719</v>
      </c>
      <c r="Q1569" s="18">
        <f t="shared" si="598"/>
        <v>-3109152.1128784209</v>
      </c>
      <c r="R1569" s="17">
        <f t="shared" si="584"/>
        <v>3109152.1128784209</v>
      </c>
      <c r="S1569" s="17">
        <f t="shared" si="585"/>
        <v>38340.994068107015</v>
      </c>
      <c r="T1569">
        <f t="shared" si="586"/>
        <v>0</v>
      </c>
      <c r="U1569">
        <f t="shared" si="587"/>
        <v>819977.31034881703</v>
      </c>
      <c r="V1569">
        <f t="shared" si="588"/>
        <v>0</v>
      </c>
      <c r="X1569">
        <f t="shared" si="589"/>
        <v>0</v>
      </c>
      <c r="Y1569">
        <f t="shared" si="590"/>
        <v>0</v>
      </c>
      <c r="Z1569">
        <f t="shared" si="591"/>
        <v>0</v>
      </c>
      <c r="AA1569">
        <f t="shared" si="591"/>
        <v>0</v>
      </c>
      <c r="AB1569">
        <f t="shared" si="591"/>
        <v>0</v>
      </c>
      <c r="AC1569">
        <f t="shared" si="592"/>
        <v>0</v>
      </c>
      <c r="AD1569">
        <f t="shared" si="593"/>
        <v>0</v>
      </c>
      <c r="AE1569">
        <f t="shared" si="594"/>
        <v>1818359.1286574861</v>
      </c>
    </row>
    <row r="1570" spans="2:31" x14ac:dyDescent="0.3">
      <c r="B1570" s="7" t="s">
        <v>51</v>
      </c>
      <c r="C1570" s="7">
        <v>1562</v>
      </c>
      <c r="D1570" s="7">
        <v>85</v>
      </c>
      <c r="E1570" s="13">
        <v>105.2</v>
      </c>
      <c r="F1570" s="9">
        <f t="shared" si="579"/>
        <v>29.222222222222225</v>
      </c>
      <c r="G1570" s="17">
        <f t="shared" si="595"/>
        <v>0.44444444444444481</v>
      </c>
      <c r="H1570" s="17">
        <f t="shared" si="596"/>
        <v>1.6000000000000014</v>
      </c>
      <c r="I1570">
        <f t="shared" si="576"/>
        <v>820.00000000000068</v>
      </c>
      <c r="J1570">
        <f t="shared" si="577"/>
        <v>285.64235185185186</v>
      </c>
      <c r="K1570">
        <f t="shared" si="578"/>
        <v>235.29284999999999</v>
      </c>
      <c r="L1570">
        <f t="shared" si="580"/>
        <v>1340.9352018518525</v>
      </c>
      <c r="M1570" s="19">
        <f t="shared" si="581"/>
        <v>39185.106454115252</v>
      </c>
      <c r="N1570" s="28">
        <f t="shared" si="582"/>
        <v>39185.106454115252</v>
      </c>
      <c r="O1570">
        <f t="shared" si="583"/>
        <v>0</v>
      </c>
      <c r="P1570" s="18">
        <f t="shared" si="597"/>
        <v>9457864.5037512872</v>
      </c>
      <c r="Q1570" s="18">
        <f t="shared" si="598"/>
        <v>-3109152.1128784209</v>
      </c>
      <c r="R1570" s="17">
        <f t="shared" si="584"/>
        <v>3109152.1128784209</v>
      </c>
      <c r="S1570" s="17">
        <f t="shared" si="585"/>
        <v>39185.106454115252</v>
      </c>
      <c r="T1570">
        <f t="shared" si="586"/>
        <v>0</v>
      </c>
      <c r="U1570">
        <f t="shared" si="587"/>
        <v>859162.41680293228</v>
      </c>
      <c r="V1570">
        <f t="shared" si="588"/>
        <v>0</v>
      </c>
      <c r="X1570">
        <f t="shared" si="589"/>
        <v>0</v>
      </c>
      <c r="Y1570">
        <f t="shared" si="590"/>
        <v>0</v>
      </c>
      <c r="Z1570">
        <f t="shared" si="591"/>
        <v>0</v>
      </c>
      <c r="AA1570">
        <f t="shared" si="591"/>
        <v>0</v>
      </c>
      <c r="AB1570">
        <f t="shared" si="591"/>
        <v>0</v>
      </c>
      <c r="AC1570">
        <f t="shared" si="592"/>
        <v>0</v>
      </c>
      <c r="AD1570">
        <f t="shared" si="593"/>
        <v>0</v>
      </c>
      <c r="AE1570">
        <f t="shared" si="594"/>
        <v>1818359.1286574861</v>
      </c>
    </row>
    <row r="1571" spans="2:31" x14ac:dyDescent="0.3">
      <c r="B1571" s="7" t="s">
        <v>51</v>
      </c>
      <c r="C1571" s="7">
        <v>1563</v>
      </c>
      <c r="D1571" s="7">
        <v>86</v>
      </c>
      <c r="E1571" s="13">
        <v>106.8</v>
      </c>
      <c r="F1571" s="9">
        <f t="shared" si="579"/>
        <v>29.666666666666668</v>
      </c>
      <c r="G1571" s="17">
        <f t="shared" si="595"/>
        <v>0.45833333333333293</v>
      </c>
      <c r="H1571" s="17">
        <f t="shared" si="596"/>
        <v>1.6499999999999986</v>
      </c>
      <c r="I1571">
        <f t="shared" si="576"/>
        <v>845.6249999999992</v>
      </c>
      <c r="J1571">
        <f t="shared" si="577"/>
        <v>294.39716666666669</v>
      </c>
      <c r="K1571">
        <f t="shared" si="578"/>
        <v>235.29284999999999</v>
      </c>
      <c r="L1571">
        <f t="shared" si="580"/>
        <v>1375.315016666666</v>
      </c>
      <c r="M1571" s="19">
        <f t="shared" si="581"/>
        <v>40801.012161111095</v>
      </c>
      <c r="N1571" s="28">
        <f t="shared" si="582"/>
        <v>40801.012161111095</v>
      </c>
      <c r="O1571">
        <f t="shared" si="583"/>
        <v>0</v>
      </c>
      <c r="P1571" s="18">
        <f t="shared" si="597"/>
        <v>9498665.5159123987</v>
      </c>
      <c r="Q1571" s="18">
        <f t="shared" si="598"/>
        <v>-3109152.1128784209</v>
      </c>
      <c r="R1571" s="17">
        <f t="shared" si="584"/>
        <v>3109152.1128784209</v>
      </c>
      <c r="S1571" s="17">
        <f t="shared" si="585"/>
        <v>40801.012161111095</v>
      </c>
      <c r="T1571">
        <f t="shared" si="586"/>
        <v>0</v>
      </c>
      <c r="U1571">
        <f t="shared" si="587"/>
        <v>899963.42896404339</v>
      </c>
      <c r="V1571">
        <f t="shared" si="588"/>
        <v>0</v>
      </c>
      <c r="X1571">
        <f t="shared" si="589"/>
        <v>0</v>
      </c>
      <c r="Y1571">
        <f t="shared" si="590"/>
        <v>0</v>
      </c>
      <c r="Z1571">
        <f t="shared" si="591"/>
        <v>0</v>
      </c>
      <c r="AA1571">
        <f t="shared" si="591"/>
        <v>0</v>
      </c>
      <c r="AB1571">
        <f t="shared" si="591"/>
        <v>0</v>
      </c>
      <c r="AC1571">
        <f t="shared" si="592"/>
        <v>0</v>
      </c>
      <c r="AD1571">
        <f t="shared" si="593"/>
        <v>0</v>
      </c>
      <c r="AE1571">
        <f t="shared" si="594"/>
        <v>1818359.1286574861</v>
      </c>
    </row>
    <row r="1572" spans="2:31" x14ac:dyDescent="0.3">
      <c r="B1572" s="7" t="s">
        <v>51</v>
      </c>
      <c r="C1572" s="7">
        <v>1564</v>
      </c>
      <c r="D1572" s="7">
        <v>87</v>
      </c>
      <c r="E1572" s="13">
        <v>108.5</v>
      </c>
      <c r="F1572" s="9">
        <f t="shared" si="579"/>
        <v>30.138888888888889</v>
      </c>
      <c r="G1572" s="17">
        <f t="shared" si="595"/>
        <v>0.47222222222222299</v>
      </c>
      <c r="H1572" s="17">
        <f t="shared" si="596"/>
        <v>1.7000000000000028</v>
      </c>
      <c r="I1572">
        <f t="shared" si="576"/>
        <v>871.25000000000136</v>
      </c>
      <c r="J1572">
        <f t="shared" si="577"/>
        <v>303.84395254629629</v>
      </c>
      <c r="K1572">
        <f t="shared" si="578"/>
        <v>235.29284999999999</v>
      </c>
      <c r="L1572">
        <f t="shared" si="580"/>
        <v>1410.3868025462978</v>
      </c>
      <c r="M1572" s="19">
        <f t="shared" si="581"/>
        <v>42507.491132298142</v>
      </c>
      <c r="N1572" s="28">
        <f t="shared" si="582"/>
        <v>42507.491132298142</v>
      </c>
      <c r="O1572">
        <f t="shared" si="583"/>
        <v>0</v>
      </c>
      <c r="P1572" s="18">
        <f t="shared" si="597"/>
        <v>9541173.0070446972</v>
      </c>
      <c r="Q1572" s="18">
        <f t="shared" si="598"/>
        <v>-3109152.1128784209</v>
      </c>
      <c r="R1572" s="17">
        <f t="shared" si="584"/>
        <v>3109152.1128784209</v>
      </c>
      <c r="S1572" s="17">
        <f t="shared" si="585"/>
        <v>42507.491132298142</v>
      </c>
      <c r="T1572">
        <f t="shared" si="586"/>
        <v>0</v>
      </c>
      <c r="U1572">
        <f t="shared" si="587"/>
        <v>942470.92009634152</v>
      </c>
      <c r="V1572">
        <f t="shared" si="588"/>
        <v>0</v>
      </c>
      <c r="X1572">
        <f t="shared" si="589"/>
        <v>0</v>
      </c>
      <c r="Y1572">
        <f t="shared" si="590"/>
        <v>0</v>
      </c>
      <c r="Z1572">
        <f t="shared" si="591"/>
        <v>0</v>
      </c>
      <c r="AA1572">
        <f t="shared" si="591"/>
        <v>0</v>
      </c>
      <c r="AB1572">
        <f t="shared" si="591"/>
        <v>0</v>
      </c>
      <c r="AC1572">
        <f t="shared" si="592"/>
        <v>0</v>
      </c>
      <c r="AD1572">
        <f t="shared" si="593"/>
        <v>0</v>
      </c>
      <c r="AE1572">
        <f t="shared" si="594"/>
        <v>1818359.1286574861</v>
      </c>
    </row>
    <row r="1573" spans="2:31" x14ac:dyDescent="0.3">
      <c r="B1573" s="7" t="s">
        <v>51</v>
      </c>
      <c r="C1573" s="7">
        <v>1565</v>
      </c>
      <c r="D1573" s="7">
        <v>88</v>
      </c>
      <c r="E1573" s="13">
        <v>110.2</v>
      </c>
      <c r="F1573" s="9">
        <f t="shared" si="579"/>
        <v>30.611111111111114</v>
      </c>
      <c r="G1573" s="17">
        <f t="shared" si="595"/>
        <v>0.47222222222222299</v>
      </c>
      <c r="H1573" s="17">
        <f t="shared" si="596"/>
        <v>1.7000000000000028</v>
      </c>
      <c r="I1573">
        <f t="shared" si="576"/>
        <v>871.25000000000136</v>
      </c>
      <c r="J1573">
        <f t="shared" si="577"/>
        <v>313.43992129629635</v>
      </c>
      <c r="K1573">
        <f t="shared" si="578"/>
        <v>235.29284999999999</v>
      </c>
      <c r="L1573">
        <f t="shared" si="580"/>
        <v>1419.9827712962976</v>
      </c>
      <c r="M1573" s="19">
        <f t="shared" si="581"/>
        <v>43467.25038801445</v>
      </c>
      <c r="N1573" s="28">
        <f t="shared" si="582"/>
        <v>43467.25038801445</v>
      </c>
      <c r="O1573">
        <f t="shared" si="583"/>
        <v>0</v>
      </c>
      <c r="P1573" s="18">
        <f t="shared" si="597"/>
        <v>9584640.2574327122</v>
      </c>
      <c r="Q1573" s="18">
        <f t="shared" si="598"/>
        <v>-3109152.1128784209</v>
      </c>
      <c r="R1573" s="17">
        <f t="shared" si="584"/>
        <v>3109152.1128784209</v>
      </c>
      <c r="S1573" s="17">
        <f t="shared" si="585"/>
        <v>43467.25038801445</v>
      </c>
      <c r="T1573">
        <f t="shared" si="586"/>
        <v>0</v>
      </c>
      <c r="U1573">
        <f t="shared" si="587"/>
        <v>985938.170484356</v>
      </c>
      <c r="V1573">
        <f t="shared" si="588"/>
        <v>0</v>
      </c>
      <c r="X1573">
        <f t="shared" si="589"/>
        <v>0</v>
      </c>
      <c r="Y1573">
        <f t="shared" si="590"/>
        <v>0</v>
      </c>
      <c r="Z1573">
        <f t="shared" si="591"/>
        <v>0</v>
      </c>
      <c r="AA1573">
        <f t="shared" si="591"/>
        <v>0</v>
      </c>
      <c r="AB1573">
        <f t="shared" si="591"/>
        <v>0</v>
      </c>
      <c r="AC1573">
        <f t="shared" si="592"/>
        <v>0</v>
      </c>
      <c r="AD1573">
        <f t="shared" si="593"/>
        <v>0</v>
      </c>
      <c r="AE1573">
        <f t="shared" si="594"/>
        <v>1818359.1286574861</v>
      </c>
    </row>
    <row r="1574" spans="2:31" x14ac:dyDescent="0.3">
      <c r="B1574" s="7" t="s">
        <v>51</v>
      </c>
      <c r="C1574" s="7">
        <v>1566</v>
      </c>
      <c r="D1574" s="7">
        <v>89</v>
      </c>
      <c r="E1574" s="13">
        <v>111.9</v>
      </c>
      <c r="F1574" s="9">
        <f t="shared" si="579"/>
        <v>31.083333333333336</v>
      </c>
      <c r="G1574" s="17">
        <f t="shared" si="595"/>
        <v>0.4861111111111111</v>
      </c>
      <c r="H1574" s="17">
        <f t="shared" si="596"/>
        <v>1.75</v>
      </c>
      <c r="I1574">
        <f t="shared" si="576"/>
        <v>896.875</v>
      </c>
      <c r="J1574">
        <f t="shared" si="577"/>
        <v>323.18507291666668</v>
      </c>
      <c r="K1574">
        <f t="shared" si="578"/>
        <v>235.29284999999999</v>
      </c>
      <c r="L1574">
        <f t="shared" si="580"/>
        <v>1455.3529229166668</v>
      </c>
      <c r="M1574" s="19">
        <f t="shared" si="581"/>
        <v>45237.220020659726</v>
      </c>
      <c r="N1574" s="28">
        <f t="shared" si="582"/>
        <v>45237.220020659726</v>
      </c>
      <c r="O1574">
        <f t="shared" si="583"/>
        <v>0</v>
      </c>
      <c r="P1574" s="18">
        <f t="shared" si="597"/>
        <v>9629877.4774533715</v>
      </c>
      <c r="Q1574" s="18">
        <f t="shared" si="598"/>
        <v>-3109152.1128784209</v>
      </c>
      <c r="R1574" s="17">
        <f t="shared" si="584"/>
        <v>3109152.1128784209</v>
      </c>
      <c r="S1574" s="17">
        <f t="shared" si="585"/>
        <v>45237.220020659726</v>
      </c>
      <c r="T1574">
        <f t="shared" si="586"/>
        <v>0</v>
      </c>
      <c r="U1574">
        <f t="shared" si="587"/>
        <v>1031175.3905050157</v>
      </c>
      <c r="V1574">
        <f t="shared" si="588"/>
        <v>0</v>
      </c>
      <c r="X1574">
        <f t="shared" si="589"/>
        <v>0</v>
      </c>
      <c r="Y1574">
        <f t="shared" si="590"/>
        <v>0</v>
      </c>
      <c r="Z1574">
        <f t="shared" si="591"/>
        <v>0</v>
      </c>
      <c r="AA1574">
        <f t="shared" si="591"/>
        <v>0</v>
      </c>
      <c r="AB1574">
        <f t="shared" si="591"/>
        <v>0</v>
      </c>
      <c r="AC1574">
        <f t="shared" si="592"/>
        <v>0</v>
      </c>
      <c r="AD1574">
        <f t="shared" si="593"/>
        <v>0</v>
      </c>
      <c r="AE1574">
        <f t="shared" si="594"/>
        <v>1818359.1286574861</v>
      </c>
    </row>
    <row r="1575" spans="2:31" x14ac:dyDescent="0.3">
      <c r="B1575" s="7" t="s">
        <v>51</v>
      </c>
      <c r="C1575" s="7">
        <v>1567</v>
      </c>
      <c r="D1575" s="7">
        <v>90</v>
      </c>
      <c r="E1575" s="13">
        <v>113.7</v>
      </c>
      <c r="F1575" s="9">
        <f t="shared" si="579"/>
        <v>31.583333333333336</v>
      </c>
      <c r="G1575" s="17">
        <f t="shared" si="595"/>
        <v>0.47222222222222104</v>
      </c>
      <c r="H1575" s="17">
        <f t="shared" si="596"/>
        <v>1.6999999999999957</v>
      </c>
      <c r="I1575">
        <f t="shared" si="576"/>
        <v>871.24999999999784</v>
      </c>
      <c r="J1575">
        <f t="shared" si="577"/>
        <v>333.66607291666668</v>
      </c>
      <c r="K1575">
        <f t="shared" si="578"/>
        <v>235.29284999999999</v>
      </c>
      <c r="L1575">
        <f t="shared" si="580"/>
        <v>1440.2089229166645</v>
      </c>
      <c r="M1575" s="19">
        <f t="shared" si="581"/>
        <v>45486.598482117988</v>
      </c>
      <c r="N1575" s="28">
        <f t="shared" si="582"/>
        <v>45486.598482117988</v>
      </c>
      <c r="O1575">
        <f t="shared" si="583"/>
        <v>0</v>
      </c>
      <c r="P1575" s="18">
        <f t="shared" si="597"/>
        <v>9675364.0759354904</v>
      </c>
      <c r="Q1575" s="18">
        <f t="shared" si="598"/>
        <v>-3109152.1128784209</v>
      </c>
      <c r="R1575" s="17">
        <f t="shared" si="584"/>
        <v>3109152.1128784209</v>
      </c>
      <c r="S1575" s="17">
        <f t="shared" si="585"/>
        <v>45486.598482117988</v>
      </c>
      <c r="T1575">
        <f t="shared" si="586"/>
        <v>0</v>
      </c>
      <c r="U1575">
        <f t="shared" si="587"/>
        <v>1076661.9889871338</v>
      </c>
      <c r="V1575">
        <f t="shared" si="588"/>
        <v>0</v>
      </c>
      <c r="X1575">
        <f t="shared" si="589"/>
        <v>0</v>
      </c>
      <c r="Y1575">
        <f t="shared" si="590"/>
        <v>0</v>
      </c>
      <c r="Z1575">
        <f t="shared" si="591"/>
        <v>0</v>
      </c>
      <c r="AA1575">
        <f t="shared" si="591"/>
        <v>0</v>
      </c>
      <c r="AB1575">
        <f t="shared" si="591"/>
        <v>0</v>
      </c>
      <c r="AC1575">
        <f t="shared" si="592"/>
        <v>0</v>
      </c>
      <c r="AD1575">
        <f t="shared" si="593"/>
        <v>0</v>
      </c>
      <c r="AE1575">
        <f t="shared" si="594"/>
        <v>1818359.1286574861</v>
      </c>
    </row>
    <row r="1576" spans="2:31" x14ac:dyDescent="0.3">
      <c r="B1576" s="7" t="s">
        <v>51</v>
      </c>
      <c r="C1576" s="7">
        <v>1568</v>
      </c>
      <c r="D1576" s="7">
        <v>91</v>
      </c>
      <c r="E1576" s="13">
        <v>115.3</v>
      </c>
      <c r="F1576" s="9">
        <f t="shared" si="579"/>
        <v>32.027777777777779</v>
      </c>
      <c r="G1576" s="17">
        <f t="shared" si="595"/>
        <v>0.43055555555555475</v>
      </c>
      <c r="H1576" s="17">
        <f t="shared" si="596"/>
        <v>1.5499999999999972</v>
      </c>
      <c r="I1576">
        <f t="shared" si="576"/>
        <v>794.37499999999852</v>
      </c>
      <c r="J1576">
        <f t="shared" si="577"/>
        <v>343.12292476851854</v>
      </c>
      <c r="K1576">
        <f t="shared" si="578"/>
        <v>235.29284999999999</v>
      </c>
      <c r="L1576">
        <f t="shared" si="580"/>
        <v>1372.7907747685172</v>
      </c>
      <c r="M1576" s="19">
        <f t="shared" si="581"/>
        <v>43967.437869669455</v>
      </c>
      <c r="N1576" s="28">
        <f t="shared" si="582"/>
        <v>43967.437869669455</v>
      </c>
      <c r="O1576">
        <f t="shared" si="583"/>
        <v>0</v>
      </c>
      <c r="P1576" s="18">
        <f t="shared" si="597"/>
        <v>9719331.5138051603</v>
      </c>
      <c r="Q1576" s="18">
        <f t="shared" si="598"/>
        <v>-3109152.1128784209</v>
      </c>
      <c r="R1576" s="17">
        <f t="shared" si="584"/>
        <v>3109152.1128784209</v>
      </c>
      <c r="S1576" s="17">
        <f t="shared" si="585"/>
        <v>43967.437869669455</v>
      </c>
      <c r="T1576">
        <f t="shared" si="586"/>
        <v>0</v>
      </c>
      <c r="U1576">
        <f t="shared" si="587"/>
        <v>1120629.4268568032</v>
      </c>
      <c r="V1576">
        <f t="shared" si="588"/>
        <v>0</v>
      </c>
      <c r="X1576">
        <f t="shared" si="589"/>
        <v>0</v>
      </c>
      <c r="Y1576">
        <f t="shared" si="590"/>
        <v>0</v>
      </c>
      <c r="Z1576">
        <f t="shared" si="591"/>
        <v>0</v>
      </c>
      <c r="AA1576">
        <f t="shared" si="591"/>
        <v>0</v>
      </c>
      <c r="AB1576">
        <f t="shared" si="591"/>
        <v>0</v>
      </c>
      <c r="AC1576">
        <f t="shared" si="592"/>
        <v>0</v>
      </c>
      <c r="AD1576">
        <f t="shared" si="593"/>
        <v>0</v>
      </c>
      <c r="AE1576">
        <f t="shared" si="594"/>
        <v>1818359.1286574861</v>
      </c>
    </row>
    <row r="1577" spans="2:31" x14ac:dyDescent="0.3">
      <c r="B1577" s="7" t="s">
        <v>51</v>
      </c>
      <c r="C1577" s="7">
        <v>1569</v>
      </c>
      <c r="D1577" s="7">
        <v>92</v>
      </c>
      <c r="E1577" s="13">
        <v>116.8</v>
      </c>
      <c r="F1577" s="9">
        <f t="shared" si="579"/>
        <v>32.444444444444443</v>
      </c>
      <c r="G1577" s="17">
        <f t="shared" si="595"/>
        <v>0.40277777777777857</v>
      </c>
      <c r="H1577" s="17">
        <f t="shared" si="596"/>
        <v>1.4500000000000028</v>
      </c>
      <c r="I1577">
        <f t="shared" si="576"/>
        <v>743.12500000000148</v>
      </c>
      <c r="J1577">
        <f t="shared" si="577"/>
        <v>352.10874074074064</v>
      </c>
      <c r="K1577">
        <f t="shared" si="578"/>
        <v>235.29284999999999</v>
      </c>
      <c r="L1577">
        <f t="shared" si="580"/>
        <v>1330.5265907407422</v>
      </c>
      <c r="M1577" s="19">
        <f t="shared" si="581"/>
        <v>43168.196055144079</v>
      </c>
      <c r="N1577" s="28">
        <f t="shared" si="582"/>
        <v>43168.196055144079</v>
      </c>
      <c r="O1577">
        <f t="shared" si="583"/>
        <v>0</v>
      </c>
      <c r="P1577" s="18">
        <f t="shared" si="597"/>
        <v>9762499.7098603044</v>
      </c>
      <c r="Q1577" s="18">
        <f t="shared" si="598"/>
        <v>-3109152.1128784209</v>
      </c>
      <c r="R1577" s="17">
        <f t="shared" si="584"/>
        <v>3109152.1128784209</v>
      </c>
      <c r="S1577" s="17">
        <f t="shared" si="585"/>
        <v>43168.196055144079</v>
      </c>
      <c r="T1577">
        <f t="shared" si="586"/>
        <v>0</v>
      </c>
      <c r="U1577">
        <f t="shared" si="587"/>
        <v>1163797.6229119473</v>
      </c>
      <c r="V1577">
        <f t="shared" si="588"/>
        <v>0</v>
      </c>
      <c r="X1577">
        <f t="shared" si="589"/>
        <v>0</v>
      </c>
      <c r="Y1577">
        <f t="shared" si="590"/>
        <v>0</v>
      </c>
      <c r="Z1577">
        <f t="shared" si="591"/>
        <v>0</v>
      </c>
      <c r="AA1577">
        <f t="shared" si="591"/>
        <v>0</v>
      </c>
      <c r="AB1577">
        <f t="shared" si="591"/>
        <v>0</v>
      </c>
      <c r="AC1577">
        <f t="shared" si="592"/>
        <v>0</v>
      </c>
      <c r="AD1577">
        <f t="shared" si="593"/>
        <v>0</v>
      </c>
      <c r="AE1577">
        <f t="shared" si="594"/>
        <v>1818359.1286574861</v>
      </c>
    </row>
    <row r="1578" spans="2:31" x14ac:dyDescent="0.3">
      <c r="B1578" s="7" t="s">
        <v>51</v>
      </c>
      <c r="C1578" s="7">
        <v>1570</v>
      </c>
      <c r="D1578" s="7">
        <v>93</v>
      </c>
      <c r="E1578" s="13">
        <v>118.2</v>
      </c>
      <c r="F1578" s="9">
        <f t="shared" si="579"/>
        <v>32.833333333333336</v>
      </c>
      <c r="G1578" s="17">
        <f t="shared" si="595"/>
        <v>0.37500000000000039</v>
      </c>
      <c r="H1578" s="17">
        <f t="shared" si="596"/>
        <v>1.3500000000000014</v>
      </c>
      <c r="I1578">
        <f t="shared" si="576"/>
        <v>691.87500000000068</v>
      </c>
      <c r="J1578">
        <f t="shared" si="577"/>
        <v>360.60029166666664</v>
      </c>
      <c r="K1578">
        <f t="shared" si="578"/>
        <v>235.29284999999999</v>
      </c>
      <c r="L1578">
        <f t="shared" si="580"/>
        <v>1287.7681416666674</v>
      </c>
      <c r="M1578" s="19">
        <f t="shared" si="581"/>
        <v>42281.720651388918</v>
      </c>
      <c r="N1578" s="28">
        <f t="shared" si="582"/>
        <v>42281.720651388918</v>
      </c>
      <c r="O1578">
        <f t="shared" si="583"/>
        <v>0</v>
      </c>
      <c r="P1578" s="18">
        <f t="shared" si="597"/>
        <v>9804781.4305116925</v>
      </c>
      <c r="Q1578" s="18">
        <f t="shared" si="598"/>
        <v>-3109152.1128784209</v>
      </c>
      <c r="R1578" s="17">
        <f t="shared" si="584"/>
        <v>3109152.1128784209</v>
      </c>
      <c r="S1578" s="17">
        <f t="shared" si="585"/>
        <v>42281.720651388918</v>
      </c>
      <c r="T1578">
        <f t="shared" si="586"/>
        <v>0</v>
      </c>
      <c r="U1578">
        <f t="shared" si="587"/>
        <v>1206079.3435633362</v>
      </c>
      <c r="V1578">
        <f t="shared" si="588"/>
        <v>0</v>
      </c>
      <c r="X1578">
        <f t="shared" si="589"/>
        <v>0</v>
      </c>
      <c r="Y1578">
        <f t="shared" si="590"/>
        <v>0</v>
      </c>
      <c r="Z1578">
        <f t="shared" si="591"/>
        <v>0</v>
      </c>
      <c r="AA1578">
        <f t="shared" si="591"/>
        <v>0</v>
      </c>
      <c r="AB1578">
        <f t="shared" si="591"/>
        <v>0</v>
      </c>
      <c r="AC1578">
        <f t="shared" si="592"/>
        <v>0</v>
      </c>
      <c r="AD1578">
        <f t="shared" si="593"/>
        <v>0</v>
      </c>
      <c r="AE1578">
        <f t="shared" si="594"/>
        <v>1818359.1286574861</v>
      </c>
    </row>
    <row r="1579" spans="2:31" x14ac:dyDescent="0.3">
      <c r="B1579" s="7" t="s">
        <v>51</v>
      </c>
      <c r="C1579" s="7">
        <v>1571</v>
      </c>
      <c r="D1579" s="7">
        <v>94</v>
      </c>
      <c r="E1579" s="13">
        <v>119.5</v>
      </c>
      <c r="F1579" s="9">
        <f t="shared" si="579"/>
        <v>33.194444444444443</v>
      </c>
      <c r="G1579" s="17">
        <f t="shared" si="595"/>
        <v>0.34722222222222221</v>
      </c>
      <c r="H1579" s="17">
        <f t="shared" si="596"/>
        <v>1.25</v>
      </c>
      <c r="I1579">
        <f t="shared" si="576"/>
        <v>640.625</v>
      </c>
      <c r="J1579">
        <f t="shared" si="577"/>
        <v>368.57589699074066</v>
      </c>
      <c r="K1579">
        <f t="shared" si="578"/>
        <v>235.29284999999999</v>
      </c>
      <c r="L1579">
        <f t="shared" si="580"/>
        <v>1244.4937469907406</v>
      </c>
      <c r="M1579" s="19">
        <f t="shared" si="581"/>
        <v>41310.278545942638</v>
      </c>
      <c r="N1579" s="28">
        <f t="shared" si="582"/>
        <v>41310.278545942638</v>
      </c>
      <c r="O1579">
        <f t="shared" si="583"/>
        <v>0</v>
      </c>
      <c r="P1579" s="18">
        <f t="shared" si="597"/>
        <v>9846091.7090576347</v>
      </c>
      <c r="Q1579" s="18">
        <f t="shared" si="598"/>
        <v>-3109152.1128784209</v>
      </c>
      <c r="R1579" s="17">
        <f t="shared" si="584"/>
        <v>3109152.1128784209</v>
      </c>
      <c r="S1579" s="17">
        <f t="shared" si="585"/>
        <v>41310.278545942638</v>
      </c>
      <c r="T1579">
        <f t="shared" si="586"/>
        <v>0</v>
      </c>
      <c r="U1579">
        <f t="shared" si="587"/>
        <v>1247389.6221092788</v>
      </c>
      <c r="V1579">
        <f t="shared" si="588"/>
        <v>0</v>
      </c>
      <c r="X1579">
        <f t="shared" si="589"/>
        <v>0</v>
      </c>
      <c r="Y1579">
        <f t="shared" si="590"/>
        <v>0</v>
      </c>
      <c r="Z1579">
        <f t="shared" si="591"/>
        <v>0</v>
      </c>
      <c r="AA1579">
        <f t="shared" si="591"/>
        <v>0</v>
      </c>
      <c r="AB1579">
        <f t="shared" si="591"/>
        <v>0</v>
      </c>
      <c r="AC1579">
        <f t="shared" si="592"/>
        <v>0</v>
      </c>
      <c r="AD1579">
        <f t="shared" si="593"/>
        <v>0</v>
      </c>
      <c r="AE1579">
        <f t="shared" si="594"/>
        <v>1818359.1286574861</v>
      </c>
    </row>
    <row r="1580" spans="2:31" x14ac:dyDescent="0.3">
      <c r="B1580" s="7" t="s">
        <v>51</v>
      </c>
      <c r="C1580" s="7">
        <v>1572</v>
      </c>
      <c r="D1580" s="7">
        <v>95</v>
      </c>
      <c r="E1580" s="13">
        <v>120.7</v>
      </c>
      <c r="F1580" s="9">
        <f t="shared" si="579"/>
        <v>33.527777777777779</v>
      </c>
      <c r="G1580" s="17">
        <f t="shared" si="595"/>
        <v>0.31944444444444403</v>
      </c>
      <c r="H1580" s="17">
        <f t="shared" si="596"/>
        <v>1.1499999999999986</v>
      </c>
      <c r="I1580">
        <f t="shared" si="576"/>
        <v>589.3749999999992</v>
      </c>
      <c r="J1580">
        <f t="shared" si="577"/>
        <v>376.01542476851847</v>
      </c>
      <c r="K1580">
        <f t="shared" si="578"/>
        <v>235.29284999999999</v>
      </c>
      <c r="L1580">
        <f t="shared" si="580"/>
        <v>1200.6832747685178</v>
      </c>
      <c r="M1580" s="19">
        <f t="shared" si="581"/>
        <v>40256.242017933364</v>
      </c>
      <c r="N1580" s="28">
        <f t="shared" si="582"/>
        <v>40256.242017933364</v>
      </c>
      <c r="O1580">
        <f t="shared" si="583"/>
        <v>0</v>
      </c>
      <c r="P1580" s="18">
        <f t="shared" si="597"/>
        <v>9886347.9510755688</v>
      </c>
      <c r="Q1580" s="18">
        <f t="shared" si="598"/>
        <v>-3109152.1128784209</v>
      </c>
      <c r="R1580" s="17">
        <f t="shared" si="584"/>
        <v>3109152.1128784209</v>
      </c>
      <c r="S1580" s="17">
        <f t="shared" si="585"/>
        <v>40256.242017933364</v>
      </c>
      <c r="T1580">
        <f t="shared" si="586"/>
        <v>0</v>
      </c>
      <c r="U1580">
        <f t="shared" si="587"/>
        <v>1287645.8641272122</v>
      </c>
      <c r="V1580">
        <f t="shared" si="588"/>
        <v>0</v>
      </c>
      <c r="X1580">
        <f t="shared" si="589"/>
        <v>0</v>
      </c>
      <c r="Y1580">
        <f t="shared" si="590"/>
        <v>0</v>
      </c>
      <c r="Z1580">
        <f t="shared" si="591"/>
        <v>0</v>
      </c>
      <c r="AA1580">
        <f t="shared" si="591"/>
        <v>0</v>
      </c>
      <c r="AB1580">
        <f t="shared" si="591"/>
        <v>0</v>
      </c>
      <c r="AC1580">
        <f t="shared" si="592"/>
        <v>0</v>
      </c>
      <c r="AD1580">
        <f t="shared" si="593"/>
        <v>0</v>
      </c>
      <c r="AE1580">
        <f t="shared" si="594"/>
        <v>1818359.1286574861</v>
      </c>
    </row>
    <row r="1581" spans="2:31" x14ac:dyDescent="0.3">
      <c r="B1581" s="7" t="s">
        <v>51</v>
      </c>
      <c r="C1581" s="7">
        <v>1573</v>
      </c>
      <c r="D1581" s="7">
        <v>96</v>
      </c>
      <c r="E1581" s="13">
        <v>121.8</v>
      </c>
      <c r="F1581" s="9">
        <f t="shared" si="579"/>
        <v>33.833333333333336</v>
      </c>
      <c r="G1581" s="17">
        <f t="shared" si="595"/>
        <v>0.26388888888888767</v>
      </c>
      <c r="H1581" s="17">
        <f t="shared" si="596"/>
        <v>0.94999999999999574</v>
      </c>
      <c r="I1581">
        <f t="shared" si="576"/>
        <v>486.87499999999778</v>
      </c>
      <c r="J1581">
        <f t="shared" si="577"/>
        <v>382.90029166666665</v>
      </c>
      <c r="K1581">
        <f t="shared" si="578"/>
        <v>235.29284999999999</v>
      </c>
      <c r="L1581">
        <f t="shared" si="580"/>
        <v>1105.0681416666644</v>
      </c>
      <c r="M1581" s="19">
        <f t="shared" si="581"/>
        <v>37388.138793055477</v>
      </c>
      <c r="N1581" s="28">
        <f t="shared" si="582"/>
        <v>37388.138793055477</v>
      </c>
      <c r="O1581">
        <f t="shared" si="583"/>
        <v>0</v>
      </c>
      <c r="P1581" s="18">
        <f t="shared" si="597"/>
        <v>9923736.0898686238</v>
      </c>
      <c r="Q1581" s="18">
        <f t="shared" si="598"/>
        <v>-3109152.1128784209</v>
      </c>
      <c r="R1581" s="17">
        <f t="shared" si="584"/>
        <v>3109152.1128784209</v>
      </c>
      <c r="S1581" s="17">
        <f t="shared" si="585"/>
        <v>37388.138793055477</v>
      </c>
      <c r="T1581">
        <f t="shared" si="586"/>
        <v>0</v>
      </c>
      <c r="U1581">
        <f t="shared" si="587"/>
        <v>1325034.0029202676</v>
      </c>
      <c r="V1581">
        <f t="shared" si="588"/>
        <v>0</v>
      </c>
      <c r="X1581">
        <f t="shared" si="589"/>
        <v>0</v>
      </c>
      <c r="Y1581">
        <f t="shared" si="590"/>
        <v>0</v>
      </c>
      <c r="Z1581">
        <f t="shared" si="591"/>
        <v>0</v>
      </c>
      <c r="AA1581">
        <f t="shared" si="591"/>
        <v>0</v>
      </c>
      <c r="AB1581">
        <f t="shared" si="591"/>
        <v>0</v>
      </c>
      <c r="AC1581">
        <f t="shared" si="592"/>
        <v>0</v>
      </c>
      <c r="AD1581">
        <f t="shared" si="593"/>
        <v>0</v>
      </c>
      <c r="AE1581">
        <f t="shared" si="594"/>
        <v>1818359.1286574861</v>
      </c>
    </row>
    <row r="1582" spans="2:31" x14ac:dyDescent="0.3">
      <c r="B1582" s="7" t="s">
        <v>51</v>
      </c>
      <c r="C1582" s="7">
        <v>1574</v>
      </c>
      <c r="D1582" s="7">
        <v>97</v>
      </c>
      <c r="E1582" s="13">
        <v>122.6</v>
      </c>
      <c r="F1582" s="9">
        <f t="shared" si="579"/>
        <v>34.055555555555557</v>
      </c>
      <c r="G1582" s="17">
        <f t="shared" si="595"/>
        <v>0.19444444444444522</v>
      </c>
      <c r="H1582" s="17">
        <f t="shared" si="596"/>
        <v>0.70000000000000284</v>
      </c>
      <c r="I1582">
        <f t="shared" si="576"/>
        <v>358.75000000000142</v>
      </c>
      <c r="J1582">
        <f t="shared" si="577"/>
        <v>387.94669907407405</v>
      </c>
      <c r="K1582">
        <f t="shared" si="578"/>
        <v>235.29284999999999</v>
      </c>
      <c r="L1582">
        <f t="shared" si="580"/>
        <v>981.98954907407551</v>
      </c>
      <c r="M1582" s="19">
        <f t="shared" si="581"/>
        <v>33442.199643467131</v>
      </c>
      <c r="N1582" s="28">
        <f t="shared" si="582"/>
        <v>33442.199643467131</v>
      </c>
      <c r="O1582">
        <f t="shared" si="583"/>
        <v>0</v>
      </c>
      <c r="P1582" s="18">
        <f t="shared" si="597"/>
        <v>9957178.2895120904</v>
      </c>
      <c r="Q1582" s="18">
        <f t="shared" si="598"/>
        <v>-3109152.1128784209</v>
      </c>
      <c r="R1582" s="17">
        <f t="shared" si="584"/>
        <v>3109152.1128784209</v>
      </c>
      <c r="S1582" s="17">
        <f t="shared" si="585"/>
        <v>33442.199643467131</v>
      </c>
      <c r="T1582">
        <f t="shared" si="586"/>
        <v>0</v>
      </c>
      <c r="U1582">
        <f t="shared" si="587"/>
        <v>1358476.2025637347</v>
      </c>
      <c r="V1582">
        <f t="shared" si="588"/>
        <v>0</v>
      </c>
      <c r="X1582">
        <f t="shared" si="589"/>
        <v>0</v>
      </c>
      <c r="Y1582">
        <f t="shared" si="590"/>
        <v>0</v>
      </c>
      <c r="Z1582">
        <f t="shared" si="591"/>
        <v>0</v>
      </c>
      <c r="AA1582">
        <f t="shared" si="591"/>
        <v>0</v>
      </c>
      <c r="AB1582">
        <f t="shared" si="591"/>
        <v>0</v>
      </c>
      <c r="AC1582">
        <f t="shared" si="592"/>
        <v>0</v>
      </c>
      <c r="AD1582">
        <f t="shared" si="593"/>
        <v>0</v>
      </c>
      <c r="AE1582">
        <f t="shared" si="594"/>
        <v>1818359.1286574861</v>
      </c>
    </row>
    <row r="1583" spans="2:31" x14ac:dyDescent="0.3">
      <c r="B1583" s="7" t="s">
        <v>51</v>
      </c>
      <c r="C1583" s="7">
        <v>1575</v>
      </c>
      <c r="D1583" s="7">
        <v>98</v>
      </c>
      <c r="E1583" s="13">
        <v>123.2</v>
      </c>
      <c r="F1583" s="9">
        <f t="shared" si="579"/>
        <v>34.222222222222221</v>
      </c>
      <c r="G1583" s="17">
        <f t="shared" si="595"/>
        <v>0.1388888888888889</v>
      </c>
      <c r="H1583" s="17">
        <f t="shared" si="596"/>
        <v>0.5</v>
      </c>
      <c r="I1583">
        <f t="shared" si="576"/>
        <v>256.25</v>
      </c>
      <c r="J1583">
        <f t="shared" si="577"/>
        <v>391.75318518518515</v>
      </c>
      <c r="K1583">
        <f t="shared" si="578"/>
        <v>235.29284999999999</v>
      </c>
      <c r="L1583">
        <f t="shared" si="580"/>
        <v>883.29603518518525</v>
      </c>
      <c r="M1583" s="19">
        <f t="shared" si="581"/>
        <v>30228.353204115228</v>
      </c>
      <c r="N1583" s="28">
        <f t="shared" si="582"/>
        <v>30228.353204115228</v>
      </c>
      <c r="O1583">
        <f t="shared" si="583"/>
        <v>0</v>
      </c>
      <c r="P1583" s="18">
        <f t="shared" si="597"/>
        <v>9987406.6427162047</v>
      </c>
      <c r="Q1583" s="18">
        <f t="shared" si="598"/>
        <v>-3109152.1128784209</v>
      </c>
      <c r="R1583" s="17">
        <f t="shared" si="584"/>
        <v>3109152.1128784209</v>
      </c>
      <c r="S1583" s="17">
        <f t="shared" si="585"/>
        <v>30228.353204115228</v>
      </c>
      <c r="T1583">
        <f t="shared" si="586"/>
        <v>0</v>
      </c>
      <c r="U1583">
        <f t="shared" si="587"/>
        <v>1388704.55576785</v>
      </c>
      <c r="V1583">
        <f t="shared" si="588"/>
        <v>0</v>
      </c>
      <c r="X1583">
        <f t="shared" si="589"/>
        <v>0</v>
      </c>
      <c r="Y1583">
        <f t="shared" si="590"/>
        <v>0</v>
      </c>
      <c r="Z1583">
        <f t="shared" si="591"/>
        <v>0</v>
      </c>
      <c r="AA1583">
        <f t="shared" si="591"/>
        <v>0</v>
      </c>
      <c r="AB1583">
        <f t="shared" si="591"/>
        <v>0</v>
      </c>
      <c r="AC1583">
        <f t="shared" si="592"/>
        <v>0</v>
      </c>
      <c r="AD1583">
        <f t="shared" si="593"/>
        <v>0</v>
      </c>
      <c r="AE1583">
        <f t="shared" si="594"/>
        <v>1818359.1286574861</v>
      </c>
    </row>
    <row r="1584" spans="2:31" x14ac:dyDescent="0.3">
      <c r="B1584" s="7" t="s">
        <v>51</v>
      </c>
      <c r="C1584" s="7">
        <v>1576</v>
      </c>
      <c r="D1584" s="7">
        <v>99</v>
      </c>
      <c r="E1584" s="13">
        <v>123.6</v>
      </c>
      <c r="F1584" s="9">
        <f t="shared" si="579"/>
        <v>34.333333333333336</v>
      </c>
      <c r="G1584" s="17">
        <f t="shared" si="595"/>
        <v>6.9444444444444448E-2</v>
      </c>
      <c r="H1584" s="17">
        <f t="shared" si="596"/>
        <v>0.25</v>
      </c>
      <c r="I1584">
        <f t="shared" si="576"/>
        <v>128.125</v>
      </c>
      <c r="J1584">
        <f t="shared" si="577"/>
        <v>394.30116666666663</v>
      </c>
      <c r="K1584">
        <f t="shared" si="578"/>
        <v>235.29284999999999</v>
      </c>
      <c r="L1584">
        <f t="shared" si="580"/>
        <v>757.71901666666668</v>
      </c>
      <c r="M1584" s="19">
        <f t="shared" si="581"/>
        <v>26015.019572222223</v>
      </c>
      <c r="N1584" s="28">
        <f t="shared" si="582"/>
        <v>26015.019572222223</v>
      </c>
      <c r="O1584">
        <f t="shared" si="583"/>
        <v>0</v>
      </c>
      <c r="P1584" s="18">
        <f t="shared" si="597"/>
        <v>10013421.662288427</v>
      </c>
      <c r="Q1584" s="18">
        <f t="shared" si="598"/>
        <v>-3109152.1128784209</v>
      </c>
      <c r="R1584" s="17">
        <f t="shared" si="584"/>
        <v>3109152.1128784209</v>
      </c>
      <c r="S1584" s="17">
        <f t="shared" si="585"/>
        <v>26015.019572222223</v>
      </c>
      <c r="T1584">
        <f t="shared" si="586"/>
        <v>0</v>
      </c>
      <c r="U1584">
        <f t="shared" si="587"/>
        <v>1414719.5753400722</v>
      </c>
      <c r="V1584">
        <f t="shared" si="588"/>
        <v>0</v>
      </c>
      <c r="X1584">
        <f t="shared" si="589"/>
        <v>0</v>
      </c>
      <c r="Y1584">
        <f t="shared" si="590"/>
        <v>0</v>
      </c>
      <c r="Z1584">
        <f t="shared" si="591"/>
        <v>0</v>
      </c>
      <c r="AA1584">
        <f t="shared" si="591"/>
        <v>0</v>
      </c>
      <c r="AB1584">
        <f t="shared" si="591"/>
        <v>0</v>
      </c>
      <c r="AC1584">
        <f t="shared" si="592"/>
        <v>0</v>
      </c>
      <c r="AD1584">
        <f t="shared" si="593"/>
        <v>0</v>
      </c>
      <c r="AE1584">
        <f t="shared" si="594"/>
        <v>1818359.1286574861</v>
      </c>
    </row>
    <row r="1585" spans="2:31" x14ac:dyDescent="0.3">
      <c r="B1585" s="7" t="s">
        <v>51</v>
      </c>
      <c r="C1585" s="7">
        <v>1577</v>
      </c>
      <c r="D1585" s="7">
        <v>100</v>
      </c>
      <c r="E1585" s="13">
        <v>123.7</v>
      </c>
      <c r="F1585" s="9">
        <f t="shared" si="579"/>
        <v>34.361111111111114</v>
      </c>
      <c r="G1585" s="17">
        <f t="shared" si="595"/>
        <v>0</v>
      </c>
      <c r="H1585" s="17">
        <f t="shared" si="596"/>
        <v>0</v>
      </c>
      <c r="I1585">
        <f t="shared" si="576"/>
        <v>0</v>
      </c>
      <c r="J1585">
        <f t="shared" si="577"/>
        <v>394.93945254629637</v>
      </c>
      <c r="K1585">
        <f t="shared" si="578"/>
        <v>235.29284999999999</v>
      </c>
      <c r="L1585">
        <f t="shared" si="580"/>
        <v>630.2323025462963</v>
      </c>
      <c r="M1585" s="19">
        <f t="shared" si="581"/>
        <v>21655.482173604683</v>
      </c>
      <c r="N1585" s="28">
        <f t="shared" si="582"/>
        <v>21655.482173604683</v>
      </c>
      <c r="O1585">
        <f t="shared" si="583"/>
        <v>0</v>
      </c>
      <c r="P1585" s="18">
        <f t="shared" si="597"/>
        <v>10035077.144462032</v>
      </c>
      <c r="Q1585" s="18">
        <f t="shared" si="598"/>
        <v>-3109152.1128784209</v>
      </c>
      <c r="R1585" s="17">
        <f t="shared" si="584"/>
        <v>3109152.1128784209</v>
      </c>
      <c r="S1585" s="17">
        <f t="shared" si="585"/>
        <v>21655.482173604683</v>
      </c>
      <c r="T1585">
        <f t="shared" si="586"/>
        <v>0</v>
      </c>
      <c r="U1585">
        <f t="shared" si="587"/>
        <v>1436375.0575136768</v>
      </c>
      <c r="V1585">
        <f t="shared" si="588"/>
        <v>0</v>
      </c>
      <c r="X1585">
        <f t="shared" si="589"/>
        <v>0</v>
      </c>
      <c r="Y1585">
        <f t="shared" si="590"/>
        <v>0</v>
      </c>
      <c r="Z1585">
        <f t="shared" si="591"/>
        <v>0</v>
      </c>
      <c r="AA1585">
        <f t="shared" si="591"/>
        <v>0</v>
      </c>
      <c r="AB1585">
        <f t="shared" si="591"/>
        <v>0</v>
      </c>
      <c r="AC1585">
        <f t="shared" si="592"/>
        <v>0</v>
      </c>
      <c r="AD1585">
        <f t="shared" si="593"/>
        <v>0</v>
      </c>
      <c r="AE1585">
        <f t="shared" si="594"/>
        <v>1818359.1286574861</v>
      </c>
    </row>
    <row r="1586" spans="2:31" x14ac:dyDescent="0.3">
      <c r="B1586" s="7" t="s">
        <v>51</v>
      </c>
      <c r="C1586" s="7">
        <v>1578</v>
      </c>
      <c r="D1586" s="7">
        <v>101</v>
      </c>
      <c r="E1586" s="13">
        <v>123.6</v>
      </c>
      <c r="F1586" s="9">
        <f t="shared" si="579"/>
        <v>34.333333333333336</v>
      </c>
      <c r="G1586" s="17">
        <f t="shared" si="595"/>
        <v>-5.5555555555556344E-2</v>
      </c>
      <c r="H1586" s="17">
        <f t="shared" si="596"/>
        <v>-0.20000000000000284</v>
      </c>
      <c r="I1586">
        <f t="shared" si="576"/>
        <v>-102.50000000000145</v>
      </c>
      <c r="J1586">
        <f t="shared" si="577"/>
        <v>394.30116666666663</v>
      </c>
      <c r="K1586">
        <f t="shared" si="578"/>
        <v>235.29284999999999</v>
      </c>
      <c r="L1586">
        <f t="shared" si="580"/>
        <v>527.09401666666508</v>
      </c>
      <c r="M1586" s="19">
        <f t="shared" si="581"/>
        <v>18096.894572222169</v>
      </c>
      <c r="N1586" s="28">
        <f t="shared" si="582"/>
        <v>18096.894572222169</v>
      </c>
      <c r="O1586">
        <f t="shared" si="583"/>
        <v>0</v>
      </c>
      <c r="P1586" s="18">
        <f t="shared" si="597"/>
        <v>10053174.039034255</v>
      </c>
      <c r="Q1586" s="18">
        <f t="shared" si="598"/>
        <v>-3109152.1128784209</v>
      </c>
      <c r="R1586" s="17">
        <f t="shared" si="584"/>
        <v>3109152.1128784209</v>
      </c>
      <c r="S1586" s="17">
        <f t="shared" si="585"/>
        <v>18096.894572222169</v>
      </c>
      <c r="T1586">
        <f t="shared" si="586"/>
        <v>0</v>
      </c>
      <c r="U1586">
        <f t="shared" si="587"/>
        <v>1454471.952085899</v>
      </c>
      <c r="V1586">
        <f t="shared" si="588"/>
        <v>0</v>
      </c>
      <c r="X1586">
        <f t="shared" si="589"/>
        <v>0</v>
      </c>
      <c r="Y1586">
        <f t="shared" si="590"/>
        <v>0</v>
      </c>
      <c r="Z1586">
        <f t="shared" si="591"/>
        <v>0</v>
      </c>
      <c r="AA1586">
        <f t="shared" si="591"/>
        <v>0</v>
      </c>
      <c r="AB1586">
        <f t="shared" si="591"/>
        <v>0</v>
      </c>
      <c r="AC1586">
        <f t="shared" si="592"/>
        <v>0</v>
      </c>
      <c r="AD1586">
        <f t="shared" si="593"/>
        <v>0</v>
      </c>
      <c r="AE1586">
        <f t="shared" si="594"/>
        <v>1818359.1286574861</v>
      </c>
    </row>
    <row r="1587" spans="2:31" x14ac:dyDescent="0.3">
      <c r="B1587" s="7" t="s">
        <v>51</v>
      </c>
      <c r="C1587" s="7">
        <v>1579</v>
      </c>
      <c r="D1587" s="7">
        <v>102</v>
      </c>
      <c r="E1587" s="13">
        <v>123.3</v>
      </c>
      <c r="F1587" s="9">
        <f t="shared" si="579"/>
        <v>34.25</v>
      </c>
      <c r="G1587" s="17">
        <f t="shared" si="595"/>
        <v>-8.3333333333332538E-2</v>
      </c>
      <c r="H1587" s="17">
        <f t="shared" si="596"/>
        <v>-0.29999999999999716</v>
      </c>
      <c r="I1587">
        <f t="shared" si="576"/>
        <v>-153.74999999999852</v>
      </c>
      <c r="J1587">
        <f t="shared" si="577"/>
        <v>392.38940624999998</v>
      </c>
      <c r="K1587">
        <f t="shared" si="578"/>
        <v>235.29284999999999</v>
      </c>
      <c r="L1587">
        <f t="shared" si="580"/>
        <v>473.93225625000144</v>
      </c>
      <c r="M1587" s="19">
        <f t="shared" si="581"/>
        <v>16232.179776562549</v>
      </c>
      <c r="N1587" s="28">
        <f t="shared" si="582"/>
        <v>16232.179776562549</v>
      </c>
      <c r="O1587">
        <f t="shared" si="583"/>
        <v>0</v>
      </c>
      <c r="P1587" s="18">
        <f t="shared" si="597"/>
        <v>10069406.218810817</v>
      </c>
      <c r="Q1587" s="18">
        <f t="shared" si="598"/>
        <v>-3109152.1128784209</v>
      </c>
      <c r="R1587" s="17">
        <f t="shared" si="584"/>
        <v>3109152.1128784209</v>
      </c>
      <c r="S1587" s="17">
        <f t="shared" si="585"/>
        <v>16232.179776562549</v>
      </c>
      <c r="T1587">
        <f t="shared" si="586"/>
        <v>0</v>
      </c>
      <c r="U1587">
        <f t="shared" si="587"/>
        <v>1470704.1318624616</v>
      </c>
      <c r="V1587">
        <f t="shared" si="588"/>
        <v>0</v>
      </c>
      <c r="X1587">
        <f t="shared" si="589"/>
        <v>0</v>
      </c>
      <c r="Y1587">
        <f t="shared" si="590"/>
        <v>0</v>
      </c>
      <c r="Z1587">
        <f t="shared" si="591"/>
        <v>0</v>
      </c>
      <c r="AA1587">
        <f t="shared" si="591"/>
        <v>0</v>
      </c>
      <c r="AB1587">
        <f t="shared" si="591"/>
        <v>0</v>
      </c>
      <c r="AC1587">
        <f t="shared" si="592"/>
        <v>0</v>
      </c>
      <c r="AD1587">
        <f t="shared" si="593"/>
        <v>0</v>
      </c>
      <c r="AE1587">
        <f t="shared" si="594"/>
        <v>1818359.1286574861</v>
      </c>
    </row>
    <row r="1588" spans="2:31" x14ac:dyDescent="0.3">
      <c r="B1588" s="7" t="s">
        <v>51</v>
      </c>
      <c r="C1588" s="7">
        <v>1580</v>
      </c>
      <c r="D1588" s="7">
        <v>103</v>
      </c>
      <c r="E1588" s="13">
        <v>123</v>
      </c>
      <c r="F1588" s="9">
        <f t="shared" si="579"/>
        <v>34.166666666666671</v>
      </c>
      <c r="G1588" s="17">
        <f t="shared" si="595"/>
        <v>-0.11111111111111072</v>
      </c>
      <c r="H1588" s="17">
        <f t="shared" si="596"/>
        <v>-0.39999999999999858</v>
      </c>
      <c r="I1588">
        <f t="shared" si="576"/>
        <v>-204.99999999999926</v>
      </c>
      <c r="J1588">
        <f t="shared" si="577"/>
        <v>390.48229166666675</v>
      </c>
      <c r="K1588">
        <f t="shared" si="578"/>
        <v>235.29284999999999</v>
      </c>
      <c r="L1588">
        <f t="shared" si="580"/>
        <v>420.77514166666748</v>
      </c>
      <c r="M1588" s="19">
        <f t="shared" si="581"/>
        <v>14376.484006944474</v>
      </c>
      <c r="N1588" s="28">
        <f t="shared" si="582"/>
        <v>14376.484006944474</v>
      </c>
      <c r="O1588">
        <f t="shared" si="583"/>
        <v>0</v>
      </c>
      <c r="P1588" s="18">
        <f t="shared" si="597"/>
        <v>10083782.702817762</v>
      </c>
      <c r="Q1588" s="18">
        <f t="shared" si="598"/>
        <v>-3109152.1128784209</v>
      </c>
      <c r="R1588" s="17">
        <f t="shared" si="584"/>
        <v>3109152.1128784209</v>
      </c>
      <c r="S1588" s="17">
        <f t="shared" si="585"/>
        <v>14376.484006944474</v>
      </c>
      <c r="T1588">
        <f t="shared" si="586"/>
        <v>0</v>
      </c>
      <c r="U1588">
        <f t="shared" si="587"/>
        <v>1485080.6158694061</v>
      </c>
      <c r="V1588">
        <f t="shared" si="588"/>
        <v>0</v>
      </c>
      <c r="X1588">
        <f t="shared" si="589"/>
        <v>0</v>
      </c>
      <c r="Y1588">
        <f t="shared" si="590"/>
        <v>0</v>
      </c>
      <c r="Z1588">
        <f t="shared" si="591"/>
        <v>0</v>
      </c>
      <c r="AA1588">
        <f t="shared" si="591"/>
        <v>0</v>
      </c>
      <c r="AB1588">
        <f t="shared" si="591"/>
        <v>0</v>
      </c>
      <c r="AC1588">
        <f t="shared" si="592"/>
        <v>0</v>
      </c>
      <c r="AD1588">
        <f t="shared" si="593"/>
        <v>0</v>
      </c>
      <c r="AE1588">
        <f t="shared" si="594"/>
        <v>1818359.1286574861</v>
      </c>
    </row>
    <row r="1589" spans="2:31" x14ac:dyDescent="0.3">
      <c r="B1589" s="7" t="s">
        <v>51</v>
      </c>
      <c r="C1589" s="7">
        <v>1581</v>
      </c>
      <c r="D1589" s="7">
        <v>104</v>
      </c>
      <c r="E1589" s="13">
        <v>122.5</v>
      </c>
      <c r="F1589" s="9">
        <f t="shared" si="579"/>
        <v>34.027777777777779</v>
      </c>
      <c r="G1589" s="17">
        <f t="shared" si="595"/>
        <v>-0.12500000000000078</v>
      </c>
      <c r="H1589" s="17">
        <f t="shared" si="596"/>
        <v>-0.45000000000000284</v>
      </c>
      <c r="I1589">
        <f t="shared" si="576"/>
        <v>-230.62500000000142</v>
      </c>
      <c r="J1589">
        <f t="shared" si="577"/>
        <v>387.31409143518516</v>
      </c>
      <c r="K1589">
        <f t="shared" si="578"/>
        <v>235.29284999999999</v>
      </c>
      <c r="L1589">
        <f t="shared" si="580"/>
        <v>391.98194143518373</v>
      </c>
      <c r="M1589" s="19">
        <f t="shared" si="581"/>
        <v>13338.274396058336</v>
      </c>
      <c r="N1589" s="28">
        <f t="shared" si="582"/>
        <v>13338.274396058336</v>
      </c>
      <c r="O1589">
        <f t="shared" si="583"/>
        <v>0</v>
      </c>
      <c r="P1589" s="18">
        <f t="shared" si="597"/>
        <v>10097120.97721382</v>
      </c>
      <c r="Q1589" s="18">
        <f t="shared" si="598"/>
        <v>-3109152.1128784209</v>
      </c>
      <c r="R1589" s="17">
        <f t="shared" si="584"/>
        <v>3109152.1128784209</v>
      </c>
      <c r="S1589" s="17">
        <f t="shared" si="585"/>
        <v>13338.274396058336</v>
      </c>
      <c r="T1589">
        <f t="shared" si="586"/>
        <v>0</v>
      </c>
      <c r="U1589">
        <f t="shared" si="587"/>
        <v>1498418.8902654645</v>
      </c>
      <c r="V1589">
        <f t="shared" si="588"/>
        <v>0</v>
      </c>
      <c r="X1589">
        <f t="shared" si="589"/>
        <v>0</v>
      </c>
      <c r="Y1589">
        <f t="shared" si="590"/>
        <v>0</v>
      </c>
      <c r="Z1589">
        <f t="shared" si="591"/>
        <v>0</v>
      </c>
      <c r="AA1589">
        <f t="shared" si="591"/>
        <v>0</v>
      </c>
      <c r="AB1589">
        <f t="shared" si="591"/>
        <v>0</v>
      </c>
      <c r="AC1589">
        <f t="shared" si="592"/>
        <v>0</v>
      </c>
      <c r="AD1589">
        <f t="shared" si="593"/>
        <v>0</v>
      </c>
      <c r="AE1589">
        <f t="shared" si="594"/>
        <v>1818359.1286574861</v>
      </c>
    </row>
    <row r="1590" spans="2:31" x14ac:dyDescent="0.3">
      <c r="B1590" s="7" t="s">
        <v>51</v>
      </c>
      <c r="C1590" s="7">
        <v>1582</v>
      </c>
      <c r="D1590" s="7">
        <v>105</v>
      </c>
      <c r="E1590" s="13">
        <v>122.1</v>
      </c>
      <c r="F1590" s="9">
        <f t="shared" si="579"/>
        <v>33.916666666666664</v>
      </c>
      <c r="G1590" s="17">
        <f t="shared" si="595"/>
        <v>-0.1388888888888889</v>
      </c>
      <c r="H1590" s="17">
        <f t="shared" si="596"/>
        <v>-0.5</v>
      </c>
      <c r="I1590">
        <f t="shared" si="576"/>
        <v>-256.25</v>
      </c>
      <c r="J1590">
        <f t="shared" si="577"/>
        <v>384.78882291666656</v>
      </c>
      <c r="K1590">
        <f t="shared" si="578"/>
        <v>235.29284999999999</v>
      </c>
      <c r="L1590">
        <f t="shared" si="580"/>
        <v>363.83167291666655</v>
      </c>
      <c r="M1590" s="19">
        <f t="shared" si="581"/>
        <v>12339.957573090272</v>
      </c>
      <c r="N1590" s="28">
        <f t="shared" si="582"/>
        <v>12339.957573090272</v>
      </c>
      <c r="O1590">
        <f t="shared" si="583"/>
        <v>0</v>
      </c>
      <c r="P1590" s="18">
        <f t="shared" si="597"/>
        <v>10109460.93478691</v>
      </c>
      <c r="Q1590" s="18">
        <f t="shared" si="598"/>
        <v>-3109152.1128784209</v>
      </c>
      <c r="R1590" s="17">
        <f t="shared" si="584"/>
        <v>3109152.1128784209</v>
      </c>
      <c r="S1590" s="17">
        <f t="shared" si="585"/>
        <v>12339.957573090272</v>
      </c>
      <c r="T1590">
        <f t="shared" si="586"/>
        <v>0</v>
      </c>
      <c r="U1590">
        <f t="shared" si="587"/>
        <v>1510758.8478385548</v>
      </c>
      <c r="V1590">
        <f t="shared" si="588"/>
        <v>0</v>
      </c>
      <c r="X1590">
        <f t="shared" si="589"/>
        <v>0</v>
      </c>
      <c r="Y1590">
        <f t="shared" si="590"/>
        <v>0</v>
      </c>
      <c r="Z1590">
        <f t="shared" si="591"/>
        <v>0</v>
      </c>
      <c r="AA1590">
        <f t="shared" si="591"/>
        <v>0</v>
      </c>
      <c r="AB1590">
        <f t="shared" si="591"/>
        <v>0</v>
      </c>
      <c r="AC1590">
        <f t="shared" si="592"/>
        <v>0</v>
      </c>
      <c r="AD1590">
        <f t="shared" si="593"/>
        <v>0</v>
      </c>
      <c r="AE1590">
        <f t="shared" si="594"/>
        <v>1818359.1286574861</v>
      </c>
    </row>
    <row r="1591" spans="2:31" x14ac:dyDescent="0.3">
      <c r="B1591" s="7" t="s">
        <v>51</v>
      </c>
      <c r="C1591" s="7">
        <v>1583</v>
      </c>
      <c r="D1591" s="7">
        <v>106</v>
      </c>
      <c r="E1591" s="13">
        <v>121.5</v>
      </c>
      <c r="F1591" s="9">
        <f t="shared" si="579"/>
        <v>33.75</v>
      </c>
      <c r="G1591" s="17">
        <f t="shared" si="595"/>
        <v>-0.18055555555555516</v>
      </c>
      <c r="H1591" s="17">
        <f t="shared" si="596"/>
        <v>-0.64999999999999858</v>
      </c>
      <c r="I1591">
        <f t="shared" si="576"/>
        <v>-333.12499999999926</v>
      </c>
      <c r="J1591">
        <f t="shared" si="577"/>
        <v>381.01640624999993</v>
      </c>
      <c r="K1591">
        <f t="shared" si="578"/>
        <v>235.29284999999999</v>
      </c>
      <c r="L1591">
        <f t="shared" si="580"/>
        <v>283.18425625000066</v>
      </c>
      <c r="M1591" s="19">
        <f t="shared" si="581"/>
        <v>9557.4686484375216</v>
      </c>
      <c r="N1591" s="28">
        <f t="shared" si="582"/>
        <v>9557.4686484375216</v>
      </c>
      <c r="O1591">
        <f t="shared" si="583"/>
        <v>0</v>
      </c>
      <c r="P1591" s="18">
        <f t="shared" si="597"/>
        <v>10119018.403435348</v>
      </c>
      <c r="Q1591" s="18">
        <f t="shared" si="598"/>
        <v>-3109152.1128784209</v>
      </c>
      <c r="R1591" s="17">
        <f t="shared" si="584"/>
        <v>3109152.1128784209</v>
      </c>
      <c r="S1591" s="17">
        <f t="shared" si="585"/>
        <v>9557.4686484375216</v>
      </c>
      <c r="T1591">
        <f t="shared" si="586"/>
        <v>0</v>
      </c>
      <c r="U1591">
        <f t="shared" si="587"/>
        <v>1520316.3164869922</v>
      </c>
      <c r="V1591">
        <f t="shared" si="588"/>
        <v>0</v>
      </c>
      <c r="X1591">
        <f t="shared" si="589"/>
        <v>0</v>
      </c>
      <c r="Y1591">
        <f t="shared" si="590"/>
        <v>0</v>
      </c>
      <c r="Z1591">
        <f t="shared" si="591"/>
        <v>0</v>
      </c>
      <c r="AA1591">
        <f t="shared" si="591"/>
        <v>0</v>
      </c>
      <c r="AB1591">
        <f t="shared" si="591"/>
        <v>0</v>
      </c>
      <c r="AC1591">
        <f t="shared" si="592"/>
        <v>0</v>
      </c>
      <c r="AD1591">
        <f t="shared" si="593"/>
        <v>0</v>
      </c>
      <c r="AE1591">
        <f t="shared" si="594"/>
        <v>1818359.1286574861</v>
      </c>
    </row>
    <row r="1592" spans="2:31" x14ac:dyDescent="0.3">
      <c r="B1592" s="7" t="s">
        <v>51</v>
      </c>
      <c r="C1592" s="7">
        <v>1584</v>
      </c>
      <c r="D1592" s="7">
        <v>107</v>
      </c>
      <c r="E1592" s="13">
        <v>120.8</v>
      </c>
      <c r="F1592" s="9">
        <f t="shared" si="579"/>
        <v>33.555555555555557</v>
      </c>
      <c r="G1592" s="17">
        <f t="shared" si="595"/>
        <v>-0.20833333333333331</v>
      </c>
      <c r="H1592" s="17">
        <f t="shared" si="596"/>
        <v>-0.75</v>
      </c>
      <c r="I1592">
        <f t="shared" si="576"/>
        <v>-384.37499999999994</v>
      </c>
      <c r="J1592">
        <f t="shared" si="577"/>
        <v>376.63874074074079</v>
      </c>
      <c r="K1592">
        <f t="shared" si="578"/>
        <v>235.29284999999999</v>
      </c>
      <c r="L1592">
        <f t="shared" si="580"/>
        <v>227.55659074074083</v>
      </c>
      <c r="M1592" s="19">
        <f t="shared" si="581"/>
        <v>7635.787822633748</v>
      </c>
      <c r="N1592" s="28">
        <f t="shared" si="582"/>
        <v>7635.787822633748</v>
      </c>
      <c r="O1592">
        <f t="shared" si="583"/>
        <v>0</v>
      </c>
      <c r="P1592" s="18">
        <f t="shared" si="597"/>
        <v>10126654.191257982</v>
      </c>
      <c r="Q1592" s="18">
        <f t="shared" si="598"/>
        <v>-3109152.1128784209</v>
      </c>
      <c r="R1592" s="17">
        <f t="shared" si="584"/>
        <v>3109152.1128784209</v>
      </c>
      <c r="S1592" s="17">
        <f t="shared" si="585"/>
        <v>7635.787822633748</v>
      </c>
      <c r="T1592">
        <f t="shared" si="586"/>
        <v>0</v>
      </c>
      <c r="U1592">
        <f t="shared" si="587"/>
        <v>1527952.1043096259</v>
      </c>
      <c r="V1592">
        <f t="shared" si="588"/>
        <v>0</v>
      </c>
      <c r="X1592">
        <f t="shared" si="589"/>
        <v>0</v>
      </c>
      <c r="Y1592">
        <f t="shared" si="590"/>
        <v>0</v>
      </c>
      <c r="Z1592">
        <f t="shared" si="591"/>
        <v>0</v>
      </c>
      <c r="AA1592">
        <f t="shared" si="591"/>
        <v>0</v>
      </c>
      <c r="AB1592">
        <f t="shared" si="591"/>
        <v>0</v>
      </c>
      <c r="AC1592">
        <f t="shared" si="592"/>
        <v>0</v>
      </c>
      <c r="AD1592">
        <f t="shared" si="593"/>
        <v>0</v>
      </c>
      <c r="AE1592">
        <f t="shared" si="594"/>
        <v>1818359.1286574861</v>
      </c>
    </row>
    <row r="1593" spans="2:31" x14ac:dyDescent="0.3">
      <c r="B1593" s="7" t="s">
        <v>51</v>
      </c>
      <c r="C1593" s="7">
        <v>1585</v>
      </c>
      <c r="D1593" s="7">
        <v>108</v>
      </c>
      <c r="E1593" s="13">
        <v>120</v>
      </c>
      <c r="F1593" s="9">
        <f t="shared" si="579"/>
        <v>33.333333333333336</v>
      </c>
      <c r="G1593" s="17">
        <f t="shared" si="595"/>
        <v>-0.23611111111111149</v>
      </c>
      <c r="H1593" s="17">
        <f t="shared" si="596"/>
        <v>-0.85000000000000142</v>
      </c>
      <c r="I1593">
        <f t="shared" si="576"/>
        <v>-435.62500000000068</v>
      </c>
      <c r="J1593">
        <f t="shared" si="577"/>
        <v>371.66666666666669</v>
      </c>
      <c r="K1593">
        <f t="shared" si="578"/>
        <v>235.29284999999999</v>
      </c>
      <c r="L1593">
        <f t="shared" si="580"/>
        <v>171.33451666666599</v>
      </c>
      <c r="M1593" s="19">
        <f t="shared" si="581"/>
        <v>5711.1505555555332</v>
      </c>
      <c r="N1593" s="28">
        <f t="shared" si="582"/>
        <v>5711.1505555555332</v>
      </c>
      <c r="O1593">
        <f t="shared" si="583"/>
        <v>0</v>
      </c>
      <c r="P1593" s="18">
        <f t="shared" si="597"/>
        <v>10132365.341813536</v>
      </c>
      <c r="Q1593" s="18">
        <f t="shared" si="598"/>
        <v>-3109152.1128784209</v>
      </c>
      <c r="R1593" s="17">
        <f t="shared" si="584"/>
        <v>3109152.1128784209</v>
      </c>
      <c r="S1593" s="17">
        <f t="shared" si="585"/>
        <v>5711.1505555555332</v>
      </c>
      <c r="T1593">
        <f t="shared" si="586"/>
        <v>0</v>
      </c>
      <c r="U1593">
        <f t="shared" si="587"/>
        <v>1533663.2548651814</v>
      </c>
      <c r="V1593">
        <f t="shared" si="588"/>
        <v>0</v>
      </c>
      <c r="X1593">
        <f t="shared" si="589"/>
        <v>0</v>
      </c>
      <c r="Y1593">
        <f t="shared" si="590"/>
        <v>0</v>
      </c>
      <c r="Z1593">
        <f t="shared" si="591"/>
        <v>0</v>
      </c>
      <c r="AA1593">
        <f t="shared" si="591"/>
        <v>0</v>
      </c>
      <c r="AB1593">
        <f t="shared" si="591"/>
        <v>0</v>
      </c>
      <c r="AC1593">
        <f t="shared" si="592"/>
        <v>0</v>
      </c>
      <c r="AD1593">
        <f t="shared" si="593"/>
        <v>0</v>
      </c>
      <c r="AE1593">
        <f t="shared" si="594"/>
        <v>1818359.1286574861</v>
      </c>
    </row>
    <row r="1594" spans="2:31" x14ac:dyDescent="0.3">
      <c r="B1594" s="7" t="s">
        <v>51</v>
      </c>
      <c r="C1594" s="7">
        <v>1586</v>
      </c>
      <c r="D1594" s="7">
        <v>109</v>
      </c>
      <c r="E1594" s="13">
        <v>119.1</v>
      </c>
      <c r="F1594" s="9">
        <f t="shared" si="579"/>
        <v>33.083333333333336</v>
      </c>
      <c r="G1594" s="17">
        <f t="shared" si="595"/>
        <v>-0.26388888888888967</v>
      </c>
      <c r="H1594" s="17">
        <f t="shared" si="596"/>
        <v>-0.95000000000000284</v>
      </c>
      <c r="I1594">
        <f t="shared" si="576"/>
        <v>-486.87500000000142</v>
      </c>
      <c r="J1594">
        <f t="shared" si="577"/>
        <v>366.11257291666669</v>
      </c>
      <c r="K1594">
        <f t="shared" si="578"/>
        <v>235.29284999999999</v>
      </c>
      <c r="L1594">
        <f t="shared" si="580"/>
        <v>114.53042291666526</v>
      </c>
      <c r="M1594" s="19">
        <f t="shared" si="581"/>
        <v>3789.0481581596759</v>
      </c>
      <c r="N1594" s="28">
        <f t="shared" si="582"/>
        <v>3789.0481581596759</v>
      </c>
      <c r="O1594">
        <f t="shared" si="583"/>
        <v>0</v>
      </c>
      <c r="P1594" s="18">
        <f t="shared" si="597"/>
        <v>10136154.389971696</v>
      </c>
      <c r="Q1594" s="18">
        <f t="shared" si="598"/>
        <v>-3109152.1128784209</v>
      </c>
      <c r="R1594" s="17">
        <f t="shared" si="584"/>
        <v>3109152.1128784209</v>
      </c>
      <c r="S1594" s="17">
        <f t="shared" si="585"/>
        <v>3789.0481581596759</v>
      </c>
      <c r="T1594">
        <f t="shared" si="586"/>
        <v>0</v>
      </c>
      <c r="U1594">
        <f t="shared" si="587"/>
        <v>1537452.3030233411</v>
      </c>
      <c r="V1594">
        <f t="shared" si="588"/>
        <v>0</v>
      </c>
      <c r="X1594">
        <f t="shared" si="589"/>
        <v>0</v>
      </c>
      <c r="Y1594">
        <f t="shared" si="590"/>
        <v>0</v>
      </c>
      <c r="Z1594">
        <f t="shared" si="591"/>
        <v>0</v>
      </c>
      <c r="AA1594">
        <f t="shared" si="591"/>
        <v>0</v>
      </c>
      <c r="AB1594">
        <f t="shared" si="591"/>
        <v>0</v>
      </c>
      <c r="AC1594">
        <f t="shared" si="592"/>
        <v>0</v>
      </c>
      <c r="AD1594">
        <f t="shared" si="593"/>
        <v>0</v>
      </c>
      <c r="AE1594">
        <f t="shared" si="594"/>
        <v>1818359.1286574861</v>
      </c>
    </row>
    <row r="1595" spans="2:31" x14ac:dyDescent="0.3">
      <c r="B1595" s="7" t="s">
        <v>51</v>
      </c>
      <c r="C1595" s="7">
        <v>1587</v>
      </c>
      <c r="D1595" s="7">
        <v>110</v>
      </c>
      <c r="E1595" s="13">
        <v>118.1</v>
      </c>
      <c r="F1595" s="9">
        <f t="shared" si="579"/>
        <v>32.805555555555557</v>
      </c>
      <c r="G1595" s="17">
        <f t="shared" si="595"/>
        <v>-0.27777777777777779</v>
      </c>
      <c r="H1595" s="17">
        <f t="shared" si="596"/>
        <v>-1</v>
      </c>
      <c r="I1595">
        <f t="shared" si="576"/>
        <v>-512.5</v>
      </c>
      <c r="J1595">
        <f t="shared" si="577"/>
        <v>359.99039699074075</v>
      </c>
      <c r="K1595">
        <f t="shared" si="578"/>
        <v>235.29284999999999</v>
      </c>
      <c r="L1595">
        <f t="shared" si="580"/>
        <v>82.783246990740736</v>
      </c>
      <c r="M1595" s="19">
        <f t="shared" si="581"/>
        <v>2715.7504082240225</v>
      </c>
      <c r="N1595" s="28">
        <f t="shared" si="582"/>
        <v>2715.7504082240225</v>
      </c>
      <c r="O1595">
        <f t="shared" si="583"/>
        <v>0</v>
      </c>
      <c r="P1595" s="18">
        <f t="shared" si="597"/>
        <v>10138870.140379921</v>
      </c>
      <c r="Q1595" s="18">
        <f t="shared" si="598"/>
        <v>-3109152.1128784209</v>
      </c>
      <c r="R1595" s="17">
        <f t="shared" si="584"/>
        <v>3109152.1128784209</v>
      </c>
      <c r="S1595" s="17">
        <f t="shared" si="585"/>
        <v>2715.7504082240225</v>
      </c>
      <c r="T1595">
        <f t="shared" si="586"/>
        <v>0</v>
      </c>
      <c r="U1595">
        <f t="shared" si="587"/>
        <v>1540168.0534315652</v>
      </c>
      <c r="V1595">
        <f t="shared" si="588"/>
        <v>0</v>
      </c>
      <c r="X1595">
        <f t="shared" si="589"/>
        <v>0</v>
      </c>
      <c r="Y1595">
        <f t="shared" si="590"/>
        <v>0</v>
      </c>
      <c r="Z1595">
        <f t="shared" si="591"/>
        <v>0</v>
      </c>
      <c r="AA1595">
        <f t="shared" si="591"/>
        <v>0</v>
      </c>
      <c r="AB1595">
        <f t="shared" si="591"/>
        <v>0</v>
      </c>
      <c r="AC1595">
        <f t="shared" si="592"/>
        <v>0</v>
      </c>
      <c r="AD1595">
        <f t="shared" si="593"/>
        <v>0</v>
      </c>
      <c r="AE1595">
        <f t="shared" si="594"/>
        <v>1818359.1286574861</v>
      </c>
    </row>
    <row r="1596" spans="2:31" x14ac:dyDescent="0.3">
      <c r="B1596" s="7" t="s">
        <v>51</v>
      </c>
      <c r="C1596" s="7">
        <v>1588</v>
      </c>
      <c r="D1596" s="7">
        <v>111</v>
      </c>
      <c r="E1596" s="13">
        <v>117.1</v>
      </c>
      <c r="F1596" s="9">
        <f t="shared" si="579"/>
        <v>32.527777777777779</v>
      </c>
      <c r="G1596" s="17">
        <f t="shared" si="595"/>
        <v>-0.26388888888888767</v>
      </c>
      <c r="H1596" s="17">
        <f t="shared" si="596"/>
        <v>-0.94999999999999574</v>
      </c>
      <c r="I1596">
        <f t="shared" si="576"/>
        <v>-486.87499999999778</v>
      </c>
      <c r="J1596">
        <f t="shared" si="577"/>
        <v>353.91984143518511</v>
      </c>
      <c r="K1596">
        <f t="shared" si="578"/>
        <v>235.29284999999999</v>
      </c>
      <c r="L1596">
        <f t="shared" si="580"/>
        <v>102.33769143518731</v>
      </c>
      <c r="M1596" s="19">
        <f t="shared" si="581"/>
        <v>3328.8176852945649</v>
      </c>
      <c r="N1596" s="28">
        <f t="shared" si="582"/>
        <v>3328.8176852945649</v>
      </c>
      <c r="O1596">
        <f t="shared" si="583"/>
        <v>0</v>
      </c>
      <c r="P1596" s="18">
        <f t="shared" si="597"/>
        <v>10142198.958065215</v>
      </c>
      <c r="Q1596" s="18">
        <f t="shared" si="598"/>
        <v>-3109152.1128784209</v>
      </c>
      <c r="R1596" s="17">
        <f t="shared" si="584"/>
        <v>3109152.1128784209</v>
      </c>
      <c r="S1596" s="17">
        <f t="shared" si="585"/>
        <v>3328.8176852945649</v>
      </c>
      <c r="T1596">
        <f t="shared" si="586"/>
        <v>0</v>
      </c>
      <c r="U1596">
        <f t="shared" si="587"/>
        <v>1543496.8711168598</v>
      </c>
      <c r="V1596">
        <f t="shared" si="588"/>
        <v>0</v>
      </c>
      <c r="X1596">
        <f t="shared" si="589"/>
        <v>0</v>
      </c>
      <c r="Y1596">
        <f t="shared" si="590"/>
        <v>0</v>
      </c>
      <c r="Z1596">
        <f t="shared" si="591"/>
        <v>0</v>
      </c>
      <c r="AA1596">
        <f t="shared" si="591"/>
        <v>0</v>
      </c>
      <c r="AB1596">
        <f t="shared" si="591"/>
        <v>0</v>
      </c>
      <c r="AC1596">
        <f t="shared" si="592"/>
        <v>0</v>
      </c>
      <c r="AD1596">
        <f t="shared" si="593"/>
        <v>0</v>
      </c>
      <c r="AE1596">
        <f t="shared" si="594"/>
        <v>1818359.1286574861</v>
      </c>
    </row>
    <row r="1597" spans="2:31" x14ac:dyDescent="0.3">
      <c r="B1597" s="7" t="s">
        <v>51</v>
      </c>
      <c r="C1597" s="7">
        <v>1589</v>
      </c>
      <c r="D1597" s="7">
        <v>112</v>
      </c>
      <c r="E1597" s="13">
        <v>116.2</v>
      </c>
      <c r="F1597" s="9">
        <f t="shared" si="579"/>
        <v>32.277777777777779</v>
      </c>
      <c r="G1597" s="17">
        <f t="shared" si="595"/>
        <v>-0.22222222222222143</v>
      </c>
      <c r="H1597" s="17">
        <f t="shared" si="596"/>
        <v>-0.79999999999999716</v>
      </c>
      <c r="I1597">
        <f t="shared" si="576"/>
        <v>-409.99999999999852</v>
      </c>
      <c r="J1597">
        <f t="shared" si="577"/>
        <v>348.50047685185189</v>
      </c>
      <c r="K1597">
        <f t="shared" si="578"/>
        <v>235.29284999999999</v>
      </c>
      <c r="L1597">
        <f t="shared" si="580"/>
        <v>173.79332685185335</v>
      </c>
      <c r="M1597" s="19">
        <f t="shared" si="581"/>
        <v>5609.6623833848225</v>
      </c>
      <c r="N1597" s="28">
        <f t="shared" si="582"/>
        <v>5609.6623833848225</v>
      </c>
      <c r="O1597">
        <f t="shared" si="583"/>
        <v>0</v>
      </c>
      <c r="P1597" s="18">
        <f t="shared" si="597"/>
        <v>10147808.620448601</v>
      </c>
      <c r="Q1597" s="18">
        <f t="shared" si="598"/>
        <v>-3109152.1128784209</v>
      </c>
      <c r="R1597" s="17">
        <f t="shared" si="584"/>
        <v>3109152.1128784209</v>
      </c>
      <c r="S1597" s="17">
        <f t="shared" si="585"/>
        <v>5609.6623833848225</v>
      </c>
      <c r="T1597">
        <f t="shared" si="586"/>
        <v>0</v>
      </c>
      <c r="U1597">
        <f t="shared" si="587"/>
        <v>1549106.5335002446</v>
      </c>
      <c r="V1597">
        <f t="shared" si="588"/>
        <v>0</v>
      </c>
      <c r="X1597">
        <f t="shared" si="589"/>
        <v>0</v>
      </c>
      <c r="Y1597">
        <f t="shared" si="590"/>
        <v>0</v>
      </c>
      <c r="Z1597">
        <f t="shared" si="591"/>
        <v>0</v>
      </c>
      <c r="AA1597">
        <f t="shared" si="591"/>
        <v>0</v>
      </c>
      <c r="AB1597">
        <f t="shared" si="591"/>
        <v>0</v>
      </c>
      <c r="AC1597">
        <f t="shared" si="592"/>
        <v>0</v>
      </c>
      <c r="AD1597">
        <f t="shared" si="593"/>
        <v>0</v>
      </c>
      <c r="AE1597">
        <f t="shared" si="594"/>
        <v>1818359.1286574861</v>
      </c>
    </row>
    <row r="1598" spans="2:31" x14ac:dyDescent="0.3">
      <c r="B1598" s="7" t="s">
        <v>51</v>
      </c>
      <c r="C1598" s="7">
        <v>1590</v>
      </c>
      <c r="D1598" s="7">
        <v>113</v>
      </c>
      <c r="E1598" s="13">
        <v>115.5</v>
      </c>
      <c r="F1598" s="9">
        <f t="shared" si="579"/>
        <v>32.083333333333336</v>
      </c>
      <c r="G1598" s="17">
        <f t="shared" si="595"/>
        <v>-0.18055555555555516</v>
      </c>
      <c r="H1598" s="17">
        <f t="shared" si="596"/>
        <v>-0.64999999999999858</v>
      </c>
      <c r="I1598">
        <f t="shared" si="576"/>
        <v>-333.12499999999926</v>
      </c>
      <c r="J1598">
        <f t="shared" si="577"/>
        <v>344.31432291666664</v>
      </c>
      <c r="K1598">
        <f t="shared" si="578"/>
        <v>235.29284999999999</v>
      </c>
      <c r="L1598">
        <f t="shared" si="580"/>
        <v>246.48217291666737</v>
      </c>
      <c r="M1598" s="19">
        <f t="shared" si="581"/>
        <v>7907.9697144097454</v>
      </c>
      <c r="N1598" s="28">
        <f t="shared" si="582"/>
        <v>7907.9697144097454</v>
      </c>
      <c r="O1598">
        <f t="shared" si="583"/>
        <v>0</v>
      </c>
      <c r="P1598" s="18">
        <f t="shared" si="597"/>
        <v>10155716.590163011</v>
      </c>
      <c r="Q1598" s="18">
        <f t="shared" si="598"/>
        <v>-3109152.1128784209</v>
      </c>
      <c r="R1598" s="17">
        <f t="shared" si="584"/>
        <v>3109152.1128784209</v>
      </c>
      <c r="S1598" s="17">
        <f t="shared" si="585"/>
        <v>7907.9697144097454</v>
      </c>
      <c r="T1598">
        <f t="shared" si="586"/>
        <v>0</v>
      </c>
      <c r="U1598">
        <f t="shared" si="587"/>
        <v>1557014.5032146543</v>
      </c>
      <c r="V1598">
        <f t="shared" si="588"/>
        <v>0</v>
      </c>
      <c r="X1598">
        <f t="shared" si="589"/>
        <v>0</v>
      </c>
      <c r="Y1598">
        <f t="shared" si="590"/>
        <v>0</v>
      </c>
      <c r="Z1598">
        <f t="shared" si="591"/>
        <v>0</v>
      </c>
      <c r="AA1598">
        <f t="shared" si="591"/>
        <v>0</v>
      </c>
      <c r="AB1598">
        <f t="shared" si="591"/>
        <v>0</v>
      </c>
      <c r="AC1598">
        <f t="shared" si="592"/>
        <v>0</v>
      </c>
      <c r="AD1598">
        <f t="shared" si="593"/>
        <v>0</v>
      </c>
      <c r="AE1598">
        <f t="shared" si="594"/>
        <v>1818359.1286574861</v>
      </c>
    </row>
    <row r="1599" spans="2:31" x14ac:dyDescent="0.3">
      <c r="B1599" s="7" t="s">
        <v>51</v>
      </c>
      <c r="C1599" s="7">
        <v>1591</v>
      </c>
      <c r="D1599" s="7">
        <v>114</v>
      </c>
      <c r="E1599" s="13">
        <v>114.9</v>
      </c>
      <c r="F1599" s="9">
        <f t="shared" si="579"/>
        <v>31.916666666666671</v>
      </c>
      <c r="G1599" s="17">
        <f t="shared" si="595"/>
        <v>-0.1388888888888889</v>
      </c>
      <c r="H1599" s="17">
        <f t="shared" si="596"/>
        <v>-0.5</v>
      </c>
      <c r="I1599">
        <f t="shared" si="576"/>
        <v>-256.25</v>
      </c>
      <c r="J1599">
        <f t="shared" si="577"/>
        <v>340.74632291666671</v>
      </c>
      <c r="K1599">
        <f t="shared" si="578"/>
        <v>235.29284999999999</v>
      </c>
      <c r="L1599">
        <f t="shared" si="580"/>
        <v>319.7891729166667</v>
      </c>
      <c r="M1599" s="19">
        <f t="shared" si="581"/>
        <v>10206.60443559028</v>
      </c>
      <c r="N1599" s="28">
        <f t="shared" si="582"/>
        <v>10206.60443559028</v>
      </c>
      <c r="O1599">
        <f t="shared" si="583"/>
        <v>0</v>
      </c>
      <c r="P1599" s="18">
        <f t="shared" si="597"/>
        <v>10165923.194598602</v>
      </c>
      <c r="Q1599" s="18">
        <f t="shared" si="598"/>
        <v>-3109152.1128784209</v>
      </c>
      <c r="R1599" s="17">
        <f t="shared" si="584"/>
        <v>3109152.1128784209</v>
      </c>
      <c r="S1599" s="17">
        <f t="shared" si="585"/>
        <v>10206.60443559028</v>
      </c>
      <c r="T1599">
        <f t="shared" si="586"/>
        <v>0</v>
      </c>
      <c r="U1599">
        <f t="shared" si="587"/>
        <v>1567221.1076502446</v>
      </c>
      <c r="V1599">
        <f t="shared" si="588"/>
        <v>0</v>
      </c>
      <c r="X1599">
        <f t="shared" si="589"/>
        <v>0</v>
      </c>
      <c r="Y1599">
        <f t="shared" si="590"/>
        <v>0</v>
      </c>
      <c r="Z1599">
        <f t="shared" si="591"/>
        <v>0</v>
      </c>
      <c r="AA1599">
        <f t="shared" si="591"/>
        <v>0</v>
      </c>
      <c r="AB1599">
        <f t="shared" si="591"/>
        <v>0</v>
      </c>
      <c r="AC1599">
        <f t="shared" si="592"/>
        <v>0</v>
      </c>
      <c r="AD1599">
        <f t="shared" si="593"/>
        <v>0</v>
      </c>
      <c r="AE1599">
        <f t="shared" si="594"/>
        <v>1818359.1286574861</v>
      </c>
    </row>
    <row r="1600" spans="2:31" x14ac:dyDescent="0.3">
      <c r="B1600" s="7" t="s">
        <v>51</v>
      </c>
      <c r="C1600" s="7">
        <v>1592</v>
      </c>
      <c r="D1600" s="7">
        <v>115</v>
      </c>
      <c r="E1600" s="13">
        <v>114.5</v>
      </c>
      <c r="F1600" s="9">
        <f t="shared" si="579"/>
        <v>31.805555555555557</v>
      </c>
      <c r="G1600" s="17">
        <f t="shared" si="595"/>
        <v>-0.11111111111111269</v>
      </c>
      <c r="H1600" s="17">
        <f t="shared" si="596"/>
        <v>-0.40000000000000568</v>
      </c>
      <c r="I1600">
        <f t="shared" si="576"/>
        <v>-205.0000000000029</v>
      </c>
      <c r="J1600">
        <f t="shared" si="577"/>
        <v>338.37798032407409</v>
      </c>
      <c r="K1600">
        <f t="shared" si="578"/>
        <v>235.29284999999999</v>
      </c>
      <c r="L1600">
        <f t="shared" si="580"/>
        <v>368.67083032407118</v>
      </c>
      <c r="M1600" s="19">
        <f t="shared" si="581"/>
        <v>11725.780575585042</v>
      </c>
      <c r="N1600" s="28">
        <f t="shared" si="582"/>
        <v>11725.780575585042</v>
      </c>
      <c r="O1600">
        <f t="shared" si="583"/>
        <v>0</v>
      </c>
      <c r="P1600" s="18">
        <f t="shared" si="597"/>
        <v>10177648.975174187</v>
      </c>
      <c r="Q1600" s="18">
        <f t="shared" si="598"/>
        <v>-3109152.1128784209</v>
      </c>
      <c r="R1600" s="17">
        <f t="shared" si="584"/>
        <v>3109152.1128784209</v>
      </c>
      <c r="S1600" s="17">
        <f t="shared" si="585"/>
        <v>11725.780575585042</v>
      </c>
      <c r="T1600">
        <f t="shared" si="586"/>
        <v>0</v>
      </c>
      <c r="U1600">
        <f t="shared" si="587"/>
        <v>1578946.8882258297</v>
      </c>
      <c r="V1600">
        <f t="shared" si="588"/>
        <v>0</v>
      </c>
      <c r="X1600">
        <f t="shared" si="589"/>
        <v>0</v>
      </c>
      <c r="Y1600">
        <f t="shared" si="590"/>
        <v>0</v>
      </c>
      <c r="Z1600">
        <f t="shared" si="591"/>
        <v>0</v>
      </c>
      <c r="AA1600">
        <f t="shared" si="591"/>
        <v>0</v>
      </c>
      <c r="AB1600">
        <f t="shared" si="591"/>
        <v>0</v>
      </c>
      <c r="AC1600">
        <f t="shared" si="592"/>
        <v>0</v>
      </c>
      <c r="AD1600">
        <f t="shared" si="593"/>
        <v>0</v>
      </c>
      <c r="AE1600">
        <f t="shared" si="594"/>
        <v>1818359.1286574861</v>
      </c>
    </row>
    <row r="1601" spans="2:31" x14ac:dyDescent="0.3">
      <c r="B1601" s="7" t="s">
        <v>51</v>
      </c>
      <c r="C1601" s="7">
        <v>1593</v>
      </c>
      <c r="D1601" s="7">
        <v>116</v>
      </c>
      <c r="E1601" s="13">
        <v>114.1</v>
      </c>
      <c r="F1601" s="9">
        <f t="shared" si="579"/>
        <v>31.694444444444443</v>
      </c>
      <c r="G1601" s="17">
        <f t="shared" si="595"/>
        <v>-8.3333333333332538E-2</v>
      </c>
      <c r="H1601" s="17">
        <f t="shared" si="596"/>
        <v>-0.29999999999999716</v>
      </c>
      <c r="I1601">
        <f t="shared" si="576"/>
        <v>-153.74999999999852</v>
      </c>
      <c r="J1601">
        <f t="shared" si="577"/>
        <v>336.01789699074067</v>
      </c>
      <c r="K1601">
        <f t="shared" si="578"/>
        <v>235.29284999999999</v>
      </c>
      <c r="L1601">
        <f t="shared" si="580"/>
        <v>417.56074699074213</v>
      </c>
      <c r="M1601" s="19">
        <f t="shared" si="581"/>
        <v>13234.355897678799</v>
      </c>
      <c r="N1601" s="28">
        <f t="shared" si="582"/>
        <v>13234.355897678799</v>
      </c>
      <c r="O1601">
        <f t="shared" si="583"/>
        <v>0</v>
      </c>
      <c r="P1601" s="18">
        <f t="shared" si="597"/>
        <v>10190883.331071865</v>
      </c>
      <c r="Q1601" s="18">
        <f t="shared" si="598"/>
        <v>-3109152.1128784209</v>
      </c>
      <c r="R1601" s="17">
        <f t="shared" si="584"/>
        <v>3109152.1128784209</v>
      </c>
      <c r="S1601" s="17">
        <f t="shared" si="585"/>
        <v>13234.355897678799</v>
      </c>
      <c r="T1601">
        <f t="shared" si="586"/>
        <v>0</v>
      </c>
      <c r="U1601">
        <f t="shared" si="587"/>
        <v>1592181.2441235085</v>
      </c>
      <c r="V1601">
        <f t="shared" si="588"/>
        <v>0</v>
      </c>
      <c r="X1601">
        <f t="shared" si="589"/>
        <v>0</v>
      </c>
      <c r="Y1601">
        <f t="shared" si="590"/>
        <v>0</v>
      </c>
      <c r="Z1601">
        <f t="shared" si="591"/>
        <v>0</v>
      </c>
      <c r="AA1601">
        <f t="shared" si="591"/>
        <v>0</v>
      </c>
      <c r="AB1601">
        <f t="shared" si="591"/>
        <v>0</v>
      </c>
      <c r="AC1601">
        <f t="shared" si="592"/>
        <v>0</v>
      </c>
      <c r="AD1601">
        <f t="shared" si="593"/>
        <v>0</v>
      </c>
      <c r="AE1601">
        <f t="shared" si="594"/>
        <v>1818359.1286574861</v>
      </c>
    </row>
    <row r="1602" spans="2:31" x14ac:dyDescent="0.3">
      <c r="B1602" s="7" t="s">
        <v>51</v>
      </c>
      <c r="C1602" s="7">
        <v>1594</v>
      </c>
      <c r="D1602" s="7">
        <v>117</v>
      </c>
      <c r="E1602" s="13">
        <v>113.9</v>
      </c>
      <c r="F1602" s="9">
        <f t="shared" si="579"/>
        <v>31.638888888888893</v>
      </c>
      <c r="G1602" s="17">
        <f t="shared" si="595"/>
        <v>-5.5555555555554373E-2</v>
      </c>
      <c r="H1602" s="17">
        <f t="shared" si="596"/>
        <v>-0.19999999999999574</v>
      </c>
      <c r="I1602">
        <f t="shared" si="576"/>
        <v>-102.49999999999781</v>
      </c>
      <c r="J1602">
        <f t="shared" si="577"/>
        <v>334.84095254629636</v>
      </c>
      <c r="K1602">
        <f t="shared" si="578"/>
        <v>235.29284999999999</v>
      </c>
      <c r="L1602">
        <f t="shared" si="580"/>
        <v>467.63380254629851</v>
      </c>
      <c r="M1602" s="19">
        <f t="shared" si="581"/>
        <v>14795.413919450946</v>
      </c>
      <c r="N1602" s="28">
        <f t="shared" si="582"/>
        <v>14795.413919450946</v>
      </c>
      <c r="O1602">
        <f t="shared" si="583"/>
        <v>0</v>
      </c>
      <c r="P1602" s="18">
        <f t="shared" si="597"/>
        <v>10205678.744991316</v>
      </c>
      <c r="Q1602" s="18">
        <f t="shared" si="598"/>
        <v>-3109152.1128784209</v>
      </c>
      <c r="R1602" s="17">
        <f t="shared" si="584"/>
        <v>3109152.1128784209</v>
      </c>
      <c r="S1602" s="17">
        <f t="shared" si="585"/>
        <v>14795.413919450946</v>
      </c>
      <c r="T1602">
        <f t="shared" si="586"/>
        <v>0</v>
      </c>
      <c r="U1602">
        <f t="shared" si="587"/>
        <v>1606976.6580429594</v>
      </c>
      <c r="V1602">
        <f t="shared" si="588"/>
        <v>0</v>
      </c>
      <c r="X1602">
        <f t="shared" si="589"/>
        <v>0</v>
      </c>
      <c r="Y1602">
        <f t="shared" si="590"/>
        <v>0</v>
      </c>
      <c r="Z1602">
        <f t="shared" si="591"/>
        <v>0</v>
      </c>
      <c r="AA1602">
        <f t="shared" si="591"/>
        <v>0</v>
      </c>
      <c r="AB1602">
        <f t="shared" si="591"/>
        <v>0</v>
      </c>
      <c r="AC1602">
        <f t="shared" si="592"/>
        <v>0</v>
      </c>
      <c r="AD1602">
        <f t="shared" si="593"/>
        <v>0</v>
      </c>
      <c r="AE1602">
        <f t="shared" si="594"/>
        <v>1818359.1286574861</v>
      </c>
    </row>
    <row r="1603" spans="2:31" x14ac:dyDescent="0.3">
      <c r="B1603" s="7" t="s">
        <v>51</v>
      </c>
      <c r="C1603" s="7">
        <v>1595</v>
      </c>
      <c r="D1603" s="7">
        <v>118</v>
      </c>
      <c r="E1603" s="13">
        <v>113.7</v>
      </c>
      <c r="F1603" s="9">
        <f t="shared" si="579"/>
        <v>31.583333333333336</v>
      </c>
      <c r="G1603" s="17">
        <f t="shared" si="595"/>
        <v>-8.3333333333334522E-2</v>
      </c>
      <c r="H1603" s="17">
        <f t="shared" si="596"/>
        <v>-0.30000000000000426</v>
      </c>
      <c r="I1603">
        <f t="shared" si="576"/>
        <v>-153.75000000000219</v>
      </c>
      <c r="J1603">
        <f t="shared" si="577"/>
        <v>333.66607291666668</v>
      </c>
      <c r="K1603">
        <f t="shared" si="578"/>
        <v>235.29284999999999</v>
      </c>
      <c r="L1603">
        <f t="shared" si="580"/>
        <v>415.20892291666451</v>
      </c>
      <c r="M1603" s="19">
        <f t="shared" si="581"/>
        <v>13113.681815451322</v>
      </c>
      <c r="N1603" s="28">
        <f t="shared" si="582"/>
        <v>13113.681815451322</v>
      </c>
      <c r="O1603">
        <f t="shared" si="583"/>
        <v>0</v>
      </c>
      <c r="P1603" s="18">
        <f t="shared" si="597"/>
        <v>10218792.426806767</v>
      </c>
      <c r="Q1603" s="18">
        <f t="shared" si="598"/>
        <v>-3109152.1128784209</v>
      </c>
      <c r="R1603" s="17">
        <f t="shared" si="584"/>
        <v>3109152.1128784209</v>
      </c>
      <c r="S1603" s="17">
        <f t="shared" si="585"/>
        <v>13113.681815451322</v>
      </c>
      <c r="T1603">
        <f t="shared" si="586"/>
        <v>0</v>
      </c>
      <c r="U1603">
        <f t="shared" si="587"/>
        <v>1620090.3398584106</v>
      </c>
      <c r="V1603">
        <f t="shared" si="588"/>
        <v>0</v>
      </c>
      <c r="X1603">
        <f t="shared" si="589"/>
        <v>0</v>
      </c>
      <c r="Y1603">
        <f t="shared" si="590"/>
        <v>0</v>
      </c>
      <c r="Z1603">
        <f t="shared" si="591"/>
        <v>0</v>
      </c>
      <c r="AA1603">
        <f t="shared" si="591"/>
        <v>0</v>
      </c>
      <c r="AB1603">
        <f t="shared" si="591"/>
        <v>0</v>
      </c>
      <c r="AC1603">
        <f t="shared" si="592"/>
        <v>0</v>
      </c>
      <c r="AD1603">
        <f t="shared" si="593"/>
        <v>0</v>
      </c>
      <c r="AE1603">
        <f t="shared" si="594"/>
        <v>1818359.1286574861</v>
      </c>
    </row>
    <row r="1604" spans="2:31" x14ac:dyDescent="0.3">
      <c r="B1604" s="7" t="s">
        <v>51</v>
      </c>
      <c r="C1604" s="7">
        <v>1596</v>
      </c>
      <c r="D1604" s="7">
        <v>119</v>
      </c>
      <c r="E1604" s="13">
        <v>113.3</v>
      </c>
      <c r="F1604" s="9">
        <f t="shared" si="579"/>
        <v>31.472222222222221</v>
      </c>
      <c r="G1604" s="17">
        <f t="shared" si="595"/>
        <v>-0.11111111111111072</v>
      </c>
      <c r="H1604" s="17">
        <f t="shared" si="596"/>
        <v>-0.39999999999999858</v>
      </c>
      <c r="I1604">
        <f t="shared" si="576"/>
        <v>-204.99999999999926</v>
      </c>
      <c r="J1604">
        <f t="shared" si="577"/>
        <v>331.32250810185178</v>
      </c>
      <c r="K1604">
        <f t="shared" si="578"/>
        <v>235.29284999999999</v>
      </c>
      <c r="L1604">
        <f t="shared" si="580"/>
        <v>361.61535810185251</v>
      </c>
      <c r="M1604" s="19">
        <f t="shared" si="581"/>
        <v>11380.838909149968</v>
      </c>
      <c r="N1604" s="28">
        <f t="shared" si="582"/>
        <v>11380.838909149968</v>
      </c>
      <c r="O1604">
        <f t="shared" si="583"/>
        <v>0</v>
      </c>
      <c r="P1604" s="18">
        <f t="shared" si="597"/>
        <v>10230173.265715916</v>
      </c>
      <c r="Q1604" s="18">
        <f t="shared" si="598"/>
        <v>-3109152.1128784209</v>
      </c>
      <c r="R1604" s="17">
        <f t="shared" si="584"/>
        <v>3109152.1128784209</v>
      </c>
      <c r="S1604" s="17">
        <f t="shared" si="585"/>
        <v>11380.838909149968</v>
      </c>
      <c r="T1604">
        <f t="shared" si="586"/>
        <v>0</v>
      </c>
      <c r="U1604">
        <f t="shared" si="587"/>
        <v>1631471.1787675605</v>
      </c>
      <c r="V1604">
        <f t="shared" si="588"/>
        <v>0</v>
      </c>
      <c r="X1604">
        <f t="shared" si="589"/>
        <v>0</v>
      </c>
      <c r="Y1604">
        <f t="shared" si="590"/>
        <v>0</v>
      </c>
      <c r="Z1604">
        <f t="shared" si="591"/>
        <v>0</v>
      </c>
      <c r="AA1604">
        <f t="shared" si="591"/>
        <v>0</v>
      </c>
      <c r="AB1604">
        <f t="shared" si="591"/>
        <v>0</v>
      </c>
      <c r="AC1604">
        <f t="shared" si="592"/>
        <v>0</v>
      </c>
      <c r="AD1604">
        <f t="shared" si="593"/>
        <v>0</v>
      </c>
      <c r="AE1604">
        <f t="shared" si="594"/>
        <v>1818359.1286574861</v>
      </c>
    </row>
    <row r="1605" spans="2:31" x14ac:dyDescent="0.3">
      <c r="B1605" s="7" t="s">
        <v>51</v>
      </c>
      <c r="C1605" s="7">
        <v>1597</v>
      </c>
      <c r="D1605" s="7">
        <v>120</v>
      </c>
      <c r="E1605" s="13">
        <v>112.9</v>
      </c>
      <c r="F1605" s="9">
        <f t="shared" si="579"/>
        <v>31.361111111111114</v>
      </c>
      <c r="G1605" s="17">
        <f t="shared" si="595"/>
        <v>-0.15277777777777699</v>
      </c>
      <c r="H1605" s="17">
        <f t="shared" si="596"/>
        <v>-0.54999999999999716</v>
      </c>
      <c r="I1605">
        <f t="shared" si="576"/>
        <v>-281.87499999999852</v>
      </c>
      <c r="J1605">
        <f t="shared" si="577"/>
        <v>328.98720254629632</v>
      </c>
      <c r="K1605">
        <f t="shared" si="578"/>
        <v>235.29284999999999</v>
      </c>
      <c r="L1605">
        <f t="shared" si="580"/>
        <v>282.40505254629778</v>
      </c>
      <c r="M1605" s="19">
        <f t="shared" si="581"/>
        <v>8856.5362312436173</v>
      </c>
      <c r="N1605" s="28">
        <f t="shared" si="582"/>
        <v>8856.5362312436173</v>
      </c>
      <c r="O1605">
        <f t="shared" si="583"/>
        <v>0</v>
      </c>
      <c r="P1605" s="18">
        <f t="shared" si="597"/>
        <v>10239029.80194716</v>
      </c>
      <c r="Q1605" s="18">
        <f t="shared" si="598"/>
        <v>-3109152.1128784209</v>
      </c>
      <c r="R1605" s="17">
        <f t="shared" si="584"/>
        <v>3109152.1128784209</v>
      </c>
      <c r="S1605" s="17">
        <f t="shared" si="585"/>
        <v>8856.5362312436173</v>
      </c>
      <c r="T1605">
        <f t="shared" si="586"/>
        <v>0</v>
      </c>
      <c r="U1605">
        <f t="shared" si="587"/>
        <v>1640327.714998804</v>
      </c>
      <c r="V1605">
        <f t="shared" si="588"/>
        <v>0</v>
      </c>
      <c r="X1605">
        <f t="shared" si="589"/>
        <v>0</v>
      </c>
      <c r="Y1605">
        <f t="shared" si="590"/>
        <v>0</v>
      </c>
      <c r="Z1605">
        <f t="shared" si="591"/>
        <v>0</v>
      </c>
      <c r="AA1605">
        <f t="shared" si="591"/>
        <v>0</v>
      </c>
      <c r="AB1605">
        <f t="shared" si="591"/>
        <v>0</v>
      </c>
      <c r="AC1605">
        <f t="shared" si="592"/>
        <v>0</v>
      </c>
      <c r="AD1605">
        <f t="shared" si="593"/>
        <v>0</v>
      </c>
      <c r="AE1605">
        <f t="shared" si="594"/>
        <v>1818359.1286574861</v>
      </c>
    </row>
    <row r="1606" spans="2:31" x14ac:dyDescent="0.3">
      <c r="B1606" s="7" t="s">
        <v>51</v>
      </c>
      <c r="C1606" s="7">
        <v>1598</v>
      </c>
      <c r="D1606" s="7">
        <v>121</v>
      </c>
      <c r="E1606" s="13">
        <v>112.2</v>
      </c>
      <c r="F1606" s="9">
        <f t="shared" si="579"/>
        <v>31.166666666666668</v>
      </c>
      <c r="G1606" s="17">
        <f t="shared" si="595"/>
        <v>-0.20833333333333331</v>
      </c>
      <c r="H1606" s="17">
        <f t="shared" si="596"/>
        <v>-0.75</v>
      </c>
      <c r="I1606">
        <f t="shared" si="576"/>
        <v>-384.37499999999994</v>
      </c>
      <c r="J1606">
        <f t="shared" si="577"/>
        <v>324.92029166666669</v>
      </c>
      <c r="K1606">
        <f t="shared" si="578"/>
        <v>235.29284999999999</v>
      </c>
      <c r="L1606">
        <f t="shared" si="580"/>
        <v>175.83814166666673</v>
      </c>
      <c r="M1606" s="19">
        <f t="shared" si="581"/>
        <v>5480.2887486111131</v>
      </c>
      <c r="N1606" s="28">
        <f t="shared" si="582"/>
        <v>5480.2887486111131</v>
      </c>
      <c r="O1606">
        <f t="shared" si="583"/>
        <v>0</v>
      </c>
      <c r="P1606" s="18">
        <f t="shared" si="597"/>
        <v>10244510.09069577</v>
      </c>
      <c r="Q1606" s="18">
        <f t="shared" si="598"/>
        <v>-3109152.1128784209</v>
      </c>
      <c r="R1606" s="17">
        <f t="shared" si="584"/>
        <v>3109152.1128784209</v>
      </c>
      <c r="S1606" s="17">
        <f t="shared" si="585"/>
        <v>5480.2887486111131</v>
      </c>
      <c r="T1606">
        <f t="shared" si="586"/>
        <v>0</v>
      </c>
      <c r="U1606">
        <f t="shared" si="587"/>
        <v>1645808.003747415</v>
      </c>
      <c r="V1606">
        <f t="shared" si="588"/>
        <v>0</v>
      </c>
      <c r="X1606">
        <f t="shared" si="589"/>
        <v>0</v>
      </c>
      <c r="Y1606">
        <f t="shared" si="590"/>
        <v>0</v>
      </c>
      <c r="Z1606">
        <f t="shared" si="591"/>
        <v>0</v>
      </c>
      <c r="AA1606">
        <f t="shared" si="591"/>
        <v>0</v>
      </c>
      <c r="AB1606">
        <f t="shared" si="591"/>
        <v>0</v>
      </c>
      <c r="AC1606">
        <f t="shared" si="592"/>
        <v>0</v>
      </c>
      <c r="AD1606">
        <f t="shared" si="593"/>
        <v>0</v>
      </c>
      <c r="AE1606">
        <f t="shared" si="594"/>
        <v>1818359.1286574861</v>
      </c>
    </row>
    <row r="1607" spans="2:31" x14ac:dyDescent="0.3">
      <c r="B1607" s="7" t="s">
        <v>51</v>
      </c>
      <c r="C1607" s="7">
        <v>1599</v>
      </c>
      <c r="D1607" s="7">
        <v>122</v>
      </c>
      <c r="E1607" s="13">
        <v>111.4</v>
      </c>
      <c r="F1607" s="9">
        <f t="shared" si="579"/>
        <v>30.944444444444446</v>
      </c>
      <c r="G1607" s="17">
        <f t="shared" si="595"/>
        <v>-0.23611111111111149</v>
      </c>
      <c r="H1607" s="17">
        <f t="shared" si="596"/>
        <v>-0.85000000000000142</v>
      </c>
      <c r="I1607">
        <f t="shared" si="576"/>
        <v>-435.62500000000068</v>
      </c>
      <c r="J1607">
        <f t="shared" si="577"/>
        <v>320.30336574074073</v>
      </c>
      <c r="K1607">
        <f t="shared" si="578"/>
        <v>235.29284999999999</v>
      </c>
      <c r="L1607">
        <f t="shared" si="580"/>
        <v>119.97121574074004</v>
      </c>
      <c r="M1607" s="19">
        <f t="shared" si="581"/>
        <v>3712.4426204217889</v>
      </c>
      <c r="N1607" s="28">
        <f t="shared" si="582"/>
        <v>3712.4426204217889</v>
      </c>
      <c r="O1607">
        <f t="shared" si="583"/>
        <v>0</v>
      </c>
      <c r="P1607" s="18">
        <f t="shared" si="597"/>
        <v>10248222.533316193</v>
      </c>
      <c r="Q1607" s="18">
        <f t="shared" si="598"/>
        <v>-3109152.1128784209</v>
      </c>
      <c r="R1607" s="17">
        <f t="shared" si="584"/>
        <v>3109152.1128784209</v>
      </c>
      <c r="S1607" s="17">
        <f t="shared" si="585"/>
        <v>3712.4426204217889</v>
      </c>
      <c r="T1607">
        <f t="shared" si="586"/>
        <v>0</v>
      </c>
      <c r="U1607">
        <f t="shared" si="587"/>
        <v>1649520.4463678368</v>
      </c>
      <c r="V1607">
        <f t="shared" si="588"/>
        <v>0</v>
      </c>
      <c r="X1607">
        <f t="shared" si="589"/>
        <v>0</v>
      </c>
      <c r="Y1607">
        <f t="shared" si="590"/>
        <v>0</v>
      </c>
      <c r="Z1607">
        <f t="shared" si="591"/>
        <v>0</v>
      </c>
      <c r="AA1607">
        <f t="shared" si="591"/>
        <v>0</v>
      </c>
      <c r="AB1607">
        <f t="shared" si="591"/>
        <v>0</v>
      </c>
      <c r="AC1607">
        <f t="shared" si="592"/>
        <v>0</v>
      </c>
      <c r="AD1607">
        <f t="shared" si="593"/>
        <v>0</v>
      </c>
      <c r="AE1607">
        <f t="shared" si="594"/>
        <v>1818359.1286574861</v>
      </c>
    </row>
    <row r="1608" spans="2:31" x14ac:dyDescent="0.3">
      <c r="B1608" s="7" t="s">
        <v>51</v>
      </c>
      <c r="C1608" s="7">
        <v>1600</v>
      </c>
      <c r="D1608" s="7">
        <v>123</v>
      </c>
      <c r="E1608" s="13">
        <v>110.5</v>
      </c>
      <c r="F1608" s="9">
        <f t="shared" si="579"/>
        <v>30.694444444444446</v>
      </c>
      <c r="G1608" s="17">
        <f t="shared" si="595"/>
        <v>-0.26388888888888967</v>
      </c>
      <c r="H1608" s="17">
        <f t="shared" si="596"/>
        <v>-0.95000000000000284</v>
      </c>
      <c r="I1608">
        <f t="shared" ref="I1608:I1671" si="599">$AQ$5*G1608</f>
        <v>-486.87500000000142</v>
      </c>
      <c r="J1608">
        <f t="shared" ref="J1608:J1671" si="600" xml:space="preserve"> 0.5*$AU$5*$AS$5*$AR$5*(F1608^2)</f>
        <v>315.1488136574074</v>
      </c>
      <c r="K1608">
        <f t="shared" ref="K1608:K1671" si="601" xml:space="preserve"> $AQ$5*9.81*$AT$5</f>
        <v>235.29284999999999</v>
      </c>
      <c r="L1608">
        <f t="shared" si="580"/>
        <v>63.566663657405968</v>
      </c>
      <c r="M1608" s="19">
        <f t="shared" si="581"/>
        <v>1951.1434261509332</v>
      </c>
      <c r="N1608" s="28">
        <f t="shared" si="582"/>
        <v>1951.1434261509332</v>
      </c>
      <c r="O1608">
        <f t="shared" si="583"/>
        <v>0</v>
      </c>
      <c r="P1608" s="18">
        <f t="shared" si="597"/>
        <v>10250173.676742343</v>
      </c>
      <c r="Q1608" s="18">
        <f t="shared" si="598"/>
        <v>-3109152.1128784209</v>
      </c>
      <c r="R1608" s="17">
        <f t="shared" si="584"/>
        <v>3109152.1128784209</v>
      </c>
      <c r="S1608" s="17">
        <f t="shared" si="585"/>
        <v>1951.1434261509332</v>
      </c>
      <c r="T1608">
        <f t="shared" si="586"/>
        <v>0</v>
      </c>
      <c r="U1608">
        <f t="shared" si="587"/>
        <v>1651471.5897939878</v>
      </c>
      <c r="V1608">
        <f t="shared" si="588"/>
        <v>0</v>
      </c>
      <c r="X1608">
        <f t="shared" si="589"/>
        <v>0</v>
      </c>
      <c r="Y1608">
        <f t="shared" si="590"/>
        <v>0</v>
      </c>
      <c r="Z1608">
        <f t="shared" si="591"/>
        <v>0</v>
      </c>
      <c r="AA1608">
        <f t="shared" si="591"/>
        <v>0</v>
      </c>
      <c r="AB1608">
        <f t="shared" si="591"/>
        <v>0</v>
      </c>
      <c r="AC1608">
        <f t="shared" si="592"/>
        <v>0</v>
      </c>
      <c r="AD1608">
        <f t="shared" si="593"/>
        <v>0</v>
      </c>
      <c r="AE1608">
        <f t="shared" si="594"/>
        <v>1818359.1286574861</v>
      </c>
    </row>
    <row r="1609" spans="2:31" x14ac:dyDescent="0.3">
      <c r="B1609" s="7" t="s">
        <v>51</v>
      </c>
      <c r="C1609" s="7">
        <v>1601</v>
      </c>
      <c r="D1609" s="7">
        <v>124</v>
      </c>
      <c r="E1609" s="13">
        <v>109.5</v>
      </c>
      <c r="F1609" s="9">
        <f t="shared" ref="F1609:F1672" si="602">E1609*(1000/3600)</f>
        <v>30.416666666666668</v>
      </c>
      <c r="G1609" s="17">
        <f t="shared" si="595"/>
        <v>-0.27777777777777779</v>
      </c>
      <c r="H1609" s="17">
        <f t="shared" si="596"/>
        <v>-1</v>
      </c>
      <c r="I1609">
        <f t="shared" si="599"/>
        <v>-512.5</v>
      </c>
      <c r="J1609">
        <f t="shared" si="600"/>
        <v>309.47057291666664</v>
      </c>
      <c r="K1609">
        <f t="shared" si="601"/>
        <v>235.29284999999999</v>
      </c>
      <c r="L1609">
        <f t="shared" ref="L1609:L1672" si="603">I1609+J1609+K1609</f>
        <v>32.263422916666627</v>
      </c>
      <c r="M1609" s="19">
        <f t="shared" ref="M1609:M1672" si="604">(L1609*F1609)</f>
        <v>981.34578038194331</v>
      </c>
      <c r="N1609" s="28">
        <f t="shared" ref="N1609:N1672" si="605">IF(M1609&gt;0,M1609,0)</f>
        <v>981.34578038194331</v>
      </c>
      <c r="O1609">
        <f t="shared" ref="O1609:O1672" si="606">IF(M1609&lt;0,M1609,0)</f>
        <v>0</v>
      </c>
      <c r="P1609" s="18">
        <f t="shared" si="597"/>
        <v>10251155.022522725</v>
      </c>
      <c r="Q1609" s="18">
        <f t="shared" si="598"/>
        <v>-3109152.1128784209</v>
      </c>
      <c r="R1609" s="17">
        <f t="shared" ref="R1609:R1672" si="607">Q1609*-1</f>
        <v>3109152.1128784209</v>
      </c>
      <c r="S1609" s="17">
        <f t="shared" ref="S1609:S1672" si="608">IF(M1609&gt;0,M1609,0)</f>
        <v>981.34578038194331</v>
      </c>
      <c r="T1609">
        <f t="shared" ref="T1609:T1672" si="609">IF(M1609&lt;0,-M1609,0)</f>
        <v>0</v>
      </c>
      <c r="U1609">
        <f t="shared" ref="U1609:U1672" si="610">IF(S1609=0,0,U1608+S1609)</f>
        <v>1652452.9355743697</v>
      </c>
      <c r="V1609">
        <f t="shared" ref="V1609:V1672" si="611">IF(T1609=0,0,V1608+T1609)</f>
        <v>0</v>
      </c>
      <c r="X1609">
        <f t="shared" ref="X1609:X1672" si="612">W1609*0.98</f>
        <v>0</v>
      </c>
      <c r="Y1609">
        <f t="shared" ref="Y1609:Y1672" si="613">X1609*0.925</f>
        <v>0</v>
      </c>
      <c r="Z1609">
        <f t="shared" ref="Z1609:AB1672" si="614">Y1609*0.9</f>
        <v>0</v>
      </c>
      <c r="AA1609">
        <f t="shared" si="614"/>
        <v>0</v>
      </c>
      <c r="AB1609">
        <f t="shared" si="614"/>
        <v>0</v>
      </c>
      <c r="AC1609">
        <f t="shared" ref="AC1609:AC1672" si="615">AB1609*0.925</f>
        <v>0</v>
      </c>
      <c r="AD1609">
        <f t="shared" ref="AD1609:AD1672" si="616">AC1609*0.98</f>
        <v>0</v>
      </c>
      <c r="AE1609">
        <f t="shared" ref="AE1609:AE1672" si="617">AD1609+AE1608</f>
        <v>1818359.1286574861</v>
      </c>
    </row>
    <row r="1610" spans="2:31" x14ac:dyDescent="0.3">
      <c r="B1610" s="7" t="s">
        <v>51</v>
      </c>
      <c r="C1610" s="7">
        <v>1602</v>
      </c>
      <c r="D1610" s="7">
        <v>125</v>
      </c>
      <c r="E1610" s="13">
        <v>108.5</v>
      </c>
      <c r="F1610" s="9">
        <f t="shared" si="602"/>
        <v>30.138888888888889</v>
      </c>
      <c r="G1610" s="17">
        <f t="shared" ref="G1610:G1673" si="618">($E1611-$E1609)/2/3.6</f>
        <v>-0.24999999999999961</v>
      </c>
      <c r="H1610" s="17">
        <f t="shared" ref="H1610:H1673" si="619">($E1611-$E1609)/2</f>
        <v>-0.89999999999999858</v>
      </c>
      <c r="I1610">
        <f t="shared" si="599"/>
        <v>-461.24999999999926</v>
      </c>
      <c r="J1610">
        <f t="shared" si="600"/>
        <v>303.84395254629629</v>
      </c>
      <c r="K1610">
        <f t="shared" si="601"/>
        <v>235.29284999999999</v>
      </c>
      <c r="L1610">
        <f t="shared" si="603"/>
        <v>77.886802546297019</v>
      </c>
      <c r="M1610" s="19">
        <f t="shared" si="604"/>
        <v>2347.421687853674</v>
      </c>
      <c r="N1610" s="28">
        <f t="shared" si="605"/>
        <v>2347.421687853674</v>
      </c>
      <c r="O1610">
        <f t="shared" si="606"/>
        <v>0</v>
      </c>
      <c r="P1610" s="18">
        <f t="shared" ref="P1610:P1673" si="620">P1609+N1610</f>
        <v>10253502.44421058</v>
      </c>
      <c r="Q1610" s="18">
        <f t="shared" ref="Q1610:Q1673" si="621">Q1609+O1610</f>
        <v>-3109152.1128784209</v>
      </c>
      <c r="R1610" s="17">
        <f t="shared" si="607"/>
        <v>3109152.1128784209</v>
      </c>
      <c r="S1610" s="17">
        <f t="shared" si="608"/>
        <v>2347.421687853674</v>
      </c>
      <c r="T1610">
        <f t="shared" si="609"/>
        <v>0</v>
      </c>
      <c r="U1610">
        <f t="shared" si="610"/>
        <v>1654800.3572622235</v>
      </c>
      <c r="V1610">
        <f t="shared" si="611"/>
        <v>0</v>
      </c>
      <c r="X1610">
        <f t="shared" si="612"/>
        <v>0</v>
      </c>
      <c r="Y1610">
        <f t="shared" si="613"/>
        <v>0</v>
      </c>
      <c r="Z1610">
        <f t="shared" si="614"/>
        <v>0</v>
      </c>
      <c r="AA1610">
        <f t="shared" si="614"/>
        <v>0</v>
      </c>
      <c r="AB1610">
        <f t="shared" si="614"/>
        <v>0</v>
      </c>
      <c r="AC1610">
        <f t="shared" si="615"/>
        <v>0</v>
      </c>
      <c r="AD1610">
        <f t="shared" si="616"/>
        <v>0</v>
      </c>
      <c r="AE1610">
        <f t="shared" si="617"/>
        <v>1818359.1286574861</v>
      </c>
    </row>
    <row r="1611" spans="2:31" x14ac:dyDescent="0.3">
      <c r="B1611" s="7" t="s">
        <v>51</v>
      </c>
      <c r="C1611" s="7">
        <v>1603</v>
      </c>
      <c r="D1611" s="7">
        <v>126</v>
      </c>
      <c r="E1611" s="13">
        <v>107.7</v>
      </c>
      <c r="F1611" s="9">
        <f t="shared" si="602"/>
        <v>29.916666666666668</v>
      </c>
      <c r="G1611" s="17">
        <f t="shared" si="618"/>
        <v>-0.19444444444444522</v>
      </c>
      <c r="H1611" s="17">
        <f t="shared" si="619"/>
        <v>-0.70000000000000284</v>
      </c>
      <c r="I1611">
        <f t="shared" si="599"/>
        <v>-358.75000000000142</v>
      </c>
      <c r="J1611">
        <f t="shared" si="600"/>
        <v>299.37982291666668</v>
      </c>
      <c r="K1611">
        <f t="shared" si="601"/>
        <v>235.29284999999999</v>
      </c>
      <c r="L1611">
        <f t="shared" si="603"/>
        <v>175.92267291666525</v>
      </c>
      <c r="M1611" s="19">
        <f t="shared" si="604"/>
        <v>5263.0199647569025</v>
      </c>
      <c r="N1611" s="28">
        <f t="shared" si="605"/>
        <v>5263.0199647569025</v>
      </c>
      <c r="O1611">
        <f t="shared" si="606"/>
        <v>0</v>
      </c>
      <c r="P1611" s="18">
        <f t="shared" si="620"/>
        <v>10258765.464175336</v>
      </c>
      <c r="Q1611" s="18">
        <f t="shared" si="621"/>
        <v>-3109152.1128784209</v>
      </c>
      <c r="R1611" s="17">
        <f t="shared" si="607"/>
        <v>3109152.1128784209</v>
      </c>
      <c r="S1611" s="17">
        <f t="shared" si="608"/>
        <v>5263.0199647569025</v>
      </c>
      <c r="T1611">
        <f t="shared" si="609"/>
        <v>0</v>
      </c>
      <c r="U1611">
        <f t="shared" si="610"/>
        <v>1660063.3772269804</v>
      </c>
      <c r="V1611">
        <f t="shared" si="611"/>
        <v>0</v>
      </c>
      <c r="X1611">
        <f t="shared" si="612"/>
        <v>0</v>
      </c>
      <c r="Y1611">
        <f t="shared" si="613"/>
        <v>0</v>
      </c>
      <c r="Z1611">
        <f t="shared" si="614"/>
        <v>0</v>
      </c>
      <c r="AA1611">
        <f t="shared" si="614"/>
        <v>0</v>
      </c>
      <c r="AB1611">
        <f t="shared" si="614"/>
        <v>0</v>
      </c>
      <c r="AC1611">
        <f t="shared" si="615"/>
        <v>0</v>
      </c>
      <c r="AD1611">
        <f t="shared" si="616"/>
        <v>0</v>
      </c>
      <c r="AE1611">
        <f t="shared" si="617"/>
        <v>1818359.1286574861</v>
      </c>
    </row>
    <row r="1612" spans="2:31" x14ac:dyDescent="0.3">
      <c r="B1612" s="7" t="s">
        <v>51</v>
      </c>
      <c r="C1612" s="7">
        <v>1604</v>
      </c>
      <c r="D1612" s="7">
        <v>127</v>
      </c>
      <c r="E1612" s="13">
        <v>107.1</v>
      </c>
      <c r="F1612" s="9">
        <f t="shared" si="602"/>
        <v>29.75</v>
      </c>
      <c r="G1612" s="17">
        <f t="shared" si="618"/>
        <v>-0.15277777777777896</v>
      </c>
      <c r="H1612" s="17">
        <f t="shared" si="619"/>
        <v>-0.55000000000000426</v>
      </c>
      <c r="I1612">
        <f t="shared" si="599"/>
        <v>-281.87500000000216</v>
      </c>
      <c r="J1612">
        <f t="shared" si="600"/>
        <v>296.05340624999997</v>
      </c>
      <c r="K1612">
        <f t="shared" si="601"/>
        <v>235.29284999999999</v>
      </c>
      <c r="L1612">
        <f t="shared" si="603"/>
        <v>249.47125624999779</v>
      </c>
      <c r="M1612" s="19">
        <f t="shared" si="604"/>
        <v>7421.7698734374344</v>
      </c>
      <c r="N1612" s="28">
        <f t="shared" si="605"/>
        <v>7421.7698734374344</v>
      </c>
      <c r="O1612">
        <f t="shared" si="606"/>
        <v>0</v>
      </c>
      <c r="P1612" s="18">
        <f t="shared" si="620"/>
        <v>10266187.234048773</v>
      </c>
      <c r="Q1612" s="18">
        <f t="shared" si="621"/>
        <v>-3109152.1128784209</v>
      </c>
      <c r="R1612" s="17">
        <f t="shared" si="607"/>
        <v>3109152.1128784209</v>
      </c>
      <c r="S1612" s="17">
        <f t="shared" si="608"/>
        <v>7421.7698734374344</v>
      </c>
      <c r="T1612">
        <f t="shared" si="609"/>
        <v>0</v>
      </c>
      <c r="U1612">
        <f t="shared" si="610"/>
        <v>1667485.1471004179</v>
      </c>
      <c r="V1612">
        <f t="shared" si="611"/>
        <v>0</v>
      </c>
      <c r="X1612">
        <f t="shared" si="612"/>
        <v>0</v>
      </c>
      <c r="Y1612">
        <f t="shared" si="613"/>
        <v>0</v>
      </c>
      <c r="Z1612">
        <f t="shared" si="614"/>
        <v>0</v>
      </c>
      <c r="AA1612">
        <f t="shared" si="614"/>
        <v>0</v>
      </c>
      <c r="AB1612">
        <f t="shared" si="614"/>
        <v>0</v>
      </c>
      <c r="AC1612">
        <f t="shared" si="615"/>
        <v>0</v>
      </c>
      <c r="AD1612">
        <f t="shared" si="616"/>
        <v>0</v>
      </c>
      <c r="AE1612">
        <f t="shared" si="617"/>
        <v>1818359.1286574861</v>
      </c>
    </row>
    <row r="1613" spans="2:31" x14ac:dyDescent="0.3">
      <c r="B1613" s="7" t="s">
        <v>51</v>
      </c>
      <c r="C1613" s="7">
        <v>1605</v>
      </c>
      <c r="D1613" s="7">
        <v>128</v>
      </c>
      <c r="E1613" s="13">
        <v>106.6</v>
      </c>
      <c r="F1613" s="9">
        <f t="shared" si="602"/>
        <v>29.611111111111111</v>
      </c>
      <c r="G1613" s="17">
        <f t="shared" si="618"/>
        <v>-9.7222222222220642E-2</v>
      </c>
      <c r="H1613" s="17">
        <f t="shared" si="619"/>
        <v>-0.34999999999999432</v>
      </c>
      <c r="I1613">
        <f t="shared" si="599"/>
        <v>-179.37499999999707</v>
      </c>
      <c r="J1613">
        <f t="shared" si="600"/>
        <v>293.29558796296294</v>
      </c>
      <c r="K1613">
        <f t="shared" si="601"/>
        <v>235.29284999999999</v>
      </c>
      <c r="L1613">
        <f t="shared" si="603"/>
        <v>349.21343796296583</v>
      </c>
      <c r="M1613" s="19">
        <f t="shared" si="604"/>
        <v>10340.597913014488</v>
      </c>
      <c r="N1613" s="28">
        <f t="shared" si="605"/>
        <v>10340.597913014488</v>
      </c>
      <c r="O1613">
        <f t="shared" si="606"/>
        <v>0</v>
      </c>
      <c r="P1613" s="18">
        <f t="shared" si="620"/>
        <v>10276527.831961786</v>
      </c>
      <c r="Q1613" s="18">
        <f t="shared" si="621"/>
        <v>-3109152.1128784209</v>
      </c>
      <c r="R1613" s="17">
        <f t="shared" si="607"/>
        <v>3109152.1128784209</v>
      </c>
      <c r="S1613" s="17">
        <f t="shared" si="608"/>
        <v>10340.597913014488</v>
      </c>
      <c r="T1613">
        <f t="shared" si="609"/>
        <v>0</v>
      </c>
      <c r="U1613">
        <f t="shared" si="610"/>
        <v>1677825.7450134323</v>
      </c>
      <c r="V1613">
        <f t="shared" si="611"/>
        <v>0</v>
      </c>
      <c r="X1613">
        <f t="shared" si="612"/>
        <v>0</v>
      </c>
      <c r="Y1613">
        <f t="shared" si="613"/>
        <v>0</v>
      </c>
      <c r="Z1613">
        <f t="shared" si="614"/>
        <v>0</v>
      </c>
      <c r="AA1613">
        <f t="shared" si="614"/>
        <v>0</v>
      </c>
      <c r="AB1613">
        <f t="shared" si="614"/>
        <v>0</v>
      </c>
      <c r="AC1613">
        <f t="shared" si="615"/>
        <v>0</v>
      </c>
      <c r="AD1613">
        <f t="shared" si="616"/>
        <v>0</v>
      </c>
      <c r="AE1613">
        <f t="shared" si="617"/>
        <v>1818359.1286574861</v>
      </c>
    </row>
    <row r="1614" spans="2:31" x14ac:dyDescent="0.3">
      <c r="B1614" s="7" t="s">
        <v>51</v>
      </c>
      <c r="C1614" s="7">
        <v>1606</v>
      </c>
      <c r="D1614" s="7">
        <v>129</v>
      </c>
      <c r="E1614" s="13">
        <v>106.4</v>
      </c>
      <c r="F1614" s="9">
        <f t="shared" si="602"/>
        <v>29.555555555555557</v>
      </c>
      <c r="G1614" s="17">
        <f t="shared" si="618"/>
        <v>-5.5555555555554373E-2</v>
      </c>
      <c r="H1614" s="17">
        <f t="shared" si="619"/>
        <v>-0.19999999999999574</v>
      </c>
      <c r="I1614">
        <f t="shared" si="599"/>
        <v>-102.49999999999781</v>
      </c>
      <c r="J1614">
        <f t="shared" si="600"/>
        <v>292.19607407407409</v>
      </c>
      <c r="K1614">
        <f t="shared" si="601"/>
        <v>235.29284999999999</v>
      </c>
      <c r="L1614">
        <f t="shared" si="603"/>
        <v>424.98892407407629</v>
      </c>
      <c r="M1614" s="19">
        <f t="shared" si="604"/>
        <v>12560.783755967144</v>
      </c>
      <c r="N1614" s="28">
        <f t="shared" si="605"/>
        <v>12560.783755967144</v>
      </c>
      <c r="O1614">
        <f t="shared" si="606"/>
        <v>0</v>
      </c>
      <c r="P1614" s="18">
        <f t="shared" si="620"/>
        <v>10289088.615717754</v>
      </c>
      <c r="Q1614" s="18">
        <f t="shared" si="621"/>
        <v>-3109152.1128784209</v>
      </c>
      <c r="R1614" s="17">
        <f t="shared" si="607"/>
        <v>3109152.1128784209</v>
      </c>
      <c r="S1614" s="17">
        <f t="shared" si="608"/>
        <v>12560.783755967144</v>
      </c>
      <c r="T1614">
        <f t="shared" si="609"/>
        <v>0</v>
      </c>
      <c r="U1614">
        <f t="shared" si="610"/>
        <v>1690386.5287693995</v>
      </c>
      <c r="V1614">
        <f t="shared" si="611"/>
        <v>0</v>
      </c>
      <c r="X1614">
        <f t="shared" si="612"/>
        <v>0</v>
      </c>
      <c r="Y1614">
        <f t="shared" si="613"/>
        <v>0</v>
      </c>
      <c r="Z1614">
        <f t="shared" si="614"/>
        <v>0</v>
      </c>
      <c r="AA1614">
        <f t="shared" si="614"/>
        <v>0</v>
      </c>
      <c r="AB1614">
        <f t="shared" si="614"/>
        <v>0</v>
      </c>
      <c r="AC1614">
        <f t="shared" si="615"/>
        <v>0</v>
      </c>
      <c r="AD1614">
        <f t="shared" si="616"/>
        <v>0</v>
      </c>
      <c r="AE1614">
        <f t="shared" si="617"/>
        <v>1818359.1286574861</v>
      </c>
    </row>
    <row r="1615" spans="2:31" x14ac:dyDescent="0.3">
      <c r="B1615" s="7" t="s">
        <v>51</v>
      </c>
      <c r="C1615" s="7">
        <v>1607</v>
      </c>
      <c r="D1615" s="7">
        <v>130</v>
      </c>
      <c r="E1615" s="13">
        <v>106.2</v>
      </c>
      <c r="F1615" s="9">
        <f t="shared" si="602"/>
        <v>29.500000000000004</v>
      </c>
      <c r="G1615" s="17">
        <f t="shared" si="618"/>
        <v>-2.7777777777778172E-2</v>
      </c>
      <c r="H1615" s="17">
        <f t="shared" si="619"/>
        <v>-0.10000000000000142</v>
      </c>
      <c r="I1615">
        <f t="shared" si="599"/>
        <v>-51.250000000000725</v>
      </c>
      <c r="J1615">
        <f t="shared" si="600"/>
        <v>291.09862500000003</v>
      </c>
      <c r="K1615">
        <f t="shared" si="601"/>
        <v>235.29284999999999</v>
      </c>
      <c r="L1615">
        <f t="shared" si="603"/>
        <v>475.14147499999928</v>
      </c>
      <c r="M1615" s="19">
        <f t="shared" si="604"/>
        <v>14016.67351249998</v>
      </c>
      <c r="N1615" s="28">
        <f t="shared" si="605"/>
        <v>14016.67351249998</v>
      </c>
      <c r="O1615">
        <f t="shared" si="606"/>
        <v>0</v>
      </c>
      <c r="P1615" s="18">
        <f t="shared" si="620"/>
        <v>10303105.289230254</v>
      </c>
      <c r="Q1615" s="18">
        <f t="shared" si="621"/>
        <v>-3109152.1128784209</v>
      </c>
      <c r="R1615" s="17">
        <f t="shared" si="607"/>
        <v>3109152.1128784209</v>
      </c>
      <c r="S1615" s="17">
        <f t="shared" si="608"/>
        <v>14016.67351249998</v>
      </c>
      <c r="T1615">
        <f t="shared" si="609"/>
        <v>0</v>
      </c>
      <c r="U1615">
        <f t="shared" si="610"/>
        <v>1704403.2022818995</v>
      </c>
      <c r="V1615">
        <f t="shared" si="611"/>
        <v>0</v>
      </c>
      <c r="X1615">
        <f t="shared" si="612"/>
        <v>0</v>
      </c>
      <c r="Y1615">
        <f t="shared" si="613"/>
        <v>0</v>
      </c>
      <c r="Z1615">
        <f t="shared" si="614"/>
        <v>0</v>
      </c>
      <c r="AA1615">
        <f t="shared" si="614"/>
        <v>0</v>
      </c>
      <c r="AB1615">
        <f t="shared" si="614"/>
        <v>0</v>
      </c>
      <c r="AC1615">
        <f t="shared" si="615"/>
        <v>0</v>
      </c>
      <c r="AD1615">
        <f t="shared" si="616"/>
        <v>0</v>
      </c>
      <c r="AE1615">
        <f t="shared" si="617"/>
        <v>1818359.1286574861</v>
      </c>
    </row>
    <row r="1616" spans="2:31" x14ac:dyDescent="0.3">
      <c r="B1616" s="7" t="s">
        <v>51</v>
      </c>
      <c r="C1616" s="7">
        <v>1608</v>
      </c>
      <c r="D1616" s="7">
        <v>131</v>
      </c>
      <c r="E1616" s="13">
        <v>106.2</v>
      </c>
      <c r="F1616" s="9">
        <f t="shared" si="602"/>
        <v>29.500000000000004</v>
      </c>
      <c r="G1616" s="17">
        <f t="shared" si="618"/>
        <v>0</v>
      </c>
      <c r="H1616" s="17">
        <f t="shared" si="619"/>
        <v>0</v>
      </c>
      <c r="I1616">
        <f t="shared" si="599"/>
        <v>0</v>
      </c>
      <c r="J1616">
        <f t="shared" si="600"/>
        <v>291.09862500000003</v>
      </c>
      <c r="K1616">
        <f t="shared" si="601"/>
        <v>235.29284999999999</v>
      </c>
      <c r="L1616">
        <f t="shared" si="603"/>
        <v>526.39147500000001</v>
      </c>
      <c r="M1616" s="19">
        <f t="shared" si="604"/>
        <v>15528.548512500001</v>
      </c>
      <c r="N1616" s="28">
        <f t="shared" si="605"/>
        <v>15528.548512500001</v>
      </c>
      <c r="O1616">
        <f t="shared" si="606"/>
        <v>0</v>
      </c>
      <c r="P1616" s="18">
        <f t="shared" si="620"/>
        <v>10318633.837742753</v>
      </c>
      <c r="Q1616" s="18">
        <f t="shared" si="621"/>
        <v>-3109152.1128784209</v>
      </c>
      <c r="R1616" s="17">
        <f t="shared" si="607"/>
        <v>3109152.1128784209</v>
      </c>
      <c r="S1616" s="17">
        <f t="shared" si="608"/>
        <v>15528.548512500001</v>
      </c>
      <c r="T1616">
        <f t="shared" si="609"/>
        <v>0</v>
      </c>
      <c r="U1616">
        <f t="shared" si="610"/>
        <v>1719931.7507943995</v>
      </c>
      <c r="V1616">
        <f t="shared" si="611"/>
        <v>0</v>
      </c>
      <c r="X1616">
        <f t="shared" si="612"/>
        <v>0</v>
      </c>
      <c r="Y1616">
        <f t="shared" si="613"/>
        <v>0</v>
      </c>
      <c r="Z1616">
        <f t="shared" si="614"/>
        <v>0</v>
      </c>
      <c r="AA1616">
        <f t="shared" si="614"/>
        <v>0</v>
      </c>
      <c r="AB1616">
        <f t="shared" si="614"/>
        <v>0</v>
      </c>
      <c r="AC1616">
        <f t="shared" si="615"/>
        <v>0</v>
      </c>
      <c r="AD1616">
        <f t="shared" si="616"/>
        <v>0</v>
      </c>
      <c r="AE1616">
        <f t="shared" si="617"/>
        <v>1818359.1286574861</v>
      </c>
    </row>
    <row r="1617" spans="2:31" x14ac:dyDescent="0.3">
      <c r="B1617" s="7" t="s">
        <v>51</v>
      </c>
      <c r="C1617" s="7">
        <v>1609</v>
      </c>
      <c r="D1617" s="7">
        <v>132</v>
      </c>
      <c r="E1617" s="13">
        <v>106.2</v>
      </c>
      <c r="F1617" s="9">
        <f t="shared" si="602"/>
        <v>29.500000000000004</v>
      </c>
      <c r="G1617" s="17">
        <f t="shared" si="618"/>
        <v>2.7777777777778172E-2</v>
      </c>
      <c r="H1617" s="17">
        <f t="shared" si="619"/>
        <v>0.10000000000000142</v>
      </c>
      <c r="I1617">
        <f t="shared" si="599"/>
        <v>51.250000000000725</v>
      </c>
      <c r="J1617">
        <f t="shared" si="600"/>
        <v>291.09862500000003</v>
      </c>
      <c r="K1617">
        <f t="shared" si="601"/>
        <v>235.29284999999999</v>
      </c>
      <c r="L1617">
        <f t="shared" si="603"/>
        <v>577.64147500000081</v>
      </c>
      <c r="M1617" s="19">
        <f t="shared" si="604"/>
        <v>17040.423512500027</v>
      </c>
      <c r="N1617" s="28">
        <f t="shared" si="605"/>
        <v>17040.423512500027</v>
      </c>
      <c r="O1617">
        <f t="shared" si="606"/>
        <v>0</v>
      </c>
      <c r="P1617" s="18">
        <f t="shared" si="620"/>
        <v>10335674.261255253</v>
      </c>
      <c r="Q1617" s="18">
        <f t="shared" si="621"/>
        <v>-3109152.1128784209</v>
      </c>
      <c r="R1617" s="17">
        <f t="shared" si="607"/>
        <v>3109152.1128784209</v>
      </c>
      <c r="S1617" s="17">
        <f t="shared" si="608"/>
        <v>17040.423512500027</v>
      </c>
      <c r="T1617">
        <f t="shared" si="609"/>
        <v>0</v>
      </c>
      <c r="U1617">
        <f t="shared" si="610"/>
        <v>1736972.1743068995</v>
      </c>
      <c r="V1617">
        <f t="shared" si="611"/>
        <v>0</v>
      </c>
      <c r="X1617">
        <f t="shared" si="612"/>
        <v>0</v>
      </c>
      <c r="Y1617">
        <f t="shared" si="613"/>
        <v>0</v>
      </c>
      <c r="Z1617">
        <f t="shared" si="614"/>
        <v>0</v>
      </c>
      <c r="AA1617">
        <f t="shared" si="614"/>
        <v>0</v>
      </c>
      <c r="AB1617">
        <f t="shared" si="614"/>
        <v>0</v>
      </c>
      <c r="AC1617">
        <f t="shared" si="615"/>
        <v>0</v>
      </c>
      <c r="AD1617">
        <f t="shared" si="616"/>
        <v>0</v>
      </c>
      <c r="AE1617">
        <f t="shared" si="617"/>
        <v>1818359.1286574861</v>
      </c>
    </row>
    <row r="1618" spans="2:31" x14ac:dyDescent="0.3">
      <c r="B1618" s="7" t="s">
        <v>51</v>
      </c>
      <c r="C1618" s="7">
        <v>1610</v>
      </c>
      <c r="D1618" s="7">
        <v>133</v>
      </c>
      <c r="E1618" s="13">
        <v>106.4</v>
      </c>
      <c r="F1618" s="9">
        <f t="shared" si="602"/>
        <v>29.555555555555557</v>
      </c>
      <c r="G1618" s="17">
        <f t="shared" si="618"/>
        <v>4.1666666666666269E-2</v>
      </c>
      <c r="H1618" s="17">
        <f t="shared" si="619"/>
        <v>0.14999999999999858</v>
      </c>
      <c r="I1618">
        <f t="shared" si="599"/>
        <v>76.874999999999261</v>
      </c>
      <c r="J1618">
        <f t="shared" si="600"/>
        <v>292.19607407407409</v>
      </c>
      <c r="K1618">
        <f t="shared" si="601"/>
        <v>235.29284999999999</v>
      </c>
      <c r="L1618">
        <f t="shared" si="603"/>
        <v>604.36392407407334</v>
      </c>
      <c r="M1618" s="19">
        <f t="shared" si="604"/>
        <v>17862.311533744836</v>
      </c>
      <c r="N1618" s="28">
        <f t="shared" si="605"/>
        <v>17862.311533744836</v>
      </c>
      <c r="O1618">
        <f t="shared" si="606"/>
        <v>0</v>
      </c>
      <c r="P1618" s="18">
        <f t="shared" si="620"/>
        <v>10353536.572788998</v>
      </c>
      <c r="Q1618" s="18">
        <f t="shared" si="621"/>
        <v>-3109152.1128784209</v>
      </c>
      <c r="R1618" s="17">
        <f t="shared" si="607"/>
        <v>3109152.1128784209</v>
      </c>
      <c r="S1618" s="17">
        <f t="shared" si="608"/>
        <v>17862.311533744836</v>
      </c>
      <c r="T1618">
        <f t="shared" si="609"/>
        <v>0</v>
      </c>
      <c r="U1618">
        <f t="shared" si="610"/>
        <v>1754834.4858406445</v>
      </c>
      <c r="V1618">
        <f t="shared" si="611"/>
        <v>0</v>
      </c>
      <c r="X1618">
        <f t="shared" si="612"/>
        <v>0</v>
      </c>
      <c r="Y1618">
        <f t="shared" si="613"/>
        <v>0</v>
      </c>
      <c r="Z1618">
        <f t="shared" si="614"/>
        <v>0</v>
      </c>
      <c r="AA1618">
        <f t="shared" si="614"/>
        <v>0</v>
      </c>
      <c r="AB1618">
        <f t="shared" si="614"/>
        <v>0</v>
      </c>
      <c r="AC1618">
        <f t="shared" si="615"/>
        <v>0</v>
      </c>
      <c r="AD1618">
        <f t="shared" si="616"/>
        <v>0</v>
      </c>
      <c r="AE1618">
        <f t="shared" si="617"/>
        <v>1818359.1286574861</v>
      </c>
    </row>
    <row r="1619" spans="2:31" x14ac:dyDescent="0.3">
      <c r="B1619" s="7" t="s">
        <v>51</v>
      </c>
      <c r="C1619" s="7">
        <v>1611</v>
      </c>
      <c r="D1619" s="7">
        <v>134</v>
      </c>
      <c r="E1619" s="13">
        <v>106.5</v>
      </c>
      <c r="F1619" s="9">
        <f t="shared" si="602"/>
        <v>29.583333333333336</v>
      </c>
      <c r="G1619" s="17">
        <f t="shared" si="618"/>
        <v>5.5555555555554373E-2</v>
      </c>
      <c r="H1619" s="17">
        <f t="shared" si="619"/>
        <v>0.19999999999999574</v>
      </c>
      <c r="I1619">
        <f t="shared" si="599"/>
        <v>102.49999999999781</v>
      </c>
      <c r="J1619">
        <f t="shared" si="600"/>
        <v>292.74557291666667</v>
      </c>
      <c r="K1619">
        <f t="shared" si="601"/>
        <v>235.29284999999999</v>
      </c>
      <c r="L1619">
        <f t="shared" si="603"/>
        <v>630.53842291666456</v>
      </c>
      <c r="M1619" s="19">
        <f t="shared" si="604"/>
        <v>18653.428344617994</v>
      </c>
      <c r="N1619" s="28">
        <f t="shared" si="605"/>
        <v>18653.428344617994</v>
      </c>
      <c r="O1619">
        <f t="shared" si="606"/>
        <v>0</v>
      </c>
      <c r="P1619" s="18">
        <f t="shared" si="620"/>
        <v>10372190.001133617</v>
      </c>
      <c r="Q1619" s="18">
        <f t="shared" si="621"/>
        <v>-3109152.1128784209</v>
      </c>
      <c r="R1619" s="17">
        <f t="shared" si="607"/>
        <v>3109152.1128784209</v>
      </c>
      <c r="S1619" s="17">
        <f t="shared" si="608"/>
        <v>18653.428344617994</v>
      </c>
      <c r="T1619">
        <f t="shared" si="609"/>
        <v>0</v>
      </c>
      <c r="U1619">
        <f t="shared" si="610"/>
        <v>1773487.9141852625</v>
      </c>
      <c r="V1619">
        <f t="shared" si="611"/>
        <v>0</v>
      </c>
      <c r="X1619">
        <f t="shared" si="612"/>
        <v>0</v>
      </c>
      <c r="Y1619">
        <f t="shared" si="613"/>
        <v>0</v>
      </c>
      <c r="Z1619">
        <f t="shared" si="614"/>
        <v>0</v>
      </c>
      <c r="AA1619">
        <f t="shared" si="614"/>
        <v>0</v>
      </c>
      <c r="AB1619">
        <f t="shared" si="614"/>
        <v>0</v>
      </c>
      <c r="AC1619">
        <f t="shared" si="615"/>
        <v>0</v>
      </c>
      <c r="AD1619">
        <f t="shared" si="616"/>
        <v>0</v>
      </c>
      <c r="AE1619">
        <f t="shared" si="617"/>
        <v>1818359.1286574861</v>
      </c>
    </row>
    <row r="1620" spans="2:31" x14ac:dyDescent="0.3">
      <c r="B1620" s="7" t="s">
        <v>51</v>
      </c>
      <c r="C1620" s="7">
        <v>1612</v>
      </c>
      <c r="D1620" s="7">
        <v>135</v>
      </c>
      <c r="E1620" s="13">
        <v>106.8</v>
      </c>
      <c r="F1620" s="9">
        <f t="shared" si="602"/>
        <v>29.666666666666668</v>
      </c>
      <c r="G1620" s="17">
        <f t="shared" si="618"/>
        <v>9.7222222222222612E-2</v>
      </c>
      <c r="H1620" s="17">
        <f t="shared" si="619"/>
        <v>0.35000000000000142</v>
      </c>
      <c r="I1620">
        <f t="shared" si="599"/>
        <v>179.37500000000071</v>
      </c>
      <c r="J1620">
        <f t="shared" si="600"/>
        <v>294.39716666666669</v>
      </c>
      <c r="K1620">
        <f t="shared" si="601"/>
        <v>235.29284999999999</v>
      </c>
      <c r="L1620">
        <f t="shared" si="603"/>
        <v>709.06501666666736</v>
      </c>
      <c r="M1620" s="19">
        <f t="shared" si="604"/>
        <v>21035.595494444467</v>
      </c>
      <c r="N1620" s="28">
        <f t="shared" si="605"/>
        <v>21035.595494444467</v>
      </c>
      <c r="O1620">
        <f t="shared" si="606"/>
        <v>0</v>
      </c>
      <c r="P1620" s="18">
        <f t="shared" si="620"/>
        <v>10393225.596628061</v>
      </c>
      <c r="Q1620" s="18">
        <f t="shared" si="621"/>
        <v>-3109152.1128784209</v>
      </c>
      <c r="R1620" s="17">
        <f t="shared" si="607"/>
        <v>3109152.1128784209</v>
      </c>
      <c r="S1620" s="17">
        <f t="shared" si="608"/>
        <v>21035.595494444467</v>
      </c>
      <c r="T1620">
        <f t="shared" si="609"/>
        <v>0</v>
      </c>
      <c r="U1620">
        <f t="shared" si="610"/>
        <v>1794523.509679707</v>
      </c>
      <c r="V1620">
        <f t="shared" si="611"/>
        <v>0</v>
      </c>
      <c r="X1620">
        <f t="shared" si="612"/>
        <v>0</v>
      </c>
      <c r="Y1620">
        <f t="shared" si="613"/>
        <v>0</v>
      </c>
      <c r="Z1620">
        <f t="shared" si="614"/>
        <v>0</v>
      </c>
      <c r="AA1620">
        <f t="shared" si="614"/>
        <v>0</v>
      </c>
      <c r="AB1620">
        <f t="shared" si="614"/>
        <v>0</v>
      </c>
      <c r="AC1620">
        <f t="shared" si="615"/>
        <v>0</v>
      </c>
      <c r="AD1620">
        <f t="shared" si="616"/>
        <v>0</v>
      </c>
      <c r="AE1620">
        <f t="shared" si="617"/>
        <v>1818359.1286574861</v>
      </c>
    </row>
    <row r="1621" spans="2:31" x14ac:dyDescent="0.3">
      <c r="B1621" s="7" t="s">
        <v>51</v>
      </c>
      <c r="C1621" s="7">
        <v>1613</v>
      </c>
      <c r="D1621" s="7">
        <v>136</v>
      </c>
      <c r="E1621" s="13">
        <v>107.2</v>
      </c>
      <c r="F1621" s="9">
        <f t="shared" si="602"/>
        <v>29.777777777777779</v>
      </c>
      <c r="G1621" s="17">
        <f t="shared" si="618"/>
        <v>0.1388888888888889</v>
      </c>
      <c r="H1621" s="17">
        <f t="shared" si="619"/>
        <v>0.5</v>
      </c>
      <c r="I1621">
        <f t="shared" si="599"/>
        <v>256.25</v>
      </c>
      <c r="J1621">
        <f t="shared" si="600"/>
        <v>296.6065185185185</v>
      </c>
      <c r="K1621">
        <f t="shared" si="601"/>
        <v>235.29284999999999</v>
      </c>
      <c r="L1621">
        <f t="shared" si="603"/>
        <v>788.14936851851849</v>
      </c>
      <c r="M1621" s="19">
        <f t="shared" si="604"/>
        <v>23469.336751440329</v>
      </c>
      <c r="N1621" s="28">
        <f t="shared" si="605"/>
        <v>23469.336751440329</v>
      </c>
      <c r="O1621">
        <f t="shared" si="606"/>
        <v>0</v>
      </c>
      <c r="P1621" s="18">
        <f t="shared" si="620"/>
        <v>10416694.933379501</v>
      </c>
      <c r="Q1621" s="18">
        <f t="shared" si="621"/>
        <v>-3109152.1128784209</v>
      </c>
      <c r="R1621" s="17">
        <f t="shared" si="607"/>
        <v>3109152.1128784209</v>
      </c>
      <c r="S1621" s="17">
        <f t="shared" si="608"/>
        <v>23469.336751440329</v>
      </c>
      <c r="T1621">
        <f t="shared" si="609"/>
        <v>0</v>
      </c>
      <c r="U1621">
        <f t="shared" si="610"/>
        <v>1817992.8464311473</v>
      </c>
      <c r="V1621">
        <f t="shared" si="611"/>
        <v>0</v>
      </c>
      <c r="X1621">
        <f t="shared" si="612"/>
        <v>0</v>
      </c>
      <c r="Y1621">
        <f t="shared" si="613"/>
        <v>0</v>
      </c>
      <c r="Z1621">
        <f t="shared" si="614"/>
        <v>0</v>
      </c>
      <c r="AA1621">
        <f t="shared" si="614"/>
        <v>0</v>
      </c>
      <c r="AB1621">
        <f t="shared" si="614"/>
        <v>0</v>
      </c>
      <c r="AC1621">
        <f t="shared" si="615"/>
        <v>0</v>
      </c>
      <c r="AD1621">
        <f t="shared" si="616"/>
        <v>0</v>
      </c>
      <c r="AE1621">
        <f t="shared" si="617"/>
        <v>1818359.1286574861</v>
      </c>
    </row>
    <row r="1622" spans="2:31" x14ac:dyDescent="0.3">
      <c r="B1622" s="7" t="s">
        <v>51</v>
      </c>
      <c r="C1622" s="7">
        <v>1614</v>
      </c>
      <c r="D1622" s="7">
        <v>137</v>
      </c>
      <c r="E1622" s="13">
        <v>107.8</v>
      </c>
      <c r="F1622" s="9">
        <f t="shared" si="602"/>
        <v>29.944444444444446</v>
      </c>
      <c r="G1622" s="17">
        <f t="shared" si="618"/>
        <v>0.18055555555555516</v>
      </c>
      <c r="H1622" s="17">
        <f t="shared" si="619"/>
        <v>0.64999999999999858</v>
      </c>
      <c r="I1622">
        <f t="shared" si="599"/>
        <v>333.12499999999926</v>
      </c>
      <c r="J1622">
        <f t="shared" si="600"/>
        <v>299.93603240740742</v>
      </c>
      <c r="K1622">
        <f t="shared" si="601"/>
        <v>235.29284999999999</v>
      </c>
      <c r="L1622">
        <f t="shared" si="603"/>
        <v>868.35388240740667</v>
      </c>
      <c r="M1622" s="19">
        <f t="shared" si="604"/>
        <v>26002.374589866235</v>
      </c>
      <c r="N1622" s="28">
        <f t="shared" si="605"/>
        <v>26002.374589866235</v>
      </c>
      <c r="O1622">
        <f t="shared" si="606"/>
        <v>0</v>
      </c>
      <c r="P1622" s="18">
        <f t="shared" si="620"/>
        <v>10442697.307969367</v>
      </c>
      <c r="Q1622" s="18">
        <f t="shared" si="621"/>
        <v>-3109152.1128784209</v>
      </c>
      <c r="R1622" s="17">
        <f t="shared" si="607"/>
        <v>3109152.1128784209</v>
      </c>
      <c r="S1622" s="17">
        <f t="shared" si="608"/>
        <v>26002.374589866235</v>
      </c>
      <c r="T1622">
        <f t="shared" si="609"/>
        <v>0</v>
      </c>
      <c r="U1622">
        <f t="shared" si="610"/>
        <v>1843995.2210210136</v>
      </c>
      <c r="V1622">
        <f t="shared" si="611"/>
        <v>0</v>
      </c>
      <c r="X1622">
        <f t="shared" si="612"/>
        <v>0</v>
      </c>
      <c r="Y1622">
        <f t="shared" si="613"/>
        <v>0</v>
      </c>
      <c r="Z1622">
        <f t="shared" si="614"/>
        <v>0</v>
      </c>
      <c r="AA1622">
        <f t="shared" si="614"/>
        <v>0</v>
      </c>
      <c r="AB1622">
        <f t="shared" si="614"/>
        <v>0</v>
      </c>
      <c r="AC1622">
        <f t="shared" si="615"/>
        <v>0</v>
      </c>
      <c r="AD1622">
        <f t="shared" si="616"/>
        <v>0</v>
      </c>
      <c r="AE1622">
        <f t="shared" si="617"/>
        <v>1818359.1286574861</v>
      </c>
    </row>
    <row r="1623" spans="2:31" x14ac:dyDescent="0.3">
      <c r="B1623" s="7" t="s">
        <v>51</v>
      </c>
      <c r="C1623" s="7">
        <v>1615</v>
      </c>
      <c r="D1623" s="7">
        <v>138</v>
      </c>
      <c r="E1623" s="13">
        <v>108.5</v>
      </c>
      <c r="F1623" s="9">
        <f t="shared" si="602"/>
        <v>30.138888888888889</v>
      </c>
      <c r="G1623" s="17">
        <f t="shared" si="618"/>
        <v>0.2222222222222234</v>
      </c>
      <c r="H1623" s="17">
        <f t="shared" si="619"/>
        <v>0.80000000000000426</v>
      </c>
      <c r="I1623">
        <f t="shared" si="599"/>
        <v>410.00000000000216</v>
      </c>
      <c r="J1623">
        <f t="shared" si="600"/>
        <v>303.84395254629629</v>
      </c>
      <c r="K1623">
        <f t="shared" si="601"/>
        <v>235.29284999999999</v>
      </c>
      <c r="L1623">
        <f t="shared" si="603"/>
        <v>949.13680254629844</v>
      </c>
      <c r="M1623" s="19">
        <f t="shared" si="604"/>
        <v>28605.928632298161</v>
      </c>
      <c r="N1623" s="28">
        <f t="shared" si="605"/>
        <v>28605.928632298161</v>
      </c>
      <c r="O1623">
        <f t="shared" si="606"/>
        <v>0</v>
      </c>
      <c r="P1623" s="18">
        <f t="shared" si="620"/>
        <v>10471303.236601666</v>
      </c>
      <c r="Q1623" s="18">
        <f t="shared" si="621"/>
        <v>-3109152.1128784209</v>
      </c>
      <c r="R1623" s="17">
        <f t="shared" si="607"/>
        <v>3109152.1128784209</v>
      </c>
      <c r="S1623" s="17">
        <f t="shared" si="608"/>
        <v>28605.928632298161</v>
      </c>
      <c r="T1623">
        <f t="shared" si="609"/>
        <v>0</v>
      </c>
      <c r="U1623">
        <f t="shared" si="610"/>
        <v>1872601.1496533118</v>
      </c>
      <c r="V1623">
        <f t="shared" si="611"/>
        <v>0</v>
      </c>
      <c r="X1623">
        <f t="shared" si="612"/>
        <v>0</v>
      </c>
      <c r="Y1623">
        <f t="shared" si="613"/>
        <v>0</v>
      </c>
      <c r="Z1623">
        <f t="shared" si="614"/>
        <v>0</v>
      </c>
      <c r="AA1623">
        <f t="shared" si="614"/>
        <v>0</v>
      </c>
      <c r="AB1623">
        <f t="shared" si="614"/>
        <v>0</v>
      </c>
      <c r="AC1623">
        <f t="shared" si="615"/>
        <v>0</v>
      </c>
      <c r="AD1623">
        <f t="shared" si="616"/>
        <v>0</v>
      </c>
      <c r="AE1623">
        <f t="shared" si="617"/>
        <v>1818359.1286574861</v>
      </c>
    </row>
    <row r="1624" spans="2:31" x14ac:dyDescent="0.3">
      <c r="B1624" s="7" t="s">
        <v>51</v>
      </c>
      <c r="C1624" s="7">
        <v>1616</v>
      </c>
      <c r="D1624" s="7">
        <v>139</v>
      </c>
      <c r="E1624" s="13">
        <v>109.4</v>
      </c>
      <c r="F1624" s="9">
        <f t="shared" si="602"/>
        <v>30.388888888888893</v>
      </c>
      <c r="G1624" s="17">
        <f t="shared" si="618"/>
        <v>0.27777777777777779</v>
      </c>
      <c r="H1624" s="17">
        <f t="shared" si="619"/>
        <v>1</v>
      </c>
      <c r="I1624">
        <f t="shared" si="599"/>
        <v>512.5</v>
      </c>
      <c r="J1624">
        <f t="shared" si="600"/>
        <v>308.90558796296301</v>
      </c>
      <c r="K1624">
        <f t="shared" si="601"/>
        <v>235.29284999999999</v>
      </c>
      <c r="L1624">
        <f t="shared" si="603"/>
        <v>1056.698437962963</v>
      </c>
      <c r="M1624" s="19">
        <f t="shared" si="604"/>
        <v>32111.891420318934</v>
      </c>
      <c r="N1624" s="28">
        <f t="shared" si="605"/>
        <v>32111.891420318934</v>
      </c>
      <c r="O1624">
        <f t="shared" si="606"/>
        <v>0</v>
      </c>
      <c r="P1624" s="18">
        <f t="shared" si="620"/>
        <v>10503415.128021985</v>
      </c>
      <c r="Q1624" s="18">
        <f t="shared" si="621"/>
        <v>-3109152.1128784209</v>
      </c>
      <c r="R1624" s="17">
        <f t="shared" si="607"/>
        <v>3109152.1128784209</v>
      </c>
      <c r="S1624" s="17">
        <f t="shared" si="608"/>
        <v>32111.891420318934</v>
      </c>
      <c r="T1624">
        <f t="shared" si="609"/>
        <v>0</v>
      </c>
      <c r="U1624">
        <f t="shared" si="610"/>
        <v>1904713.0410736308</v>
      </c>
      <c r="V1624">
        <f t="shared" si="611"/>
        <v>0</v>
      </c>
      <c r="X1624">
        <f t="shared" si="612"/>
        <v>0</v>
      </c>
      <c r="Y1624">
        <f t="shared" si="613"/>
        <v>0</v>
      </c>
      <c r="Z1624">
        <f t="shared" si="614"/>
        <v>0</v>
      </c>
      <c r="AA1624">
        <f t="shared" si="614"/>
        <v>0</v>
      </c>
      <c r="AB1624">
        <f t="shared" si="614"/>
        <v>0</v>
      </c>
      <c r="AC1624">
        <f t="shared" si="615"/>
        <v>0</v>
      </c>
      <c r="AD1624">
        <f t="shared" si="616"/>
        <v>0</v>
      </c>
      <c r="AE1624">
        <f t="shared" si="617"/>
        <v>1818359.1286574861</v>
      </c>
    </row>
    <row r="1625" spans="2:31" x14ac:dyDescent="0.3">
      <c r="B1625" s="7" t="s">
        <v>51</v>
      </c>
      <c r="C1625" s="7">
        <v>1617</v>
      </c>
      <c r="D1625" s="7">
        <v>140</v>
      </c>
      <c r="E1625" s="13">
        <v>110.5</v>
      </c>
      <c r="F1625" s="9">
        <f t="shared" si="602"/>
        <v>30.694444444444446</v>
      </c>
      <c r="G1625" s="17">
        <f t="shared" si="618"/>
        <v>0.31944444444444403</v>
      </c>
      <c r="H1625" s="17">
        <f t="shared" si="619"/>
        <v>1.1499999999999986</v>
      </c>
      <c r="I1625">
        <f t="shared" si="599"/>
        <v>589.3749999999992</v>
      </c>
      <c r="J1625">
        <f t="shared" si="600"/>
        <v>315.1488136574074</v>
      </c>
      <c r="K1625">
        <f t="shared" si="601"/>
        <v>235.29284999999999</v>
      </c>
      <c r="L1625">
        <f t="shared" si="603"/>
        <v>1139.8166636574067</v>
      </c>
      <c r="M1625" s="19">
        <f t="shared" si="604"/>
        <v>34986.039259484292</v>
      </c>
      <c r="N1625" s="28">
        <f t="shared" si="605"/>
        <v>34986.039259484292</v>
      </c>
      <c r="O1625">
        <f t="shared" si="606"/>
        <v>0</v>
      </c>
      <c r="P1625" s="18">
        <f t="shared" si="620"/>
        <v>10538401.167281469</v>
      </c>
      <c r="Q1625" s="18">
        <f t="shared" si="621"/>
        <v>-3109152.1128784209</v>
      </c>
      <c r="R1625" s="17">
        <f t="shared" si="607"/>
        <v>3109152.1128784209</v>
      </c>
      <c r="S1625" s="17">
        <f t="shared" si="608"/>
        <v>34986.039259484292</v>
      </c>
      <c r="T1625">
        <f t="shared" si="609"/>
        <v>0</v>
      </c>
      <c r="U1625">
        <f t="shared" si="610"/>
        <v>1939699.0803331151</v>
      </c>
      <c r="V1625">
        <f t="shared" si="611"/>
        <v>0</v>
      </c>
      <c r="X1625">
        <f t="shared" si="612"/>
        <v>0</v>
      </c>
      <c r="Y1625">
        <f t="shared" si="613"/>
        <v>0</v>
      </c>
      <c r="Z1625">
        <f t="shared" si="614"/>
        <v>0</v>
      </c>
      <c r="AA1625">
        <f t="shared" si="614"/>
        <v>0</v>
      </c>
      <c r="AB1625">
        <f t="shared" si="614"/>
        <v>0</v>
      </c>
      <c r="AC1625">
        <f t="shared" si="615"/>
        <v>0</v>
      </c>
      <c r="AD1625">
        <f t="shared" si="616"/>
        <v>0</v>
      </c>
      <c r="AE1625">
        <f t="shared" si="617"/>
        <v>1818359.1286574861</v>
      </c>
    </row>
    <row r="1626" spans="2:31" x14ac:dyDescent="0.3">
      <c r="B1626" s="7" t="s">
        <v>51</v>
      </c>
      <c r="C1626" s="7">
        <v>1618</v>
      </c>
      <c r="D1626" s="7">
        <v>141</v>
      </c>
      <c r="E1626" s="13">
        <v>111.7</v>
      </c>
      <c r="F1626" s="9">
        <f t="shared" si="602"/>
        <v>31.027777777777779</v>
      </c>
      <c r="G1626" s="17">
        <f t="shared" si="618"/>
        <v>0.34722222222222221</v>
      </c>
      <c r="H1626" s="17">
        <f t="shared" si="619"/>
        <v>1.25</v>
      </c>
      <c r="I1626">
        <f t="shared" si="599"/>
        <v>640.625</v>
      </c>
      <c r="J1626">
        <f t="shared" si="600"/>
        <v>322.03084143518515</v>
      </c>
      <c r="K1626">
        <f t="shared" si="601"/>
        <v>235.29284999999999</v>
      </c>
      <c r="L1626">
        <f t="shared" si="603"/>
        <v>1197.9486914351851</v>
      </c>
      <c r="M1626" s="19">
        <f t="shared" si="604"/>
        <v>37169.685787030605</v>
      </c>
      <c r="N1626" s="28">
        <f t="shared" si="605"/>
        <v>37169.685787030605</v>
      </c>
      <c r="O1626">
        <f t="shared" si="606"/>
        <v>0</v>
      </c>
      <c r="P1626" s="18">
        <f t="shared" si="620"/>
        <v>10575570.853068501</v>
      </c>
      <c r="Q1626" s="18">
        <f t="shared" si="621"/>
        <v>-3109152.1128784209</v>
      </c>
      <c r="R1626" s="17">
        <f t="shared" si="607"/>
        <v>3109152.1128784209</v>
      </c>
      <c r="S1626" s="17">
        <f t="shared" si="608"/>
        <v>37169.685787030605</v>
      </c>
      <c r="T1626">
        <f t="shared" si="609"/>
        <v>0</v>
      </c>
      <c r="U1626">
        <f t="shared" si="610"/>
        <v>1976868.7661201456</v>
      </c>
      <c r="V1626">
        <f t="shared" si="611"/>
        <v>0</v>
      </c>
      <c r="X1626">
        <f t="shared" si="612"/>
        <v>0</v>
      </c>
      <c r="Y1626">
        <f t="shared" si="613"/>
        <v>0</v>
      </c>
      <c r="Z1626">
        <f t="shared" si="614"/>
        <v>0</v>
      </c>
      <c r="AA1626">
        <f t="shared" si="614"/>
        <v>0</v>
      </c>
      <c r="AB1626">
        <f t="shared" si="614"/>
        <v>0</v>
      </c>
      <c r="AC1626">
        <f t="shared" si="615"/>
        <v>0</v>
      </c>
      <c r="AD1626">
        <f t="shared" si="616"/>
        <v>0</v>
      </c>
      <c r="AE1626">
        <f t="shared" si="617"/>
        <v>1818359.1286574861</v>
      </c>
    </row>
    <row r="1627" spans="2:31" x14ac:dyDescent="0.3">
      <c r="B1627" s="7" t="s">
        <v>51</v>
      </c>
      <c r="C1627" s="7">
        <v>1619</v>
      </c>
      <c r="D1627" s="7">
        <v>142</v>
      </c>
      <c r="E1627" s="13">
        <v>113</v>
      </c>
      <c r="F1627" s="9">
        <f t="shared" si="602"/>
        <v>31.388888888888889</v>
      </c>
      <c r="G1627" s="17">
        <f t="shared" si="618"/>
        <v>0.33333333333333215</v>
      </c>
      <c r="H1627" s="17">
        <f t="shared" si="619"/>
        <v>1.1999999999999957</v>
      </c>
      <c r="I1627">
        <f t="shared" si="599"/>
        <v>614.99999999999784</v>
      </c>
      <c r="J1627">
        <f t="shared" si="600"/>
        <v>329.57025462962957</v>
      </c>
      <c r="K1627">
        <f t="shared" si="601"/>
        <v>235.29284999999999</v>
      </c>
      <c r="L1627">
        <f t="shared" si="603"/>
        <v>1179.8631046296275</v>
      </c>
      <c r="M1627" s="19">
        <f t="shared" si="604"/>
        <v>37034.591895318867</v>
      </c>
      <c r="N1627" s="28">
        <f t="shared" si="605"/>
        <v>37034.591895318867</v>
      </c>
      <c r="O1627">
        <f t="shared" si="606"/>
        <v>0</v>
      </c>
      <c r="P1627" s="18">
        <f t="shared" si="620"/>
        <v>10612605.44496382</v>
      </c>
      <c r="Q1627" s="18">
        <f t="shared" si="621"/>
        <v>-3109152.1128784209</v>
      </c>
      <c r="R1627" s="17">
        <f t="shared" si="607"/>
        <v>3109152.1128784209</v>
      </c>
      <c r="S1627" s="17">
        <f t="shared" si="608"/>
        <v>37034.591895318867</v>
      </c>
      <c r="T1627">
        <f t="shared" si="609"/>
        <v>0</v>
      </c>
      <c r="U1627">
        <f t="shared" si="610"/>
        <v>2013903.3580154644</v>
      </c>
      <c r="V1627">
        <f t="shared" si="611"/>
        <v>0</v>
      </c>
      <c r="X1627">
        <f t="shared" si="612"/>
        <v>0</v>
      </c>
      <c r="Y1627">
        <f t="shared" si="613"/>
        <v>0</v>
      </c>
      <c r="Z1627">
        <f t="shared" si="614"/>
        <v>0</v>
      </c>
      <c r="AA1627">
        <f t="shared" si="614"/>
        <v>0</v>
      </c>
      <c r="AB1627">
        <f t="shared" si="614"/>
        <v>0</v>
      </c>
      <c r="AC1627">
        <f t="shared" si="615"/>
        <v>0</v>
      </c>
      <c r="AD1627">
        <f t="shared" si="616"/>
        <v>0</v>
      </c>
      <c r="AE1627">
        <f t="shared" si="617"/>
        <v>1818359.1286574861</v>
      </c>
    </row>
    <row r="1628" spans="2:31" x14ac:dyDescent="0.3">
      <c r="B1628" s="7" t="s">
        <v>51</v>
      </c>
      <c r="C1628" s="7">
        <v>1620</v>
      </c>
      <c r="D1628" s="7">
        <v>143</v>
      </c>
      <c r="E1628" s="13">
        <v>114.1</v>
      </c>
      <c r="F1628" s="9">
        <f t="shared" si="602"/>
        <v>31.694444444444443</v>
      </c>
      <c r="G1628" s="17">
        <f t="shared" si="618"/>
        <v>0.29166666666666585</v>
      </c>
      <c r="H1628" s="17">
        <f t="shared" si="619"/>
        <v>1.0499999999999972</v>
      </c>
      <c r="I1628">
        <f t="shared" si="599"/>
        <v>538.12499999999852</v>
      </c>
      <c r="J1628">
        <f t="shared" si="600"/>
        <v>336.01789699074067</v>
      </c>
      <c r="K1628">
        <f t="shared" si="601"/>
        <v>235.29284999999999</v>
      </c>
      <c r="L1628">
        <f t="shared" si="603"/>
        <v>1109.4357469907393</v>
      </c>
      <c r="M1628" s="19">
        <f t="shared" si="604"/>
        <v>35162.94964767871</v>
      </c>
      <c r="N1628" s="28">
        <f t="shared" si="605"/>
        <v>35162.94964767871</v>
      </c>
      <c r="O1628">
        <f t="shared" si="606"/>
        <v>0</v>
      </c>
      <c r="P1628" s="18">
        <f t="shared" si="620"/>
        <v>10647768.394611498</v>
      </c>
      <c r="Q1628" s="18">
        <f t="shared" si="621"/>
        <v>-3109152.1128784209</v>
      </c>
      <c r="R1628" s="17">
        <f t="shared" si="607"/>
        <v>3109152.1128784209</v>
      </c>
      <c r="S1628" s="17">
        <f t="shared" si="608"/>
        <v>35162.94964767871</v>
      </c>
      <c r="T1628">
        <f t="shared" si="609"/>
        <v>0</v>
      </c>
      <c r="U1628">
        <f t="shared" si="610"/>
        <v>2049066.3076631431</v>
      </c>
      <c r="V1628">
        <f t="shared" si="611"/>
        <v>0</v>
      </c>
      <c r="X1628">
        <f t="shared" si="612"/>
        <v>0</v>
      </c>
      <c r="Y1628">
        <f t="shared" si="613"/>
        <v>0</v>
      </c>
      <c r="Z1628">
        <f t="shared" si="614"/>
        <v>0</v>
      </c>
      <c r="AA1628">
        <f t="shared" si="614"/>
        <v>0</v>
      </c>
      <c r="AB1628">
        <f t="shared" si="614"/>
        <v>0</v>
      </c>
      <c r="AC1628">
        <f t="shared" si="615"/>
        <v>0</v>
      </c>
      <c r="AD1628">
        <f t="shared" si="616"/>
        <v>0</v>
      </c>
      <c r="AE1628">
        <f t="shared" si="617"/>
        <v>1818359.1286574861</v>
      </c>
    </row>
    <row r="1629" spans="2:31" x14ac:dyDescent="0.3">
      <c r="B1629" s="7" t="s">
        <v>51</v>
      </c>
      <c r="C1629" s="7">
        <v>1621</v>
      </c>
      <c r="D1629" s="7">
        <v>144</v>
      </c>
      <c r="E1629" s="13">
        <v>115.1</v>
      </c>
      <c r="F1629" s="9">
        <f t="shared" si="602"/>
        <v>31.972222222222221</v>
      </c>
      <c r="G1629" s="17">
        <f t="shared" si="618"/>
        <v>0.25000000000000155</v>
      </c>
      <c r="H1629" s="17">
        <f t="shared" si="619"/>
        <v>0.90000000000000568</v>
      </c>
      <c r="I1629">
        <f t="shared" si="599"/>
        <v>461.25000000000284</v>
      </c>
      <c r="J1629">
        <f t="shared" si="600"/>
        <v>341.93359143518512</v>
      </c>
      <c r="K1629">
        <f t="shared" si="601"/>
        <v>235.29284999999999</v>
      </c>
      <c r="L1629">
        <f t="shared" si="603"/>
        <v>1038.476441435188</v>
      </c>
      <c r="M1629" s="19">
        <f t="shared" si="604"/>
        <v>33202.399558108373</v>
      </c>
      <c r="N1629" s="28">
        <f t="shared" si="605"/>
        <v>33202.399558108373</v>
      </c>
      <c r="O1629">
        <f t="shared" si="606"/>
        <v>0</v>
      </c>
      <c r="P1629" s="18">
        <f t="shared" si="620"/>
        <v>10680970.794169607</v>
      </c>
      <c r="Q1629" s="18">
        <f t="shared" si="621"/>
        <v>-3109152.1128784209</v>
      </c>
      <c r="R1629" s="17">
        <f t="shared" si="607"/>
        <v>3109152.1128784209</v>
      </c>
      <c r="S1629" s="17">
        <f t="shared" si="608"/>
        <v>33202.399558108373</v>
      </c>
      <c r="T1629">
        <f t="shared" si="609"/>
        <v>0</v>
      </c>
      <c r="U1629">
        <f t="shared" si="610"/>
        <v>2082268.7072212514</v>
      </c>
      <c r="V1629">
        <f t="shared" si="611"/>
        <v>0</v>
      </c>
      <c r="X1629">
        <f t="shared" si="612"/>
        <v>0</v>
      </c>
      <c r="Y1629">
        <f t="shared" si="613"/>
        <v>0</v>
      </c>
      <c r="Z1629">
        <f t="shared" si="614"/>
        <v>0</v>
      </c>
      <c r="AA1629">
        <f t="shared" si="614"/>
        <v>0</v>
      </c>
      <c r="AB1629">
        <f t="shared" si="614"/>
        <v>0</v>
      </c>
      <c r="AC1629">
        <f t="shared" si="615"/>
        <v>0</v>
      </c>
      <c r="AD1629">
        <f t="shared" si="616"/>
        <v>0</v>
      </c>
      <c r="AE1629">
        <f t="shared" si="617"/>
        <v>1818359.1286574861</v>
      </c>
    </row>
    <row r="1630" spans="2:31" x14ac:dyDescent="0.3">
      <c r="B1630" s="7" t="s">
        <v>51</v>
      </c>
      <c r="C1630" s="7">
        <v>1622</v>
      </c>
      <c r="D1630" s="7">
        <v>145</v>
      </c>
      <c r="E1630" s="13">
        <v>115.9</v>
      </c>
      <c r="F1630" s="9">
        <f t="shared" si="602"/>
        <v>32.19444444444445</v>
      </c>
      <c r="G1630" s="17">
        <f t="shared" si="618"/>
        <v>0.19444444444444522</v>
      </c>
      <c r="H1630" s="17">
        <f t="shared" si="619"/>
        <v>0.70000000000000284</v>
      </c>
      <c r="I1630">
        <f t="shared" si="599"/>
        <v>358.75000000000142</v>
      </c>
      <c r="J1630">
        <f t="shared" si="600"/>
        <v>346.70331365740748</v>
      </c>
      <c r="K1630">
        <f t="shared" si="601"/>
        <v>235.29284999999999</v>
      </c>
      <c r="L1630">
        <f t="shared" si="603"/>
        <v>940.74616365740894</v>
      </c>
      <c r="M1630" s="19">
        <f t="shared" si="604"/>
        <v>30286.800102192698</v>
      </c>
      <c r="N1630" s="28">
        <f t="shared" si="605"/>
        <v>30286.800102192698</v>
      </c>
      <c r="O1630">
        <f t="shared" si="606"/>
        <v>0</v>
      </c>
      <c r="P1630" s="18">
        <f t="shared" si="620"/>
        <v>10711257.5942718</v>
      </c>
      <c r="Q1630" s="18">
        <f t="shared" si="621"/>
        <v>-3109152.1128784209</v>
      </c>
      <c r="R1630" s="17">
        <f t="shared" si="607"/>
        <v>3109152.1128784209</v>
      </c>
      <c r="S1630" s="17">
        <f t="shared" si="608"/>
        <v>30286.800102192698</v>
      </c>
      <c r="T1630">
        <f t="shared" si="609"/>
        <v>0</v>
      </c>
      <c r="U1630">
        <f t="shared" si="610"/>
        <v>2112555.5073234444</v>
      </c>
      <c r="V1630">
        <f t="shared" si="611"/>
        <v>0</v>
      </c>
      <c r="X1630">
        <f t="shared" si="612"/>
        <v>0</v>
      </c>
      <c r="Y1630">
        <f t="shared" si="613"/>
        <v>0</v>
      </c>
      <c r="Z1630">
        <f t="shared" si="614"/>
        <v>0</v>
      </c>
      <c r="AA1630">
        <f t="shared" si="614"/>
        <v>0</v>
      </c>
      <c r="AB1630">
        <f t="shared" si="614"/>
        <v>0</v>
      </c>
      <c r="AC1630">
        <f t="shared" si="615"/>
        <v>0</v>
      </c>
      <c r="AD1630">
        <f t="shared" si="616"/>
        <v>0</v>
      </c>
      <c r="AE1630">
        <f t="shared" si="617"/>
        <v>1818359.1286574861</v>
      </c>
    </row>
    <row r="1631" spans="2:31" x14ac:dyDescent="0.3">
      <c r="B1631" s="7" t="s">
        <v>51</v>
      </c>
      <c r="C1631" s="7">
        <v>1623</v>
      </c>
      <c r="D1631" s="7">
        <v>146</v>
      </c>
      <c r="E1631" s="13">
        <v>116.5</v>
      </c>
      <c r="F1631" s="9">
        <f t="shared" si="602"/>
        <v>32.361111111111114</v>
      </c>
      <c r="G1631" s="17">
        <f t="shared" si="618"/>
        <v>0.11111111111111072</v>
      </c>
      <c r="H1631" s="17">
        <f t="shared" si="619"/>
        <v>0.39999999999999858</v>
      </c>
      <c r="I1631">
        <f t="shared" si="599"/>
        <v>204.99999999999926</v>
      </c>
      <c r="J1631">
        <f t="shared" si="600"/>
        <v>350.30228587962966</v>
      </c>
      <c r="K1631">
        <f t="shared" si="601"/>
        <v>235.29284999999999</v>
      </c>
      <c r="L1631">
        <f t="shared" si="603"/>
        <v>790.59513587962897</v>
      </c>
      <c r="M1631" s="19">
        <f t="shared" si="604"/>
        <v>25584.537036104663</v>
      </c>
      <c r="N1631" s="28">
        <f t="shared" si="605"/>
        <v>25584.537036104663</v>
      </c>
      <c r="O1631">
        <f t="shared" si="606"/>
        <v>0</v>
      </c>
      <c r="P1631" s="18">
        <f t="shared" si="620"/>
        <v>10736842.131307904</v>
      </c>
      <c r="Q1631" s="18">
        <f t="shared" si="621"/>
        <v>-3109152.1128784209</v>
      </c>
      <c r="R1631" s="17">
        <f t="shared" si="607"/>
        <v>3109152.1128784209</v>
      </c>
      <c r="S1631" s="17">
        <f t="shared" si="608"/>
        <v>25584.537036104663</v>
      </c>
      <c r="T1631">
        <f t="shared" si="609"/>
        <v>0</v>
      </c>
      <c r="U1631">
        <f t="shared" si="610"/>
        <v>2138140.0443595489</v>
      </c>
      <c r="V1631">
        <f t="shared" si="611"/>
        <v>0</v>
      </c>
      <c r="X1631">
        <f t="shared" si="612"/>
        <v>0</v>
      </c>
      <c r="Y1631">
        <f t="shared" si="613"/>
        <v>0</v>
      </c>
      <c r="Z1631">
        <f t="shared" si="614"/>
        <v>0</v>
      </c>
      <c r="AA1631">
        <f t="shared" si="614"/>
        <v>0</v>
      </c>
      <c r="AB1631">
        <f t="shared" si="614"/>
        <v>0</v>
      </c>
      <c r="AC1631">
        <f t="shared" si="615"/>
        <v>0</v>
      </c>
      <c r="AD1631">
        <f t="shared" si="616"/>
        <v>0</v>
      </c>
      <c r="AE1631">
        <f t="shared" si="617"/>
        <v>1818359.1286574861</v>
      </c>
    </row>
    <row r="1632" spans="2:31" x14ac:dyDescent="0.3">
      <c r="B1632" s="7" t="s">
        <v>51</v>
      </c>
      <c r="C1632" s="7">
        <v>1624</v>
      </c>
      <c r="D1632" s="7">
        <v>147</v>
      </c>
      <c r="E1632" s="13">
        <v>116.7</v>
      </c>
      <c r="F1632" s="9">
        <f t="shared" si="602"/>
        <v>32.416666666666671</v>
      </c>
      <c r="G1632" s="17">
        <f t="shared" si="618"/>
        <v>1.3888888888888099E-2</v>
      </c>
      <c r="H1632" s="17">
        <f t="shared" si="619"/>
        <v>4.9999999999997158E-2</v>
      </c>
      <c r="I1632">
        <f t="shared" si="599"/>
        <v>25.624999999998543</v>
      </c>
      <c r="J1632">
        <f t="shared" si="600"/>
        <v>351.50607291666671</v>
      </c>
      <c r="K1632">
        <f t="shared" si="601"/>
        <v>235.29284999999999</v>
      </c>
      <c r="L1632">
        <f t="shared" si="603"/>
        <v>612.42392291666522</v>
      </c>
      <c r="M1632" s="19">
        <f t="shared" si="604"/>
        <v>19852.742167881901</v>
      </c>
      <c r="N1632" s="28">
        <f t="shared" si="605"/>
        <v>19852.742167881901</v>
      </c>
      <c r="O1632">
        <f t="shared" si="606"/>
        <v>0</v>
      </c>
      <c r="P1632" s="18">
        <f t="shared" si="620"/>
        <v>10756694.873475786</v>
      </c>
      <c r="Q1632" s="18">
        <f t="shared" si="621"/>
        <v>-3109152.1128784209</v>
      </c>
      <c r="R1632" s="17">
        <f t="shared" si="607"/>
        <v>3109152.1128784209</v>
      </c>
      <c r="S1632" s="17">
        <f t="shared" si="608"/>
        <v>19852.742167881901</v>
      </c>
      <c r="T1632">
        <f t="shared" si="609"/>
        <v>0</v>
      </c>
      <c r="U1632">
        <f t="shared" si="610"/>
        <v>2157992.7865274306</v>
      </c>
      <c r="V1632">
        <f t="shared" si="611"/>
        <v>0</v>
      </c>
      <c r="X1632">
        <f t="shared" si="612"/>
        <v>0</v>
      </c>
      <c r="Y1632">
        <f t="shared" si="613"/>
        <v>0</v>
      </c>
      <c r="Z1632">
        <f t="shared" si="614"/>
        <v>0</v>
      </c>
      <c r="AA1632">
        <f t="shared" si="614"/>
        <v>0</v>
      </c>
      <c r="AB1632">
        <f t="shared" si="614"/>
        <v>0</v>
      </c>
      <c r="AC1632">
        <f t="shared" si="615"/>
        <v>0</v>
      </c>
      <c r="AD1632">
        <f t="shared" si="616"/>
        <v>0</v>
      </c>
      <c r="AE1632">
        <f t="shared" si="617"/>
        <v>1818359.1286574861</v>
      </c>
    </row>
    <row r="1633" spans="2:31" x14ac:dyDescent="0.3">
      <c r="B1633" s="7" t="s">
        <v>51</v>
      </c>
      <c r="C1633" s="7">
        <v>1625</v>
      </c>
      <c r="D1633" s="7">
        <v>148</v>
      </c>
      <c r="E1633" s="13">
        <v>116.6</v>
      </c>
      <c r="F1633" s="9">
        <f t="shared" si="602"/>
        <v>32.388888888888886</v>
      </c>
      <c r="G1633" s="17">
        <f t="shared" si="618"/>
        <v>-6.9444444444444448E-2</v>
      </c>
      <c r="H1633" s="17">
        <f t="shared" si="619"/>
        <v>-0.25</v>
      </c>
      <c r="I1633">
        <f t="shared" si="599"/>
        <v>-128.125</v>
      </c>
      <c r="J1633">
        <f t="shared" si="600"/>
        <v>350.90392129629618</v>
      </c>
      <c r="K1633">
        <f t="shared" si="601"/>
        <v>235.29284999999999</v>
      </c>
      <c r="L1633">
        <f t="shared" si="603"/>
        <v>458.07177129629616</v>
      </c>
      <c r="M1633" s="19">
        <f t="shared" si="604"/>
        <v>14836.435703652258</v>
      </c>
      <c r="N1633" s="28">
        <f t="shared" si="605"/>
        <v>14836.435703652258</v>
      </c>
      <c r="O1633">
        <f t="shared" si="606"/>
        <v>0</v>
      </c>
      <c r="P1633" s="18">
        <f t="shared" si="620"/>
        <v>10771531.309179438</v>
      </c>
      <c r="Q1633" s="18">
        <f t="shared" si="621"/>
        <v>-3109152.1128784209</v>
      </c>
      <c r="R1633" s="17">
        <f t="shared" si="607"/>
        <v>3109152.1128784209</v>
      </c>
      <c r="S1633" s="17">
        <f t="shared" si="608"/>
        <v>14836.435703652258</v>
      </c>
      <c r="T1633">
        <f t="shared" si="609"/>
        <v>0</v>
      </c>
      <c r="U1633">
        <f t="shared" si="610"/>
        <v>2172829.2222310831</v>
      </c>
      <c r="V1633">
        <f t="shared" si="611"/>
        <v>0</v>
      </c>
      <c r="X1633">
        <f t="shared" si="612"/>
        <v>0</v>
      </c>
      <c r="Y1633">
        <f t="shared" si="613"/>
        <v>0</v>
      </c>
      <c r="Z1633">
        <f t="shared" si="614"/>
        <v>0</v>
      </c>
      <c r="AA1633">
        <f t="shared" si="614"/>
        <v>0</v>
      </c>
      <c r="AB1633">
        <f t="shared" si="614"/>
        <v>0</v>
      </c>
      <c r="AC1633">
        <f t="shared" si="615"/>
        <v>0</v>
      </c>
      <c r="AD1633">
        <f t="shared" si="616"/>
        <v>0</v>
      </c>
      <c r="AE1633">
        <f t="shared" si="617"/>
        <v>1818359.1286574861</v>
      </c>
    </row>
    <row r="1634" spans="2:31" x14ac:dyDescent="0.3">
      <c r="B1634" s="7" t="s">
        <v>51</v>
      </c>
      <c r="C1634" s="7">
        <v>1626</v>
      </c>
      <c r="D1634" s="7">
        <v>149</v>
      </c>
      <c r="E1634" s="13">
        <v>116.2</v>
      </c>
      <c r="F1634" s="9">
        <f t="shared" si="602"/>
        <v>32.277777777777779</v>
      </c>
      <c r="G1634" s="17">
        <f t="shared" si="618"/>
        <v>-0.19444444444444325</v>
      </c>
      <c r="H1634" s="17">
        <f t="shared" si="619"/>
        <v>-0.69999999999999574</v>
      </c>
      <c r="I1634">
        <f t="shared" si="599"/>
        <v>-358.74999999999778</v>
      </c>
      <c r="J1634">
        <f t="shared" si="600"/>
        <v>348.50047685185189</v>
      </c>
      <c r="K1634">
        <f t="shared" si="601"/>
        <v>235.29284999999999</v>
      </c>
      <c r="L1634">
        <f t="shared" si="603"/>
        <v>225.04332685185409</v>
      </c>
      <c r="M1634" s="19">
        <f t="shared" si="604"/>
        <v>7263.8984944959575</v>
      </c>
      <c r="N1634" s="28">
        <f t="shared" si="605"/>
        <v>7263.8984944959575</v>
      </c>
      <c r="O1634">
        <f t="shared" si="606"/>
        <v>0</v>
      </c>
      <c r="P1634" s="18">
        <f t="shared" si="620"/>
        <v>10778795.207673933</v>
      </c>
      <c r="Q1634" s="18">
        <f t="shared" si="621"/>
        <v>-3109152.1128784209</v>
      </c>
      <c r="R1634" s="17">
        <f t="shared" si="607"/>
        <v>3109152.1128784209</v>
      </c>
      <c r="S1634" s="17">
        <f t="shared" si="608"/>
        <v>7263.8984944959575</v>
      </c>
      <c r="T1634">
        <f t="shared" si="609"/>
        <v>0</v>
      </c>
      <c r="U1634">
        <f t="shared" si="610"/>
        <v>2180093.1207255791</v>
      </c>
      <c r="V1634">
        <f t="shared" si="611"/>
        <v>0</v>
      </c>
      <c r="X1634">
        <f t="shared" si="612"/>
        <v>0</v>
      </c>
      <c r="Y1634">
        <f t="shared" si="613"/>
        <v>0</v>
      </c>
      <c r="Z1634">
        <f t="shared" si="614"/>
        <v>0</v>
      </c>
      <c r="AA1634">
        <f t="shared" si="614"/>
        <v>0</v>
      </c>
      <c r="AB1634">
        <f t="shared" si="614"/>
        <v>0</v>
      </c>
      <c r="AC1634">
        <f t="shared" si="615"/>
        <v>0</v>
      </c>
      <c r="AD1634">
        <f t="shared" si="616"/>
        <v>0</v>
      </c>
      <c r="AE1634">
        <f t="shared" si="617"/>
        <v>1818359.1286574861</v>
      </c>
    </row>
    <row r="1635" spans="2:31" x14ac:dyDescent="0.3">
      <c r="B1635" s="7" t="s">
        <v>51</v>
      </c>
      <c r="C1635" s="7">
        <v>1627</v>
      </c>
      <c r="D1635" s="7">
        <v>150</v>
      </c>
      <c r="E1635" s="13">
        <v>115.2</v>
      </c>
      <c r="F1635" s="9">
        <f t="shared" si="602"/>
        <v>32</v>
      </c>
      <c r="G1635" s="17">
        <f t="shared" si="618"/>
        <v>-0.33333333333333409</v>
      </c>
      <c r="H1635" s="17">
        <f t="shared" si="619"/>
        <v>-1.2000000000000028</v>
      </c>
      <c r="I1635">
        <f t="shared" si="599"/>
        <v>-615.00000000000136</v>
      </c>
      <c r="J1635">
        <f t="shared" si="600"/>
        <v>342.52799999999996</v>
      </c>
      <c r="K1635">
        <f t="shared" si="601"/>
        <v>235.29284999999999</v>
      </c>
      <c r="L1635">
        <f t="shared" si="603"/>
        <v>-37.179150000001414</v>
      </c>
      <c r="M1635" s="19">
        <f t="shared" si="604"/>
        <v>-1189.7328000000452</v>
      </c>
      <c r="N1635" s="28">
        <f t="shared" si="605"/>
        <v>0</v>
      </c>
      <c r="O1635">
        <f t="shared" si="606"/>
        <v>-1189.7328000000452</v>
      </c>
      <c r="P1635" s="18">
        <f t="shared" si="620"/>
        <v>10778795.207673933</v>
      </c>
      <c r="Q1635" s="18">
        <f t="shared" si="621"/>
        <v>-3110341.8456784207</v>
      </c>
      <c r="R1635" s="17">
        <f t="shared" si="607"/>
        <v>3110341.8456784207</v>
      </c>
      <c r="S1635" s="17">
        <f t="shared" si="608"/>
        <v>0</v>
      </c>
      <c r="T1635">
        <f t="shared" si="609"/>
        <v>1189.7328000000452</v>
      </c>
      <c r="U1635">
        <f t="shared" si="610"/>
        <v>0</v>
      </c>
      <c r="V1635">
        <f t="shared" si="611"/>
        <v>1189.7328000000452</v>
      </c>
      <c r="X1635">
        <f t="shared" si="612"/>
        <v>0</v>
      </c>
      <c r="Y1635">
        <f t="shared" si="613"/>
        <v>0</v>
      </c>
      <c r="Z1635">
        <f t="shared" si="614"/>
        <v>0</v>
      </c>
      <c r="AA1635">
        <f t="shared" si="614"/>
        <v>0</v>
      </c>
      <c r="AB1635">
        <f t="shared" si="614"/>
        <v>0</v>
      </c>
      <c r="AC1635">
        <f t="shared" si="615"/>
        <v>0</v>
      </c>
      <c r="AD1635">
        <f t="shared" si="616"/>
        <v>0</v>
      </c>
      <c r="AE1635">
        <f t="shared" si="617"/>
        <v>1818359.1286574861</v>
      </c>
    </row>
    <row r="1636" spans="2:31" x14ac:dyDescent="0.3">
      <c r="B1636" s="7" t="s">
        <v>51</v>
      </c>
      <c r="C1636" s="7">
        <v>1628</v>
      </c>
      <c r="D1636" s="7">
        <v>151</v>
      </c>
      <c r="E1636" s="13">
        <v>113.8</v>
      </c>
      <c r="F1636" s="9">
        <f t="shared" si="602"/>
        <v>31.611111111111111</v>
      </c>
      <c r="G1636" s="17">
        <f t="shared" si="618"/>
        <v>-0.44444444444444481</v>
      </c>
      <c r="H1636" s="17">
        <f t="shared" si="619"/>
        <v>-1.6000000000000014</v>
      </c>
      <c r="I1636">
        <f t="shared" si="599"/>
        <v>-820.00000000000068</v>
      </c>
      <c r="J1636">
        <f t="shared" si="600"/>
        <v>334.25325462962962</v>
      </c>
      <c r="K1636">
        <f t="shared" si="601"/>
        <v>235.29284999999999</v>
      </c>
      <c r="L1636">
        <f t="shared" si="603"/>
        <v>-250.45389537037107</v>
      </c>
      <c r="M1636" s="19">
        <f t="shared" si="604"/>
        <v>-7917.1259147633964</v>
      </c>
      <c r="N1636" s="28">
        <f t="shared" si="605"/>
        <v>0</v>
      </c>
      <c r="O1636">
        <f t="shared" si="606"/>
        <v>-7917.1259147633964</v>
      </c>
      <c r="P1636" s="18">
        <f t="shared" si="620"/>
        <v>10778795.207673933</v>
      </c>
      <c r="Q1636" s="18">
        <f t="shared" si="621"/>
        <v>-3118258.9715931839</v>
      </c>
      <c r="R1636" s="17">
        <f t="shared" si="607"/>
        <v>3118258.9715931839</v>
      </c>
      <c r="S1636" s="17">
        <f t="shared" si="608"/>
        <v>0</v>
      </c>
      <c r="T1636">
        <f t="shared" si="609"/>
        <v>7917.1259147633964</v>
      </c>
      <c r="U1636">
        <f t="shared" si="610"/>
        <v>0</v>
      </c>
      <c r="V1636">
        <f t="shared" si="611"/>
        <v>9106.8587147634425</v>
      </c>
      <c r="X1636">
        <f t="shared" si="612"/>
        <v>0</v>
      </c>
      <c r="Y1636">
        <f t="shared" si="613"/>
        <v>0</v>
      </c>
      <c r="Z1636">
        <f t="shared" si="614"/>
        <v>0</v>
      </c>
      <c r="AA1636">
        <f t="shared" si="614"/>
        <v>0</v>
      </c>
      <c r="AB1636">
        <f t="shared" si="614"/>
        <v>0</v>
      </c>
      <c r="AC1636">
        <f t="shared" si="615"/>
        <v>0</v>
      </c>
      <c r="AD1636">
        <f t="shared" si="616"/>
        <v>0</v>
      </c>
      <c r="AE1636">
        <f t="shared" si="617"/>
        <v>1818359.1286574861</v>
      </c>
    </row>
    <row r="1637" spans="2:31" x14ac:dyDescent="0.3">
      <c r="B1637" s="7" t="s">
        <v>51</v>
      </c>
      <c r="C1637" s="7">
        <v>1629</v>
      </c>
      <c r="D1637" s="7">
        <v>152</v>
      </c>
      <c r="E1637" s="13">
        <v>112</v>
      </c>
      <c r="F1637" s="9">
        <f t="shared" si="602"/>
        <v>31.111111111111114</v>
      </c>
      <c r="G1637" s="17">
        <f t="shared" si="618"/>
        <v>-0.51388888888888928</v>
      </c>
      <c r="H1637" s="17">
        <f t="shared" si="619"/>
        <v>-1.8500000000000014</v>
      </c>
      <c r="I1637">
        <f t="shared" si="599"/>
        <v>-948.12500000000068</v>
      </c>
      <c r="J1637">
        <f t="shared" si="600"/>
        <v>323.762962962963</v>
      </c>
      <c r="K1637">
        <f t="shared" si="601"/>
        <v>235.29284999999999</v>
      </c>
      <c r="L1637">
        <f t="shared" si="603"/>
        <v>-389.06918703703769</v>
      </c>
      <c r="M1637" s="19">
        <f t="shared" si="604"/>
        <v>-12104.374707818952</v>
      </c>
      <c r="N1637" s="28">
        <f t="shared" si="605"/>
        <v>0</v>
      </c>
      <c r="O1637">
        <f t="shared" si="606"/>
        <v>-12104.374707818952</v>
      </c>
      <c r="P1637" s="18">
        <f t="shared" si="620"/>
        <v>10778795.207673933</v>
      </c>
      <c r="Q1637" s="18">
        <f t="shared" si="621"/>
        <v>-3130363.3463010029</v>
      </c>
      <c r="R1637" s="17">
        <f t="shared" si="607"/>
        <v>3130363.3463010029</v>
      </c>
      <c r="S1637" s="17">
        <f t="shared" si="608"/>
        <v>0</v>
      </c>
      <c r="T1637">
        <f t="shared" si="609"/>
        <v>12104.374707818952</v>
      </c>
      <c r="U1637">
        <f t="shared" si="610"/>
        <v>0</v>
      </c>
      <c r="V1637">
        <f t="shared" si="611"/>
        <v>21211.233422582394</v>
      </c>
      <c r="X1637">
        <f t="shared" si="612"/>
        <v>0</v>
      </c>
      <c r="Y1637">
        <f t="shared" si="613"/>
        <v>0</v>
      </c>
      <c r="Z1637">
        <f t="shared" si="614"/>
        <v>0</v>
      </c>
      <c r="AA1637">
        <f t="shared" si="614"/>
        <v>0</v>
      </c>
      <c r="AB1637">
        <f t="shared" si="614"/>
        <v>0</v>
      </c>
      <c r="AC1637">
        <f t="shared" si="615"/>
        <v>0</v>
      </c>
      <c r="AD1637">
        <f t="shared" si="616"/>
        <v>0</v>
      </c>
      <c r="AE1637">
        <f t="shared" si="617"/>
        <v>1818359.1286574861</v>
      </c>
    </row>
    <row r="1638" spans="2:31" x14ac:dyDescent="0.3">
      <c r="B1638" s="7" t="s">
        <v>51</v>
      </c>
      <c r="C1638" s="7">
        <v>1630</v>
      </c>
      <c r="D1638" s="7">
        <v>153</v>
      </c>
      <c r="E1638" s="13">
        <v>110.1</v>
      </c>
      <c r="F1638" s="9">
        <f t="shared" si="602"/>
        <v>30.583333333333332</v>
      </c>
      <c r="G1638" s="17">
        <f t="shared" si="618"/>
        <v>-0.51388888888888928</v>
      </c>
      <c r="H1638" s="17">
        <f t="shared" si="619"/>
        <v>-1.8500000000000014</v>
      </c>
      <c r="I1638">
        <f t="shared" si="599"/>
        <v>-948.12500000000068</v>
      </c>
      <c r="J1638">
        <f t="shared" si="600"/>
        <v>312.8713229166666</v>
      </c>
      <c r="K1638">
        <f t="shared" si="601"/>
        <v>235.29284999999999</v>
      </c>
      <c r="L1638">
        <f t="shared" si="603"/>
        <v>-399.9608270833341</v>
      </c>
      <c r="M1638" s="19">
        <f t="shared" si="604"/>
        <v>-12232.135294965301</v>
      </c>
      <c r="N1638" s="28">
        <f t="shared" si="605"/>
        <v>0</v>
      </c>
      <c r="O1638">
        <f t="shared" si="606"/>
        <v>-12232.135294965301</v>
      </c>
      <c r="P1638" s="18">
        <f t="shared" si="620"/>
        <v>10778795.207673933</v>
      </c>
      <c r="Q1638" s="18">
        <f t="shared" si="621"/>
        <v>-3142595.4815959684</v>
      </c>
      <c r="R1638" s="17">
        <f t="shared" si="607"/>
        <v>3142595.4815959684</v>
      </c>
      <c r="S1638" s="17">
        <f t="shared" si="608"/>
        <v>0</v>
      </c>
      <c r="T1638">
        <f t="shared" si="609"/>
        <v>12232.135294965301</v>
      </c>
      <c r="U1638">
        <f t="shared" si="610"/>
        <v>0</v>
      </c>
      <c r="V1638">
        <f t="shared" si="611"/>
        <v>33443.368717547695</v>
      </c>
      <c r="X1638">
        <f t="shared" si="612"/>
        <v>0</v>
      </c>
      <c r="Y1638">
        <f t="shared" si="613"/>
        <v>0</v>
      </c>
      <c r="Z1638">
        <f t="shared" si="614"/>
        <v>0</v>
      </c>
      <c r="AA1638">
        <f t="shared" si="614"/>
        <v>0</v>
      </c>
      <c r="AB1638">
        <f t="shared" si="614"/>
        <v>0</v>
      </c>
      <c r="AC1638">
        <f t="shared" si="615"/>
        <v>0</v>
      </c>
      <c r="AD1638">
        <f t="shared" si="616"/>
        <v>0</v>
      </c>
      <c r="AE1638">
        <f t="shared" si="617"/>
        <v>1818359.1286574861</v>
      </c>
    </row>
    <row r="1639" spans="2:31" x14ac:dyDescent="0.3">
      <c r="B1639" s="7" t="s">
        <v>51</v>
      </c>
      <c r="C1639" s="7">
        <v>1631</v>
      </c>
      <c r="D1639" s="7">
        <v>154</v>
      </c>
      <c r="E1639" s="13">
        <v>108.3</v>
      </c>
      <c r="F1639" s="9">
        <f t="shared" si="602"/>
        <v>30.083333333333332</v>
      </c>
      <c r="G1639" s="17">
        <f t="shared" si="618"/>
        <v>-0.43055555555555475</v>
      </c>
      <c r="H1639" s="17">
        <f t="shared" si="619"/>
        <v>-1.5499999999999972</v>
      </c>
      <c r="I1639">
        <f t="shared" si="599"/>
        <v>-794.37499999999852</v>
      </c>
      <c r="J1639">
        <f t="shared" si="600"/>
        <v>302.7248229166666</v>
      </c>
      <c r="K1639">
        <f t="shared" si="601"/>
        <v>235.29284999999999</v>
      </c>
      <c r="L1639">
        <f t="shared" si="603"/>
        <v>-256.35732708333194</v>
      </c>
      <c r="M1639" s="19">
        <f t="shared" si="604"/>
        <v>-7712.0829230902355</v>
      </c>
      <c r="N1639" s="28">
        <f t="shared" si="605"/>
        <v>0</v>
      </c>
      <c r="O1639">
        <f t="shared" si="606"/>
        <v>-7712.0829230902355</v>
      </c>
      <c r="P1639" s="18">
        <f t="shared" si="620"/>
        <v>10778795.207673933</v>
      </c>
      <c r="Q1639" s="18">
        <f t="shared" si="621"/>
        <v>-3150307.5645190584</v>
      </c>
      <c r="R1639" s="17">
        <f t="shared" si="607"/>
        <v>3150307.5645190584</v>
      </c>
      <c r="S1639" s="17">
        <f t="shared" si="608"/>
        <v>0</v>
      </c>
      <c r="T1639">
        <f t="shared" si="609"/>
        <v>7712.0829230902355</v>
      </c>
      <c r="U1639">
        <f t="shared" si="610"/>
        <v>0</v>
      </c>
      <c r="V1639">
        <f t="shared" si="611"/>
        <v>41155.451640637933</v>
      </c>
      <c r="X1639">
        <f t="shared" si="612"/>
        <v>0</v>
      </c>
      <c r="Y1639">
        <f t="shared" si="613"/>
        <v>0</v>
      </c>
      <c r="Z1639">
        <f t="shared" si="614"/>
        <v>0</v>
      </c>
      <c r="AA1639">
        <f t="shared" si="614"/>
        <v>0</v>
      </c>
      <c r="AB1639">
        <f t="shared" si="614"/>
        <v>0</v>
      </c>
      <c r="AC1639">
        <f t="shared" si="615"/>
        <v>0</v>
      </c>
      <c r="AD1639">
        <f t="shared" si="616"/>
        <v>0</v>
      </c>
      <c r="AE1639">
        <f t="shared" si="617"/>
        <v>1818359.1286574861</v>
      </c>
    </row>
    <row r="1640" spans="2:31" x14ac:dyDescent="0.3">
      <c r="B1640" s="7" t="s">
        <v>51</v>
      </c>
      <c r="C1640" s="7">
        <v>1632</v>
      </c>
      <c r="D1640" s="7">
        <v>155</v>
      </c>
      <c r="E1640" s="13">
        <v>107</v>
      </c>
      <c r="F1640" s="9">
        <f t="shared" si="602"/>
        <v>29.722222222222225</v>
      </c>
      <c r="G1640" s="17">
        <f t="shared" si="618"/>
        <v>-0.30555555555555597</v>
      </c>
      <c r="H1640" s="17">
        <f t="shared" si="619"/>
        <v>-1.1000000000000014</v>
      </c>
      <c r="I1640">
        <f t="shared" si="599"/>
        <v>-563.7500000000008</v>
      </c>
      <c r="J1640">
        <f t="shared" si="600"/>
        <v>295.50081018518517</v>
      </c>
      <c r="K1640">
        <f t="shared" si="601"/>
        <v>235.29284999999999</v>
      </c>
      <c r="L1640">
        <f t="shared" si="603"/>
        <v>-32.956339814815635</v>
      </c>
      <c r="M1640" s="19">
        <f t="shared" si="604"/>
        <v>-979.53565560702032</v>
      </c>
      <c r="N1640" s="28">
        <f t="shared" si="605"/>
        <v>0</v>
      </c>
      <c r="O1640">
        <f t="shared" si="606"/>
        <v>-979.53565560702032</v>
      </c>
      <c r="P1640" s="18">
        <f t="shared" si="620"/>
        <v>10778795.207673933</v>
      </c>
      <c r="Q1640" s="18">
        <f t="shared" si="621"/>
        <v>-3151287.1001746655</v>
      </c>
      <c r="R1640" s="17">
        <f t="shared" si="607"/>
        <v>3151287.1001746655</v>
      </c>
      <c r="S1640" s="17">
        <f t="shared" si="608"/>
        <v>0</v>
      </c>
      <c r="T1640">
        <f t="shared" si="609"/>
        <v>979.53565560702032</v>
      </c>
      <c r="U1640">
        <f t="shared" si="610"/>
        <v>0</v>
      </c>
      <c r="V1640">
        <f t="shared" si="611"/>
        <v>42134.987296244952</v>
      </c>
      <c r="X1640">
        <f t="shared" si="612"/>
        <v>0</v>
      </c>
      <c r="Y1640">
        <f t="shared" si="613"/>
        <v>0</v>
      </c>
      <c r="Z1640">
        <f t="shared" si="614"/>
        <v>0</v>
      </c>
      <c r="AA1640">
        <f t="shared" si="614"/>
        <v>0</v>
      </c>
      <c r="AB1640">
        <f t="shared" si="614"/>
        <v>0</v>
      </c>
      <c r="AC1640">
        <f t="shared" si="615"/>
        <v>0</v>
      </c>
      <c r="AD1640">
        <f t="shared" si="616"/>
        <v>0</v>
      </c>
      <c r="AE1640">
        <f t="shared" si="617"/>
        <v>1818359.1286574861</v>
      </c>
    </row>
    <row r="1641" spans="2:31" x14ac:dyDescent="0.3">
      <c r="B1641" s="7" t="s">
        <v>51</v>
      </c>
      <c r="C1641" s="7">
        <v>1633</v>
      </c>
      <c r="D1641" s="7">
        <v>156</v>
      </c>
      <c r="E1641" s="13">
        <v>106.1</v>
      </c>
      <c r="F1641" s="9">
        <f t="shared" si="602"/>
        <v>29.472222222222221</v>
      </c>
      <c r="G1641" s="17">
        <f t="shared" si="618"/>
        <v>-0.16666666666666705</v>
      </c>
      <c r="H1641" s="17">
        <f t="shared" si="619"/>
        <v>-0.60000000000000142</v>
      </c>
      <c r="I1641">
        <f t="shared" si="599"/>
        <v>-307.50000000000068</v>
      </c>
      <c r="J1641">
        <f t="shared" si="600"/>
        <v>290.55067476851849</v>
      </c>
      <c r="K1641">
        <f t="shared" si="601"/>
        <v>235.29284999999999</v>
      </c>
      <c r="L1641">
        <f t="shared" si="603"/>
        <v>218.3435247685178</v>
      </c>
      <c r="M1641" s="19">
        <f t="shared" si="604"/>
        <v>6435.0688827610384</v>
      </c>
      <c r="N1641" s="28">
        <f t="shared" si="605"/>
        <v>6435.0688827610384</v>
      </c>
      <c r="O1641">
        <f t="shared" si="606"/>
        <v>0</v>
      </c>
      <c r="P1641" s="18">
        <f t="shared" si="620"/>
        <v>10785230.276556695</v>
      </c>
      <c r="Q1641" s="18">
        <f t="shared" si="621"/>
        <v>-3151287.1001746655</v>
      </c>
      <c r="R1641" s="17">
        <f t="shared" si="607"/>
        <v>3151287.1001746655</v>
      </c>
      <c r="S1641" s="17">
        <f t="shared" si="608"/>
        <v>6435.0688827610384</v>
      </c>
      <c r="T1641">
        <f t="shared" si="609"/>
        <v>0</v>
      </c>
      <c r="U1641">
        <f t="shared" si="610"/>
        <v>6435.0688827610384</v>
      </c>
      <c r="V1641">
        <f t="shared" si="611"/>
        <v>0</v>
      </c>
      <c r="X1641">
        <f t="shared" si="612"/>
        <v>0</v>
      </c>
      <c r="Y1641">
        <f t="shared" si="613"/>
        <v>0</v>
      </c>
      <c r="Z1641">
        <f t="shared" si="614"/>
        <v>0</v>
      </c>
      <c r="AA1641">
        <f t="shared" si="614"/>
        <v>0</v>
      </c>
      <c r="AB1641">
        <f t="shared" si="614"/>
        <v>0</v>
      </c>
      <c r="AC1641">
        <f t="shared" si="615"/>
        <v>0</v>
      </c>
      <c r="AD1641">
        <f t="shared" si="616"/>
        <v>0</v>
      </c>
      <c r="AE1641">
        <f t="shared" si="617"/>
        <v>1818359.1286574861</v>
      </c>
    </row>
    <row r="1642" spans="2:31" x14ac:dyDescent="0.3">
      <c r="B1642" s="7" t="s">
        <v>51</v>
      </c>
      <c r="C1642" s="7">
        <v>1634</v>
      </c>
      <c r="D1642" s="7">
        <v>157</v>
      </c>
      <c r="E1642" s="13">
        <v>105.8</v>
      </c>
      <c r="F1642" s="9">
        <f t="shared" si="602"/>
        <v>29.388888888888889</v>
      </c>
      <c r="G1642" s="17">
        <f t="shared" si="618"/>
        <v>-5.5555555555554373E-2</v>
      </c>
      <c r="H1642" s="17">
        <f t="shared" si="619"/>
        <v>-0.19999999999999574</v>
      </c>
      <c r="I1642">
        <f t="shared" si="599"/>
        <v>-102.49999999999781</v>
      </c>
      <c r="J1642">
        <f t="shared" si="600"/>
        <v>288.90992129629626</v>
      </c>
      <c r="K1642">
        <f t="shared" si="601"/>
        <v>235.29284999999999</v>
      </c>
      <c r="L1642">
        <f t="shared" si="603"/>
        <v>421.70277129629847</v>
      </c>
      <c r="M1642" s="19">
        <f t="shared" si="604"/>
        <v>12393.375889763438</v>
      </c>
      <c r="N1642" s="28">
        <f t="shared" si="605"/>
        <v>12393.375889763438</v>
      </c>
      <c r="O1642">
        <f t="shared" si="606"/>
        <v>0</v>
      </c>
      <c r="P1642" s="18">
        <f t="shared" si="620"/>
        <v>10797623.652446458</v>
      </c>
      <c r="Q1642" s="18">
        <f t="shared" si="621"/>
        <v>-3151287.1001746655</v>
      </c>
      <c r="R1642" s="17">
        <f t="shared" si="607"/>
        <v>3151287.1001746655</v>
      </c>
      <c r="S1642" s="17">
        <f t="shared" si="608"/>
        <v>12393.375889763438</v>
      </c>
      <c r="T1642">
        <f t="shared" si="609"/>
        <v>0</v>
      </c>
      <c r="U1642">
        <f t="shared" si="610"/>
        <v>18828.444772524475</v>
      </c>
      <c r="V1642">
        <f t="shared" si="611"/>
        <v>0</v>
      </c>
      <c r="X1642">
        <f t="shared" si="612"/>
        <v>0</v>
      </c>
      <c r="Y1642">
        <f t="shared" si="613"/>
        <v>0</v>
      </c>
      <c r="Z1642">
        <f t="shared" si="614"/>
        <v>0</v>
      </c>
      <c r="AA1642">
        <f t="shared" si="614"/>
        <v>0</v>
      </c>
      <c r="AB1642">
        <f t="shared" si="614"/>
        <v>0</v>
      </c>
      <c r="AC1642">
        <f t="shared" si="615"/>
        <v>0</v>
      </c>
      <c r="AD1642">
        <f t="shared" si="616"/>
        <v>0</v>
      </c>
      <c r="AE1642">
        <f t="shared" si="617"/>
        <v>1818359.1286574861</v>
      </c>
    </row>
    <row r="1643" spans="2:31" x14ac:dyDescent="0.3">
      <c r="B1643" s="7" t="s">
        <v>51</v>
      </c>
      <c r="C1643" s="7">
        <v>1635</v>
      </c>
      <c r="D1643" s="7">
        <v>158</v>
      </c>
      <c r="E1643" s="13">
        <v>105.7</v>
      </c>
      <c r="F1643" s="9">
        <f t="shared" si="602"/>
        <v>29.361111111111114</v>
      </c>
      <c r="G1643" s="17">
        <f t="shared" si="618"/>
        <v>-1.3888888888888099E-2</v>
      </c>
      <c r="H1643" s="17">
        <f t="shared" si="619"/>
        <v>-4.9999999999997158E-2</v>
      </c>
      <c r="I1643">
        <f t="shared" si="599"/>
        <v>-25.624999999998543</v>
      </c>
      <c r="J1643">
        <f t="shared" si="600"/>
        <v>288.36403587962968</v>
      </c>
      <c r="K1643">
        <f t="shared" si="601"/>
        <v>235.29284999999999</v>
      </c>
      <c r="L1643">
        <f t="shared" si="603"/>
        <v>498.03188587963115</v>
      </c>
      <c r="M1643" s="19">
        <f t="shared" si="604"/>
        <v>14622.76953818806</v>
      </c>
      <c r="N1643" s="28">
        <f t="shared" si="605"/>
        <v>14622.76953818806</v>
      </c>
      <c r="O1643">
        <f t="shared" si="606"/>
        <v>0</v>
      </c>
      <c r="P1643" s="18">
        <f t="shared" si="620"/>
        <v>10812246.421984646</v>
      </c>
      <c r="Q1643" s="18">
        <f t="shared" si="621"/>
        <v>-3151287.1001746655</v>
      </c>
      <c r="R1643" s="17">
        <f t="shared" si="607"/>
        <v>3151287.1001746655</v>
      </c>
      <c r="S1643" s="17">
        <f t="shared" si="608"/>
        <v>14622.76953818806</v>
      </c>
      <c r="T1643">
        <f t="shared" si="609"/>
        <v>0</v>
      </c>
      <c r="U1643">
        <f t="shared" si="610"/>
        <v>33451.214310712538</v>
      </c>
      <c r="V1643">
        <f t="shared" si="611"/>
        <v>0</v>
      </c>
      <c r="X1643">
        <f t="shared" si="612"/>
        <v>0</v>
      </c>
      <c r="Y1643">
        <f t="shared" si="613"/>
        <v>0</v>
      </c>
      <c r="Z1643">
        <f t="shared" si="614"/>
        <v>0</v>
      </c>
      <c r="AA1643">
        <f t="shared" si="614"/>
        <v>0</v>
      </c>
      <c r="AB1643">
        <f t="shared" si="614"/>
        <v>0</v>
      </c>
      <c r="AC1643">
        <f t="shared" si="615"/>
        <v>0</v>
      </c>
      <c r="AD1643">
        <f t="shared" si="616"/>
        <v>0</v>
      </c>
      <c r="AE1643">
        <f t="shared" si="617"/>
        <v>1818359.1286574861</v>
      </c>
    </row>
    <row r="1644" spans="2:31" x14ac:dyDescent="0.3">
      <c r="B1644" s="7" t="s">
        <v>51</v>
      </c>
      <c r="C1644" s="7">
        <v>1636</v>
      </c>
      <c r="D1644" s="7">
        <v>159</v>
      </c>
      <c r="E1644" s="13">
        <v>105.7</v>
      </c>
      <c r="F1644" s="9">
        <f t="shared" si="602"/>
        <v>29.361111111111114</v>
      </c>
      <c r="G1644" s="17">
        <f t="shared" si="618"/>
        <v>-1.3888888888890073E-2</v>
      </c>
      <c r="H1644" s="17">
        <f t="shared" si="619"/>
        <v>-5.0000000000004263E-2</v>
      </c>
      <c r="I1644">
        <f t="shared" si="599"/>
        <v>-25.625000000002185</v>
      </c>
      <c r="J1644">
        <f t="shared" si="600"/>
        <v>288.36403587962968</v>
      </c>
      <c r="K1644">
        <f t="shared" si="601"/>
        <v>235.29284999999999</v>
      </c>
      <c r="L1644">
        <f t="shared" si="603"/>
        <v>498.03188587962751</v>
      </c>
      <c r="M1644" s="19">
        <f t="shared" si="604"/>
        <v>14622.769538187953</v>
      </c>
      <c r="N1644" s="28">
        <f t="shared" si="605"/>
        <v>14622.769538187953</v>
      </c>
      <c r="O1644">
        <f t="shared" si="606"/>
        <v>0</v>
      </c>
      <c r="P1644" s="18">
        <f t="shared" si="620"/>
        <v>10826869.191522835</v>
      </c>
      <c r="Q1644" s="18">
        <f t="shared" si="621"/>
        <v>-3151287.1001746655</v>
      </c>
      <c r="R1644" s="17">
        <f t="shared" si="607"/>
        <v>3151287.1001746655</v>
      </c>
      <c r="S1644" s="17">
        <f t="shared" si="608"/>
        <v>14622.769538187953</v>
      </c>
      <c r="T1644">
        <f t="shared" si="609"/>
        <v>0</v>
      </c>
      <c r="U1644">
        <f t="shared" si="610"/>
        <v>48073.983848900491</v>
      </c>
      <c r="V1644">
        <f t="shared" si="611"/>
        <v>0</v>
      </c>
      <c r="X1644">
        <f t="shared" si="612"/>
        <v>0</v>
      </c>
      <c r="Y1644">
        <f t="shared" si="613"/>
        <v>0</v>
      </c>
      <c r="Z1644">
        <f t="shared" si="614"/>
        <v>0</v>
      </c>
      <c r="AA1644">
        <f t="shared" si="614"/>
        <v>0</v>
      </c>
      <c r="AB1644">
        <f t="shared" si="614"/>
        <v>0</v>
      </c>
      <c r="AC1644">
        <f t="shared" si="615"/>
        <v>0</v>
      </c>
      <c r="AD1644">
        <f t="shared" si="616"/>
        <v>0</v>
      </c>
      <c r="AE1644">
        <f t="shared" si="617"/>
        <v>1818359.1286574861</v>
      </c>
    </row>
    <row r="1645" spans="2:31" x14ac:dyDescent="0.3">
      <c r="B1645" s="7" t="s">
        <v>51</v>
      </c>
      <c r="C1645" s="7">
        <v>1637</v>
      </c>
      <c r="D1645" s="7">
        <v>160</v>
      </c>
      <c r="E1645" s="13">
        <v>105.6</v>
      </c>
      <c r="F1645" s="9">
        <f t="shared" si="602"/>
        <v>29.333333333333332</v>
      </c>
      <c r="G1645" s="17">
        <f t="shared" si="618"/>
        <v>-5.5555555555556344E-2</v>
      </c>
      <c r="H1645" s="17">
        <f t="shared" si="619"/>
        <v>-0.20000000000000284</v>
      </c>
      <c r="I1645">
        <f t="shared" si="599"/>
        <v>-102.50000000000145</v>
      </c>
      <c r="J1645">
        <f t="shared" si="600"/>
        <v>287.81866666666662</v>
      </c>
      <c r="K1645">
        <f t="shared" si="601"/>
        <v>235.29284999999999</v>
      </c>
      <c r="L1645">
        <f t="shared" si="603"/>
        <v>420.61151666666512</v>
      </c>
      <c r="M1645" s="19">
        <f t="shared" si="604"/>
        <v>12337.937822222177</v>
      </c>
      <c r="N1645" s="28">
        <f t="shared" si="605"/>
        <v>12337.937822222177</v>
      </c>
      <c r="O1645">
        <f t="shared" si="606"/>
        <v>0</v>
      </c>
      <c r="P1645" s="18">
        <f t="shared" si="620"/>
        <v>10839207.129345058</v>
      </c>
      <c r="Q1645" s="18">
        <f t="shared" si="621"/>
        <v>-3151287.1001746655</v>
      </c>
      <c r="R1645" s="17">
        <f t="shared" si="607"/>
        <v>3151287.1001746655</v>
      </c>
      <c r="S1645" s="17">
        <f t="shared" si="608"/>
        <v>12337.937822222177</v>
      </c>
      <c r="T1645">
        <f t="shared" si="609"/>
        <v>0</v>
      </c>
      <c r="U1645">
        <f t="shared" si="610"/>
        <v>60411.921671122669</v>
      </c>
      <c r="V1645">
        <f t="shared" si="611"/>
        <v>0</v>
      </c>
      <c r="X1645">
        <f t="shared" si="612"/>
        <v>0</v>
      </c>
      <c r="Y1645">
        <f t="shared" si="613"/>
        <v>0</v>
      </c>
      <c r="Z1645">
        <f t="shared" si="614"/>
        <v>0</v>
      </c>
      <c r="AA1645">
        <f t="shared" si="614"/>
        <v>0</v>
      </c>
      <c r="AB1645">
        <f t="shared" si="614"/>
        <v>0</v>
      </c>
      <c r="AC1645">
        <f t="shared" si="615"/>
        <v>0</v>
      </c>
      <c r="AD1645">
        <f t="shared" si="616"/>
        <v>0</v>
      </c>
      <c r="AE1645">
        <f t="shared" si="617"/>
        <v>1818359.1286574861</v>
      </c>
    </row>
    <row r="1646" spans="2:31" x14ac:dyDescent="0.3">
      <c r="B1646" s="7" t="s">
        <v>51</v>
      </c>
      <c r="C1646" s="7">
        <v>1638</v>
      </c>
      <c r="D1646" s="7">
        <v>161</v>
      </c>
      <c r="E1646" s="13">
        <v>105.3</v>
      </c>
      <c r="F1646" s="9">
        <f t="shared" si="602"/>
        <v>29.25</v>
      </c>
      <c r="G1646" s="17">
        <f t="shared" si="618"/>
        <v>-9.7222222222220642E-2</v>
      </c>
      <c r="H1646" s="17">
        <f t="shared" si="619"/>
        <v>-0.34999999999999432</v>
      </c>
      <c r="I1646">
        <f t="shared" si="599"/>
        <v>-179.37499999999707</v>
      </c>
      <c r="J1646">
        <f t="shared" si="600"/>
        <v>286.18565624999997</v>
      </c>
      <c r="K1646">
        <f t="shared" si="601"/>
        <v>235.29284999999999</v>
      </c>
      <c r="L1646">
        <f t="shared" si="603"/>
        <v>342.10350625000285</v>
      </c>
      <c r="M1646" s="19">
        <f t="shared" si="604"/>
        <v>10006.527557812584</v>
      </c>
      <c r="N1646" s="28">
        <f t="shared" si="605"/>
        <v>10006.527557812584</v>
      </c>
      <c r="O1646">
        <f t="shared" si="606"/>
        <v>0</v>
      </c>
      <c r="P1646" s="18">
        <f t="shared" si="620"/>
        <v>10849213.65690287</v>
      </c>
      <c r="Q1646" s="18">
        <f t="shared" si="621"/>
        <v>-3151287.1001746655</v>
      </c>
      <c r="R1646" s="17">
        <f t="shared" si="607"/>
        <v>3151287.1001746655</v>
      </c>
      <c r="S1646" s="17">
        <f t="shared" si="608"/>
        <v>10006.527557812584</v>
      </c>
      <c r="T1646">
        <f t="shared" si="609"/>
        <v>0</v>
      </c>
      <c r="U1646">
        <f t="shared" si="610"/>
        <v>70418.449228935249</v>
      </c>
      <c r="V1646">
        <f t="shared" si="611"/>
        <v>0</v>
      </c>
      <c r="X1646">
        <f t="shared" si="612"/>
        <v>0</v>
      </c>
      <c r="Y1646">
        <f t="shared" si="613"/>
        <v>0</v>
      </c>
      <c r="Z1646">
        <f t="shared" si="614"/>
        <v>0</v>
      </c>
      <c r="AA1646">
        <f t="shared" si="614"/>
        <v>0</v>
      </c>
      <c r="AB1646">
        <f t="shared" si="614"/>
        <v>0</v>
      </c>
      <c r="AC1646">
        <f t="shared" si="615"/>
        <v>0</v>
      </c>
      <c r="AD1646">
        <f t="shared" si="616"/>
        <v>0</v>
      </c>
      <c r="AE1646">
        <f t="shared" si="617"/>
        <v>1818359.1286574861</v>
      </c>
    </row>
    <row r="1647" spans="2:31" x14ac:dyDescent="0.3">
      <c r="B1647" s="7" t="s">
        <v>51</v>
      </c>
      <c r="C1647" s="7">
        <v>1639</v>
      </c>
      <c r="D1647" s="7">
        <v>162</v>
      </c>
      <c r="E1647" s="13">
        <v>104.9</v>
      </c>
      <c r="F1647" s="9">
        <f t="shared" si="602"/>
        <v>29.138888888888893</v>
      </c>
      <c r="G1647" s="17">
        <f t="shared" si="618"/>
        <v>-0.12499999999999881</v>
      </c>
      <c r="H1647" s="17">
        <f t="shared" si="619"/>
        <v>-0.44999999999999574</v>
      </c>
      <c r="I1647">
        <f t="shared" si="599"/>
        <v>-230.62499999999781</v>
      </c>
      <c r="J1647">
        <f t="shared" si="600"/>
        <v>284.01553587962968</v>
      </c>
      <c r="K1647">
        <f t="shared" si="601"/>
        <v>235.29284999999999</v>
      </c>
      <c r="L1647">
        <f t="shared" si="603"/>
        <v>288.68338587963183</v>
      </c>
      <c r="M1647" s="19">
        <f t="shared" si="604"/>
        <v>8411.9131052148277</v>
      </c>
      <c r="N1647" s="28">
        <f t="shared" si="605"/>
        <v>8411.9131052148277</v>
      </c>
      <c r="O1647">
        <f t="shared" si="606"/>
        <v>0</v>
      </c>
      <c r="P1647" s="18">
        <f t="shared" si="620"/>
        <v>10857625.570008084</v>
      </c>
      <c r="Q1647" s="18">
        <f t="shared" si="621"/>
        <v>-3151287.1001746655</v>
      </c>
      <c r="R1647" s="17">
        <f t="shared" si="607"/>
        <v>3151287.1001746655</v>
      </c>
      <c r="S1647" s="17">
        <f t="shared" si="608"/>
        <v>8411.9131052148277</v>
      </c>
      <c r="T1647">
        <f t="shared" si="609"/>
        <v>0</v>
      </c>
      <c r="U1647">
        <f t="shared" si="610"/>
        <v>78830.362334150079</v>
      </c>
      <c r="V1647">
        <f t="shared" si="611"/>
        <v>0</v>
      </c>
      <c r="X1647">
        <f t="shared" si="612"/>
        <v>0</v>
      </c>
      <c r="Y1647">
        <f t="shared" si="613"/>
        <v>0</v>
      </c>
      <c r="Z1647">
        <f t="shared" si="614"/>
        <v>0</v>
      </c>
      <c r="AA1647">
        <f t="shared" si="614"/>
        <v>0</v>
      </c>
      <c r="AB1647">
        <f t="shared" si="614"/>
        <v>0</v>
      </c>
      <c r="AC1647">
        <f t="shared" si="615"/>
        <v>0</v>
      </c>
      <c r="AD1647">
        <f t="shared" si="616"/>
        <v>0</v>
      </c>
      <c r="AE1647">
        <f t="shared" si="617"/>
        <v>1818359.1286574861</v>
      </c>
    </row>
    <row r="1648" spans="2:31" x14ac:dyDescent="0.3">
      <c r="B1648" s="7" t="s">
        <v>51</v>
      </c>
      <c r="C1648" s="7">
        <v>1640</v>
      </c>
      <c r="D1648" s="7">
        <v>163</v>
      </c>
      <c r="E1648" s="13">
        <v>104.4</v>
      </c>
      <c r="F1648" s="9">
        <f t="shared" si="602"/>
        <v>29.000000000000004</v>
      </c>
      <c r="G1648" s="17">
        <f t="shared" si="618"/>
        <v>-0.12500000000000078</v>
      </c>
      <c r="H1648" s="17">
        <f t="shared" si="619"/>
        <v>-0.45000000000000284</v>
      </c>
      <c r="I1648">
        <f t="shared" si="599"/>
        <v>-230.62500000000142</v>
      </c>
      <c r="J1648">
        <f t="shared" si="600"/>
        <v>281.31450000000007</v>
      </c>
      <c r="K1648">
        <f t="shared" si="601"/>
        <v>235.29284999999999</v>
      </c>
      <c r="L1648">
        <f t="shared" si="603"/>
        <v>285.98234999999863</v>
      </c>
      <c r="M1648" s="19">
        <f t="shared" si="604"/>
        <v>8293.488149999961</v>
      </c>
      <c r="N1648" s="28">
        <f t="shared" si="605"/>
        <v>8293.488149999961</v>
      </c>
      <c r="O1648">
        <f t="shared" si="606"/>
        <v>0</v>
      </c>
      <c r="P1648" s="18">
        <f t="shared" si="620"/>
        <v>10865919.058158085</v>
      </c>
      <c r="Q1648" s="18">
        <f t="shared" si="621"/>
        <v>-3151287.1001746655</v>
      </c>
      <c r="R1648" s="17">
        <f t="shared" si="607"/>
        <v>3151287.1001746655</v>
      </c>
      <c r="S1648" s="17">
        <f t="shared" si="608"/>
        <v>8293.488149999961</v>
      </c>
      <c r="T1648">
        <f t="shared" si="609"/>
        <v>0</v>
      </c>
      <c r="U1648">
        <f t="shared" si="610"/>
        <v>87123.85048415004</v>
      </c>
      <c r="V1648">
        <f t="shared" si="611"/>
        <v>0</v>
      </c>
      <c r="X1648">
        <f t="shared" si="612"/>
        <v>0</v>
      </c>
      <c r="Y1648">
        <f t="shared" si="613"/>
        <v>0</v>
      </c>
      <c r="Z1648">
        <f t="shared" si="614"/>
        <v>0</v>
      </c>
      <c r="AA1648">
        <f t="shared" si="614"/>
        <v>0</v>
      </c>
      <c r="AB1648">
        <f t="shared" si="614"/>
        <v>0</v>
      </c>
      <c r="AC1648">
        <f t="shared" si="615"/>
        <v>0</v>
      </c>
      <c r="AD1648">
        <f t="shared" si="616"/>
        <v>0</v>
      </c>
      <c r="AE1648">
        <f t="shared" si="617"/>
        <v>1818359.1286574861</v>
      </c>
    </row>
    <row r="1649" spans="2:31" x14ac:dyDescent="0.3">
      <c r="B1649" s="7" t="s">
        <v>51</v>
      </c>
      <c r="C1649" s="7">
        <v>1641</v>
      </c>
      <c r="D1649" s="7">
        <v>164</v>
      </c>
      <c r="E1649" s="13">
        <v>104</v>
      </c>
      <c r="F1649" s="9">
        <f t="shared" si="602"/>
        <v>28.888888888888889</v>
      </c>
      <c r="G1649" s="17">
        <f t="shared" si="618"/>
        <v>-8.3333333333334522E-2</v>
      </c>
      <c r="H1649" s="17">
        <f t="shared" si="619"/>
        <v>-0.30000000000000426</v>
      </c>
      <c r="I1649">
        <f t="shared" si="599"/>
        <v>-153.75000000000219</v>
      </c>
      <c r="J1649">
        <f t="shared" si="600"/>
        <v>279.16296296296292</v>
      </c>
      <c r="K1649">
        <f t="shared" si="601"/>
        <v>235.29284999999999</v>
      </c>
      <c r="L1649">
        <f t="shared" si="603"/>
        <v>360.70581296296075</v>
      </c>
      <c r="M1649" s="19">
        <f t="shared" si="604"/>
        <v>10420.390152263311</v>
      </c>
      <c r="N1649" s="28">
        <f t="shared" si="605"/>
        <v>10420.390152263311</v>
      </c>
      <c r="O1649">
        <f t="shared" si="606"/>
        <v>0</v>
      </c>
      <c r="P1649" s="18">
        <f t="shared" si="620"/>
        <v>10876339.448310347</v>
      </c>
      <c r="Q1649" s="18">
        <f t="shared" si="621"/>
        <v>-3151287.1001746655</v>
      </c>
      <c r="R1649" s="17">
        <f t="shared" si="607"/>
        <v>3151287.1001746655</v>
      </c>
      <c r="S1649" s="17">
        <f t="shared" si="608"/>
        <v>10420.390152263311</v>
      </c>
      <c r="T1649">
        <f t="shared" si="609"/>
        <v>0</v>
      </c>
      <c r="U1649">
        <f t="shared" si="610"/>
        <v>97544.240636413349</v>
      </c>
      <c r="V1649">
        <f t="shared" si="611"/>
        <v>0</v>
      </c>
      <c r="X1649">
        <f t="shared" si="612"/>
        <v>0</v>
      </c>
      <c r="Y1649">
        <f t="shared" si="613"/>
        <v>0</v>
      </c>
      <c r="Z1649">
        <f t="shared" si="614"/>
        <v>0</v>
      </c>
      <c r="AA1649">
        <f t="shared" si="614"/>
        <v>0</v>
      </c>
      <c r="AB1649">
        <f t="shared" si="614"/>
        <v>0</v>
      </c>
      <c r="AC1649">
        <f t="shared" si="615"/>
        <v>0</v>
      </c>
      <c r="AD1649">
        <f t="shared" si="616"/>
        <v>0</v>
      </c>
      <c r="AE1649">
        <f t="shared" si="617"/>
        <v>1818359.1286574861</v>
      </c>
    </row>
    <row r="1650" spans="2:31" x14ac:dyDescent="0.3">
      <c r="B1650" s="7" t="s">
        <v>51</v>
      </c>
      <c r="C1650" s="7">
        <v>1642</v>
      </c>
      <c r="D1650" s="7">
        <v>165</v>
      </c>
      <c r="E1650" s="13">
        <v>103.8</v>
      </c>
      <c r="F1650" s="9">
        <f t="shared" si="602"/>
        <v>28.833333333333332</v>
      </c>
      <c r="G1650" s="17">
        <f t="shared" si="618"/>
        <v>-1.3888888888888099E-2</v>
      </c>
      <c r="H1650" s="17">
        <f t="shared" si="619"/>
        <v>-4.9999999999997158E-2</v>
      </c>
      <c r="I1650">
        <f t="shared" si="599"/>
        <v>-25.624999999998543</v>
      </c>
      <c r="J1650">
        <f t="shared" si="600"/>
        <v>278.09029166666664</v>
      </c>
      <c r="K1650">
        <f t="shared" si="601"/>
        <v>235.29284999999999</v>
      </c>
      <c r="L1650">
        <f t="shared" si="603"/>
        <v>487.75814166666805</v>
      </c>
      <c r="M1650" s="19">
        <f t="shared" si="604"/>
        <v>14063.693084722261</v>
      </c>
      <c r="N1650" s="28">
        <f t="shared" si="605"/>
        <v>14063.693084722261</v>
      </c>
      <c r="O1650">
        <f t="shared" si="606"/>
        <v>0</v>
      </c>
      <c r="P1650" s="18">
        <f t="shared" si="620"/>
        <v>10890403.14139507</v>
      </c>
      <c r="Q1650" s="18">
        <f t="shared" si="621"/>
        <v>-3151287.1001746655</v>
      </c>
      <c r="R1650" s="17">
        <f t="shared" si="607"/>
        <v>3151287.1001746655</v>
      </c>
      <c r="S1650" s="17">
        <f t="shared" si="608"/>
        <v>14063.693084722261</v>
      </c>
      <c r="T1650">
        <f t="shared" si="609"/>
        <v>0</v>
      </c>
      <c r="U1650">
        <f t="shared" si="610"/>
        <v>111607.9337211356</v>
      </c>
      <c r="V1650">
        <f t="shared" si="611"/>
        <v>0</v>
      </c>
      <c r="X1650">
        <f t="shared" si="612"/>
        <v>0</v>
      </c>
      <c r="Y1650">
        <f t="shared" si="613"/>
        <v>0</v>
      </c>
      <c r="Z1650">
        <f t="shared" si="614"/>
        <v>0</v>
      </c>
      <c r="AA1650">
        <f t="shared" si="614"/>
        <v>0</v>
      </c>
      <c r="AB1650">
        <f t="shared" si="614"/>
        <v>0</v>
      </c>
      <c r="AC1650">
        <f t="shared" si="615"/>
        <v>0</v>
      </c>
      <c r="AD1650">
        <f t="shared" si="616"/>
        <v>0</v>
      </c>
      <c r="AE1650">
        <f t="shared" si="617"/>
        <v>1818359.1286574861</v>
      </c>
    </row>
    <row r="1651" spans="2:31" x14ac:dyDescent="0.3">
      <c r="B1651" s="7" t="s">
        <v>51</v>
      </c>
      <c r="C1651" s="7">
        <v>1643</v>
      </c>
      <c r="D1651" s="7">
        <v>166</v>
      </c>
      <c r="E1651" s="13">
        <v>103.9</v>
      </c>
      <c r="F1651" s="9">
        <f t="shared" si="602"/>
        <v>28.861111111111114</v>
      </c>
      <c r="G1651" s="17">
        <f t="shared" si="618"/>
        <v>8.3333333333334522E-2</v>
      </c>
      <c r="H1651" s="17">
        <f t="shared" si="619"/>
        <v>0.30000000000000426</v>
      </c>
      <c r="I1651">
        <f t="shared" si="599"/>
        <v>153.75000000000219</v>
      </c>
      <c r="J1651">
        <f t="shared" si="600"/>
        <v>278.62636921296297</v>
      </c>
      <c r="K1651">
        <f t="shared" si="601"/>
        <v>235.29284999999999</v>
      </c>
      <c r="L1651">
        <f t="shared" si="603"/>
        <v>667.66921921296512</v>
      </c>
      <c r="M1651" s="19">
        <f t="shared" si="604"/>
        <v>19269.675521174191</v>
      </c>
      <c r="N1651" s="28">
        <f t="shared" si="605"/>
        <v>19269.675521174191</v>
      </c>
      <c r="O1651">
        <f t="shared" si="606"/>
        <v>0</v>
      </c>
      <c r="P1651" s="18">
        <f t="shared" si="620"/>
        <v>10909672.816916244</v>
      </c>
      <c r="Q1651" s="18">
        <f t="shared" si="621"/>
        <v>-3151287.1001746655</v>
      </c>
      <c r="R1651" s="17">
        <f t="shared" si="607"/>
        <v>3151287.1001746655</v>
      </c>
      <c r="S1651" s="17">
        <f t="shared" si="608"/>
        <v>19269.675521174191</v>
      </c>
      <c r="T1651">
        <f t="shared" si="609"/>
        <v>0</v>
      </c>
      <c r="U1651">
        <f t="shared" si="610"/>
        <v>130877.60924230979</v>
      </c>
      <c r="V1651">
        <f t="shared" si="611"/>
        <v>0</v>
      </c>
      <c r="X1651">
        <f t="shared" si="612"/>
        <v>0</v>
      </c>
      <c r="Y1651">
        <f t="shared" si="613"/>
        <v>0</v>
      </c>
      <c r="Z1651">
        <f t="shared" si="614"/>
        <v>0</v>
      </c>
      <c r="AA1651">
        <f t="shared" si="614"/>
        <v>0</v>
      </c>
      <c r="AB1651">
        <f t="shared" si="614"/>
        <v>0</v>
      </c>
      <c r="AC1651">
        <f t="shared" si="615"/>
        <v>0</v>
      </c>
      <c r="AD1651">
        <f t="shared" si="616"/>
        <v>0</v>
      </c>
      <c r="AE1651">
        <f t="shared" si="617"/>
        <v>1818359.1286574861</v>
      </c>
    </row>
    <row r="1652" spans="2:31" x14ac:dyDescent="0.3">
      <c r="B1652" s="7" t="s">
        <v>51</v>
      </c>
      <c r="C1652" s="7">
        <v>1644</v>
      </c>
      <c r="D1652" s="7">
        <v>167</v>
      </c>
      <c r="E1652" s="13">
        <v>104.4</v>
      </c>
      <c r="F1652" s="9">
        <f t="shared" si="602"/>
        <v>29.000000000000004</v>
      </c>
      <c r="G1652" s="17">
        <f t="shared" si="618"/>
        <v>0.16666666666666508</v>
      </c>
      <c r="H1652" s="17">
        <f t="shared" si="619"/>
        <v>0.59999999999999432</v>
      </c>
      <c r="I1652">
        <f t="shared" si="599"/>
        <v>307.49999999999704</v>
      </c>
      <c r="J1652">
        <f t="shared" si="600"/>
        <v>281.31450000000007</v>
      </c>
      <c r="K1652">
        <f t="shared" si="601"/>
        <v>235.29284999999999</v>
      </c>
      <c r="L1652">
        <f t="shared" si="603"/>
        <v>824.10734999999704</v>
      </c>
      <c r="M1652" s="19">
        <f t="shared" si="604"/>
        <v>23899.113149999917</v>
      </c>
      <c r="N1652" s="28">
        <f t="shared" si="605"/>
        <v>23899.113149999917</v>
      </c>
      <c r="O1652">
        <f t="shared" si="606"/>
        <v>0</v>
      </c>
      <c r="P1652" s="18">
        <f t="shared" si="620"/>
        <v>10933571.930066245</v>
      </c>
      <c r="Q1652" s="18">
        <f t="shared" si="621"/>
        <v>-3151287.1001746655</v>
      </c>
      <c r="R1652" s="17">
        <f t="shared" si="607"/>
        <v>3151287.1001746655</v>
      </c>
      <c r="S1652" s="17">
        <f t="shared" si="608"/>
        <v>23899.113149999917</v>
      </c>
      <c r="T1652">
        <f t="shared" si="609"/>
        <v>0</v>
      </c>
      <c r="U1652">
        <f t="shared" si="610"/>
        <v>154776.72239230969</v>
      </c>
      <c r="V1652">
        <f t="shared" si="611"/>
        <v>0</v>
      </c>
      <c r="X1652">
        <f t="shared" si="612"/>
        <v>0</v>
      </c>
      <c r="Y1652">
        <f t="shared" si="613"/>
        <v>0</v>
      </c>
      <c r="Z1652">
        <f t="shared" si="614"/>
        <v>0</v>
      </c>
      <c r="AA1652">
        <f t="shared" si="614"/>
        <v>0</v>
      </c>
      <c r="AB1652">
        <f t="shared" si="614"/>
        <v>0</v>
      </c>
      <c r="AC1652">
        <f t="shared" si="615"/>
        <v>0</v>
      </c>
      <c r="AD1652">
        <f t="shared" si="616"/>
        <v>0</v>
      </c>
      <c r="AE1652">
        <f t="shared" si="617"/>
        <v>1818359.1286574861</v>
      </c>
    </row>
    <row r="1653" spans="2:31" x14ac:dyDescent="0.3">
      <c r="B1653" s="7" t="s">
        <v>51</v>
      </c>
      <c r="C1653" s="7">
        <v>1645</v>
      </c>
      <c r="D1653" s="7">
        <v>168</v>
      </c>
      <c r="E1653" s="13">
        <v>105.1</v>
      </c>
      <c r="F1653" s="9">
        <f t="shared" si="602"/>
        <v>29.194444444444443</v>
      </c>
      <c r="G1653" s="17">
        <f t="shared" si="618"/>
        <v>0.23611111111110952</v>
      </c>
      <c r="H1653" s="17">
        <f t="shared" si="619"/>
        <v>0.84999999999999432</v>
      </c>
      <c r="I1653">
        <f t="shared" si="599"/>
        <v>435.62499999999704</v>
      </c>
      <c r="J1653">
        <f t="shared" si="600"/>
        <v>285.09956365740737</v>
      </c>
      <c r="K1653">
        <f t="shared" si="601"/>
        <v>235.29284999999999</v>
      </c>
      <c r="L1653">
        <f t="shared" si="603"/>
        <v>956.0174136574044</v>
      </c>
      <c r="M1653" s="19">
        <f t="shared" si="604"/>
        <v>27910.397270942554</v>
      </c>
      <c r="N1653" s="28">
        <f t="shared" si="605"/>
        <v>27910.397270942554</v>
      </c>
      <c r="O1653">
        <f t="shared" si="606"/>
        <v>0</v>
      </c>
      <c r="P1653" s="18">
        <f t="shared" si="620"/>
        <v>10961482.327337187</v>
      </c>
      <c r="Q1653" s="18">
        <f t="shared" si="621"/>
        <v>-3151287.1001746655</v>
      </c>
      <c r="R1653" s="17">
        <f t="shared" si="607"/>
        <v>3151287.1001746655</v>
      </c>
      <c r="S1653" s="17">
        <f t="shared" si="608"/>
        <v>27910.397270942554</v>
      </c>
      <c r="T1653">
        <f t="shared" si="609"/>
        <v>0</v>
      </c>
      <c r="U1653">
        <f t="shared" si="610"/>
        <v>182687.11966325223</v>
      </c>
      <c r="V1653">
        <f t="shared" si="611"/>
        <v>0</v>
      </c>
      <c r="X1653">
        <f t="shared" si="612"/>
        <v>0</v>
      </c>
      <c r="Y1653">
        <f t="shared" si="613"/>
        <v>0</v>
      </c>
      <c r="Z1653">
        <f t="shared" si="614"/>
        <v>0</v>
      </c>
      <c r="AA1653">
        <f t="shared" si="614"/>
        <v>0</v>
      </c>
      <c r="AB1653">
        <f t="shared" si="614"/>
        <v>0</v>
      </c>
      <c r="AC1653">
        <f t="shared" si="615"/>
        <v>0</v>
      </c>
      <c r="AD1653">
        <f t="shared" si="616"/>
        <v>0</v>
      </c>
      <c r="AE1653">
        <f t="shared" si="617"/>
        <v>1818359.1286574861</v>
      </c>
    </row>
    <row r="1654" spans="2:31" x14ac:dyDescent="0.3">
      <c r="B1654" s="7" t="s">
        <v>51</v>
      </c>
      <c r="C1654" s="7">
        <v>1646</v>
      </c>
      <c r="D1654" s="7">
        <v>169</v>
      </c>
      <c r="E1654" s="13">
        <v>106.1</v>
      </c>
      <c r="F1654" s="9">
        <f t="shared" si="602"/>
        <v>29.472222222222221</v>
      </c>
      <c r="G1654" s="17">
        <f t="shared" si="618"/>
        <v>0.29166666666666785</v>
      </c>
      <c r="H1654" s="17">
        <f t="shared" si="619"/>
        <v>1.0500000000000043</v>
      </c>
      <c r="I1654">
        <f t="shared" si="599"/>
        <v>538.12500000000216</v>
      </c>
      <c r="J1654">
        <f t="shared" si="600"/>
        <v>290.55067476851849</v>
      </c>
      <c r="K1654">
        <f t="shared" si="601"/>
        <v>235.29284999999999</v>
      </c>
      <c r="L1654">
        <f t="shared" si="603"/>
        <v>1063.9685247685206</v>
      </c>
      <c r="M1654" s="19">
        <f t="shared" si="604"/>
        <v>31357.516799427787</v>
      </c>
      <c r="N1654" s="28">
        <f t="shared" si="605"/>
        <v>31357.516799427787</v>
      </c>
      <c r="O1654">
        <f t="shared" si="606"/>
        <v>0</v>
      </c>
      <c r="P1654" s="18">
        <f t="shared" si="620"/>
        <v>10992839.844136614</v>
      </c>
      <c r="Q1654" s="18">
        <f t="shared" si="621"/>
        <v>-3151287.1001746655</v>
      </c>
      <c r="R1654" s="17">
        <f t="shared" si="607"/>
        <v>3151287.1001746655</v>
      </c>
      <c r="S1654" s="17">
        <f t="shared" si="608"/>
        <v>31357.516799427787</v>
      </c>
      <c r="T1654">
        <f t="shared" si="609"/>
        <v>0</v>
      </c>
      <c r="U1654">
        <f t="shared" si="610"/>
        <v>214044.63646268001</v>
      </c>
      <c r="V1654">
        <f t="shared" si="611"/>
        <v>0</v>
      </c>
      <c r="X1654">
        <f t="shared" si="612"/>
        <v>0</v>
      </c>
      <c r="Y1654">
        <f t="shared" si="613"/>
        <v>0</v>
      </c>
      <c r="Z1654">
        <f t="shared" si="614"/>
        <v>0</v>
      </c>
      <c r="AA1654">
        <f t="shared" si="614"/>
        <v>0</v>
      </c>
      <c r="AB1654">
        <f t="shared" si="614"/>
        <v>0</v>
      </c>
      <c r="AC1654">
        <f t="shared" si="615"/>
        <v>0</v>
      </c>
      <c r="AD1654">
        <f t="shared" si="616"/>
        <v>0</v>
      </c>
      <c r="AE1654">
        <f t="shared" si="617"/>
        <v>1818359.1286574861</v>
      </c>
    </row>
    <row r="1655" spans="2:31" x14ac:dyDescent="0.3">
      <c r="B1655" s="7" t="s">
        <v>51</v>
      </c>
      <c r="C1655" s="7">
        <v>1647</v>
      </c>
      <c r="D1655" s="7">
        <v>170</v>
      </c>
      <c r="E1655" s="13">
        <v>107.2</v>
      </c>
      <c r="F1655" s="9">
        <f t="shared" si="602"/>
        <v>29.777777777777779</v>
      </c>
      <c r="G1655" s="17">
        <f t="shared" si="618"/>
        <v>0.33333333333333409</v>
      </c>
      <c r="H1655" s="17">
        <f t="shared" si="619"/>
        <v>1.2000000000000028</v>
      </c>
      <c r="I1655">
        <f t="shared" si="599"/>
        <v>615.00000000000136</v>
      </c>
      <c r="J1655">
        <f t="shared" si="600"/>
        <v>296.6065185185185</v>
      </c>
      <c r="K1655">
        <f t="shared" si="601"/>
        <v>235.29284999999999</v>
      </c>
      <c r="L1655">
        <f t="shared" si="603"/>
        <v>1146.8993685185199</v>
      </c>
      <c r="M1655" s="19">
        <f t="shared" si="604"/>
        <v>34152.114529218146</v>
      </c>
      <c r="N1655" s="28">
        <f t="shared" si="605"/>
        <v>34152.114529218146</v>
      </c>
      <c r="O1655">
        <f t="shared" si="606"/>
        <v>0</v>
      </c>
      <c r="P1655" s="18">
        <f t="shared" si="620"/>
        <v>11026991.958665833</v>
      </c>
      <c r="Q1655" s="18">
        <f t="shared" si="621"/>
        <v>-3151287.1001746655</v>
      </c>
      <c r="R1655" s="17">
        <f t="shared" si="607"/>
        <v>3151287.1001746655</v>
      </c>
      <c r="S1655" s="17">
        <f t="shared" si="608"/>
        <v>34152.114529218146</v>
      </c>
      <c r="T1655">
        <f t="shared" si="609"/>
        <v>0</v>
      </c>
      <c r="U1655">
        <f t="shared" si="610"/>
        <v>248196.75099189815</v>
      </c>
      <c r="V1655">
        <f t="shared" si="611"/>
        <v>0</v>
      </c>
      <c r="X1655">
        <f t="shared" si="612"/>
        <v>0</v>
      </c>
      <c r="Y1655">
        <f t="shared" si="613"/>
        <v>0</v>
      </c>
      <c r="Z1655">
        <f t="shared" si="614"/>
        <v>0</v>
      </c>
      <c r="AA1655">
        <f t="shared" si="614"/>
        <v>0</v>
      </c>
      <c r="AB1655">
        <f t="shared" si="614"/>
        <v>0</v>
      </c>
      <c r="AC1655">
        <f t="shared" si="615"/>
        <v>0</v>
      </c>
      <c r="AD1655">
        <f t="shared" si="616"/>
        <v>0</v>
      </c>
      <c r="AE1655">
        <f t="shared" si="617"/>
        <v>1818359.1286574861</v>
      </c>
    </row>
    <row r="1656" spans="2:31" x14ac:dyDescent="0.3">
      <c r="B1656" s="7" t="s">
        <v>51</v>
      </c>
      <c r="C1656" s="7">
        <v>1648</v>
      </c>
      <c r="D1656" s="7">
        <v>171</v>
      </c>
      <c r="E1656" s="13">
        <v>108.5</v>
      </c>
      <c r="F1656" s="9">
        <f t="shared" si="602"/>
        <v>30.138888888888889</v>
      </c>
      <c r="G1656" s="17">
        <f t="shared" si="618"/>
        <v>0.37500000000000039</v>
      </c>
      <c r="H1656" s="17">
        <f t="shared" si="619"/>
        <v>1.3500000000000014</v>
      </c>
      <c r="I1656">
        <f t="shared" si="599"/>
        <v>691.87500000000068</v>
      </c>
      <c r="J1656">
        <f t="shared" si="600"/>
        <v>303.84395254629629</v>
      </c>
      <c r="K1656">
        <f t="shared" si="601"/>
        <v>235.29284999999999</v>
      </c>
      <c r="L1656">
        <f t="shared" si="603"/>
        <v>1231.0118025462971</v>
      </c>
      <c r="M1656" s="19">
        <f t="shared" si="604"/>
        <v>37101.327937853675</v>
      </c>
      <c r="N1656" s="28">
        <f t="shared" si="605"/>
        <v>37101.327937853675</v>
      </c>
      <c r="O1656">
        <f t="shared" si="606"/>
        <v>0</v>
      </c>
      <c r="P1656" s="18">
        <f t="shared" si="620"/>
        <v>11064093.286603687</v>
      </c>
      <c r="Q1656" s="18">
        <f t="shared" si="621"/>
        <v>-3151287.1001746655</v>
      </c>
      <c r="R1656" s="17">
        <f t="shared" si="607"/>
        <v>3151287.1001746655</v>
      </c>
      <c r="S1656" s="17">
        <f t="shared" si="608"/>
        <v>37101.327937853675</v>
      </c>
      <c r="T1656">
        <f t="shared" si="609"/>
        <v>0</v>
      </c>
      <c r="U1656">
        <f t="shared" si="610"/>
        <v>285298.07892975182</v>
      </c>
      <c r="V1656">
        <f t="shared" si="611"/>
        <v>0</v>
      </c>
      <c r="X1656">
        <f t="shared" si="612"/>
        <v>0</v>
      </c>
      <c r="Y1656">
        <f t="shared" si="613"/>
        <v>0</v>
      </c>
      <c r="Z1656">
        <f t="shared" si="614"/>
        <v>0</v>
      </c>
      <c r="AA1656">
        <f t="shared" si="614"/>
        <v>0</v>
      </c>
      <c r="AB1656">
        <f t="shared" si="614"/>
        <v>0</v>
      </c>
      <c r="AC1656">
        <f t="shared" si="615"/>
        <v>0</v>
      </c>
      <c r="AD1656">
        <f t="shared" si="616"/>
        <v>0</v>
      </c>
      <c r="AE1656">
        <f t="shared" si="617"/>
        <v>1818359.1286574861</v>
      </c>
    </row>
    <row r="1657" spans="2:31" x14ac:dyDescent="0.3">
      <c r="B1657" s="7" t="s">
        <v>51</v>
      </c>
      <c r="C1657" s="7">
        <v>1649</v>
      </c>
      <c r="D1657" s="7">
        <v>172</v>
      </c>
      <c r="E1657" s="13">
        <v>109.9</v>
      </c>
      <c r="F1657" s="9">
        <f t="shared" si="602"/>
        <v>30.527777777777782</v>
      </c>
      <c r="G1657" s="17">
        <f t="shared" si="618"/>
        <v>0.38888888888888851</v>
      </c>
      <c r="H1657" s="17">
        <f t="shared" si="619"/>
        <v>1.3999999999999986</v>
      </c>
      <c r="I1657">
        <f t="shared" si="599"/>
        <v>717.49999999999932</v>
      </c>
      <c r="J1657">
        <f t="shared" si="600"/>
        <v>311.73567476851861</v>
      </c>
      <c r="K1657">
        <f t="shared" si="601"/>
        <v>235.29284999999999</v>
      </c>
      <c r="L1657">
        <f t="shared" si="603"/>
        <v>1264.5285247685181</v>
      </c>
      <c r="M1657" s="19">
        <f t="shared" si="604"/>
        <v>38603.245797794487</v>
      </c>
      <c r="N1657" s="28">
        <f t="shared" si="605"/>
        <v>38603.245797794487</v>
      </c>
      <c r="O1657">
        <f t="shared" si="606"/>
        <v>0</v>
      </c>
      <c r="P1657" s="18">
        <f t="shared" si="620"/>
        <v>11102696.532401482</v>
      </c>
      <c r="Q1657" s="18">
        <f t="shared" si="621"/>
        <v>-3151287.1001746655</v>
      </c>
      <c r="R1657" s="17">
        <f t="shared" si="607"/>
        <v>3151287.1001746655</v>
      </c>
      <c r="S1657" s="17">
        <f t="shared" si="608"/>
        <v>38603.245797794487</v>
      </c>
      <c r="T1657">
        <f t="shared" si="609"/>
        <v>0</v>
      </c>
      <c r="U1657">
        <f t="shared" si="610"/>
        <v>323901.32472754631</v>
      </c>
      <c r="V1657">
        <f t="shared" si="611"/>
        <v>0</v>
      </c>
      <c r="X1657">
        <f t="shared" si="612"/>
        <v>0</v>
      </c>
      <c r="Y1657">
        <f t="shared" si="613"/>
        <v>0</v>
      </c>
      <c r="Z1657">
        <f t="shared" si="614"/>
        <v>0</v>
      </c>
      <c r="AA1657">
        <f t="shared" si="614"/>
        <v>0</v>
      </c>
      <c r="AB1657">
        <f t="shared" si="614"/>
        <v>0</v>
      </c>
      <c r="AC1657">
        <f t="shared" si="615"/>
        <v>0</v>
      </c>
      <c r="AD1657">
        <f t="shared" si="616"/>
        <v>0</v>
      </c>
      <c r="AE1657">
        <f t="shared" si="617"/>
        <v>1818359.1286574861</v>
      </c>
    </row>
    <row r="1658" spans="2:31" x14ac:dyDescent="0.3">
      <c r="B1658" s="7" t="s">
        <v>51</v>
      </c>
      <c r="C1658" s="7">
        <v>1650</v>
      </c>
      <c r="D1658" s="7">
        <v>173</v>
      </c>
      <c r="E1658" s="13">
        <v>111.3</v>
      </c>
      <c r="F1658" s="9">
        <f t="shared" si="602"/>
        <v>30.916666666666668</v>
      </c>
      <c r="G1658" s="17">
        <f t="shared" si="618"/>
        <v>0.38888888888888851</v>
      </c>
      <c r="H1658" s="17">
        <f t="shared" si="619"/>
        <v>1.3999999999999986</v>
      </c>
      <c r="I1658">
        <f t="shared" si="599"/>
        <v>717.49999999999932</v>
      </c>
      <c r="J1658">
        <f t="shared" si="600"/>
        <v>319.72857291666662</v>
      </c>
      <c r="K1658">
        <f t="shared" si="601"/>
        <v>235.29284999999999</v>
      </c>
      <c r="L1658">
        <f t="shared" si="603"/>
        <v>1272.5214229166661</v>
      </c>
      <c r="M1658" s="19">
        <f t="shared" si="604"/>
        <v>39342.12065850693</v>
      </c>
      <c r="N1658" s="28">
        <f t="shared" si="605"/>
        <v>39342.12065850693</v>
      </c>
      <c r="O1658">
        <f t="shared" si="606"/>
        <v>0</v>
      </c>
      <c r="P1658" s="18">
        <f t="shared" si="620"/>
        <v>11142038.653059989</v>
      </c>
      <c r="Q1658" s="18">
        <f t="shared" si="621"/>
        <v>-3151287.1001746655</v>
      </c>
      <c r="R1658" s="17">
        <f t="shared" si="607"/>
        <v>3151287.1001746655</v>
      </c>
      <c r="S1658" s="17">
        <f t="shared" si="608"/>
        <v>39342.12065850693</v>
      </c>
      <c r="T1658">
        <f t="shared" si="609"/>
        <v>0</v>
      </c>
      <c r="U1658">
        <f t="shared" si="610"/>
        <v>363243.44538605324</v>
      </c>
      <c r="V1658">
        <f t="shared" si="611"/>
        <v>0</v>
      </c>
      <c r="X1658">
        <f t="shared" si="612"/>
        <v>0</v>
      </c>
      <c r="Y1658">
        <f t="shared" si="613"/>
        <v>0</v>
      </c>
      <c r="Z1658">
        <f t="shared" si="614"/>
        <v>0</v>
      </c>
      <c r="AA1658">
        <f t="shared" si="614"/>
        <v>0</v>
      </c>
      <c r="AB1658">
        <f t="shared" si="614"/>
        <v>0</v>
      </c>
      <c r="AC1658">
        <f t="shared" si="615"/>
        <v>0</v>
      </c>
      <c r="AD1658">
        <f t="shared" si="616"/>
        <v>0</v>
      </c>
      <c r="AE1658">
        <f t="shared" si="617"/>
        <v>1818359.1286574861</v>
      </c>
    </row>
    <row r="1659" spans="2:31" x14ac:dyDescent="0.3">
      <c r="B1659" s="7" t="s">
        <v>51</v>
      </c>
      <c r="C1659" s="7">
        <v>1651</v>
      </c>
      <c r="D1659" s="7">
        <v>174</v>
      </c>
      <c r="E1659" s="13">
        <v>112.7</v>
      </c>
      <c r="F1659" s="9">
        <f t="shared" si="602"/>
        <v>31.305555555555557</v>
      </c>
      <c r="G1659" s="17">
        <f t="shared" si="618"/>
        <v>0.36111111111111227</v>
      </c>
      <c r="H1659" s="17">
        <f t="shared" si="619"/>
        <v>1.3000000000000043</v>
      </c>
      <c r="I1659">
        <f t="shared" si="599"/>
        <v>666.25000000000216</v>
      </c>
      <c r="J1659">
        <f t="shared" si="600"/>
        <v>327.82264699074074</v>
      </c>
      <c r="K1659">
        <f t="shared" si="601"/>
        <v>235.29284999999999</v>
      </c>
      <c r="L1659">
        <f t="shared" si="603"/>
        <v>1229.3654969907429</v>
      </c>
      <c r="M1659" s="19">
        <f t="shared" si="604"/>
        <v>38485.96986412687</v>
      </c>
      <c r="N1659" s="28">
        <f t="shared" si="605"/>
        <v>38485.96986412687</v>
      </c>
      <c r="O1659">
        <f t="shared" si="606"/>
        <v>0</v>
      </c>
      <c r="P1659" s="18">
        <f t="shared" si="620"/>
        <v>11180524.622924116</v>
      </c>
      <c r="Q1659" s="18">
        <f t="shared" si="621"/>
        <v>-3151287.1001746655</v>
      </c>
      <c r="R1659" s="17">
        <f t="shared" si="607"/>
        <v>3151287.1001746655</v>
      </c>
      <c r="S1659" s="17">
        <f t="shared" si="608"/>
        <v>38485.96986412687</v>
      </c>
      <c r="T1659">
        <f t="shared" si="609"/>
        <v>0</v>
      </c>
      <c r="U1659">
        <f t="shared" si="610"/>
        <v>401729.41525018011</v>
      </c>
      <c r="V1659">
        <f t="shared" si="611"/>
        <v>0</v>
      </c>
      <c r="X1659">
        <f t="shared" si="612"/>
        <v>0</v>
      </c>
      <c r="Y1659">
        <f t="shared" si="613"/>
        <v>0</v>
      </c>
      <c r="Z1659">
        <f t="shared" si="614"/>
        <v>0</v>
      </c>
      <c r="AA1659">
        <f t="shared" si="614"/>
        <v>0</v>
      </c>
      <c r="AB1659">
        <f t="shared" si="614"/>
        <v>0</v>
      </c>
      <c r="AC1659">
        <f t="shared" si="615"/>
        <v>0</v>
      </c>
      <c r="AD1659">
        <f t="shared" si="616"/>
        <v>0</v>
      </c>
      <c r="AE1659">
        <f t="shared" si="617"/>
        <v>1818359.1286574861</v>
      </c>
    </row>
    <row r="1660" spans="2:31" x14ac:dyDescent="0.3">
      <c r="B1660" s="7" t="s">
        <v>51</v>
      </c>
      <c r="C1660" s="7">
        <v>1652</v>
      </c>
      <c r="D1660" s="7">
        <v>175</v>
      </c>
      <c r="E1660" s="13">
        <v>113.9</v>
      </c>
      <c r="F1660" s="9">
        <f t="shared" si="602"/>
        <v>31.638888888888893</v>
      </c>
      <c r="G1660" s="17">
        <f t="shared" si="618"/>
        <v>0.31944444444444403</v>
      </c>
      <c r="H1660" s="17">
        <f t="shared" si="619"/>
        <v>1.1499999999999986</v>
      </c>
      <c r="I1660">
        <f t="shared" si="599"/>
        <v>589.3749999999992</v>
      </c>
      <c r="J1660">
        <f t="shared" si="600"/>
        <v>334.84095254629636</v>
      </c>
      <c r="K1660">
        <f t="shared" si="601"/>
        <v>235.29284999999999</v>
      </c>
      <c r="L1660">
        <f t="shared" si="603"/>
        <v>1159.5088025462956</v>
      </c>
      <c r="M1660" s="19">
        <f t="shared" si="604"/>
        <v>36685.570169450853</v>
      </c>
      <c r="N1660" s="28">
        <f t="shared" si="605"/>
        <v>36685.570169450853</v>
      </c>
      <c r="O1660">
        <f t="shared" si="606"/>
        <v>0</v>
      </c>
      <c r="P1660" s="18">
        <f t="shared" si="620"/>
        <v>11217210.193093566</v>
      </c>
      <c r="Q1660" s="18">
        <f t="shared" si="621"/>
        <v>-3151287.1001746655</v>
      </c>
      <c r="R1660" s="17">
        <f t="shared" si="607"/>
        <v>3151287.1001746655</v>
      </c>
      <c r="S1660" s="17">
        <f t="shared" si="608"/>
        <v>36685.570169450853</v>
      </c>
      <c r="T1660">
        <f t="shared" si="609"/>
        <v>0</v>
      </c>
      <c r="U1660">
        <f t="shared" si="610"/>
        <v>438414.98541963095</v>
      </c>
      <c r="V1660">
        <f t="shared" si="611"/>
        <v>0</v>
      </c>
      <c r="X1660">
        <f t="shared" si="612"/>
        <v>0</v>
      </c>
      <c r="Y1660">
        <f t="shared" si="613"/>
        <v>0</v>
      </c>
      <c r="Z1660">
        <f t="shared" si="614"/>
        <v>0</v>
      </c>
      <c r="AA1660">
        <f t="shared" si="614"/>
        <v>0</v>
      </c>
      <c r="AB1660">
        <f t="shared" si="614"/>
        <v>0</v>
      </c>
      <c r="AC1660">
        <f t="shared" si="615"/>
        <v>0</v>
      </c>
      <c r="AD1660">
        <f t="shared" si="616"/>
        <v>0</v>
      </c>
      <c r="AE1660">
        <f t="shared" si="617"/>
        <v>1818359.1286574861</v>
      </c>
    </row>
    <row r="1661" spans="2:31" x14ac:dyDescent="0.3">
      <c r="B1661" s="7" t="s">
        <v>51</v>
      </c>
      <c r="C1661" s="7">
        <v>1653</v>
      </c>
      <c r="D1661" s="7">
        <v>176</v>
      </c>
      <c r="E1661" s="13">
        <v>115</v>
      </c>
      <c r="F1661" s="9">
        <f t="shared" si="602"/>
        <v>31.944444444444446</v>
      </c>
      <c r="G1661" s="17">
        <f t="shared" si="618"/>
        <v>0.29166666666666585</v>
      </c>
      <c r="H1661" s="17">
        <f t="shared" si="619"/>
        <v>1.0499999999999972</v>
      </c>
      <c r="I1661">
        <f t="shared" si="599"/>
        <v>538.12499999999852</v>
      </c>
      <c r="J1661">
        <f t="shared" si="600"/>
        <v>341.33969907407408</v>
      </c>
      <c r="K1661">
        <f t="shared" si="601"/>
        <v>235.29284999999999</v>
      </c>
      <c r="L1661">
        <f t="shared" si="603"/>
        <v>1114.7575490740726</v>
      </c>
      <c r="M1661" s="19">
        <f t="shared" si="604"/>
        <v>35610.310595421768</v>
      </c>
      <c r="N1661" s="28">
        <f t="shared" si="605"/>
        <v>35610.310595421768</v>
      </c>
      <c r="O1661">
        <f t="shared" si="606"/>
        <v>0</v>
      </c>
      <c r="P1661" s="18">
        <f t="shared" si="620"/>
        <v>11252820.503688987</v>
      </c>
      <c r="Q1661" s="18">
        <f t="shared" si="621"/>
        <v>-3151287.1001746655</v>
      </c>
      <c r="R1661" s="17">
        <f t="shared" si="607"/>
        <v>3151287.1001746655</v>
      </c>
      <c r="S1661" s="17">
        <f t="shared" si="608"/>
        <v>35610.310595421768</v>
      </c>
      <c r="T1661">
        <f t="shared" si="609"/>
        <v>0</v>
      </c>
      <c r="U1661">
        <f t="shared" si="610"/>
        <v>474025.29601505271</v>
      </c>
      <c r="V1661">
        <f t="shared" si="611"/>
        <v>0</v>
      </c>
      <c r="X1661">
        <f t="shared" si="612"/>
        <v>0</v>
      </c>
      <c r="Y1661">
        <f t="shared" si="613"/>
        <v>0</v>
      </c>
      <c r="Z1661">
        <f t="shared" si="614"/>
        <v>0</v>
      </c>
      <c r="AA1661">
        <f t="shared" si="614"/>
        <v>0</v>
      </c>
      <c r="AB1661">
        <f t="shared" si="614"/>
        <v>0</v>
      </c>
      <c r="AC1661">
        <f t="shared" si="615"/>
        <v>0</v>
      </c>
      <c r="AD1661">
        <f t="shared" si="616"/>
        <v>0</v>
      </c>
      <c r="AE1661">
        <f t="shared" si="617"/>
        <v>1818359.1286574861</v>
      </c>
    </row>
    <row r="1662" spans="2:31" x14ac:dyDescent="0.3">
      <c r="B1662" s="7" t="s">
        <v>51</v>
      </c>
      <c r="C1662" s="7">
        <v>1654</v>
      </c>
      <c r="D1662" s="7">
        <v>177</v>
      </c>
      <c r="E1662" s="13">
        <v>116</v>
      </c>
      <c r="F1662" s="9">
        <f t="shared" si="602"/>
        <v>32.222222222222221</v>
      </c>
      <c r="G1662" s="17">
        <f t="shared" si="618"/>
        <v>0.24999999999999961</v>
      </c>
      <c r="H1662" s="17">
        <f t="shared" si="619"/>
        <v>0.89999999999999858</v>
      </c>
      <c r="I1662">
        <f t="shared" si="599"/>
        <v>461.24999999999926</v>
      </c>
      <c r="J1662">
        <f t="shared" si="600"/>
        <v>347.30185185185184</v>
      </c>
      <c r="K1662">
        <f t="shared" si="601"/>
        <v>235.29284999999999</v>
      </c>
      <c r="L1662">
        <f t="shared" si="603"/>
        <v>1043.8447018518511</v>
      </c>
      <c r="M1662" s="19">
        <f t="shared" si="604"/>
        <v>33634.995948559648</v>
      </c>
      <c r="N1662" s="28">
        <f t="shared" si="605"/>
        <v>33634.995948559648</v>
      </c>
      <c r="O1662">
        <f t="shared" si="606"/>
        <v>0</v>
      </c>
      <c r="P1662" s="18">
        <f t="shared" si="620"/>
        <v>11286455.499637548</v>
      </c>
      <c r="Q1662" s="18">
        <f t="shared" si="621"/>
        <v>-3151287.1001746655</v>
      </c>
      <c r="R1662" s="17">
        <f t="shared" si="607"/>
        <v>3151287.1001746655</v>
      </c>
      <c r="S1662" s="17">
        <f t="shared" si="608"/>
        <v>33634.995948559648</v>
      </c>
      <c r="T1662">
        <f t="shared" si="609"/>
        <v>0</v>
      </c>
      <c r="U1662">
        <f t="shared" si="610"/>
        <v>507660.29196361237</v>
      </c>
      <c r="V1662">
        <f t="shared" si="611"/>
        <v>0</v>
      </c>
      <c r="X1662">
        <f t="shared" si="612"/>
        <v>0</v>
      </c>
      <c r="Y1662">
        <f t="shared" si="613"/>
        <v>0</v>
      </c>
      <c r="Z1662">
        <f t="shared" si="614"/>
        <v>0</v>
      </c>
      <c r="AA1662">
        <f t="shared" si="614"/>
        <v>0</v>
      </c>
      <c r="AB1662">
        <f t="shared" si="614"/>
        <v>0</v>
      </c>
      <c r="AC1662">
        <f t="shared" si="615"/>
        <v>0</v>
      </c>
      <c r="AD1662">
        <f t="shared" si="616"/>
        <v>0</v>
      </c>
      <c r="AE1662">
        <f t="shared" si="617"/>
        <v>1818359.1286574861</v>
      </c>
    </row>
    <row r="1663" spans="2:31" x14ac:dyDescent="0.3">
      <c r="B1663" s="7" t="s">
        <v>51</v>
      </c>
      <c r="C1663" s="7">
        <v>1655</v>
      </c>
      <c r="D1663" s="7">
        <v>178</v>
      </c>
      <c r="E1663" s="13">
        <v>116.8</v>
      </c>
      <c r="F1663" s="9">
        <f t="shared" si="602"/>
        <v>32.444444444444443</v>
      </c>
      <c r="G1663" s="17">
        <f t="shared" si="618"/>
        <v>0.22222222222222143</v>
      </c>
      <c r="H1663" s="17">
        <f t="shared" si="619"/>
        <v>0.79999999999999716</v>
      </c>
      <c r="I1663">
        <f t="shared" si="599"/>
        <v>409.99999999999852</v>
      </c>
      <c r="J1663">
        <f t="shared" si="600"/>
        <v>352.10874074074064</v>
      </c>
      <c r="K1663">
        <f t="shared" si="601"/>
        <v>235.29284999999999</v>
      </c>
      <c r="L1663">
        <f t="shared" si="603"/>
        <v>997.40159074073927</v>
      </c>
      <c r="M1663" s="19">
        <f t="shared" si="604"/>
        <v>32360.14049958843</v>
      </c>
      <c r="N1663" s="28">
        <f t="shared" si="605"/>
        <v>32360.14049958843</v>
      </c>
      <c r="O1663">
        <f t="shared" si="606"/>
        <v>0</v>
      </c>
      <c r="P1663" s="18">
        <f t="shared" si="620"/>
        <v>11318815.640137136</v>
      </c>
      <c r="Q1663" s="18">
        <f t="shared" si="621"/>
        <v>-3151287.1001746655</v>
      </c>
      <c r="R1663" s="17">
        <f t="shared" si="607"/>
        <v>3151287.1001746655</v>
      </c>
      <c r="S1663" s="17">
        <f t="shared" si="608"/>
        <v>32360.14049958843</v>
      </c>
      <c r="T1663">
        <f t="shared" si="609"/>
        <v>0</v>
      </c>
      <c r="U1663">
        <f t="shared" si="610"/>
        <v>540020.43246320076</v>
      </c>
      <c r="V1663">
        <f t="shared" si="611"/>
        <v>0</v>
      </c>
      <c r="X1663">
        <f t="shared" si="612"/>
        <v>0</v>
      </c>
      <c r="Y1663">
        <f t="shared" si="613"/>
        <v>0</v>
      </c>
      <c r="Z1663">
        <f t="shared" si="614"/>
        <v>0</v>
      </c>
      <c r="AA1663">
        <f t="shared" si="614"/>
        <v>0</v>
      </c>
      <c r="AB1663">
        <f t="shared" si="614"/>
        <v>0</v>
      </c>
      <c r="AC1663">
        <f t="shared" si="615"/>
        <v>0</v>
      </c>
      <c r="AD1663">
        <f t="shared" si="616"/>
        <v>0</v>
      </c>
      <c r="AE1663">
        <f t="shared" si="617"/>
        <v>1818359.1286574861</v>
      </c>
    </row>
    <row r="1664" spans="2:31" x14ac:dyDescent="0.3">
      <c r="B1664" s="7" t="s">
        <v>51</v>
      </c>
      <c r="C1664" s="7">
        <v>1656</v>
      </c>
      <c r="D1664" s="7">
        <v>179</v>
      </c>
      <c r="E1664" s="13">
        <v>117.6</v>
      </c>
      <c r="F1664" s="9">
        <f t="shared" si="602"/>
        <v>32.666666666666664</v>
      </c>
      <c r="G1664" s="17">
        <f t="shared" si="618"/>
        <v>0.2222222222222234</v>
      </c>
      <c r="H1664" s="17">
        <f t="shared" si="619"/>
        <v>0.80000000000000426</v>
      </c>
      <c r="I1664">
        <f t="shared" si="599"/>
        <v>410.00000000000216</v>
      </c>
      <c r="J1664">
        <f t="shared" si="600"/>
        <v>356.94866666666655</v>
      </c>
      <c r="K1664">
        <f t="shared" si="601"/>
        <v>235.29284999999999</v>
      </c>
      <c r="L1664">
        <f t="shared" si="603"/>
        <v>1002.2415166666688</v>
      </c>
      <c r="M1664" s="19">
        <f t="shared" si="604"/>
        <v>32739.889544444512</v>
      </c>
      <c r="N1664" s="28">
        <f t="shared" si="605"/>
        <v>32739.889544444512</v>
      </c>
      <c r="O1664">
        <f t="shared" si="606"/>
        <v>0</v>
      </c>
      <c r="P1664" s="18">
        <f t="shared" si="620"/>
        <v>11351555.52968158</v>
      </c>
      <c r="Q1664" s="18">
        <f t="shared" si="621"/>
        <v>-3151287.1001746655</v>
      </c>
      <c r="R1664" s="17">
        <f t="shared" si="607"/>
        <v>3151287.1001746655</v>
      </c>
      <c r="S1664" s="17">
        <f t="shared" si="608"/>
        <v>32739.889544444512</v>
      </c>
      <c r="T1664">
        <f t="shared" si="609"/>
        <v>0</v>
      </c>
      <c r="U1664">
        <f t="shared" si="610"/>
        <v>572760.32200764527</v>
      </c>
      <c r="V1664">
        <f t="shared" si="611"/>
        <v>0</v>
      </c>
      <c r="X1664">
        <f t="shared" si="612"/>
        <v>0</v>
      </c>
      <c r="Y1664">
        <f t="shared" si="613"/>
        <v>0</v>
      </c>
      <c r="Z1664">
        <f t="shared" si="614"/>
        <v>0</v>
      </c>
      <c r="AA1664">
        <f t="shared" si="614"/>
        <v>0</v>
      </c>
      <c r="AB1664">
        <f t="shared" si="614"/>
        <v>0</v>
      </c>
      <c r="AC1664">
        <f t="shared" si="615"/>
        <v>0</v>
      </c>
      <c r="AD1664">
        <f t="shared" si="616"/>
        <v>0</v>
      </c>
      <c r="AE1664">
        <f t="shared" si="617"/>
        <v>1818359.1286574861</v>
      </c>
    </row>
    <row r="1665" spans="2:31" x14ac:dyDescent="0.3">
      <c r="B1665" s="7" t="s">
        <v>51</v>
      </c>
      <c r="C1665" s="7">
        <v>1657</v>
      </c>
      <c r="D1665" s="7">
        <v>180</v>
      </c>
      <c r="E1665" s="13">
        <v>118.4</v>
      </c>
      <c r="F1665" s="9">
        <f t="shared" si="602"/>
        <v>32.888888888888893</v>
      </c>
      <c r="G1665" s="17">
        <f t="shared" si="618"/>
        <v>0.2222222222222234</v>
      </c>
      <c r="H1665" s="17">
        <f t="shared" si="619"/>
        <v>0.80000000000000426</v>
      </c>
      <c r="I1665">
        <f t="shared" si="599"/>
        <v>410.00000000000216</v>
      </c>
      <c r="J1665">
        <f t="shared" si="600"/>
        <v>361.82162962962968</v>
      </c>
      <c r="K1665">
        <f t="shared" si="601"/>
        <v>235.29284999999999</v>
      </c>
      <c r="L1665">
        <f t="shared" si="603"/>
        <v>1007.1144796296319</v>
      </c>
      <c r="M1665" s="19">
        <f t="shared" si="604"/>
        <v>33122.87621893012</v>
      </c>
      <c r="N1665" s="28">
        <f t="shared" si="605"/>
        <v>33122.87621893012</v>
      </c>
      <c r="O1665">
        <f t="shared" si="606"/>
        <v>0</v>
      </c>
      <c r="P1665" s="18">
        <f t="shared" si="620"/>
        <v>11384678.40590051</v>
      </c>
      <c r="Q1665" s="18">
        <f t="shared" si="621"/>
        <v>-3151287.1001746655</v>
      </c>
      <c r="R1665" s="17">
        <f t="shared" si="607"/>
        <v>3151287.1001746655</v>
      </c>
      <c r="S1665" s="17">
        <f t="shared" si="608"/>
        <v>33122.87621893012</v>
      </c>
      <c r="T1665">
        <f t="shared" si="609"/>
        <v>0</v>
      </c>
      <c r="U1665">
        <f t="shared" si="610"/>
        <v>605883.19822657539</v>
      </c>
      <c r="V1665">
        <f t="shared" si="611"/>
        <v>0</v>
      </c>
      <c r="X1665">
        <f t="shared" si="612"/>
        <v>0</v>
      </c>
      <c r="Y1665">
        <f t="shared" si="613"/>
        <v>0</v>
      </c>
      <c r="Z1665">
        <f t="shared" si="614"/>
        <v>0</v>
      </c>
      <c r="AA1665">
        <f t="shared" si="614"/>
        <v>0</v>
      </c>
      <c r="AB1665">
        <f t="shared" si="614"/>
        <v>0</v>
      </c>
      <c r="AC1665">
        <f t="shared" si="615"/>
        <v>0</v>
      </c>
      <c r="AD1665">
        <f t="shared" si="616"/>
        <v>0</v>
      </c>
      <c r="AE1665">
        <f t="shared" si="617"/>
        <v>1818359.1286574861</v>
      </c>
    </row>
    <row r="1666" spans="2:31" x14ac:dyDescent="0.3">
      <c r="B1666" s="7" t="s">
        <v>51</v>
      </c>
      <c r="C1666" s="7">
        <v>1658</v>
      </c>
      <c r="D1666" s="7">
        <v>181</v>
      </c>
      <c r="E1666" s="13">
        <v>119.2</v>
      </c>
      <c r="F1666" s="9">
        <f t="shared" si="602"/>
        <v>33.111111111111114</v>
      </c>
      <c r="G1666" s="17">
        <f t="shared" si="618"/>
        <v>0.22222222222222143</v>
      </c>
      <c r="H1666" s="17">
        <f t="shared" si="619"/>
        <v>0.79999999999999716</v>
      </c>
      <c r="I1666">
        <f t="shared" si="599"/>
        <v>409.99999999999852</v>
      </c>
      <c r="J1666">
        <f t="shared" si="600"/>
        <v>366.72762962962969</v>
      </c>
      <c r="K1666">
        <f t="shared" si="601"/>
        <v>235.29284999999999</v>
      </c>
      <c r="L1666">
        <f t="shared" si="603"/>
        <v>1012.0204796296282</v>
      </c>
      <c r="M1666" s="19">
        <f t="shared" si="604"/>
        <v>33509.122547736581</v>
      </c>
      <c r="N1666" s="28">
        <f t="shared" si="605"/>
        <v>33509.122547736581</v>
      </c>
      <c r="O1666">
        <f t="shared" si="606"/>
        <v>0</v>
      </c>
      <c r="P1666" s="18">
        <f t="shared" si="620"/>
        <v>11418187.528448246</v>
      </c>
      <c r="Q1666" s="18">
        <f t="shared" si="621"/>
        <v>-3151287.1001746655</v>
      </c>
      <c r="R1666" s="17">
        <f t="shared" si="607"/>
        <v>3151287.1001746655</v>
      </c>
      <c r="S1666" s="17">
        <f t="shared" si="608"/>
        <v>33509.122547736581</v>
      </c>
      <c r="T1666">
        <f t="shared" si="609"/>
        <v>0</v>
      </c>
      <c r="U1666">
        <f t="shared" si="610"/>
        <v>639392.32077431201</v>
      </c>
      <c r="V1666">
        <f t="shared" si="611"/>
        <v>0</v>
      </c>
      <c r="X1666">
        <f t="shared" si="612"/>
        <v>0</v>
      </c>
      <c r="Y1666">
        <f t="shared" si="613"/>
        <v>0</v>
      </c>
      <c r="Z1666">
        <f t="shared" si="614"/>
        <v>0</v>
      </c>
      <c r="AA1666">
        <f t="shared" si="614"/>
        <v>0</v>
      </c>
      <c r="AB1666">
        <f t="shared" si="614"/>
        <v>0</v>
      </c>
      <c r="AC1666">
        <f t="shared" si="615"/>
        <v>0</v>
      </c>
      <c r="AD1666">
        <f t="shared" si="616"/>
        <v>0</v>
      </c>
      <c r="AE1666">
        <f t="shared" si="617"/>
        <v>1818359.1286574861</v>
      </c>
    </row>
    <row r="1667" spans="2:31" x14ac:dyDescent="0.3">
      <c r="B1667" s="7" t="s">
        <v>51</v>
      </c>
      <c r="C1667" s="7">
        <v>1659</v>
      </c>
      <c r="D1667" s="7">
        <v>182</v>
      </c>
      <c r="E1667" s="13">
        <v>120</v>
      </c>
      <c r="F1667" s="9">
        <f t="shared" si="602"/>
        <v>33.333333333333336</v>
      </c>
      <c r="G1667" s="17">
        <f t="shared" si="618"/>
        <v>0.22222222222222143</v>
      </c>
      <c r="H1667" s="17">
        <f t="shared" si="619"/>
        <v>0.79999999999999716</v>
      </c>
      <c r="I1667">
        <f t="shared" si="599"/>
        <v>409.99999999999852</v>
      </c>
      <c r="J1667">
        <f t="shared" si="600"/>
        <v>371.66666666666669</v>
      </c>
      <c r="K1667">
        <f t="shared" si="601"/>
        <v>235.29284999999999</v>
      </c>
      <c r="L1667">
        <f t="shared" si="603"/>
        <v>1016.9595166666652</v>
      </c>
      <c r="M1667" s="19">
        <f t="shared" si="604"/>
        <v>33898.650555555512</v>
      </c>
      <c r="N1667" s="28">
        <f t="shared" si="605"/>
        <v>33898.650555555512</v>
      </c>
      <c r="O1667">
        <f t="shared" si="606"/>
        <v>0</v>
      </c>
      <c r="P1667" s="18">
        <f t="shared" si="620"/>
        <v>11452086.179003801</v>
      </c>
      <c r="Q1667" s="18">
        <f t="shared" si="621"/>
        <v>-3151287.1001746655</v>
      </c>
      <c r="R1667" s="17">
        <f t="shared" si="607"/>
        <v>3151287.1001746655</v>
      </c>
      <c r="S1667" s="17">
        <f t="shared" si="608"/>
        <v>33898.650555555512</v>
      </c>
      <c r="T1667">
        <f t="shared" si="609"/>
        <v>0</v>
      </c>
      <c r="U1667">
        <f t="shared" si="610"/>
        <v>673290.97132986749</v>
      </c>
      <c r="V1667">
        <f t="shared" si="611"/>
        <v>0</v>
      </c>
      <c r="X1667">
        <f t="shared" si="612"/>
        <v>0</v>
      </c>
      <c r="Y1667">
        <f t="shared" si="613"/>
        <v>0</v>
      </c>
      <c r="Z1667">
        <f t="shared" si="614"/>
        <v>0</v>
      </c>
      <c r="AA1667">
        <f t="shared" si="614"/>
        <v>0</v>
      </c>
      <c r="AB1667">
        <f t="shared" si="614"/>
        <v>0</v>
      </c>
      <c r="AC1667">
        <f t="shared" si="615"/>
        <v>0</v>
      </c>
      <c r="AD1667">
        <f t="shared" si="616"/>
        <v>0</v>
      </c>
      <c r="AE1667">
        <f t="shared" si="617"/>
        <v>1818359.1286574861</v>
      </c>
    </row>
    <row r="1668" spans="2:31" x14ac:dyDescent="0.3">
      <c r="B1668" s="7" t="s">
        <v>51</v>
      </c>
      <c r="C1668" s="7">
        <v>1660</v>
      </c>
      <c r="D1668" s="7">
        <v>183</v>
      </c>
      <c r="E1668" s="13">
        <v>120.8</v>
      </c>
      <c r="F1668" s="9">
        <f t="shared" si="602"/>
        <v>33.555555555555557</v>
      </c>
      <c r="G1668" s="17">
        <f t="shared" si="618"/>
        <v>0.22222222222222143</v>
      </c>
      <c r="H1668" s="17">
        <f t="shared" si="619"/>
        <v>0.79999999999999716</v>
      </c>
      <c r="I1668">
        <f t="shared" si="599"/>
        <v>409.99999999999852</v>
      </c>
      <c r="J1668">
        <f t="shared" si="600"/>
        <v>376.63874074074079</v>
      </c>
      <c r="K1668">
        <f t="shared" si="601"/>
        <v>235.29284999999999</v>
      </c>
      <c r="L1668">
        <f t="shared" si="603"/>
        <v>1021.9315907407392</v>
      </c>
      <c r="M1668" s="19">
        <f t="shared" si="604"/>
        <v>34291.482267078143</v>
      </c>
      <c r="N1668" s="28">
        <f t="shared" si="605"/>
        <v>34291.482267078143</v>
      </c>
      <c r="O1668">
        <f t="shared" si="606"/>
        <v>0</v>
      </c>
      <c r="P1668" s="18">
        <f t="shared" si="620"/>
        <v>11486377.661270879</v>
      </c>
      <c r="Q1668" s="18">
        <f t="shared" si="621"/>
        <v>-3151287.1001746655</v>
      </c>
      <c r="R1668" s="17">
        <f t="shared" si="607"/>
        <v>3151287.1001746655</v>
      </c>
      <c r="S1668" s="17">
        <f t="shared" si="608"/>
        <v>34291.482267078143</v>
      </c>
      <c r="T1668">
        <f t="shared" si="609"/>
        <v>0</v>
      </c>
      <c r="U1668">
        <f t="shared" si="610"/>
        <v>707582.45359694562</v>
      </c>
      <c r="V1668">
        <f t="shared" si="611"/>
        <v>0</v>
      </c>
      <c r="X1668">
        <f t="shared" si="612"/>
        <v>0</v>
      </c>
      <c r="Y1668">
        <f t="shared" si="613"/>
        <v>0</v>
      </c>
      <c r="Z1668">
        <f t="shared" si="614"/>
        <v>0</v>
      </c>
      <c r="AA1668">
        <f t="shared" si="614"/>
        <v>0</v>
      </c>
      <c r="AB1668">
        <f t="shared" si="614"/>
        <v>0</v>
      </c>
      <c r="AC1668">
        <f t="shared" si="615"/>
        <v>0</v>
      </c>
      <c r="AD1668">
        <f t="shared" si="616"/>
        <v>0</v>
      </c>
      <c r="AE1668">
        <f t="shared" si="617"/>
        <v>1818359.1286574861</v>
      </c>
    </row>
    <row r="1669" spans="2:31" x14ac:dyDescent="0.3">
      <c r="B1669" s="7" t="s">
        <v>51</v>
      </c>
      <c r="C1669" s="7">
        <v>1661</v>
      </c>
      <c r="D1669" s="7">
        <v>184</v>
      </c>
      <c r="E1669" s="13">
        <v>121.6</v>
      </c>
      <c r="F1669" s="9">
        <f t="shared" si="602"/>
        <v>33.777777777777779</v>
      </c>
      <c r="G1669" s="17">
        <f t="shared" si="618"/>
        <v>0.20833333333333331</v>
      </c>
      <c r="H1669" s="17">
        <f t="shared" si="619"/>
        <v>0.75</v>
      </c>
      <c r="I1669">
        <f t="shared" si="599"/>
        <v>384.37499999999994</v>
      </c>
      <c r="J1669">
        <f t="shared" si="600"/>
        <v>381.64385185185182</v>
      </c>
      <c r="K1669">
        <f t="shared" si="601"/>
        <v>235.29284999999999</v>
      </c>
      <c r="L1669">
        <f t="shared" si="603"/>
        <v>1001.3117018518517</v>
      </c>
      <c r="M1669" s="19">
        <f t="shared" si="604"/>
        <v>33822.084151440322</v>
      </c>
      <c r="N1669" s="28">
        <f t="shared" si="605"/>
        <v>33822.084151440322</v>
      </c>
      <c r="O1669">
        <f t="shared" si="606"/>
        <v>0</v>
      </c>
      <c r="P1669" s="18">
        <f t="shared" si="620"/>
        <v>11520199.74542232</v>
      </c>
      <c r="Q1669" s="18">
        <f t="shared" si="621"/>
        <v>-3151287.1001746655</v>
      </c>
      <c r="R1669" s="17">
        <f t="shared" si="607"/>
        <v>3151287.1001746655</v>
      </c>
      <c r="S1669" s="17">
        <f t="shared" si="608"/>
        <v>33822.084151440322</v>
      </c>
      <c r="T1669">
        <f t="shared" si="609"/>
        <v>0</v>
      </c>
      <c r="U1669">
        <f t="shared" si="610"/>
        <v>741404.53774838592</v>
      </c>
      <c r="V1669">
        <f t="shared" si="611"/>
        <v>0</v>
      </c>
      <c r="X1669">
        <f t="shared" si="612"/>
        <v>0</v>
      </c>
      <c r="Y1669">
        <f t="shared" si="613"/>
        <v>0</v>
      </c>
      <c r="Z1669">
        <f t="shared" si="614"/>
        <v>0</v>
      </c>
      <c r="AA1669">
        <f t="shared" si="614"/>
        <v>0</v>
      </c>
      <c r="AB1669">
        <f t="shared" si="614"/>
        <v>0</v>
      </c>
      <c r="AC1669">
        <f t="shared" si="615"/>
        <v>0</v>
      </c>
      <c r="AD1669">
        <f t="shared" si="616"/>
        <v>0</v>
      </c>
      <c r="AE1669">
        <f t="shared" si="617"/>
        <v>1818359.1286574861</v>
      </c>
    </row>
    <row r="1670" spans="2:31" x14ac:dyDescent="0.3">
      <c r="B1670" s="7" t="s">
        <v>51</v>
      </c>
      <c r="C1670" s="7">
        <v>1662</v>
      </c>
      <c r="D1670" s="7">
        <v>185</v>
      </c>
      <c r="E1670" s="13">
        <v>122.3</v>
      </c>
      <c r="F1670" s="9">
        <f t="shared" si="602"/>
        <v>33.972222222222221</v>
      </c>
      <c r="G1670" s="17">
        <f t="shared" si="618"/>
        <v>0.20833333333333331</v>
      </c>
      <c r="H1670" s="17">
        <f t="shared" si="619"/>
        <v>0.75</v>
      </c>
      <c r="I1670">
        <f t="shared" si="599"/>
        <v>384.37499999999994</v>
      </c>
      <c r="J1670">
        <f t="shared" si="600"/>
        <v>386.0504247685185</v>
      </c>
      <c r="K1670">
        <f t="shared" si="601"/>
        <v>235.29284999999999</v>
      </c>
      <c r="L1670">
        <f t="shared" si="603"/>
        <v>1005.7182747685185</v>
      </c>
      <c r="M1670" s="19">
        <f t="shared" si="604"/>
        <v>34166.484723386056</v>
      </c>
      <c r="N1670" s="28">
        <f t="shared" si="605"/>
        <v>34166.484723386056</v>
      </c>
      <c r="O1670">
        <f t="shared" si="606"/>
        <v>0</v>
      </c>
      <c r="P1670" s="18">
        <f t="shared" si="620"/>
        <v>11554366.230145706</v>
      </c>
      <c r="Q1670" s="18">
        <f t="shared" si="621"/>
        <v>-3151287.1001746655</v>
      </c>
      <c r="R1670" s="17">
        <f t="shared" si="607"/>
        <v>3151287.1001746655</v>
      </c>
      <c r="S1670" s="17">
        <f t="shared" si="608"/>
        <v>34166.484723386056</v>
      </c>
      <c r="T1670">
        <f t="shared" si="609"/>
        <v>0</v>
      </c>
      <c r="U1670">
        <f t="shared" si="610"/>
        <v>775571.02247177192</v>
      </c>
      <c r="V1670">
        <f t="shared" si="611"/>
        <v>0</v>
      </c>
      <c r="X1670">
        <f t="shared" si="612"/>
        <v>0</v>
      </c>
      <c r="Y1670">
        <f t="shared" si="613"/>
        <v>0</v>
      </c>
      <c r="Z1670">
        <f t="shared" si="614"/>
        <v>0</v>
      </c>
      <c r="AA1670">
        <f t="shared" si="614"/>
        <v>0</v>
      </c>
      <c r="AB1670">
        <f t="shared" si="614"/>
        <v>0</v>
      </c>
      <c r="AC1670">
        <f t="shared" si="615"/>
        <v>0</v>
      </c>
      <c r="AD1670">
        <f t="shared" si="616"/>
        <v>0</v>
      </c>
      <c r="AE1670">
        <f t="shared" si="617"/>
        <v>1818359.1286574861</v>
      </c>
    </row>
    <row r="1671" spans="2:31" x14ac:dyDescent="0.3">
      <c r="B1671" s="7" t="s">
        <v>51</v>
      </c>
      <c r="C1671" s="7">
        <v>1663</v>
      </c>
      <c r="D1671" s="7">
        <v>186</v>
      </c>
      <c r="E1671" s="13">
        <v>123.1</v>
      </c>
      <c r="F1671" s="9">
        <f t="shared" si="602"/>
        <v>34.194444444444443</v>
      </c>
      <c r="G1671" s="17">
        <f t="shared" si="618"/>
        <v>0.20833333333333331</v>
      </c>
      <c r="H1671" s="17">
        <f t="shared" si="619"/>
        <v>0.75</v>
      </c>
      <c r="I1671">
        <f t="shared" si="599"/>
        <v>384.37499999999994</v>
      </c>
      <c r="J1671">
        <f t="shared" si="600"/>
        <v>391.11748032407399</v>
      </c>
      <c r="K1671">
        <f t="shared" si="601"/>
        <v>235.29284999999999</v>
      </c>
      <c r="L1671">
        <f t="shared" si="603"/>
        <v>1010.785330324074</v>
      </c>
      <c r="M1671" s="19">
        <f t="shared" si="604"/>
        <v>34563.242823025976</v>
      </c>
      <c r="N1671" s="28">
        <f t="shared" si="605"/>
        <v>34563.242823025976</v>
      </c>
      <c r="O1671">
        <f t="shared" si="606"/>
        <v>0</v>
      </c>
      <c r="P1671" s="18">
        <f t="shared" si="620"/>
        <v>11588929.472968731</v>
      </c>
      <c r="Q1671" s="18">
        <f t="shared" si="621"/>
        <v>-3151287.1001746655</v>
      </c>
      <c r="R1671" s="17">
        <f t="shared" si="607"/>
        <v>3151287.1001746655</v>
      </c>
      <c r="S1671" s="17">
        <f t="shared" si="608"/>
        <v>34563.242823025976</v>
      </c>
      <c r="T1671">
        <f t="shared" si="609"/>
        <v>0</v>
      </c>
      <c r="U1671">
        <f t="shared" si="610"/>
        <v>810134.26529479795</v>
      </c>
      <c r="V1671">
        <f t="shared" si="611"/>
        <v>0</v>
      </c>
      <c r="X1671">
        <f t="shared" si="612"/>
        <v>0</v>
      </c>
      <c r="Y1671">
        <f t="shared" si="613"/>
        <v>0</v>
      </c>
      <c r="Z1671">
        <f t="shared" si="614"/>
        <v>0</v>
      </c>
      <c r="AA1671">
        <f t="shared" si="614"/>
        <v>0</v>
      </c>
      <c r="AB1671">
        <f t="shared" si="614"/>
        <v>0</v>
      </c>
      <c r="AC1671">
        <f t="shared" si="615"/>
        <v>0</v>
      </c>
      <c r="AD1671">
        <f t="shared" si="616"/>
        <v>0</v>
      </c>
      <c r="AE1671">
        <f t="shared" si="617"/>
        <v>1818359.1286574861</v>
      </c>
    </row>
    <row r="1672" spans="2:31" x14ac:dyDescent="0.3">
      <c r="B1672" s="7" t="s">
        <v>51</v>
      </c>
      <c r="C1672" s="7">
        <v>1664</v>
      </c>
      <c r="D1672" s="7">
        <v>187</v>
      </c>
      <c r="E1672" s="13">
        <v>123.8</v>
      </c>
      <c r="F1672" s="9">
        <f t="shared" si="602"/>
        <v>34.388888888888893</v>
      </c>
      <c r="G1672" s="17">
        <f t="shared" si="618"/>
        <v>0.18055555555555713</v>
      </c>
      <c r="H1672" s="17">
        <f t="shared" si="619"/>
        <v>0.65000000000000568</v>
      </c>
      <c r="I1672">
        <f t="shared" ref="I1672:I1735" si="622">$AQ$5*G1672</f>
        <v>333.1250000000029</v>
      </c>
      <c r="J1672">
        <f t="shared" ref="J1672:J1735" si="623" xml:space="preserve"> 0.5*$AU$5*$AS$5*$AR$5*(F1672^2)</f>
        <v>395.57825462962967</v>
      </c>
      <c r="K1672">
        <f t="shared" ref="K1672:K1735" si="624" xml:space="preserve"> $AQ$5*9.81*$AT$5</f>
        <v>235.29284999999999</v>
      </c>
      <c r="L1672">
        <f t="shared" si="603"/>
        <v>963.99610462963255</v>
      </c>
      <c r="M1672" s="19">
        <f t="shared" si="604"/>
        <v>33150.754931430143</v>
      </c>
      <c r="N1672" s="28">
        <f t="shared" si="605"/>
        <v>33150.754931430143</v>
      </c>
      <c r="O1672">
        <f t="shared" si="606"/>
        <v>0</v>
      </c>
      <c r="P1672" s="18">
        <f t="shared" si="620"/>
        <v>11622080.22790016</v>
      </c>
      <c r="Q1672" s="18">
        <f t="shared" si="621"/>
        <v>-3151287.1001746655</v>
      </c>
      <c r="R1672" s="17">
        <f t="shared" si="607"/>
        <v>3151287.1001746655</v>
      </c>
      <c r="S1672" s="17">
        <f t="shared" si="608"/>
        <v>33150.754931430143</v>
      </c>
      <c r="T1672">
        <f t="shared" si="609"/>
        <v>0</v>
      </c>
      <c r="U1672">
        <f t="shared" si="610"/>
        <v>843285.02022622805</v>
      </c>
      <c r="V1672">
        <f t="shared" si="611"/>
        <v>0</v>
      </c>
      <c r="X1672">
        <f t="shared" si="612"/>
        <v>0</v>
      </c>
      <c r="Y1672">
        <f t="shared" si="613"/>
        <v>0</v>
      </c>
      <c r="Z1672">
        <f t="shared" si="614"/>
        <v>0</v>
      </c>
      <c r="AA1672">
        <f t="shared" si="614"/>
        <v>0</v>
      </c>
      <c r="AB1672">
        <f t="shared" si="614"/>
        <v>0</v>
      </c>
      <c r="AC1672">
        <f t="shared" si="615"/>
        <v>0</v>
      </c>
      <c r="AD1672">
        <f t="shared" si="616"/>
        <v>0</v>
      </c>
      <c r="AE1672">
        <f t="shared" si="617"/>
        <v>1818359.1286574861</v>
      </c>
    </row>
    <row r="1673" spans="2:31" x14ac:dyDescent="0.3">
      <c r="B1673" s="7" t="s">
        <v>51</v>
      </c>
      <c r="C1673" s="7">
        <v>1665</v>
      </c>
      <c r="D1673" s="7">
        <v>188</v>
      </c>
      <c r="E1673" s="13">
        <v>124.4</v>
      </c>
      <c r="F1673" s="9">
        <f t="shared" ref="F1673:F1736" si="625">E1673*(1000/3600)</f>
        <v>34.555555555555557</v>
      </c>
      <c r="G1673" s="17">
        <f t="shared" si="618"/>
        <v>0.16666666666666705</v>
      </c>
      <c r="H1673" s="17">
        <f t="shared" si="619"/>
        <v>0.60000000000000142</v>
      </c>
      <c r="I1673">
        <f t="shared" si="622"/>
        <v>307.50000000000068</v>
      </c>
      <c r="J1673">
        <f t="shared" si="623"/>
        <v>399.42190740740745</v>
      </c>
      <c r="K1673">
        <f t="shared" si="624"/>
        <v>235.29284999999999</v>
      </c>
      <c r="L1673">
        <f t="shared" ref="L1673:L1736" si="626">I1673+J1673+K1673</f>
        <v>942.21475740740811</v>
      </c>
      <c r="M1673" s="19">
        <f t="shared" ref="M1673:M1736" si="627">(L1673*F1673)</f>
        <v>32558.754394855994</v>
      </c>
      <c r="N1673" s="28">
        <f t="shared" ref="N1673:N1736" si="628">IF(M1673&gt;0,M1673,0)</f>
        <v>32558.754394855994</v>
      </c>
      <c r="O1673">
        <f t="shared" ref="O1673:O1736" si="629">IF(M1673&lt;0,M1673,0)</f>
        <v>0</v>
      </c>
      <c r="P1673" s="18">
        <f t="shared" si="620"/>
        <v>11654638.982295016</v>
      </c>
      <c r="Q1673" s="18">
        <f t="shared" si="621"/>
        <v>-3151287.1001746655</v>
      </c>
      <c r="R1673" s="17">
        <f t="shared" ref="R1673:R1736" si="630">Q1673*-1</f>
        <v>3151287.1001746655</v>
      </c>
      <c r="S1673" s="17">
        <f t="shared" ref="S1673:S1736" si="631">IF(M1673&gt;0,M1673,0)</f>
        <v>32558.754394855994</v>
      </c>
      <c r="T1673">
        <f t="shared" ref="T1673:T1736" si="632">IF(M1673&lt;0,-M1673,0)</f>
        <v>0</v>
      </c>
      <c r="U1673">
        <f t="shared" ref="U1673:U1736" si="633">IF(S1673=0,0,U1672+S1673)</f>
        <v>875843.7746210841</v>
      </c>
      <c r="V1673">
        <f t="shared" ref="V1673:V1736" si="634">IF(T1673=0,0,V1672+T1673)</f>
        <v>0</v>
      </c>
      <c r="X1673">
        <f t="shared" ref="X1673:X1736" si="635">W1673*0.98</f>
        <v>0</v>
      </c>
      <c r="Y1673">
        <f t="shared" ref="Y1673:Y1736" si="636">X1673*0.925</f>
        <v>0</v>
      </c>
      <c r="Z1673">
        <f t="shared" ref="Z1673:AB1736" si="637">Y1673*0.9</f>
        <v>0</v>
      </c>
      <c r="AA1673">
        <f t="shared" si="637"/>
        <v>0</v>
      </c>
      <c r="AB1673">
        <f t="shared" si="637"/>
        <v>0</v>
      </c>
      <c r="AC1673">
        <f t="shared" ref="AC1673:AC1736" si="638">AB1673*0.925</f>
        <v>0</v>
      </c>
      <c r="AD1673">
        <f t="shared" ref="AD1673:AD1736" si="639">AC1673*0.98</f>
        <v>0</v>
      </c>
      <c r="AE1673">
        <f t="shared" ref="AE1673:AE1736" si="640">AD1673+AE1672</f>
        <v>1818359.1286574861</v>
      </c>
    </row>
    <row r="1674" spans="2:31" x14ac:dyDescent="0.3">
      <c r="B1674" s="7" t="s">
        <v>51</v>
      </c>
      <c r="C1674" s="7">
        <v>1666</v>
      </c>
      <c r="D1674" s="7">
        <v>189</v>
      </c>
      <c r="E1674" s="13">
        <v>125</v>
      </c>
      <c r="F1674" s="9">
        <f t="shared" si="625"/>
        <v>34.722222222222221</v>
      </c>
      <c r="G1674" s="17">
        <f t="shared" ref="G1674:G1737" si="641">($E1675-$E1673)/2/3.6</f>
        <v>0.1388888888888889</v>
      </c>
      <c r="H1674" s="17">
        <f t="shared" ref="H1674:H1737" si="642">($E1675-$E1673)/2</f>
        <v>0.5</v>
      </c>
      <c r="I1674">
        <f t="shared" si="622"/>
        <v>256.25</v>
      </c>
      <c r="J1674">
        <f t="shared" si="623"/>
        <v>403.28414351851848</v>
      </c>
      <c r="K1674">
        <f t="shared" si="624"/>
        <v>235.29284999999999</v>
      </c>
      <c r="L1674">
        <f t="shared" si="626"/>
        <v>894.82699351851852</v>
      </c>
      <c r="M1674" s="19">
        <f t="shared" si="627"/>
        <v>31070.381719393004</v>
      </c>
      <c r="N1674" s="28">
        <f t="shared" si="628"/>
        <v>31070.381719393004</v>
      </c>
      <c r="O1674">
        <f t="shared" si="629"/>
        <v>0</v>
      </c>
      <c r="P1674" s="18">
        <f t="shared" ref="P1674:P1737" si="643">P1673+N1674</f>
        <v>11685709.364014409</v>
      </c>
      <c r="Q1674" s="18">
        <f t="shared" ref="Q1674:Q1737" si="644">Q1673+O1674</f>
        <v>-3151287.1001746655</v>
      </c>
      <c r="R1674" s="17">
        <f t="shared" si="630"/>
        <v>3151287.1001746655</v>
      </c>
      <c r="S1674" s="17">
        <f t="shared" si="631"/>
        <v>31070.381719393004</v>
      </c>
      <c r="T1674">
        <f t="shared" si="632"/>
        <v>0</v>
      </c>
      <c r="U1674">
        <f t="shared" si="633"/>
        <v>906914.15634047706</v>
      </c>
      <c r="V1674">
        <f t="shared" si="634"/>
        <v>0</v>
      </c>
      <c r="X1674">
        <f t="shared" si="635"/>
        <v>0</v>
      </c>
      <c r="Y1674">
        <f t="shared" si="636"/>
        <v>0</v>
      </c>
      <c r="Z1674">
        <f t="shared" si="637"/>
        <v>0</v>
      </c>
      <c r="AA1674">
        <f t="shared" si="637"/>
        <v>0</v>
      </c>
      <c r="AB1674">
        <f t="shared" si="637"/>
        <v>0</v>
      </c>
      <c r="AC1674">
        <f t="shared" si="638"/>
        <v>0</v>
      </c>
      <c r="AD1674">
        <f t="shared" si="639"/>
        <v>0</v>
      </c>
      <c r="AE1674">
        <f t="shared" si="640"/>
        <v>1818359.1286574861</v>
      </c>
    </row>
    <row r="1675" spans="2:31" x14ac:dyDescent="0.3">
      <c r="B1675" s="7" t="s">
        <v>51</v>
      </c>
      <c r="C1675" s="7">
        <v>1667</v>
      </c>
      <c r="D1675" s="7">
        <v>190</v>
      </c>
      <c r="E1675" s="13">
        <v>125.4</v>
      </c>
      <c r="F1675" s="9">
        <f t="shared" si="625"/>
        <v>34.833333333333336</v>
      </c>
      <c r="G1675" s="17">
        <f t="shared" si="641"/>
        <v>0.11111111111111072</v>
      </c>
      <c r="H1675" s="17">
        <f t="shared" si="642"/>
        <v>0.39999999999999858</v>
      </c>
      <c r="I1675">
        <f t="shared" si="622"/>
        <v>204.99999999999926</v>
      </c>
      <c r="J1675">
        <f t="shared" si="623"/>
        <v>405.8692916666667</v>
      </c>
      <c r="K1675">
        <f t="shared" si="624"/>
        <v>235.29284999999999</v>
      </c>
      <c r="L1675">
        <f t="shared" si="626"/>
        <v>846.162141666666</v>
      </c>
      <c r="M1675" s="19">
        <f t="shared" si="627"/>
        <v>29474.647934722201</v>
      </c>
      <c r="N1675" s="28">
        <f t="shared" si="628"/>
        <v>29474.647934722201</v>
      </c>
      <c r="O1675">
        <f t="shared" si="629"/>
        <v>0</v>
      </c>
      <c r="P1675" s="18">
        <f t="shared" si="643"/>
        <v>11715184.011949131</v>
      </c>
      <c r="Q1675" s="18">
        <f t="shared" si="644"/>
        <v>-3151287.1001746655</v>
      </c>
      <c r="R1675" s="17">
        <f t="shared" si="630"/>
        <v>3151287.1001746655</v>
      </c>
      <c r="S1675" s="17">
        <f t="shared" si="631"/>
        <v>29474.647934722201</v>
      </c>
      <c r="T1675">
        <f t="shared" si="632"/>
        <v>0</v>
      </c>
      <c r="U1675">
        <f t="shared" si="633"/>
        <v>936388.80427519931</v>
      </c>
      <c r="V1675">
        <f t="shared" si="634"/>
        <v>0</v>
      </c>
      <c r="X1675">
        <f t="shared" si="635"/>
        <v>0</v>
      </c>
      <c r="Y1675">
        <f t="shared" si="636"/>
        <v>0</v>
      </c>
      <c r="Z1675">
        <f t="shared" si="637"/>
        <v>0</v>
      </c>
      <c r="AA1675">
        <f t="shared" si="637"/>
        <v>0</v>
      </c>
      <c r="AB1675">
        <f t="shared" si="637"/>
        <v>0</v>
      </c>
      <c r="AC1675">
        <f t="shared" si="638"/>
        <v>0</v>
      </c>
      <c r="AD1675">
        <f t="shared" si="639"/>
        <v>0</v>
      </c>
      <c r="AE1675">
        <f t="shared" si="640"/>
        <v>1818359.1286574861</v>
      </c>
    </row>
    <row r="1676" spans="2:31" x14ac:dyDescent="0.3">
      <c r="B1676" s="7" t="s">
        <v>51</v>
      </c>
      <c r="C1676" s="7">
        <v>1668</v>
      </c>
      <c r="D1676" s="7">
        <v>191</v>
      </c>
      <c r="E1676" s="13">
        <v>125.8</v>
      </c>
      <c r="F1676" s="9">
        <f t="shared" si="625"/>
        <v>34.944444444444443</v>
      </c>
      <c r="G1676" s="17">
        <f t="shared" si="641"/>
        <v>9.7222222222220642E-2</v>
      </c>
      <c r="H1676" s="17">
        <f t="shared" si="642"/>
        <v>0.34999999999999432</v>
      </c>
      <c r="I1676">
        <f t="shared" si="622"/>
        <v>179.37499999999707</v>
      </c>
      <c r="J1676">
        <f t="shared" si="623"/>
        <v>408.46269907407395</v>
      </c>
      <c r="K1676">
        <f t="shared" si="624"/>
        <v>235.29284999999999</v>
      </c>
      <c r="L1676">
        <f t="shared" si="626"/>
        <v>823.13054907407104</v>
      </c>
      <c r="M1676" s="19">
        <f t="shared" si="627"/>
        <v>28763.839742643926</v>
      </c>
      <c r="N1676" s="28">
        <f t="shared" si="628"/>
        <v>28763.839742643926</v>
      </c>
      <c r="O1676">
        <f t="shared" si="629"/>
        <v>0</v>
      </c>
      <c r="P1676" s="18">
        <f t="shared" si="643"/>
        <v>11743947.851691775</v>
      </c>
      <c r="Q1676" s="18">
        <f t="shared" si="644"/>
        <v>-3151287.1001746655</v>
      </c>
      <c r="R1676" s="17">
        <f t="shared" si="630"/>
        <v>3151287.1001746655</v>
      </c>
      <c r="S1676" s="17">
        <f t="shared" si="631"/>
        <v>28763.839742643926</v>
      </c>
      <c r="T1676">
        <f t="shared" si="632"/>
        <v>0</v>
      </c>
      <c r="U1676">
        <f t="shared" si="633"/>
        <v>965152.64401784318</v>
      </c>
      <c r="V1676">
        <f t="shared" si="634"/>
        <v>0</v>
      </c>
      <c r="X1676">
        <f t="shared" si="635"/>
        <v>0</v>
      </c>
      <c r="Y1676">
        <f t="shared" si="636"/>
        <v>0</v>
      </c>
      <c r="Z1676">
        <f t="shared" si="637"/>
        <v>0</v>
      </c>
      <c r="AA1676">
        <f t="shared" si="637"/>
        <v>0</v>
      </c>
      <c r="AB1676">
        <f t="shared" si="637"/>
        <v>0</v>
      </c>
      <c r="AC1676">
        <f t="shared" si="638"/>
        <v>0</v>
      </c>
      <c r="AD1676">
        <f t="shared" si="639"/>
        <v>0</v>
      </c>
      <c r="AE1676">
        <f t="shared" si="640"/>
        <v>1818359.1286574861</v>
      </c>
    </row>
    <row r="1677" spans="2:31" x14ac:dyDescent="0.3">
      <c r="B1677" s="7" t="s">
        <v>51</v>
      </c>
      <c r="C1677" s="7">
        <v>1669</v>
      </c>
      <c r="D1677" s="7">
        <v>192</v>
      </c>
      <c r="E1677" s="13">
        <v>126.1</v>
      </c>
      <c r="F1677" s="9">
        <f t="shared" si="625"/>
        <v>35.027777777777779</v>
      </c>
      <c r="G1677" s="17">
        <f t="shared" si="641"/>
        <v>8.3333333333334522E-2</v>
      </c>
      <c r="H1677" s="17">
        <f t="shared" si="642"/>
        <v>0.30000000000000426</v>
      </c>
      <c r="I1677">
        <f t="shared" si="622"/>
        <v>153.75000000000219</v>
      </c>
      <c r="J1677">
        <f t="shared" si="623"/>
        <v>410.41317476851845</v>
      </c>
      <c r="K1677">
        <f t="shared" si="624"/>
        <v>235.29284999999999</v>
      </c>
      <c r="L1677">
        <f t="shared" si="626"/>
        <v>799.45602476852059</v>
      </c>
      <c r="M1677" s="19">
        <f t="shared" si="627"/>
        <v>28003.167978697347</v>
      </c>
      <c r="N1677" s="28">
        <f t="shared" si="628"/>
        <v>28003.167978697347</v>
      </c>
      <c r="O1677">
        <f t="shared" si="629"/>
        <v>0</v>
      </c>
      <c r="P1677" s="18">
        <f t="shared" si="643"/>
        <v>11771951.019670472</v>
      </c>
      <c r="Q1677" s="18">
        <f t="shared" si="644"/>
        <v>-3151287.1001746655</v>
      </c>
      <c r="R1677" s="17">
        <f t="shared" si="630"/>
        <v>3151287.1001746655</v>
      </c>
      <c r="S1677" s="17">
        <f t="shared" si="631"/>
        <v>28003.167978697347</v>
      </c>
      <c r="T1677">
        <f t="shared" si="632"/>
        <v>0</v>
      </c>
      <c r="U1677">
        <f t="shared" si="633"/>
        <v>993155.81199654052</v>
      </c>
      <c r="V1677">
        <f t="shared" si="634"/>
        <v>0</v>
      </c>
      <c r="X1677">
        <f t="shared" si="635"/>
        <v>0</v>
      </c>
      <c r="Y1677">
        <f t="shared" si="636"/>
        <v>0</v>
      </c>
      <c r="Z1677">
        <f t="shared" si="637"/>
        <v>0</v>
      </c>
      <c r="AA1677">
        <f t="shared" si="637"/>
        <v>0</v>
      </c>
      <c r="AB1677">
        <f t="shared" si="637"/>
        <v>0</v>
      </c>
      <c r="AC1677">
        <f t="shared" si="638"/>
        <v>0</v>
      </c>
      <c r="AD1677">
        <f t="shared" si="639"/>
        <v>0</v>
      </c>
      <c r="AE1677">
        <f t="shared" si="640"/>
        <v>1818359.1286574861</v>
      </c>
    </row>
    <row r="1678" spans="2:31" x14ac:dyDescent="0.3">
      <c r="B1678" s="7" t="s">
        <v>51</v>
      </c>
      <c r="C1678" s="7">
        <v>1670</v>
      </c>
      <c r="D1678" s="7">
        <v>193</v>
      </c>
      <c r="E1678" s="13">
        <v>126.4</v>
      </c>
      <c r="F1678" s="9">
        <f t="shared" si="625"/>
        <v>35.111111111111114</v>
      </c>
      <c r="G1678" s="17">
        <f t="shared" si="641"/>
        <v>6.9444444444444448E-2</v>
      </c>
      <c r="H1678" s="17">
        <f t="shared" si="642"/>
        <v>0.25</v>
      </c>
      <c r="I1678">
        <f t="shared" si="622"/>
        <v>128.125</v>
      </c>
      <c r="J1678">
        <f t="shared" si="623"/>
        <v>412.36829629629631</v>
      </c>
      <c r="K1678">
        <f t="shared" si="624"/>
        <v>235.29284999999999</v>
      </c>
      <c r="L1678">
        <f t="shared" si="626"/>
        <v>775.78614629629624</v>
      </c>
      <c r="M1678" s="19">
        <f t="shared" si="627"/>
        <v>27238.713581069958</v>
      </c>
      <c r="N1678" s="28">
        <f t="shared" si="628"/>
        <v>27238.713581069958</v>
      </c>
      <c r="O1678">
        <f t="shared" si="629"/>
        <v>0</v>
      </c>
      <c r="P1678" s="18">
        <f t="shared" si="643"/>
        <v>11799189.733251542</v>
      </c>
      <c r="Q1678" s="18">
        <f t="shared" si="644"/>
        <v>-3151287.1001746655</v>
      </c>
      <c r="R1678" s="17">
        <f t="shared" si="630"/>
        <v>3151287.1001746655</v>
      </c>
      <c r="S1678" s="17">
        <f t="shared" si="631"/>
        <v>27238.713581069958</v>
      </c>
      <c r="T1678">
        <f t="shared" si="632"/>
        <v>0</v>
      </c>
      <c r="U1678">
        <f t="shared" si="633"/>
        <v>1020394.5255776105</v>
      </c>
      <c r="V1678">
        <f t="shared" si="634"/>
        <v>0</v>
      </c>
      <c r="X1678">
        <f t="shared" si="635"/>
        <v>0</v>
      </c>
      <c r="Y1678">
        <f t="shared" si="636"/>
        <v>0</v>
      </c>
      <c r="Z1678">
        <f t="shared" si="637"/>
        <v>0</v>
      </c>
      <c r="AA1678">
        <f t="shared" si="637"/>
        <v>0</v>
      </c>
      <c r="AB1678">
        <f t="shared" si="637"/>
        <v>0</v>
      </c>
      <c r="AC1678">
        <f t="shared" si="638"/>
        <v>0</v>
      </c>
      <c r="AD1678">
        <f t="shared" si="639"/>
        <v>0</v>
      </c>
      <c r="AE1678">
        <f t="shared" si="640"/>
        <v>1818359.1286574861</v>
      </c>
    </row>
    <row r="1679" spans="2:31" x14ac:dyDescent="0.3">
      <c r="B1679" s="7" t="s">
        <v>51</v>
      </c>
      <c r="C1679" s="7">
        <v>1671</v>
      </c>
      <c r="D1679" s="7">
        <v>194</v>
      </c>
      <c r="E1679" s="13">
        <v>126.6</v>
      </c>
      <c r="F1679" s="9">
        <f t="shared" si="625"/>
        <v>35.166666666666664</v>
      </c>
      <c r="G1679" s="17">
        <f t="shared" si="641"/>
        <v>4.1666666666666269E-2</v>
      </c>
      <c r="H1679" s="17">
        <f t="shared" si="642"/>
        <v>0.14999999999999858</v>
      </c>
      <c r="I1679">
        <f t="shared" si="622"/>
        <v>76.874999999999261</v>
      </c>
      <c r="J1679">
        <f t="shared" si="623"/>
        <v>413.67429166666659</v>
      </c>
      <c r="K1679">
        <f t="shared" si="624"/>
        <v>235.29284999999999</v>
      </c>
      <c r="L1679">
        <f t="shared" si="626"/>
        <v>725.84214166666584</v>
      </c>
      <c r="M1679" s="19">
        <f t="shared" si="627"/>
        <v>25525.44864861108</v>
      </c>
      <c r="N1679" s="28">
        <f t="shared" si="628"/>
        <v>25525.44864861108</v>
      </c>
      <c r="O1679">
        <f t="shared" si="629"/>
        <v>0</v>
      </c>
      <c r="P1679" s="18">
        <f t="shared" si="643"/>
        <v>11824715.181900153</v>
      </c>
      <c r="Q1679" s="18">
        <f t="shared" si="644"/>
        <v>-3151287.1001746655</v>
      </c>
      <c r="R1679" s="17">
        <f t="shared" si="630"/>
        <v>3151287.1001746655</v>
      </c>
      <c r="S1679" s="17">
        <f t="shared" si="631"/>
        <v>25525.44864861108</v>
      </c>
      <c r="T1679">
        <f t="shared" si="632"/>
        <v>0</v>
      </c>
      <c r="U1679">
        <f t="shared" si="633"/>
        <v>1045919.9742262216</v>
      </c>
      <c r="V1679">
        <f t="shared" si="634"/>
        <v>0</v>
      </c>
      <c r="X1679">
        <f t="shared" si="635"/>
        <v>0</v>
      </c>
      <c r="Y1679">
        <f t="shared" si="636"/>
        <v>0</v>
      </c>
      <c r="Z1679">
        <f t="shared" si="637"/>
        <v>0</v>
      </c>
      <c r="AA1679">
        <f t="shared" si="637"/>
        <v>0</v>
      </c>
      <c r="AB1679">
        <f t="shared" si="637"/>
        <v>0</v>
      </c>
      <c r="AC1679">
        <f t="shared" si="638"/>
        <v>0</v>
      </c>
      <c r="AD1679">
        <f t="shared" si="639"/>
        <v>0</v>
      </c>
      <c r="AE1679">
        <f t="shared" si="640"/>
        <v>1818359.1286574861</v>
      </c>
    </row>
    <row r="1680" spans="2:31" x14ac:dyDescent="0.3">
      <c r="B1680" s="7" t="s">
        <v>51</v>
      </c>
      <c r="C1680" s="7">
        <v>1672</v>
      </c>
      <c r="D1680" s="7">
        <v>195</v>
      </c>
      <c r="E1680" s="13">
        <v>126.7</v>
      </c>
      <c r="F1680" s="9">
        <f t="shared" si="625"/>
        <v>35.19444444444445</v>
      </c>
      <c r="G1680" s="17">
        <f t="shared" si="641"/>
        <v>2.7777777777778172E-2</v>
      </c>
      <c r="H1680" s="17">
        <f t="shared" si="642"/>
        <v>0.10000000000000142</v>
      </c>
      <c r="I1680">
        <f t="shared" si="622"/>
        <v>51.250000000000725</v>
      </c>
      <c r="J1680">
        <f t="shared" si="623"/>
        <v>414.32806365740748</v>
      </c>
      <c r="K1680">
        <f t="shared" si="624"/>
        <v>235.29284999999999</v>
      </c>
      <c r="L1680">
        <f t="shared" si="626"/>
        <v>700.87091365740821</v>
      </c>
      <c r="M1680" s="19">
        <f t="shared" si="627"/>
        <v>24666.762433442676</v>
      </c>
      <c r="N1680" s="28">
        <f t="shared" si="628"/>
        <v>24666.762433442676</v>
      </c>
      <c r="O1680">
        <f t="shared" si="629"/>
        <v>0</v>
      </c>
      <c r="P1680" s="18">
        <f t="shared" si="643"/>
        <v>11849381.944333596</v>
      </c>
      <c r="Q1680" s="18">
        <f t="shared" si="644"/>
        <v>-3151287.1001746655</v>
      </c>
      <c r="R1680" s="17">
        <f t="shared" si="630"/>
        <v>3151287.1001746655</v>
      </c>
      <c r="S1680" s="17">
        <f t="shared" si="631"/>
        <v>24666.762433442676</v>
      </c>
      <c r="T1680">
        <f t="shared" si="632"/>
        <v>0</v>
      </c>
      <c r="U1680">
        <f t="shared" si="633"/>
        <v>1070586.7366596642</v>
      </c>
      <c r="V1680">
        <f t="shared" si="634"/>
        <v>0</v>
      </c>
      <c r="X1680">
        <f t="shared" si="635"/>
        <v>0</v>
      </c>
      <c r="Y1680">
        <f t="shared" si="636"/>
        <v>0</v>
      </c>
      <c r="Z1680">
        <f t="shared" si="637"/>
        <v>0</v>
      </c>
      <c r="AA1680">
        <f t="shared" si="637"/>
        <v>0</v>
      </c>
      <c r="AB1680">
        <f t="shared" si="637"/>
        <v>0</v>
      </c>
      <c r="AC1680">
        <f t="shared" si="638"/>
        <v>0</v>
      </c>
      <c r="AD1680">
        <f t="shared" si="639"/>
        <v>0</v>
      </c>
      <c r="AE1680">
        <f t="shared" si="640"/>
        <v>1818359.1286574861</v>
      </c>
    </row>
    <row r="1681" spans="2:31" x14ac:dyDescent="0.3">
      <c r="B1681" s="7" t="s">
        <v>51</v>
      </c>
      <c r="C1681" s="7">
        <v>1673</v>
      </c>
      <c r="D1681" s="7">
        <v>196</v>
      </c>
      <c r="E1681" s="13">
        <v>126.8</v>
      </c>
      <c r="F1681" s="9">
        <f t="shared" si="625"/>
        <v>35.222222222222221</v>
      </c>
      <c r="G1681" s="17">
        <f t="shared" si="641"/>
        <v>2.7777777777778172E-2</v>
      </c>
      <c r="H1681" s="17">
        <f t="shared" si="642"/>
        <v>0.10000000000000142</v>
      </c>
      <c r="I1681">
        <f t="shared" si="622"/>
        <v>51.250000000000725</v>
      </c>
      <c r="J1681">
        <f t="shared" si="623"/>
        <v>414.98235185185177</v>
      </c>
      <c r="K1681">
        <f t="shared" si="624"/>
        <v>235.29284999999999</v>
      </c>
      <c r="L1681">
        <f t="shared" si="626"/>
        <v>701.52520185185244</v>
      </c>
      <c r="M1681" s="19">
        <f t="shared" si="627"/>
        <v>24709.276554115248</v>
      </c>
      <c r="N1681" s="28">
        <f t="shared" si="628"/>
        <v>24709.276554115248</v>
      </c>
      <c r="O1681">
        <f t="shared" si="629"/>
        <v>0</v>
      </c>
      <c r="P1681" s="18">
        <f t="shared" si="643"/>
        <v>11874091.220887711</v>
      </c>
      <c r="Q1681" s="18">
        <f t="shared" si="644"/>
        <v>-3151287.1001746655</v>
      </c>
      <c r="R1681" s="17">
        <f t="shared" si="630"/>
        <v>3151287.1001746655</v>
      </c>
      <c r="S1681" s="17">
        <f t="shared" si="631"/>
        <v>24709.276554115248</v>
      </c>
      <c r="T1681">
        <f t="shared" si="632"/>
        <v>0</v>
      </c>
      <c r="U1681">
        <f t="shared" si="633"/>
        <v>1095296.0132137795</v>
      </c>
      <c r="V1681">
        <f t="shared" si="634"/>
        <v>0</v>
      </c>
      <c r="X1681">
        <f t="shared" si="635"/>
        <v>0</v>
      </c>
      <c r="Y1681">
        <f t="shared" si="636"/>
        <v>0</v>
      </c>
      <c r="Z1681">
        <f t="shared" si="637"/>
        <v>0</v>
      </c>
      <c r="AA1681">
        <f t="shared" si="637"/>
        <v>0</v>
      </c>
      <c r="AB1681">
        <f t="shared" si="637"/>
        <v>0</v>
      </c>
      <c r="AC1681">
        <f t="shared" si="638"/>
        <v>0</v>
      </c>
      <c r="AD1681">
        <f t="shared" si="639"/>
        <v>0</v>
      </c>
      <c r="AE1681">
        <f t="shared" si="640"/>
        <v>1818359.1286574861</v>
      </c>
    </row>
    <row r="1682" spans="2:31" x14ac:dyDescent="0.3">
      <c r="B1682" s="7" t="s">
        <v>51</v>
      </c>
      <c r="C1682" s="7">
        <v>1674</v>
      </c>
      <c r="D1682" s="7">
        <v>197</v>
      </c>
      <c r="E1682" s="13">
        <v>126.9</v>
      </c>
      <c r="F1682" s="9">
        <f t="shared" si="625"/>
        <v>35.25</v>
      </c>
      <c r="G1682" s="17">
        <f t="shared" si="641"/>
        <v>1.3888888888890073E-2</v>
      </c>
      <c r="H1682" s="17">
        <f t="shared" si="642"/>
        <v>5.0000000000004263E-2</v>
      </c>
      <c r="I1682">
        <f t="shared" si="622"/>
        <v>25.625000000002185</v>
      </c>
      <c r="J1682">
        <f t="shared" si="623"/>
        <v>415.63715624999998</v>
      </c>
      <c r="K1682">
        <f t="shared" si="624"/>
        <v>235.29284999999999</v>
      </c>
      <c r="L1682">
        <f t="shared" si="626"/>
        <v>676.55500625000218</v>
      </c>
      <c r="M1682" s="19">
        <f t="shared" si="627"/>
        <v>23848.563970312578</v>
      </c>
      <c r="N1682" s="28">
        <f t="shared" si="628"/>
        <v>23848.563970312578</v>
      </c>
      <c r="O1682">
        <f t="shared" si="629"/>
        <v>0</v>
      </c>
      <c r="P1682" s="18">
        <f t="shared" si="643"/>
        <v>11897939.784858024</v>
      </c>
      <c r="Q1682" s="18">
        <f t="shared" si="644"/>
        <v>-3151287.1001746655</v>
      </c>
      <c r="R1682" s="17">
        <f t="shared" si="630"/>
        <v>3151287.1001746655</v>
      </c>
      <c r="S1682" s="17">
        <f t="shared" si="631"/>
        <v>23848.563970312578</v>
      </c>
      <c r="T1682">
        <f t="shared" si="632"/>
        <v>0</v>
      </c>
      <c r="U1682">
        <f t="shared" si="633"/>
        <v>1119144.577184092</v>
      </c>
      <c r="V1682">
        <f t="shared" si="634"/>
        <v>0</v>
      </c>
      <c r="X1682">
        <f t="shared" si="635"/>
        <v>0</v>
      </c>
      <c r="Y1682">
        <f t="shared" si="636"/>
        <v>0</v>
      </c>
      <c r="Z1682">
        <f t="shared" si="637"/>
        <v>0</v>
      </c>
      <c r="AA1682">
        <f t="shared" si="637"/>
        <v>0</v>
      </c>
      <c r="AB1682">
        <f t="shared" si="637"/>
        <v>0</v>
      </c>
      <c r="AC1682">
        <f t="shared" si="638"/>
        <v>0</v>
      </c>
      <c r="AD1682">
        <f t="shared" si="639"/>
        <v>0</v>
      </c>
      <c r="AE1682">
        <f t="shared" si="640"/>
        <v>1818359.1286574861</v>
      </c>
    </row>
    <row r="1683" spans="2:31" x14ac:dyDescent="0.3">
      <c r="B1683" s="7" t="s">
        <v>51</v>
      </c>
      <c r="C1683" s="7">
        <v>1675</v>
      </c>
      <c r="D1683" s="7">
        <v>198</v>
      </c>
      <c r="E1683" s="13">
        <v>126.9</v>
      </c>
      <c r="F1683" s="9">
        <f t="shared" si="625"/>
        <v>35.25</v>
      </c>
      <c r="G1683" s="17">
        <f t="shared" si="641"/>
        <v>0</v>
      </c>
      <c r="H1683" s="17">
        <f t="shared" si="642"/>
        <v>0</v>
      </c>
      <c r="I1683">
        <f t="shared" si="622"/>
        <v>0</v>
      </c>
      <c r="J1683">
        <f t="shared" si="623"/>
        <v>415.63715624999998</v>
      </c>
      <c r="K1683">
        <f t="shared" si="624"/>
        <v>235.29284999999999</v>
      </c>
      <c r="L1683">
        <f t="shared" si="626"/>
        <v>650.93000624999991</v>
      </c>
      <c r="M1683" s="19">
        <f t="shared" si="627"/>
        <v>22945.282720312498</v>
      </c>
      <c r="N1683" s="28">
        <f t="shared" si="628"/>
        <v>22945.282720312498</v>
      </c>
      <c r="O1683">
        <f t="shared" si="629"/>
        <v>0</v>
      </c>
      <c r="P1683" s="18">
        <f t="shared" si="643"/>
        <v>11920885.067578336</v>
      </c>
      <c r="Q1683" s="18">
        <f t="shared" si="644"/>
        <v>-3151287.1001746655</v>
      </c>
      <c r="R1683" s="17">
        <f t="shared" si="630"/>
        <v>3151287.1001746655</v>
      </c>
      <c r="S1683" s="17">
        <f t="shared" si="631"/>
        <v>22945.282720312498</v>
      </c>
      <c r="T1683">
        <f t="shared" si="632"/>
        <v>0</v>
      </c>
      <c r="U1683">
        <f t="shared" si="633"/>
        <v>1142089.8599044045</v>
      </c>
      <c r="V1683">
        <f t="shared" si="634"/>
        <v>0</v>
      </c>
      <c r="X1683">
        <f t="shared" si="635"/>
        <v>0</v>
      </c>
      <c r="Y1683">
        <f t="shared" si="636"/>
        <v>0</v>
      </c>
      <c r="Z1683">
        <f t="shared" si="637"/>
        <v>0</v>
      </c>
      <c r="AA1683">
        <f t="shared" si="637"/>
        <v>0</v>
      </c>
      <c r="AB1683">
        <f t="shared" si="637"/>
        <v>0</v>
      </c>
      <c r="AC1683">
        <f t="shared" si="638"/>
        <v>0</v>
      </c>
      <c r="AD1683">
        <f t="shared" si="639"/>
        <v>0</v>
      </c>
      <c r="AE1683">
        <f t="shared" si="640"/>
        <v>1818359.1286574861</v>
      </c>
    </row>
    <row r="1684" spans="2:31" x14ac:dyDescent="0.3">
      <c r="B1684" s="7" t="s">
        <v>51</v>
      </c>
      <c r="C1684" s="7">
        <v>1676</v>
      </c>
      <c r="D1684" s="7">
        <v>199</v>
      </c>
      <c r="E1684" s="13">
        <v>126.9</v>
      </c>
      <c r="F1684" s="9">
        <f t="shared" si="625"/>
        <v>35.25</v>
      </c>
      <c r="G1684" s="17">
        <f t="shared" si="641"/>
        <v>-1.3888888888890073E-2</v>
      </c>
      <c r="H1684" s="17">
        <f t="shared" si="642"/>
        <v>-5.0000000000004263E-2</v>
      </c>
      <c r="I1684">
        <f t="shared" si="622"/>
        <v>-25.625000000002185</v>
      </c>
      <c r="J1684">
        <f t="shared" si="623"/>
        <v>415.63715624999998</v>
      </c>
      <c r="K1684">
        <f t="shared" si="624"/>
        <v>235.29284999999999</v>
      </c>
      <c r="L1684">
        <f t="shared" si="626"/>
        <v>625.30500624999786</v>
      </c>
      <c r="M1684" s="19">
        <f t="shared" si="627"/>
        <v>22042.001470312425</v>
      </c>
      <c r="N1684" s="28">
        <f t="shared" si="628"/>
        <v>22042.001470312425</v>
      </c>
      <c r="O1684">
        <f t="shared" si="629"/>
        <v>0</v>
      </c>
      <c r="P1684" s="18">
        <f t="shared" si="643"/>
        <v>11942927.069048649</v>
      </c>
      <c r="Q1684" s="18">
        <f t="shared" si="644"/>
        <v>-3151287.1001746655</v>
      </c>
      <c r="R1684" s="17">
        <f t="shared" si="630"/>
        <v>3151287.1001746655</v>
      </c>
      <c r="S1684" s="17">
        <f t="shared" si="631"/>
        <v>22042.001470312425</v>
      </c>
      <c r="T1684">
        <f t="shared" si="632"/>
        <v>0</v>
      </c>
      <c r="U1684">
        <f t="shared" si="633"/>
        <v>1164131.861374717</v>
      </c>
      <c r="V1684">
        <f t="shared" si="634"/>
        <v>0</v>
      </c>
      <c r="X1684">
        <f t="shared" si="635"/>
        <v>0</v>
      </c>
      <c r="Y1684">
        <f t="shared" si="636"/>
        <v>0</v>
      </c>
      <c r="Z1684">
        <f t="shared" si="637"/>
        <v>0</v>
      </c>
      <c r="AA1684">
        <f t="shared" si="637"/>
        <v>0</v>
      </c>
      <c r="AB1684">
        <f t="shared" si="637"/>
        <v>0</v>
      </c>
      <c r="AC1684">
        <f t="shared" si="638"/>
        <v>0</v>
      </c>
      <c r="AD1684">
        <f t="shared" si="639"/>
        <v>0</v>
      </c>
      <c r="AE1684">
        <f t="shared" si="640"/>
        <v>1818359.1286574861</v>
      </c>
    </row>
    <row r="1685" spans="2:31" x14ac:dyDescent="0.3">
      <c r="B1685" s="7" t="s">
        <v>51</v>
      </c>
      <c r="C1685" s="7">
        <v>1677</v>
      </c>
      <c r="D1685" s="7">
        <v>200</v>
      </c>
      <c r="E1685" s="13">
        <v>126.8</v>
      </c>
      <c r="F1685" s="9">
        <f t="shared" si="625"/>
        <v>35.222222222222221</v>
      </c>
      <c r="G1685" s="17">
        <f t="shared" si="641"/>
        <v>-4.1666666666668246E-2</v>
      </c>
      <c r="H1685" s="17">
        <f t="shared" si="642"/>
        <v>-0.15000000000000568</v>
      </c>
      <c r="I1685">
        <f t="shared" si="622"/>
        <v>-76.875000000002913</v>
      </c>
      <c r="J1685">
        <f t="shared" si="623"/>
        <v>414.98235185185177</v>
      </c>
      <c r="K1685">
        <f t="shared" si="624"/>
        <v>235.29284999999999</v>
      </c>
      <c r="L1685">
        <f t="shared" si="626"/>
        <v>573.40020185184881</v>
      </c>
      <c r="M1685" s="19">
        <f t="shared" si="627"/>
        <v>20196.429331892898</v>
      </c>
      <c r="N1685" s="28">
        <f t="shared" si="628"/>
        <v>20196.429331892898</v>
      </c>
      <c r="O1685">
        <f t="shared" si="629"/>
        <v>0</v>
      </c>
      <c r="P1685" s="18">
        <f t="shared" si="643"/>
        <v>11963123.498380542</v>
      </c>
      <c r="Q1685" s="18">
        <f t="shared" si="644"/>
        <v>-3151287.1001746655</v>
      </c>
      <c r="R1685" s="17">
        <f t="shared" si="630"/>
        <v>3151287.1001746655</v>
      </c>
      <c r="S1685" s="17">
        <f t="shared" si="631"/>
        <v>20196.429331892898</v>
      </c>
      <c r="T1685">
        <f t="shared" si="632"/>
        <v>0</v>
      </c>
      <c r="U1685">
        <f t="shared" si="633"/>
        <v>1184328.2907066098</v>
      </c>
      <c r="V1685">
        <f t="shared" si="634"/>
        <v>0</v>
      </c>
      <c r="X1685">
        <f t="shared" si="635"/>
        <v>0</v>
      </c>
      <c r="Y1685">
        <f t="shared" si="636"/>
        <v>0</v>
      </c>
      <c r="Z1685">
        <f t="shared" si="637"/>
        <v>0</v>
      </c>
      <c r="AA1685">
        <f t="shared" si="637"/>
        <v>0</v>
      </c>
      <c r="AB1685">
        <f t="shared" si="637"/>
        <v>0</v>
      </c>
      <c r="AC1685">
        <f t="shared" si="638"/>
        <v>0</v>
      </c>
      <c r="AD1685">
        <f t="shared" si="639"/>
        <v>0</v>
      </c>
      <c r="AE1685">
        <f t="shared" si="640"/>
        <v>1818359.1286574861</v>
      </c>
    </row>
    <row r="1686" spans="2:31" x14ac:dyDescent="0.3">
      <c r="B1686" s="7" t="s">
        <v>51</v>
      </c>
      <c r="C1686" s="7">
        <v>1678</v>
      </c>
      <c r="D1686" s="7">
        <v>201</v>
      </c>
      <c r="E1686" s="13">
        <v>126.6</v>
      </c>
      <c r="F1686" s="9">
        <f t="shared" si="625"/>
        <v>35.166666666666664</v>
      </c>
      <c r="G1686" s="17">
        <f t="shared" si="641"/>
        <v>-6.9444444444444448E-2</v>
      </c>
      <c r="H1686" s="17">
        <f t="shared" si="642"/>
        <v>-0.25</v>
      </c>
      <c r="I1686">
        <f t="shared" si="622"/>
        <v>-128.125</v>
      </c>
      <c r="J1686">
        <f t="shared" si="623"/>
        <v>413.67429166666659</v>
      </c>
      <c r="K1686">
        <f t="shared" si="624"/>
        <v>235.29284999999999</v>
      </c>
      <c r="L1686">
        <f t="shared" si="626"/>
        <v>520.84214166666652</v>
      </c>
      <c r="M1686" s="19">
        <f t="shared" si="627"/>
        <v>18316.281981944438</v>
      </c>
      <c r="N1686" s="28">
        <f t="shared" si="628"/>
        <v>18316.281981944438</v>
      </c>
      <c r="O1686">
        <f t="shared" si="629"/>
        <v>0</v>
      </c>
      <c r="P1686" s="18">
        <f t="shared" si="643"/>
        <v>11981439.780362487</v>
      </c>
      <c r="Q1686" s="18">
        <f t="shared" si="644"/>
        <v>-3151287.1001746655</v>
      </c>
      <c r="R1686" s="17">
        <f t="shared" si="630"/>
        <v>3151287.1001746655</v>
      </c>
      <c r="S1686" s="17">
        <f t="shared" si="631"/>
        <v>18316.281981944438</v>
      </c>
      <c r="T1686">
        <f t="shared" si="632"/>
        <v>0</v>
      </c>
      <c r="U1686">
        <f t="shared" si="633"/>
        <v>1202644.5726885542</v>
      </c>
      <c r="V1686">
        <f t="shared" si="634"/>
        <v>0</v>
      </c>
      <c r="X1686">
        <f t="shared" si="635"/>
        <v>0</v>
      </c>
      <c r="Y1686">
        <f t="shared" si="636"/>
        <v>0</v>
      </c>
      <c r="Z1686">
        <f t="shared" si="637"/>
        <v>0</v>
      </c>
      <c r="AA1686">
        <f t="shared" si="637"/>
        <v>0</v>
      </c>
      <c r="AB1686">
        <f t="shared" si="637"/>
        <v>0</v>
      </c>
      <c r="AC1686">
        <f t="shared" si="638"/>
        <v>0</v>
      </c>
      <c r="AD1686">
        <f t="shared" si="639"/>
        <v>0</v>
      </c>
      <c r="AE1686">
        <f t="shared" si="640"/>
        <v>1818359.1286574861</v>
      </c>
    </row>
    <row r="1687" spans="2:31" x14ac:dyDescent="0.3">
      <c r="B1687" s="7" t="s">
        <v>51</v>
      </c>
      <c r="C1687" s="7">
        <v>1679</v>
      </c>
      <c r="D1687" s="7">
        <v>202</v>
      </c>
      <c r="E1687" s="13">
        <v>126.3</v>
      </c>
      <c r="F1687" s="9">
        <f t="shared" si="625"/>
        <v>35.083333333333336</v>
      </c>
      <c r="G1687" s="17">
        <f t="shared" si="641"/>
        <v>-8.3333333333332538E-2</v>
      </c>
      <c r="H1687" s="17">
        <f t="shared" si="642"/>
        <v>-0.29999999999999716</v>
      </c>
      <c r="I1687">
        <f t="shared" si="622"/>
        <v>-153.74999999999852</v>
      </c>
      <c r="J1687">
        <f t="shared" si="623"/>
        <v>411.71607291666669</v>
      </c>
      <c r="K1687">
        <f t="shared" si="624"/>
        <v>235.29284999999999</v>
      </c>
      <c r="L1687">
        <f t="shared" si="626"/>
        <v>493.25892291666815</v>
      </c>
      <c r="M1687" s="19">
        <f t="shared" si="627"/>
        <v>17305.167212326443</v>
      </c>
      <c r="N1687" s="28">
        <f t="shared" si="628"/>
        <v>17305.167212326443</v>
      </c>
      <c r="O1687">
        <f t="shared" si="629"/>
        <v>0</v>
      </c>
      <c r="P1687" s="18">
        <f t="shared" si="643"/>
        <v>11998744.947574813</v>
      </c>
      <c r="Q1687" s="18">
        <f t="shared" si="644"/>
        <v>-3151287.1001746655</v>
      </c>
      <c r="R1687" s="17">
        <f t="shared" si="630"/>
        <v>3151287.1001746655</v>
      </c>
      <c r="S1687" s="17">
        <f t="shared" si="631"/>
        <v>17305.167212326443</v>
      </c>
      <c r="T1687">
        <f t="shared" si="632"/>
        <v>0</v>
      </c>
      <c r="U1687">
        <f t="shared" si="633"/>
        <v>1219949.7399008807</v>
      </c>
      <c r="V1687">
        <f t="shared" si="634"/>
        <v>0</v>
      </c>
      <c r="X1687">
        <f t="shared" si="635"/>
        <v>0</v>
      </c>
      <c r="Y1687">
        <f t="shared" si="636"/>
        <v>0</v>
      </c>
      <c r="Z1687">
        <f t="shared" si="637"/>
        <v>0</v>
      </c>
      <c r="AA1687">
        <f t="shared" si="637"/>
        <v>0</v>
      </c>
      <c r="AB1687">
        <f t="shared" si="637"/>
        <v>0</v>
      </c>
      <c r="AC1687">
        <f t="shared" si="638"/>
        <v>0</v>
      </c>
      <c r="AD1687">
        <f t="shared" si="639"/>
        <v>0</v>
      </c>
      <c r="AE1687">
        <f t="shared" si="640"/>
        <v>1818359.1286574861</v>
      </c>
    </row>
    <row r="1688" spans="2:31" x14ac:dyDescent="0.3">
      <c r="B1688" s="7" t="s">
        <v>51</v>
      </c>
      <c r="C1688" s="7">
        <v>1680</v>
      </c>
      <c r="D1688" s="7">
        <v>203</v>
      </c>
      <c r="E1688" s="13">
        <v>126</v>
      </c>
      <c r="F1688" s="9">
        <f t="shared" si="625"/>
        <v>35</v>
      </c>
      <c r="G1688" s="17">
        <f t="shared" si="641"/>
        <v>-8.3333333333332538E-2</v>
      </c>
      <c r="H1688" s="17">
        <f t="shared" si="642"/>
        <v>-0.29999999999999716</v>
      </c>
      <c r="I1688">
        <f t="shared" si="622"/>
        <v>-153.74999999999852</v>
      </c>
      <c r="J1688">
        <f t="shared" si="623"/>
        <v>409.76249999999993</v>
      </c>
      <c r="K1688">
        <f t="shared" si="624"/>
        <v>235.29284999999999</v>
      </c>
      <c r="L1688">
        <f t="shared" si="626"/>
        <v>491.3053500000014</v>
      </c>
      <c r="M1688" s="19">
        <f t="shared" si="627"/>
        <v>17195.68725000005</v>
      </c>
      <c r="N1688" s="28">
        <f t="shared" si="628"/>
        <v>17195.68725000005</v>
      </c>
      <c r="O1688">
        <f t="shared" si="629"/>
        <v>0</v>
      </c>
      <c r="P1688" s="18">
        <f t="shared" si="643"/>
        <v>12015940.634824812</v>
      </c>
      <c r="Q1688" s="18">
        <f t="shared" si="644"/>
        <v>-3151287.1001746655</v>
      </c>
      <c r="R1688" s="17">
        <f t="shared" si="630"/>
        <v>3151287.1001746655</v>
      </c>
      <c r="S1688" s="17">
        <f t="shared" si="631"/>
        <v>17195.68725000005</v>
      </c>
      <c r="T1688">
        <f t="shared" si="632"/>
        <v>0</v>
      </c>
      <c r="U1688">
        <f t="shared" si="633"/>
        <v>1237145.4271508807</v>
      </c>
      <c r="V1688">
        <f t="shared" si="634"/>
        <v>0</v>
      </c>
      <c r="X1688">
        <f t="shared" si="635"/>
        <v>0</v>
      </c>
      <c r="Y1688">
        <f t="shared" si="636"/>
        <v>0</v>
      </c>
      <c r="Z1688">
        <f t="shared" si="637"/>
        <v>0</v>
      </c>
      <c r="AA1688">
        <f t="shared" si="637"/>
        <v>0</v>
      </c>
      <c r="AB1688">
        <f t="shared" si="637"/>
        <v>0</v>
      </c>
      <c r="AC1688">
        <f t="shared" si="638"/>
        <v>0</v>
      </c>
      <c r="AD1688">
        <f t="shared" si="639"/>
        <v>0</v>
      </c>
      <c r="AE1688">
        <f t="shared" si="640"/>
        <v>1818359.1286574861</v>
      </c>
    </row>
    <row r="1689" spans="2:31" x14ac:dyDescent="0.3">
      <c r="B1689" s="7" t="s">
        <v>51</v>
      </c>
      <c r="C1689" s="7">
        <v>1681</v>
      </c>
      <c r="D1689" s="7">
        <v>204</v>
      </c>
      <c r="E1689" s="13">
        <v>125.7</v>
      </c>
      <c r="F1689" s="9">
        <f t="shared" si="625"/>
        <v>34.916666666666671</v>
      </c>
      <c r="G1689" s="17">
        <f t="shared" si="641"/>
        <v>-5.5555555555556344E-2</v>
      </c>
      <c r="H1689" s="17">
        <f t="shared" si="642"/>
        <v>-0.20000000000000284</v>
      </c>
      <c r="I1689">
        <f t="shared" si="622"/>
        <v>-102.50000000000145</v>
      </c>
      <c r="J1689">
        <f t="shared" si="623"/>
        <v>407.81357291666677</v>
      </c>
      <c r="K1689">
        <f t="shared" si="624"/>
        <v>235.29284999999999</v>
      </c>
      <c r="L1689">
        <f t="shared" si="626"/>
        <v>540.60642291666522</v>
      </c>
      <c r="M1689" s="19">
        <f t="shared" si="627"/>
        <v>18876.174266840229</v>
      </c>
      <c r="N1689" s="28">
        <f t="shared" si="628"/>
        <v>18876.174266840229</v>
      </c>
      <c r="O1689">
        <f t="shared" si="629"/>
        <v>0</v>
      </c>
      <c r="P1689" s="18">
        <f t="shared" si="643"/>
        <v>12034816.809091652</v>
      </c>
      <c r="Q1689" s="18">
        <f t="shared" si="644"/>
        <v>-3151287.1001746655</v>
      </c>
      <c r="R1689" s="17">
        <f t="shared" si="630"/>
        <v>3151287.1001746655</v>
      </c>
      <c r="S1689" s="17">
        <f t="shared" si="631"/>
        <v>18876.174266840229</v>
      </c>
      <c r="T1689">
        <f t="shared" si="632"/>
        <v>0</v>
      </c>
      <c r="U1689">
        <f t="shared" si="633"/>
        <v>1256021.601417721</v>
      </c>
      <c r="V1689">
        <f t="shared" si="634"/>
        <v>0</v>
      </c>
      <c r="X1689">
        <f t="shared" si="635"/>
        <v>0</v>
      </c>
      <c r="Y1689">
        <f t="shared" si="636"/>
        <v>0</v>
      </c>
      <c r="Z1689">
        <f t="shared" si="637"/>
        <v>0</v>
      </c>
      <c r="AA1689">
        <f t="shared" si="637"/>
        <v>0</v>
      </c>
      <c r="AB1689">
        <f t="shared" si="637"/>
        <v>0</v>
      </c>
      <c r="AC1689">
        <f t="shared" si="638"/>
        <v>0</v>
      </c>
      <c r="AD1689">
        <f t="shared" si="639"/>
        <v>0</v>
      </c>
      <c r="AE1689">
        <f t="shared" si="640"/>
        <v>1818359.1286574861</v>
      </c>
    </row>
    <row r="1690" spans="2:31" x14ac:dyDescent="0.3">
      <c r="B1690" s="7" t="s">
        <v>51</v>
      </c>
      <c r="C1690" s="7">
        <v>1682</v>
      </c>
      <c r="D1690" s="7">
        <v>205</v>
      </c>
      <c r="E1690" s="13">
        <v>125.6</v>
      </c>
      <c r="F1690" s="9">
        <f t="shared" si="625"/>
        <v>34.888888888888886</v>
      </c>
      <c r="G1690" s="17">
        <f t="shared" si="641"/>
        <v>-1.3888888888890073E-2</v>
      </c>
      <c r="H1690" s="17">
        <f t="shared" si="642"/>
        <v>-5.0000000000004263E-2</v>
      </c>
      <c r="I1690">
        <f t="shared" si="622"/>
        <v>-25.625000000002185</v>
      </c>
      <c r="J1690">
        <f t="shared" si="623"/>
        <v>407.16496296296287</v>
      </c>
      <c r="K1690">
        <f t="shared" si="624"/>
        <v>235.29284999999999</v>
      </c>
      <c r="L1690">
        <f t="shared" si="626"/>
        <v>616.8328129629607</v>
      </c>
      <c r="M1690" s="19">
        <f t="shared" si="627"/>
        <v>21520.611474485515</v>
      </c>
      <c r="N1690" s="28">
        <f t="shared" si="628"/>
        <v>21520.611474485515</v>
      </c>
      <c r="O1690">
        <f t="shared" si="629"/>
        <v>0</v>
      </c>
      <c r="P1690" s="18">
        <f t="shared" si="643"/>
        <v>12056337.420566138</v>
      </c>
      <c r="Q1690" s="18">
        <f t="shared" si="644"/>
        <v>-3151287.1001746655</v>
      </c>
      <c r="R1690" s="17">
        <f t="shared" si="630"/>
        <v>3151287.1001746655</v>
      </c>
      <c r="S1690" s="17">
        <f t="shared" si="631"/>
        <v>21520.611474485515</v>
      </c>
      <c r="T1690">
        <f t="shared" si="632"/>
        <v>0</v>
      </c>
      <c r="U1690">
        <f t="shared" si="633"/>
        <v>1277542.2128922066</v>
      </c>
      <c r="V1690">
        <f t="shared" si="634"/>
        <v>0</v>
      </c>
      <c r="X1690">
        <f t="shared" si="635"/>
        <v>0</v>
      </c>
      <c r="Y1690">
        <f t="shared" si="636"/>
        <v>0</v>
      </c>
      <c r="Z1690">
        <f t="shared" si="637"/>
        <v>0</v>
      </c>
      <c r="AA1690">
        <f t="shared" si="637"/>
        <v>0</v>
      </c>
      <c r="AB1690">
        <f t="shared" si="637"/>
        <v>0</v>
      </c>
      <c r="AC1690">
        <f t="shared" si="638"/>
        <v>0</v>
      </c>
      <c r="AD1690">
        <f t="shared" si="639"/>
        <v>0</v>
      </c>
      <c r="AE1690">
        <f t="shared" si="640"/>
        <v>1818359.1286574861</v>
      </c>
    </row>
    <row r="1691" spans="2:31" x14ac:dyDescent="0.3">
      <c r="B1691" s="7" t="s">
        <v>51</v>
      </c>
      <c r="C1691" s="7">
        <v>1683</v>
      </c>
      <c r="D1691" s="7">
        <v>206</v>
      </c>
      <c r="E1691" s="13">
        <v>125.6</v>
      </c>
      <c r="F1691" s="9">
        <f t="shared" si="625"/>
        <v>34.888888888888886</v>
      </c>
      <c r="G1691" s="17">
        <f t="shared" si="641"/>
        <v>2.7777777777778172E-2</v>
      </c>
      <c r="H1691" s="17">
        <f t="shared" si="642"/>
        <v>0.10000000000000142</v>
      </c>
      <c r="I1691">
        <f t="shared" si="622"/>
        <v>51.250000000000725</v>
      </c>
      <c r="J1691">
        <f t="shared" si="623"/>
        <v>407.16496296296287</v>
      </c>
      <c r="K1691">
        <f t="shared" si="624"/>
        <v>235.29284999999999</v>
      </c>
      <c r="L1691">
        <f t="shared" si="626"/>
        <v>693.70781296296354</v>
      </c>
      <c r="M1691" s="19">
        <f t="shared" si="627"/>
        <v>24202.694807818949</v>
      </c>
      <c r="N1691" s="28">
        <f t="shared" si="628"/>
        <v>24202.694807818949</v>
      </c>
      <c r="O1691">
        <f t="shared" si="629"/>
        <v>0</v>
      </c>
      <c r="P1691" s="18">
        <f t="shared" si="643"/>
        <v>12080540.115373956</v>
      </c>
      <c r="Q1691" s="18">
        <f t="shared" si="644"/>
        <v>-3151287.1001746655</v>
      </c>
      <c r="R1691" s="17">
        <f t="shared" si="630"/>
        <v>3151287.1001746655</v>
      </c>
      <c r="S1691" s="17">
        <f t="shared" si="631"/>
        <v>24202.694807818949</v>
      </c>
      <c r="T1691">
        <f t="shared" si="632"/>
        <v>0</v>
      </c>
      <c r="U1691">
        <f t="shared" si="633"/>
        <v>1301744.9077000255</v>
      </c>
      <c r="V1691">
        <f t="shared" si="634"/>
        <v>0</v>
      </c>
      <c r="X1691">
        <f t="shared" si="635"/>
        <v>0</v>
      </c>
      <c r="Y1691">
        <f t="shared" si="636"/>
        <v>0</v>
      </c>
      <c r="Z1691">
        <f t="shared" si="637"/>
        <v>0</v>
      </c>
      <c r="AA1691">
        <f t="shared" si="637"/>
        <v>0</v>
      </c>
      <c r="AB1691">
        <f t="shared" si="637"/>
        <v>0</v>
      </c>
      <c r="AC1691">
        <f t="shared" si="638"/>
        <v>0</v>
      </c>
      <c r="AD1691">
        <f t="shared" si="639"/>
        <v>0</v>
      </c>
      <c r="AE1691">
        <f t="shared" si="640"/>
        <v>1818359.1286574861</v>
      </c>
    </row>
    <row r="1692" spans="2:31" x14ac:dyDescent="0.3">
      <c r="B1692" s="7" t="s">
        <v>51</v>
      </c>
      <c r="C1692" s="7">
        <v>1684</v>
      </c>
      <c r="D1692" s="7">
        <v>207</v>
      </c>
      <c r="E1692" s="13">
        <v>125.8</v>
      </c>
      <c r="F1692" s="9">
        <f t="shared" si="625"/>
        <v>34.944444444444443</v>
      </c>
      <c r="G1692" s="17">
        <f t="shared" si="641"/>
        <v>8.3333333333334522E-2</v>
      </c>
      <c r="H1692" s="17">
        <f t="shared" si="642"/>
        <v>0.30000000000000426</v>
      </c>
      <c r="I1692">
        <f t="shared" si="622"/>
        <v>153.75000000000219</v>
      </c>
      <c r="J1692">
        <f t="shared" si="623"/>
        <v>408.46269907407395</v>
      </c>
      <c r="K1692">
        <f t="shared" si="624"/>
        <v>235.29284999999999</v>
      </c>
      <c r="L1692">
        <f t="shared" si="626"/>
        <v>797.50554907407604</v>
      </c>
      <c r="M1692" s="19">
        <f t="shared" si="627"/>
        <v>27868.38835375521</v>
      </c>
      <c r="N1692" s="28">
        <f t="shared" si="628"/>
        <v>27868.38835375521</v>
      </c>
      <c r="O1692">
        <f t="shared" si="629"/>
        <v>0</v>
      </c>
      <c r="P1692" s="18">
        <f t="shared" si="643"/>
        <v>12108408.503727712</v>
      </c>
      <c r="Q1692" s="18">
        <f t="shared" si="644"/>
        <v>-3151287.1001746655</v>
      </c>
      <c r="R1692" s="17">
        <f t="shared" si="630"/>
        <v>3151287.1001746655</v>
      </c>
      <c r="S1692" s="17">
        <f t="shared" si="631"/>
        <v>27868.38835375521</v>
      </c>
      <c r="T1692">
        <f t="shared" si="632"/>
        <v>0</v>
      </c>
      <c r="U1692">
        <f t="shared" si="633"/>
        <v>1329613.2960537807</v>
      </c>
      <c r="V1692">
        <f t="shared" si="634"/>
        <v>0</v>
      </c>
      <c r="X1692">
        <f t="shared" si="635"/>
        <v>0</v>
      </c>
      <c r="Y1692">
        <f t="shared" si="636"/>
        <v>0</v>
      </c>
      <c r="Z1692">
        <f t="shared" si="637"/>
        <v>0</v>
      </c>
      <c r="AA1692">
        <f t="shared" si="637"/>
        <v>0</v>
      </c>
      <c r="AB1692">
        <f t="shared" si="637"/>
        <v>0</v>
      </c>
      <c r="AC1692">
        <f t="shared" si="638"/>
        <v>0</v>
      </c>
      <c r="AD1692">
        <f t="shared" si="639"/>
        <v>0</v>
      </c>
      <c r="AE1692">
        <f t="shared" si="640"/>
        <v>1818359.1286574861</v>
      </c>
    </row>
    <row r="1693" spans="2:31" x14ac:dyDescent="0.3">
      <c r="B1693" s="7" t="s">
        <v>51</v>
      </c>
      <c r="C1693" s="7">
        <v>1685</v>
      </c>
      <c r="D1693" s="7">
        <v>208</v>
      </c>
      <c r="E1693" s="13">
        <v>126.2</v>
      </c>
      <c r="F1693" s="9">
        <f t="shared" si="625"/>
        <v>35.055555555555557</v>
      </c>
      <c r="G1693" s="17">
        <f t="shared" si="641"/>
        <v>0.11111111111111072</v>
      </c>
      <c r="H1693" s="17">
        <f t="shared" si="642"/>
        <v>0.39999999999999858</v>
      </c>
      <c r="I1693">
        <f t="shared" si="622"/>
        <v>204.99999999999926</v>
      </c>
      <c r="J1693">
        <f t="shared" si="623"/>
        <v>411.0643657407407</v>
      </c>
      <c r="K1693">
        <f t="shared" si="624"/>
        <v>235.29284999999999</v>
      </c>
      <c r="L1693">
        <f t="shared" si="626"/>
        <v>851.35721574074</v>
      </c>
      <c r="M1693" s="19">
        <f t="shared" si="627"/>
        <v>29844.80017402261</v>
      </c>
      <c r="N1693" s="28">
        <f t="shared" si="628"/>
        <v>29844.80017402261</v>
      </c>
      <c r="O1693">
        <f t="shared" si="629"/>
        <v>0</v>
      </c>
      <c r="P1693" s="18">
        <f t="shared" si="643"/>
        <v>12138253.303901734</v>
      </c>
      <c r="Q1693" s="18">
        <f t="shared" si="644"/>
        <v>-3151287.1001746655</v>
      </c>
      <c r="R1693" s="17">
        <f t="shared" si="630"/>
        <v>3151287.1001746655</v>
      </c>
      <c r="S1693" s="17">
        <f t="shared" si="631"/>
        <v>29844.80017402261</v>
      </c>
      <c r="T1693">
        <f t="shared" si="632"/>
        <v>0</v>
      </c>
      <c r="U1693">
        <f t="shared" si="633"/>
        <v>1359458.0962278033</v>
      </c>
      <c r="V1693">
        <f t="shared" si="634"/>
        <v>0</v>
      </c>
      <c r="X1693">
        <f t="shared" si="635"/>
        <v>0</v>
      </c>
      <c r="Y1693">
        <f t="shared" si="636"/>
        <v>0</v>
      </c>
      <c r="Z1693">
        <f t="shared" si="637"/>
        <v>0</v>
      </c>
      <c r="AA1693">
        <f t="shared" si="637"/>
        <v>0</v>
      </c>
      <c r="AB1693">
        <f t="shared" si="637"/>
        <v>0</v>
      </c>
      <c r="AC1693">
        <f t="shared" si="638"/>
        <v>0</v>
      </c>
      <c r="AD1693">
        <f t="shared" si="639"/>
        <v>0</v>
      </c>
      <c r="AE1693">
        <f t="shared" si="640"/>
        <v>1818359.1286574861</v>
      </c>
    </row>
    <row r="1694" spans="2:31" x14ac:dyDescent="0.3">
      <c r="B1694" s="7" t="s">
        <v>51</v>
      </c>
      <c r="C1694" s="7">
        <v>1686</v>
      </c>
      <c r="D1694" s="7">
        <v>209</v>
      </c>
      <c r="E1694" s="13">
        <v>126.6</v>
      </c>
      <c r="F1694" s="9">
        <f t="shared" si="625"/>
        <v>35.166666666666664</v>
      </c>
      <c r="G1694" s="17">
        <f t="shared" si="641"/>
        <v>0.11111111111111072</v>
      </c>
      <c r="H1694" s="17">
        <f t="shared" si="642"/>
        <v>0.39999999999999858</v>
      </c>
      <c r="I1694">
        <f t="shared" si="622"/>
        <v>204.99999999999926</v>
      </c>
      <c r="J1694">
        <f t="shared" si="623"/>
        <v>413.67429166666659</v>
      </c>
      <c r="K1694">
        <f t="shared" si="624"/>
        <v>235.29284999999999</v>
      </c>
      <c r="L1694">
        <f t="shared" si="626"/>
        <v>853.96714166666584</v>
      </c>
      <c r="M1694" s="19">
        <f t="shared" si="627"/>
        <v>30031.177815277748</v>
      </c>
      <c r="N1694" s="28">
        <f t="shared" si="628"/>
        <v>30031.177815277748</v>
      </c>
      <c r="O1694">
        <f t="shared" si="629"/>
        <v>0</v>
      </c>
      <c r="P1694" s="18">
        <f t="shared" si="643"/>
        <v>12168284.481717011</v>
      </c>
      <c r="Q1694" s="18">
        <f t="shared" si="644"/>
        <v>-3151287.1001746655</v>
      </c>
      <c r="R1694" s="17">
        <f t="shared" si="630"/>
        <v>3151287.1001746655</v>
      </c>
      <c r="S1694" s="17">
        <f t="shared" si="631"/>
        <v>30031.177815277748</v>
      </c>
      <c r="T1694">
        <f t="shared" si="632"/>
        <v>0</v>
      </c>
      <c r="U1694">
        <f t="shared" si="633"/>
        <v>1389489.2740430811</v>
      </c>
      <c r="V1694">
        <f t="shared" si="634"/>
        <v>0</v>
      </c>
      <c r="X1694">
        <f t="shared" si="635"/>
        <v>0</v>
      </c>
      <c r="Y1694">
        <f t="shared" si="636"/>
        <v>0</v>
      </c>
      <c r="Z1694">
        <f t="shared" si="637"/>
        <v>0</v>
      </c>
      <c r="AA1694">
        <f t="shared" si="637"/>
        <v>0</v>
      </c>
      <c r="AB1694">
        <f t="shared" si="637"/>
        <v>0</v>
      </c>
      <c r="AC1694">
        <f t="shared" si="638"/>
        <v>0</v>
      </c>
      <c r="AD1694">
        <f t="shared" si="639"/>
        <v>0</v>
      </c>
      <c r="AE1694">
        <f t="shared" si="640"/>
        <v>1818359.1286574861</v>
      </c>
    </row>
    <row r="1695" spans="2:31" x14ac:dyDescent="0.3">
      <c r="B1695" s="7" t="s">
        <v>51</v>
      </c>
      <c r="C1695" s="7">
        <v>1687</v>
      </c>
      <c r="D1695" s="7">
        <v>210</v>
      </c>
      <c r="E1695" s="13">
        <v>127</v>
      </c>
      <c r="F1695" s="9">
        <f t="shared" si="625"/>
        <v>35.277777777777779</v>
      </c>
      <c r="G1695" s="17">
        <f t="shared" si="641"/>
        <v>0.11111111111111269</v>
      </c>
      <c r="H1695" s="17">
        <f t="shared" si="642"/>
        <v>0.40000000000000568</v>
      </c>
      <c r="I1695">
        <f t="shared" si="622"/>
        <v>205.0000000000029</v>
      </c>
      <c r="J1695">
        <f t="shared" si="623"/>
        <v>416.2924768518518</v>
      </c>
      <c r="K1695">
        <f t="shared" si="624"/>
        <v>235.29284999999999</v>
      </c>
      <c r="L1695">
        <f t="shared" si="626"/>
        <v>856.58532685185469</v>
      </c>
      <c r="M1695" s="19">
        <f t="shared" si="627"/>
        <v>30218.426808384873</v>
      </c>
      <c r="N1695" s="28">
        <f t="shared" si="628"/>
        <v>30218.426808384873</v>
      </c>
      <c r="O1695">
        <f t="shared" si="629"/>
        <v>0</v>
      </c>
      <c r="P1695" s="18">
        <f t="shared" si="643"/>
        <v>12198502.908525396</v>
      </c>
      <c r="Q1695" s="18">
        <f t="shared" si="644"/>
        <v>-3151287.1001746655</v>
      </c>
      <c r="R1695" s="17">
        <f t="shared" si="630"/>
        <v>3151287.1001746655</v>
      </c>
      <c r="S1695" s="17">
        <f t="shared" si="631"/>
        <v>30218.426808384873</v>
      </c>
      <c r="T1695">
        <f t="shared" si="632"/>
        <v>0</v>
      </c>
      <c r="U1695">
        <f t="shared" si="633"/>
        <v>1419707.700851466</v>
      </c>
      <c r="V1695">
        <f t="shared" si="634"/>
        <v>0</v>
      </c>
      <c r="X1695">
        <f t="shared" si="635"/>
        <v>0</v>
      </c>
      <c r="Y1695">
        <f t="shared" si="636"/>
        <v>0</v>
      </c>
      <c r="Z1695">
        <f t="shared" si="637"/>
        <v>0</v>
      </c>
      <c r="AA1695">
        <f t="shared" si="637"/>
        <v>0</v>
      </c>
      <c r="AB1695">
        <f t="shared" si="637"/>
        <v>0</v>
      </c>
      <c r="AC1695">
        <f t="shared" si="638"/>
        <v>0</v>
      </c>
      <c r="AD1695">
        <f t="shared" si="639"/>
        <v>0</v>
      </c>
      <c r="AE1695">
        <f t="shared" si="640"/>
        <v>1818359.1286574861</v>
      </c>
    </row>
    <row r="1696" spans="2:31" x14ac:dyDescent="0.3">
      <c r="B1696" s="7" t="s">
        <v>51</v>
      </c>
      <c r="C1696" s="7">
        <v>1688</v>
      </c>
      <c r="D1696" s="7">
        <v>211</v>
      </c>
      <c r="E1696" s="13">
        <v>127.4</v>
      </c>
      <c r="F1696" s="9">
        <f t="shared" si="625"/>
        <v>35.388888888888893</v>
      </c>
      <c r="G1696" s="17">
        <f t="shared" si="641"/>
        <v>8.3333333333332538E-2</v>
      </c>
      <c r="H1696" s="17">
        <f t="shared" si="642"/>
        <v>0.29999999999999716</v>
      </c>
      <c r="I1696">
        <f t="shared" si="622"/>
        <v>153.74999999999852</v>
      </c>
      <c r="J1696">
        <f t="shared" si="623"/>
        <v>418.91892129629633</v>
      </c>
      <c r="K1696">
        <f t="shared" si="624"/>
        <v>235.29284999999999</v>
      </c>
      <c r="L1696">
        <f t="shared" si="626"/>
        <v>807.96177129629496</v>
      </c>
      <c r="M1696" s="19">
        <f t="shared" si="627"/>
        <v>28592.86935087444</v>
      </c>
      <c r="N1696" s="28">
        <f t="shared" si="628"/>
        <v>28592.86935087444</v>
      </c>
      <c r="O1696">
        <f t="shared" si="629"/>
        <v>0</v>
      </c>
      <c r="P1696" s="18">
        <f t="shared" si="643"/>
        <v>12227095.777876271</v>
      </c>
      <c r="Q1696" s="18">
        <f t="shared" si="644"/>
        <v>-3151287.1001746655</v>
      </c>
      <c r="R1696" s="17">
        <f t="shared" si="630"/>
        <v>3151287.1001746655</v>
      </c>
      <c r="S1696" s="17">
        <f t="shared" si="631"/>
        <v>28592.86935087444</v>
      </c>
      <c r="T1696">
        <f t="shared" si="632"/>
        <v>0</v>
      </c>
      <c r="U1696">
        <f t="shared" si="633"/>
        <v>1448300.5702023404</v>
      </c>
      <c r="V1696">
        <f t="shared" si="634"/>
        <v>0</v>
      </c>
      <c r="X1696">
        <f t="shared" si="635"/>
        <v>0</v>
      </c>
      <c r="Y1696">
        <f t="shared" si="636"/>
        <v>0</v>
      </c>
      <c r="Z1696">
        <f t="shared" si="637"/>
        <v>0</v>
      </c>
      <c r="AA1696">
        <f t="shared" si="637"/>
        <v>0</v>
      </c>
      <c r="AB1696">
        <f t="shared" si="637"/>
        <v>0</v>
      </c>
      <c r="AC1696">
        <f t="shared" si="638"/>
        <v>0</v>
      </c>
      <c r="AD1696">
        <f t="shared" si="639"/>
        <v>0</v>
      </c>
      <c r="AE1696">
        <f t="shared" si="640"/>
        <v>1818359.1286574861</v>
      </c>
    </row>
    <row r="1697" spans="2:31" x14ac:dyDescent="0.3">
      <c r="B1697" s="7" t="s">
        <v>51</v>
      </c>
      <c r="C1697" s="7">
        <v>1689</v>
      </c>
      <c r="D1697" s="7">
        <v>212</v>
      </c>
      <c r="E1697" s="13">
        <v>127.6</v>
      </c>
      <c r="F1697" s="9">
        <f t="shared" si="625"/>
        <v>35.444444444444443</v>
      </c>
      <c r="G1697" s="17">
        <f t="shared" si="641"/>
        <v>5.5555555555554373E-2</v>
      </c>
      <c r="H1697" s="17">
        <f t="shared" si="642"/>
        <v>0.19999999999999574</v>
      </c>
      <c r="I1697">
        <f t="shared" si="622"/>
        <v>102.49999999999781</v>
      </c>
      <c r="J1697">
        <f t="shared" si="623"/>
        <v>420.23524074074066</v>
      </c>
      <c r="K1697">
        <f t="shared" si="624"/>
        <v>235.29284999999999</v>
      </c>
      <c r="L1697">
        <f t="shared" si="626"/>
        <v>758.02809074073843</v>
      </c>
      <c r="M1697" s="19">
        <f t="shared" si="627"/>
        <v>26867.884549588394</v>
      </c>
      <c r="N1697" s="28">
        <f t="shared" si="628"/>
        <v>26867.884549588394</v>
      </c>
      <c r="O1697">
        <f t="shared" si="629"/>
        <v>0</v>
      </c>
      <c r="P1697" s="18">
        <f t="shared" si="643"/>
        <v>12253963.662425859</v>
      </c>
      <c r="Q1697" s="18">
        <f t="shared" si="644"/>
        <v>-3151287.1001746655</v>
      </c>
      <c r="R1697" s="17">
        <f t="shared" si="630"/>
        <v>3151287.1001746655</v>
      </c>
      <c r="S1697" s="17">
        <f t="shared" si="631"/>
        <v>26867.884549588394</v>
      </c>
      <c r="T1697">
        <f t="shared" si="632"/>
        <v>0</v>
      </c>
      <c r="U1697">
        <f t="shared" si="633"/>
        <v>1475168.4547519288</v>
      </c>
      <c r="V1697">
        <f t="shared" si="634"/>
        <v>0</v>
      </c>
      <c r="X1697">
        <f t="shared" si="635"/>
        <v>0</v>
      </c>
      <c r="Y1697">
        <f t="shared" si="636"/>
        <v>0</v>
      </c>
      <c r="Z1697">
        <f t="shared" si="637"/>
        <v>0</v>
      </c>
      <c r="AA1697">
        <f t="shared" si="637"/>
        <v>0</v>
      </c>
      <c r="AB1697">
        <f t="shared" si="637"/>
        <v>0</v>
      </c>
      <c r="AC1697">
        <f t="shared" si="638"/>
        <v>0</v>
      </c>
      <c r="AD1697">
        <f t="shared" si="639"/>
        <v>0</v>
      </c>
      <c r="AE1697">
        <f t="shared" si="640"/>
        <v>1818359.1286574861</v>
      </c>
    </row>
    <row r="1698" spans="2:31" x14ac:dyDescent="0.3">
      <c r="B1698" s="7" t="s">
        <v>51</v>
      </c>
      <c r="C1698" s="7">
        <v>1690</v>
      </c>
      <c r="D1698" s="7">
        <v>213</v>
      </c>
      <c r="E1698" s="13">
        <v>127.8</v>
      </c>
      <c r="F1698" s="9">
        <f t="shared" si="625"/>
        <v>35.5</v>
      </c>
      <c r="G1698" s="17">
        <f t="shared" si="641"/>
        <v>4.1666666666668246E-2</v>
      </c>
      <c r="H1698" s="17">
        <f t="shared" si="642"/>
        <v>0.15000000000000568</v>
      </c>
      <c r="I1698">
        <f t="shared" si="622"/>
        <v>76.875000000002913</v>
      </c>
      <c r="J1698">
        <f t="shared" si="623"/>
        <v>421.55362499999995</v>
      </c>
      <c r="K1698">
        <f t="shared" si="624"/>
        <v>235.29284999999999</v>
      </c>
      <c r="L1698">
        <f t="shared" si="626"/>
        <v>733.72147500000278</v>
      </c>
      <c r="M1698" s="19">
        <f t="shared" si="627"/>
        <v>26047.112362500098</v>
      </c>
      <c r="N1698" s="28">
        <f t="shared" si="628"/>
        <v>26047.112362500098</v>
      </c>
      <c r="O1698">
        <f t="shared" si="629"/>
        <v>0</v>
      </c>
      <c r="P1698" s="18">
        <f t="shared" si="643"/>
        <v>12280010.774788359</v>
      </c>
      <c r="Q1698" s="18">
        <f t="shared" si="644"/>
        <v>-3151287.1001746655</v>
      </c>
      <c r="R1698" s="17">
        <f t="shared" si="630"/>
        <v>3151287.1001746655</v>
      </c>
      <c r="S1698" s="17">
        <f t="shared" si="631"/>
        <v>26047.112362500098</v>
      </c>
      <c r="T1698">
        <f t="shared" si="632"/>
        <v>0</v>
      </c>
      <c r="U1698">
        <f t="shared" si="633"/>
        <v>1501215.5671144288</v>
      </c>
      <c r="V1698">
        <f t="shared" si="634"/>
        <v>0</v>
      </c>
      <c r="X1698">
        <f t="shared" si="635"/>
        <v>0</v>
      </c>
      <c r="Y1698">
        <f t="shared" si="636"/>
        <v>0</v>
      </c>
      <c r="Z1698">
        <f t="shared" si="637"/>
        <v>0</v>
      </c>
      <c r="AA1698">
        <f t="shared" si="637"/>
        <v>0</v>
      </c>
      <c r="AB1698">
        <f t="shared" si="637"/>
        <v>0</v>
      </c>
      <c r="AC1698">
        <f t="shared" si="638"/>
        <v>0</v>
      </c>
      <c r="AD1698">
        <f t="shared" si="639"/>
        <v>0</v>
      </c>
      <c r="AE1698">
        <f t="shared" si="640"/>
        <v>1818359.1286574861</v>
      </c>
    </row>
    <row r="1699" spans="2:31" x14ac:dyDescent="0.3">
      <c r="B1699" s="7" t="s">
        <v>51</v>
      </c>
      <c r="C1699" s="7">
        <v>1691</v>
      </c>
      <c r="D1699" s="7">
        <v>214</v>
      </c>
      <c r="E1699" s="13">
        <v>127.9</v>
      </c>
      <c r="F1699" s="9">
        <f t="shared" si="625"/>
        <v>35.527777777777779</v>
      </c>
      <c r="G1699" s="17">
        <f t="shared" si="641"/>
        <v>2.7777777777778172E-2</v>
      </c>
      <c r="H1699" s="17">
        <f t="shared" si="642"/>
        <v>0.10000000000000142</v>
      </c>
      <c r="I1699">
        <f t="shared" si="622"/>
        <v>51.250000000000725</v>
      </c>
      <c r="J1699">
        <f t="shared" si="623"/>
        <v>422.21359143518515</v>
      </c>
      <c r="K1699">
        <f t="shared" si="624"/>
        <v>235.29284999999999</v>
      </c>
      <c r="L1699">
        <f t="shared" si="626"/>
        <v>708.75644143518593</v>
      </c>
      <c r="M1699" s="19">
        <f t="shared" si="627"/>
        <v>25180.541349877858</v>
      </c>
      <c r="N1699" s="28">
        <f t="shared" si="628"/>
        <v>25180.541349877858</v>
      </c>
      <c r="O1699">
        <f t="shared" si="629"/>
        <v>0</v>
      </c>
      <c r="P1699" s="18">
        <f t="shared" si="643"/>
        <v>12305191.316138238</v>
      </c>
      <c r="Q1699" s="18">
        <f t="shared" si="644"/>
        <v>-3151287.1001746655</v>
      </c>
      <c r="R1699" s="17">
        <f t="shared" si="630"/>
        <v>3151287.1001746655</v>
      </c>
      <c r="S1699" s="17">
        <f t="shared" si="631"/>
        <v>25180.541349877858</v>
      </c>
      <c r="T1699">
        <f t="shared" si="632"/>
        <v>0</v>
      </c>
      <c r="U1699">
        <f t="shared" si="633"/>
        <v>1526396.1084643067</v>
      </c>
      <c r="V1699">
        <f t="shared" si="634"/>
        <v>0</v>
      </c>
      <c r="X1699">
        <f t="shared" si="635"/>
        <v>0</v>
      </c>
      <c r="Y1699">
        <f t="shared" si="636"/>
        <v>0</v>
      </c>
      <c r="Z1699">
        <f t="shared" si="637"/>
        <v>0</v>
      </c>
      <c r="AA1699">
        <f t="shared" si="637"/>
        <v>0</v>
      </c>
      <c r="AB1699">
        <f t="shared" si="637"/>
        <v>0</v>
      </c>
      <c r="AC1699">
        <f t="shared" si="638"/>
        <v>0</v>
      </c>
      <c r="AD1699">
        <f t="shared" si="639"/>
        <v>0</v>
      </c>
      <c r="AE1699">
        <f t="shared" si="640"/>
        <v>1818359.1286574861</v>
      </c>
    </row>
    <row r="1700" spans="2:31" x14ac:dyDescent="0.3">
      <c r="B1700" s="7" t="s">
        <v>51</v>
      </c>
      <c r="C1700" s="7">
        <v>1692</v>
      </c>
      <c r="D1700" s="7">
        <v>215</v>
      </c>
      <c r="E1700" s="13">
        <v>128</v>
      </c>
      <c r="F1700" s="9">
        <f t="shared" si="625"/>
        <v>35.555555555555557</v>
      </c>
      <c r="G1700" s="17">
        <f t="shared" si="641"/>
        <v>2.7777777777776198E-2</v>
      </c>
      <c r="H1700" s="17">
        <f t="shared" si="642"/>
        <v>9.9999999999994316E-2</v>
      </c>
      <c r="I1700">
        <f t="shared" si="622"/>
        <v>51.249999999997087</v>
      </c>
      <c r="J1700">
        <f t="shared" si="623"/>
        <v>422.87407407407409</v>
      </c>
      <c r="K1700">
        <f t="shared" si="624"/>
        <v>235.29284999999999</v>
      </c>
      <c r="L1700">
        <f t="shared" si="626"/>
        <v>709.41692407407118</v>
      </c>
      <c r="M1700" s="19">
        <f t="shared" si="627"/>
        <v>25223.712855966976</v>
      </c>
      <c r="N1700" s="28">
        <f t="shared" si="628"/>
        <v>25223.712855966976</v>
      </c>
      <c r="O1700">
        <f t="shared" si="629"/>
        <v>0</v>
      </c>
      <c r="P1700" s="18">
        <f t="shared" si="643"/>
        <v>12330415.028994204</v>
      </c>
      <c r="Q1700" s="18">
        <f t="shared" si="644"/>
        <v>-3151287.1001746655</v>
      </c>
      <c r="R1700" s="17">
        <f t="shared" si="630"/>
        <v>3151287.1001746655</v>
      </c>
      <c r="S1700" s="17">
        <f t="shared" si="631"/>
        <v>25223.712855966976</v>
      </c>
      <c r="T1700">
        <f t="shared" si="632"/>
        <v>0</v>
      </c>
      <c r="U1700">
        <f t="shared" si="633"/>
        <v>1551619.8213202737</v>
      </c>
      <c r="V1700">
        <f t="shared" si="634"/>
        <v>0</v>
      </c>
      <c r="X1700">
        <f t="shared" si="635"/>
        <v>0</v>
      </c>
      <c r="Y1700">
        <f t="shared" si="636"/>
        <v>0</v>
      </c>
      <c r="Z1700">
        <f t="shared" si="637"/>
        <v>0</v>
      </c>
      <c r="AA1700">
        <f t="shared" si="637"/>
        <v>0</v>
      </c>
      <c r="AB1700">
        <f t="shared" si="637"/>
        <v>0</v>
      </c>
      <c r="AC1700">
        <f t="shared" si="638"/>
        <v>0</v>
      </c>
      <c r="AD1700">
        <f t="shared" si="639"/>
        <v>0</v>
      </c>
      <c r="AE1700">
        <f t="shared" si="640"/>
        <v>1818359.1286574861</v>
      </c>
    </row>
    <row r="1701" spans="2:31" x14ac:dyDescent="0.3">
      <c r="B1701" s="7" t="s">
        <v>51</v>
      </c>
      <c r="C1701" s="7">
        <v>1693</v>
      </c>
      <c r="D1701" s="7">
        <v>216</v>
      </c>
      <c r="E1701" s="13">
        <v>128.1</v>
      </c>
      <c r="F1701" s="9">
        <f t="shared" si="625"/>
        <v>35.583333333333336</v>
      </c>
      <c r="G1701" s="17">
        <f t="shared" si="641"/>
        <v>2.7777777777776198E-2</v>
      </c>
      <c r="H1701" s="17">
        <f t="shared" si="642"/>
        <v>9.9999999999994316E-2</v>
      </c>
      <c r="I1701">
        <f t="shared" si="622"/>
        <v>51.249999999997087</v>
      </c>
      <c r="J1701">
        <f t="shared" si="623"/>
        <v>423.53507291666671</v>
      </c>
      <c r="K1701">
        <f t="shared" si="624"/>
        <v>235.29284999999999</v>
      </c>
      <c r="L1701">
        <f t="shared" si="626"/>
        <v>710.07792291666374</v>
      </c>
      <c r="M1701" s="19">
        <f t="shared" si="627"/>
        <v>25266.939423784621</v>
      </c>
      <c r="N1701" s="28">
        <f t="shared" si="628"/>
        <v>25266.939423784621</v>
      </c>
      <c r="O1701">
        <f t="shared" si="629"/>
        <v>0</v>
      </c>
      <c r="P1701" s="18">
        <f t="shared" si="643"/>
        <v>12355681.968417989</v>
      </c>
      <c r="Q1701" s="18">
        <f t="shared" si="644"/>
        <v>-3151287.1001746655</v>
      </c>
      <c r="R1701" s="17">
        <f t="shared" si="630"/>
        <v>3151287.1001746655</v>
      </c>
      <c r="S1701" s="17">
        <f t="shared" si="631"/>
        <v>25266.939423784621</v>
      </c>
      <c r="T1701">
        <f t="shared" si="632"/>
        <v>0</v>
      </c>
      <c r="U1701">
        <f t="shared" si="633"/>
        <v>1576886.7607440583</v>
      </c>
      <c r="V1701">
        <f t="shared" si="634"/>
        <v>0</v>
      </c>
      <c r="X1701">
        <f t="shared" si="635"/>
        <v>0</v>
      </c>
      <c r="Y1701">
        <f t="shared" si="636"/>
        <v>0</v>
      </c>
      <c r="Z1701">
        <f t="shared" si="637"/>
        <v>0</v>
      </c>
      <c r="AA1701">
        <f t="shared" si="637"/>
        <v>0</v>
      </c>
      <c r="AB1701">
        <f t="shared" si="637"/>
        <v>0</v>
      </c>
      <c r="AC1701">
        <f t="shared" si="638"/>
        <v>0</v>
      </c>
      <c r="AD1701">
        <f t="shared" si="639"/>
        <v>0</v>
      </c>
      <c r="AE1701">
        <f t="shared" si="640"/>
        <v>1818359.1286574861</v>
      </c>
    </row>
    <row r="1702" spans="2:31" x14ac:dyDescent="0.3">
      <c r="B1702" s="7" t="s">
        <v>51</v>
      </c>
      <c r="C1702" s="7">
        <v>1694</v>
      </c>
      <c r="D1702" s="7">
        <v>217</v>
      </c>
      <c r="E1702" s="13">
        <v>128.19999999999999</v>
      </c>
      <c r="F1702" s="9">
        <f t="shared" si="625"/>
        <v>35.611111111111107</v>
      </c>
      <c r="G1702" s="17">
        <f t="shared" si="641"/>
        <v>2.7777777777780146E-2</v>
      </c>
      <c r="H1702" s="17">
        <f t="shared" si="642"/>
        <v>0.10000000000000853</v>
      </c>
      <c r="I1702">
        <f t="shared" si="622"/>
        <v>51.25000000000437</v>
      </c>
      <c r="J1702">
        <f t="shared" si="623"/>
        <v>424.19658796296284</v>
      </c>
      <c r="K1702">
        <f t="shared" si="624"/>
        <v>235.29284999999999</v>
      </c>
      <c r="L1702">
        <f t="shared" si="626"/>
        <v>710.73943796296726</v>
      </c>
      <c r="M1702" s="19">
        <f t="shared" si="627"/>
        <v>25310.221096347886</v>
      </c>
      <c r="N1702" s="28">
        <f t="shared" si="628"/>
        <v>25310.221096347886</v>
      </c>
      <c r="O1702">
        <f t="shared" si="629"/>
        <v>0</v>
      </c>
      <c r="P1702" s="18">
        <f t="shared" si="643"/>
        <v>12380992.189514337</v>
      </c>
      <c r="Q1702" s="18">
        <f t="shared" si="644"/>
        <v>-3151287.1001746655</v>
      </c>
      <c r="R1702" s="17">
        <f t="shared" si="630"/>
        <v>3151287.1001746655</v>
      </c>
      <c r="S1702" s="17">
        <f t="shared" si="631"/>
        <v>25310.221096347886</v>
      </c>
      <c r="T1702">
        <f t="shared" si="632"/>
        <v>0</v>
      </c>
      <c r="U1702">
        <f t="shared" si="633"/>
        <v>1602196.9818404061</v>
      </c>
      <c r="V1702">
        <f t="shared" si="634"/>
        <v>0</v>
      </c>
      <c r="X1702">
        <f t="shared" si="635"/>
        <v>0</v>
      </c>
      <c r="Y1702">
        <f t="shared" si="636"/>
        <v>0</v>
      </c>
      <c r="Z1702">
        <f t="shared" si="637"/>
        <v>0</v>
      </c>
      <c r="AA1702">
        <f t="shared" si="637"/>
        <v>0</v>
      </c>
      <c r="AB1702">
        <f t="shared" si="637"/>
        <v>0</v>
      </c>
      <c r="AC1702">
        <f t="shared" si="638"/>
        <v>0</v>
      </c>
      <c r="AD1702">
        <f t="shared" si="639"/>
        <v>0</v>
      </c>
      <c r="AE1702">
        <f t="shared" si="640"/>
        <v>1818359.1286574861</v>
      </c>
    </row>
    <row r="1703" spans="2:31" x14ac:dyDescent="0.3">
      <c r="B1703" s="7" t="s">
        <v>51</v>
      </c>
      <c r="C1703" s="7">
        <v>1695</v>
      </c>
      <c r="D1703" s="7">
        <v>218</v>
      </c>
      <c r="E1703" s="13">
        <v>128.30000000000001</v>
      </c>
      <c r="F1703" s="9">
        <f t="shared" si="625"/>
        <v>35.638888888888893</v>
      </c>
      <c r="G1703" s="17">
        <f t="shared" si="641"/>
        <v>2.7777777777780146E-2</v>
      </c>
      <c r="H1703" s="17">
        <f t="shared" si="642"/>
        <v>0.10000000000000853</v>
      </c>
      <c r="I1703">
        <f t="shared" si="622"/>
        <v>51.25000000000437</v>
      </c>
      <c r="J1703">
        <f t="shared" si="623"/>
        <v>424.85861921296299</v>
      </c>
      <c r="K1703">
        <f t="shared" si="624"/>
        <v>235.29284999999999</v>
      </c>
      <c r="L1703">
        <f t="shared" si="626"/>
        <v>711.40146921296741</v>
      </c>
      <c r="M1703" s="19">
        <f t="shared" si="627"/>
        <v>25353.557916673257</v>
      </c>
      <c r="N1703" s="28">
        <f t="shared" si="628"/>
        <v>25353.557916673257</v>
      </c>
      <c r="O1703">
        <f t="shared" si="629"/>
        <v>0</v>
      </c>
      <c r="P1703" s="18">
        <f t="shared" si="643"/>
        <v>12406345.74743101</v>
      </c>
      <c r="Q1703" s="18">
        <f t="shared" si="644"/>
        <v>-3151287.1001746655</v>
      </c>
      <c r="R1703" s="17">
        <f t="shared" si="630"/>
        <v>3151287.1001746655</v>
      </c>
      <c r="S1703" s="17">
        <f t="shared" si="631"/>
        <v>25353.557916673257</v>
      </c>
      <c r="T1703">
        <f t="shared" si="632"/>
        <v>0</v>
      </c>
      <c r="U1703">
        <f t="shared" si="633"/>
        <v>1627550.5397570794</v>
      </c>
      <c r="V1703">
        <f t="shared" si="634"/>
        <v>0</v>
      </c>
      <c r="X1703">
        <f t="shared" si="635"/>
        <v>0</v>
      </c>
      <c r="Y1703">
        <f t="shared" si="636"/>
        <v>0</v>
      </c>
      <c r="Z1703">
        <f t="shared" si="637"/>
        <v>0</v>
      </c>
      <c r="AA1703">
        <f t="shared" si="637"/>
        <v>0</v>
      </c>
      <c r="AB1703">
        <f t="shared" si="637"/>
        <v>0</v>
      </c>
      <c r="AC1703">
        <f t="shared" si="638"/>
        <v>0</v>
      </c>
      <c r="AD1703">
        <f t="shared" si="639"/>
        <v>0</v>
      </c>
      <c r="AE1703">
        <f t="shared" si="640"/>
        <v>1818359.1286574861</v>
      </c>
    </row>
    <row r="1704" spans="2:31" x14ac:dyDescent="0.3">
      <c r="B1704" s="7" t="s">
        <v>51</v>
      </c>
      <c r="C1704" s="7">
        <v>1696</v>
      </c>
      <c r="D1704" s="7">
        <v>219</v>
      </c>
      <c r="E1704" s="13">
        <v>128.4</v>
      </c>
      <c r="F1704" s="9">
        <f t="shared" si="625"/>
        <v>35.666666666666671</v>
      </c>
      <c r="G1704" s="17">
        <f t="shared" si="641"/>
        <v>2.7777777777776198E-2</v>
      </c>
      <c r="H1704" s="17">
        <f t="shared" si="642"/>
        <v>9.9999999999994316E-2</v>
      </c>
      <c r="I1704">
        <f t="shared" si="622"/>
        <v>51.249999999997087</v>
      </c>
      <c r="J1704">
        <f t="shared" si="623"/>
        <v>425.52116666666677</v>
      </c>
      <c r="K1704">
        <f t="shared" si="624"/>
        <v>235.29284999999999</v>
      </c>
      <c r="L1704">
        <f t="shared" si="626"/>
        <v>712.06401666666386</v>
      </c>
      <c r="M1704" s="19">
        <f t="shared" si="627"/>
        <v>25396.949927777681</v>
      </c>
      <c r="N1704" s="28">
        <f t="shared" si="628"/>
        <v>25396.949927777681</v>
      </c>
      <c r="O1704">
        <f t="shared" si="629"/>
        <v>0</v>
      </c>
      <c r="P1704" s="18">
        <f t="shared" si="643"/>
        <v>12431742.697358787</v>
      </c>
      <c r="Q1704" s="18">
        <f t="shared" si="644"/>
        <v>-3151287.1001746655</v>
      </c>
      <c r="R1704" s="17">
        <f t="shared" si="630"/>
        <v>3151287.1001746655</v>
      </c>
      <c r="S1704" s="17">
        <f t="shared" si="631"/>
        <v>25396.949927777681</v>
      </c>
      <c r="T1704">
        <f t="shared" si="632"/>
        <v>0</v>
      </c>
      <c r="U1704">
        <f t="shared" si="633"/>
        <v>1652947.4896848572</v>
      </c>
      <c r="V1704">
        <f t="shared" si="634"/>
        <v>0</v>
      </c>
      <c r="X1704">
        <f t="shared" si="635"/>
        <v>0</v>
      </c>
      <c r="Y1704">
        <f t="shared" si="636"/>
        <v>0</v>
      </c>
      <c r="Z1704">
        <f t="shared" si="637"/>
        <v>0</v>
      </c>
      <c r="AA1704">
        <f t="shared" si="637"/>
        <v>0</v>
      </c>
      <c r="AB1704">
        <f t="shared" si="637"/>
        <v>0</v>
      </c>
      <c r="AC1704">
        <f t="shared" si="638"/>
        <v>0</v>
      </c>
      <c r="AD1704">
        <f t="shared" si="639"/>
        <v>0</v>
      </c>
      <c r="AE1704">
        <f t="shared" si="640"/>
        <v>1818359.1286574861</v>
      </c>
    </row>
    <row r="1705" spans="2:31" x14ac:dyDescent="0.3">
      <c r="B1705" s="7" t="s">
        <v>51</v>
      </c>
      <c r="C1705" s="7">
        <v>1697</v>
      </c>
      <c r="D1705" s="7">
        <v>220</v>
      </c>
      <c r="E1705" s="13">
        <v>128.5</v>
      </c>
      <c r="F1705" s="9">
        <f t="shared" si="625"/>
        <v>35.694444444444443</v>
      </c>
      <c r="G1705" s="17">
        <f t="shared" si="641"/>
        <v>2.7777777777776198E-2</v>
      </c>
      <c r="H1705" s="17">
        <f t="shared" si="642"/>
        <v>9.9999999999994316E-2</v>
      </c>
      <c r="I1705">
        <f t="shared" si="622"/>
        <v>51.249999999997087</v>
      </c>
      <c r="J1705">
        <f t="shared" si="623"/>
        <v>426.18423032407395</v>
      </c>
      <c r="K1705">
        <f t="shared" si="624"/>
        <v>235.29284999999999</v>
      </c>
      <c r="L1705">
        <f t="shared" si="626"/>
        <v>712.72708032407104</v>
      </c>
      <c r="M1705" s="19">
        <f t="shared" si="627"/>
        <v>25440.397172678644</v>
      </c>
      <c r="N1705" s="28">
        <f t="shared" si="628"/>
        <v>25440.397172678644</v>
      </c>
      <c r="O1705">
        <f t="shared" si="629"/>
        <v>0</v>
      </c>
      <c r="P1705" s="18">
        <f t="shared" si="643"/>
        <v>12457183.094531465</v>
      </c>
      <c r="Q1705" s="18">
        <f t="shared" si="644"/>
        <v>-3151287.1001746655</v>
      </c>
      <c r="R1705" s="17">
        <f t="shared" si="630"/>
        <v>3151287.1001746655</v>
      </c>
      <c r="S1705" s="17">
        <f t="shared" si="631"/>
        <v>25440.397172678644</v>
      </c>
      <c r="T1705">
        <f t="shared" si="632"/>
        <v>0</v>
      </c>
      <c r="U1705">
        <f t="shared" si="633"/>
        <v>1678387.8868575359</v>
      </c>
      <c r="V1705">
        <f t="shared" si="634"/>
        <v>0</v>
      </c>
      <c r="X1705">
        <f t="shared" si="635"/>
        <v>0</v>
      </c>
      <c r="Y1705">
        <f t="shared" si="636"/>
        <v>0</v>
      </c>
      <c r="Z1705">
        <f t="shared" si="637"/>
        <v>0</v>
      </c>
      <c r="AA1705">
        <f t="shared" si="637"/>
        <v>0</v>
      </c>
      <c r="AB1705">
        <f t="shared" si="637"/>
        <v>0</v>
      </c>
      <c r="AC1705">
        <f t="shared" si="638"/>
        <v>0</v>
      </c>
      <c r="AD1705">
        <f t="shared" si="639"/>
        <v>0</v>
      </c>
      <c r="AE1705">
        <f t="shared" si="640"/>
        <v>1818359.1286574861</v>
      </c>
    </row>
    <row r="1706" spans="2:31" x14ac:dyDescent="0.3">
      <c r="B1706" s="7" t="s">
        <v>51</v>
      </c>
      <c r="C1706" s="7">
        <v>1698</v>
      </c>
      <c r="D1706" s="7">
        <v>221</v>
      </c>
      <c r="E1706" s="13">
        <v>128.6</v>
      </c>
      <c r="F1706" s="9">
        <f t="shared" si="625"/>
        <v>35.722222222222221</v>
      </c>
      <c r="G1706" s="17">
        <f t="shared" si="641"/>
        <v>1.3888888888888099E-2</v>
      </c>
      <c r="H1706" s="17">
        <f t="shared" si="642"/>
        <v>4.9999999999997158E-2</v>
      </c>
      <c r="I1706">
        <f t="shared" si="622"/>
        <v>25.624999999998543</v>
      </c>
      <c r="J1706">
        <f t="shared" si="623"/>
        <v>426.8478101851851</v>
      </c>
      <c r="K1706">
        <f t="shared" si="624"/>
        <v>235.29284999999999</v>
      </c>
      <c r="L1706">
        <f t="shared" si="626"/>
        <v>687.76566018518361</v>
      </c>
      <c r="M1706" s="19">
        <f t="shared" si="627"/>
        <v>24568.517749948503</v>
      </c>
      <c r="N1706" s="28">
        <f t="shared" si="628"/>
        <v>24568.517749948503</v>
      </c>
      <c r="O1706">
        <f t="shared" si="629"/>
        <v>0</v>
      </c>
      <c r="P1706" s="18">
        <f t="shared" si="643"/>
        <v>12481751.612281414</v>
      </c>
      <c r="Q1706" s="18">
        <f t="shared" si="644"/>
        <v>-3151287.1001746655</v>
      </c>
      <c r="R1706" s="17">
        <f t="shared" si="630"/>
        <v>3151287.1001746655</v>
      </c>
      <c r="S1706" s="17">
        <f t="shared" si="631"/>
        <v>24568.517749948503</v>
      </c>
      <c r="T1706">
        <f t="shared" si="632"/>
        <v>0</v>
      </c>
      <c r="U1706">
        <f t="shared" si="633"/>
        <v>1702956.4046074843</v>
      </c>
      <c r="V1706">
        <f t="shared" si="634"/>
        <v>0</v>
      </c>
      <c r="X1706">
        <f t="shared" si="635"/>
        <v>0</v>
      </c>
      <c r="Y1706">
        <f t="shared" si="636"/>
        <v>0</v>
      </c>
      <c r="Z1706">
        <f t="shared" si="637"/>
        <v>0</v>
      </c>
      <c r="AA1706">
        <f t="shared" si="637"/>
        <v>0</v>
      </c>
      <c r="AB1706">
        <f t="shared" si="637"/>
        <v>0</v>
      </c>
      <c r="AC1706">
        <f t="shared" si="638"/>
        <v>0</v>
      </c>
      <c r="AD1706">
        <f t="shared" si="639"/>
        <v>0</v>
      </c>
      <c r="AE1706">
        <f t="shared" si="640"/>
        <v>1818359.1286574861</v>
      </c>
    </row>
    <row r="1707" spans="2:31" x14ac:dyDescent="0.3">
      <c r="B1707" s="7" t="s">
        <v>51</v>
      </c>
      <c r="C1707" s="7">
        <v>1699</v>
      </c>
      <c r="D1707" s="7">
        <v>222</v>
      </c>
      <c r="E1707" s="13">
        <v>128.6</v>
      </c>
      <c r="F1707" s="9">
        <f t="shared" si="625"/>
        <v>35.722222222222221</v>
      </c>
      <c r="G1707" s="17">
        <f t="shared" si="641"/>
        <v>-1.3888888888888099E-2</v>
      </c>
      <c r="H1707" s="17">
        <f t="shared" si="642"/>
        <v>-4.9999999999997158E-2</v>
      </c>
      <c r="I1707">
        <f t="shared" si="622"/>
        <v>-25.624999999998543</v>
      </c>
      <c r="J1707">
        <f t="shared" si="623"/>
        <v>426.8478101851851</v>
      </c>
      <c r="K1707">
        <f t="shared" si="624"/>
        <v>235.29284999999999</v>
      </c>
      <c r="L1707">
        <f t="shared" si="626"/>
        <v>636.51566018518656</v>
      </c>
      <c r="M1707" s="19">
        <f t="shared" si="627"/>
        <v>22737.753861059718</v>
      </c>
      <c r="N1707" s="28">
        <f t="shared" si="628"/>
        <v>22737.753861059718</v>
      </c>
      <c r="O1707">
        <f t="shared" si="629"/>
        <v>0</v>
      </c>
      <c r="P1707" s="18">
        <f t="shared" si="643"/>
        <v>12504489.366142474</v>
      </c>
      <c r="Q1707" s="18">
        <f t="shared" si="644"/>
        <v>-3151287.1001746655</v>
      </c>
      <c r="R1707" s="17">
        <f t="shared" si="630"/>
        <v>3151287.1001746655</v>
      </c>
      <c r="S1707" s="17">
        <f t="shared" si="631"/>
        <v>22737.753861059718</v>
      </c>
      <c r="T1707">
        <f t="shared" si="632"/>
        <v>0</v>
      </c>
      <c r="U1707">
        <f t="shared" si="633"/>
        <v>1725694.158468544</v>
      </c>
      <c r="V1707">
        <f t="shared" si="634"/>
        <v>0</v>
      </c>
      <c r="X1707">
        <f t="shared" si="635"/>
        <v>0</v>
      </c>
      <c r="Y1707">
        <f t="shared" si="636"/>
        <v>0</v>
      </c>
      <c r="Z1707">
        <f t="shared" si="637"/>
        <v>0</v>
      </c>
      <c r="AA1707">
        <f t="shared" si="637"/>
        <v>0</v>
      </c>
      <c r="AB1707">
        <f t="shared" si="637"/>
        <v>0</v>
      </c>
      <c r="AC1707">
        <f t="shared" si="638"/>
        <v>0</v>
      </c>
      <c r="AD1707">
        <f t="shared" si="639"/>
        <v>0</v>
      </c>
      <c r="AE1707">
        <f t="shared" si="640"/>
        <v>1818359.1286574861</v>
      </c>
    </row>
    <row r="1708" spans="2:31" x14ac:dyDescent="0.3">
      <c r="B1708" s="7" t="s">
        <v>51</v>
      </c>
      <c r="C1708" s="7">
        <v>1700</v>
      </c>
      <c r="D1708" s="7">
        <v>223</v>
      </c>
      <c r="E1708" s="13">
        <v>128.5</v>
      </c>
      <c r="F1708" s="9">
        <f t="shared" si="625"/>
        <v>35.694444444444443</v>
      </c>
      <c r="G1708" s="17">
        <f t="shared" si="641"/>
        <v>-4.1666666666664298E-2</v>
      </c>
      <c r="H1708" s="17">
        <f t="shared" si="642"/>
        <v>-0.14999999999999147</v>
      </c>
      <c r="I1708">
        <f t="shared" si="622"/>
        <v>-76.874999999995623</v>
      </c>
      <c r="J1708">
        <f t="shared" si="623"/>
        <v>426.18423032407395</v>
      </c>
      <c r="K1708">
        <f t="shared" si="624"/>
        <v>235.29284999999999</v>
      </c>
      <c r="L1708">
        <f t="shared" si="626"/>
        <v>584.60208032407832</v>
      </c>
      <c r="M1708" s="19">
        <f t="shared" si="627"/>
        <v>20867.046478234461</v>
      </c>
      <c r="N1708" s="28">
        <f t="shared" si="628"/>
        <v>20867.046478234461</v>
      </c>
      <c r="O1708">
        <f t="shared" si="629"/>
        <v>0</v>
      </c>
      <c r="P1708" s="18">
        <f t="shared" si="643"/>
        <v>12525356.412620708</v>
      </c>
      <c r="Q1708" s="18">
        <f t="shared" si="644"/>
        <v>-3151287.1001746655</v>
      </c>
      <c r="R1708" s="17">
        <f t="shared" si="630"/>
        <v>3151287.1001746655</v>
      </c>
      <c r="S1708" s="17">
        <f t="shared" si="631"/>
        <v>20867.046478234461</v>
      </c>
      <c r="T1708">
        <f t="shared" si="632"/>
        <v>0</v>
      </c>
      <c r="U1708">
        <f t="shared" si="633"/>
        <v>1746561.2049467785</v>
      </c>
      <c r="V1708">
        <f t="shared" si="634"/>
        <v>0</v>
      </c>
      <c r="X1708">
        <f t="shared" si="635"/>
        <v>0</v>
      </c>
      <c r="Y1708">
        <f t="shared" si="636"/>
        <v>0</v>
      </c>
      <c r="Z1708">
        <f t="shared" si="637"/>
        <v>0</v>
      </c>
      <c r="AA1708">
        <f t="shared" si="637"/>
        <v>0</v>
      </c>
      <c r="AB1708">
        <f t="shared" si="637"/>
        <v>0</v>
      </c>
      <c r="AC1708">
        <f t="shared" si="638"/>
        <v>0</v>
      </c>
      <c r="AD1708">
        <f t="shared" si="639"/>
        <v>0</v>
      </c>
      <c r="AE1708">
        <f t="shared" si="640"/>
        <v>1818359.1286574861</v>
      </c>
    </row>
    <row r="1709" spans="2:31" x14ac:dyDescent="0.3">
      <c r="B1709" s="7" t="s">
        <v>51</v>
      </c>
      <c r="C1709" s="7">
        <v>1701</v>
      </c>
      <c r="D1709" s="7">
        <v>224</v>
      </c>
      <c r="E1709" s="13">
        <v>128.30000000000001</v>
      </c>
      <c r="F1709" s="9">
        <f t="shared" si="625"/>
        <v>35.638888888888893</v>
      </c>
      <c r="G1709" s="17">
        <f t="shared" si="641"/>
        <v>-5.5555555555556344E-2</v>
      </c>
      <c r="H1709" s="17">
        <f t="shared" si="642"/>
        <v>-0.20000000000000284</v>
      </c>
      <c r="I1709">
        <f t="shared" si="622"/>
        <v>-102.50000000000145</v>
      </c>
      <c r="J1709">
        <f t="shared" si="623"/>
        <v>424.85861921296299</v>
      </c>
      <c r="K1709">
        <f t="shared" si="624"/>
        <v>235.29284999999999</v>
      </c>
      <c r="L1709">
        <f t="shared" si="626"/>
        <v>557.6514692129615</v>
      </c>
      <c r="M1709" s="19">
        <f t="shared" si="627"/>
        <v>19874.078750006382</v>
      </c>
      <c r="N1709" s="28">
        <f t="shared" si="628"/>
        <v>19874.078750006382</v>
      </c>
      <c r="O1709">
        <f t="shared" si="629"/>
        <v>0</v>
      </c>
      <c r="P1709" s="18">
        <f t="shared" si="643"/>
        <v>12545230.491370715</v>
      </c>
      <c r="Q1709" s="18">
        <f t="shared" si="644"/>
        <v>-3151287.1001746655</v>
      </c>
      <c r="R1709" s="17">
        <f t="shared" si="630"/>
        <v>3151287.1001746655</v>
      </c>
      <c r="S1709" s="17">
        <f t="shared" si="631"/>
        <v>19874.078750006382</v>
      </c>
      <c r="T1709">
        <f t="shared" si="632"/>
        <v>0</v>
      </c>
      <c r="U1709">
        <f t="shared" si="633"/>
        <v>1766435.2836967849</v>
      </c>
      <c r="V1709">
        <f t="shared" si="634"/>
        <v>0</v>
      </c>
      <c r="X1709">
        <f t="shared" si="635"/>
        <v>0</v>
      </c>
      <c r="Y1709">
        <f t="shared" si="636"/>
        <v>0</v>
      </c>
      <c r="Z1709">
        <f t="shared" si="637"/>
        <v>0</v>
      </c>
      <c r="AA1709">
        <f t="shared" si="637"/>
        <v>0</v>
      </c>
      <c r="AB1709">
        <f t="shared" si="637"/>
        <v>0</v>
      </c>
      <c r="AC1709">
        <f t="shared" si="638"/>
        <v>0</v>
      </c>
      <c r="AD1709">
        <f t="shared" si="639"/>
        <v>0</v>
      </c>
      <c r="AE1709">
        <f t="shared" si="640"/>
        <v>1818359.1286574861</v>
      </c>
    </row>
    <row r="1710" spans="2:31" x14ac:dyDescent="0.3">
      <c r="B1710" s="7" t="s">
        <v>51</v>
      </c>
      <c r="C1710" s="7">
        <v>1702</v>
      </c>
      <c r="D1710" s="7">
        <v>225</v>
      </c>
      <c r="E1710" s="13">
        <v>128.1</v>
      </c>
      <c r="F1710" s="9">
        <f t="shared" si="625"/>
        <v>35.583333333333336</v>
      </c>
      <c r="G1710" s="17">
        <f t="shared" si="641"/>
        <v>-5.5555555555556344E-2</v>
      </c>
      <c r="H1710" s="17">
        <f t="shared" si="642"/>
        <v>-0.20000000000000284</v>
      </c>
      <c r="I1710">
        <f t="shared" si="622"/>
        <v>-102.50000000000145</v>
      </c>
      <c r="J1710">
        <f t="shared" si="623"/>
        <v>423.53507291666671</v>
      </c>
      <c r="K1710">
        <f t="shared" si="624"/>
        <v>235.29284999999999</v>
      </c>
      <c r="L1710">
        <f t="shared" si="626"/>
        <v>556.32792291666533</v>
      </c>
      <c r="M1710" s="19">
        <f t="shared" si="627"/>
        <v>19796.001923784675</v>
      </c>
      <c r="N1710" s="28">
        <f t="shared" si="628"/>
        <v>19796.001923784675</v>
      </c>
      <c r="O1710">
        <f t="shared" si="629"/>
        <v>0</v>
      </c>
      <c r="P1710" s="18">
        <f t="shared" si="643"/>
        <v>12565026.4932945</v>
      </c>
      <c r="Q1710" s="18">
        <f t="shared" si="644"/>
        <v>-3151287.1001746655</v>
      </c>
      <c r="R1710" s="17">
        <f t="shared" si="630"/>
        <v>3151287.1001746655</v>
      </c>
      <c r="S1710" s="17">
        <f t="shared" si="631"/>
        <v>19796.001923784675</v>
      </c>
      <c r="T1710">
        <f t="shared" si="632"/>
        <v>0</v>
      </c>
      <c r="U1710">
        <f t="shared" si="633"/>
        <v>1786231.2856205695</v>
      </c>
      <c r="V1710">
        <f t="shared" si="634"/>
        <v>0</v>
      </c>
      <c r="X1710">
        <f t="shared" si="635"/>
        <v>0</v>
      </c>
      <c r="Y1710">
        <f t="shared" si="636"/>
        <v>0</v>
      </c>
      <c r="Z1710">
        <f t="shared" si="637"/>
        <v>0</v>
      </c>
      <c r="AA1710">
        <f t="shared" si="637"/>
        <v>0</v>
      </c>
      <c r="AB1710">
        <f t="shared" si="637"/>
        <v>0</v>
      </c>
      <c r="AC1710">
        <f t="shared" si="638"/>
        <v>0</v>
      </c>
      <c r="AD1710">
        <f t="shared" si="639"/>
        <v>0</v>
      </c>
      <c r="AE1710">
        <f t="shared" si="640"/>
        <v>1818359.1286574861</v>
      </c>
    </row>
    <row r="1711" spans="2:31" x14ac:dyDescent="0.3">
      <c r="B1711" s="7" t="s">
        <v>51</v>
      </c>
      <c r="C1711" s="7">
        <v>1703</v>
      </c>
      <c r="D1711" s="7">
        <v>226</v>
      </c>
      <c r="E1711" s="13">
        <v>127.9</v>
      </c>
      <c r="F1711" s="9">
        <f t="shared" si="625"/>
        <v>35.527777777777779</v>
      </c>
      <c r="G1711" s="17">
        <f t="shared" si="641"/>
        <v>-6.9444444444444448E-2</v>
      </c>
      <c r="H1711" s="17">
        <f t="shared" si="642"/>
        <v>-0.25</v>
      </c>
      <c r="I1711">
        <f t="shared" si="622"/>
        <v>-128.125</v>
      </c>
      <c r="J1711">
        <f t="shared" si="623"/>
        <v>422.21359143518515</v>
      </c>
      <c r="K1711">
        <f t="shared" si="624"/>
        <v>235.29284999999999</v>
      </c>
      <c r="L1711">
        <f t="shared" si="626"/>
        <v>529.38144143518514</v>
      </c>
      <c r="M1711" s="19">
        <f t="shared" si="627"/>
        <v>18807.746210988938</v>
      </c>
      <c r="N1711" s="28">
        <f t="shared" si="628"/>
        <v>18807.746210988938</v>
      </c>
      <c r="O1711">
        <f t="shared" si="629"/>
        <v>0</v>
      </c>
      <c r="P1711" s="18">
        <f t="shared" si="643"/>
        <v>12583834.239505488</v>
      </c>
      <c r="Q1711" s="18">
        <f t="shared" si="644"/>
        <v>-3151287.1001746655</v>
      </c>
      <c r="R1711" s="17">
        <f t="shared" si="630"/>
        <v>3151287.1001746655</v>
      </c>
      <c r="S1711" s="17">
        <f t="shared" si="631"/>
        <v>18807.746210988938</v>
      </c>
      <c r="T1711">
        <f t="shared" si="632"/>
        <v>0</v>
      </c>
      <c r="U1711">
        <f t="shared" si="633"/>
        <v>1805039.0318315583</v>
      </c>
      <c r="V1711">
        <f t="shared" si="634"/>
        <v>0</v>
      </c>
      <c r="X1711">
        <f t="shared" si="635"/>
        <v>0</v>
      </c>
      <c r="Y1711">
        <f t="shared" si="636"/>
        <v>0</v>
      </c>
      <c r="Z1711">
        <f t="shared" si="637"/>
        <v>0</v>
      </c>
      <c r="AA1711">
        <f t="shared" si="637"/>
        <v>0</v>
      </c>
      <c r="AB1711">
        <f t="shared" si="637"/>
        <v>0</v>
      </c>
      <c r="AC1711">
        <f t="shared" si="638"/>
        <v>0</v>
      </c>
      <c r="AD1711">
        <f t="shared" si="639"/>
        <v>0</v>
      </c>
      <c r="AE1711">
        <f t="shared" si="640"/>
        <v>1818359.1286574861</v>
      </c>
    </row>
    <row r="1712" spans="2:31" x14ac:dyDescent="0.3">
      <c r="B1712" s="7" t="s">
        <v>51</v>
      </c>
      <c r="C1712" s="7">
        <v>1704</v>
      </c>
      <c r="D1712" s="7">
        <v>227</v>
      </c>
      <c r="E1712" s="13">
        <v>127.6</v>
      </c>
      <c r="F1712" s="9">
        <f t="shared" si="625"/>
        <v>35.444444444444443</v>
      </c>
      <c r="G1712" s="17">
        <f t="shared" si="641"/>
        <v>-6.9444444444444448E-2</v>
      </c>
      <c r="H1712" s="17">
        <f t="shared" si="642"/>
        <v>-0.25</v>
      </c>
      <c r="I1712">
        <f t="shared" si="622"/>
        <v>-128.125</v>
      </c>
      <c r="J1712">
        <f t="shared" si="623"/>
        <v>420.23524074074066</v>
      </c>
      <c r="K1712">
        <f t="shared" si="624"/>
        <v>235.29284999999999</v>
      </c>
      <c r="L1712">
        <f t="shared" si="626"/>
        <v>527.40309074074071</v>
      </c>
      <c r="M1712" s="19">
        <f t="shared" si="627"/>
        <v>18693.509549588474</v>
      </c>
      <c r="N1712" s="28">
        <f t="shared" si="628"/>
        <v>18693.509549588474</v>
      </c>
      <c r="O1712">
        <f t="shared" si="629"/>
        <v>0</v>
      </c>
      <c r="P1712" s="18">
        <f t="shared" si="643"/>
        <v>12602527.749055076</v>
      </c>
      <c r="Q1712" s="18">
        <f t="shared" si="644"/>
        <v>-3151287.1001746655</v>
      </c>
      <c r="R1712" s="17">
        <f t="shared" si="630"/>
        <v>3151287.1001746655</v>
      </c>
      <c r="S1712" s="17">
        <f t="shared" si="631"/>
        <v>18693.509549588474</v>
      </c>
      <c r="T1712">
        <f t="shared" si="632"/>
        <v>0</v>
      </c>
      <c r="U1712">
        <f t="shared" si="633"/>
        <v>1823732.5413811468</v>
      </c>
      <c r="V1712">
        <f t="shared" si="634"/>
        <v>0</v>
      </c>
      <c r="X1712">
        <f t="shared" si="635"/>
        <v>0</v>
      </c>
      <c r="Y1712">
        <f t="shared" si="636"/>
        <v>0</v>
      </c>
      <c r="Z1712">
        <f t="shared" si="637"/>
        <v>0</v>
      </c>
      <c r="AA1712">
        <f t="shared" si="637"/>
        <v>0</v>
      </c>
      <c r="AB1712">
        <f t="shared" si="637"/>
        <v>0</v>
      </c>
      <c r="AC1712">
        <f t="shared" si="638"/>
        <v>0</v>
      </c>
      <c r="AD1712">
        <f t="shared" si="639"/>
        <v>0</v>
      </c>
      <c r="AE1712">
        <f t="shared" si="640"/>
        <v>1818359.1286574861</v>
      </c>
    </row>
    <row r="1713" spans="2:31" x14ac:dyDescent="0.3">
      <c r="B1713" s="7" t="s">
        <v>51</v>
      </c>
      <c r="C1713" s="7">
        <v>1705</v>
      </c>
      <c r="D1713" s="7">
        <v>228</v>
      </c>
      <c r="E1713" s="13">
        <v>127.4</v>
      </c>
      <c r="F1713" s="9">
        <f t="shared" si="625"/>
        <v>35.388888888888893</v>
      </c>
      <c r="G1713" s="17">
        <f t="shared" si="641"/>
        <v>-5.5555555555554373E-2</v>
      </c>
      <c r="H1713" s="17">
        <f t="shared" si="642"/>
        <v>-0.19999999999999574</v>
      </c>
      <c r="I1713">
        <f t="shared" si="622"/>
        <v>-102.49999999999781</v>
      </c>
      <c r="J1713">
        <f t="shared" si="623"/>
        <v>418.91892129629633</v>
      </c>
      <c r="K1713">
        <f t="shared" si="624"/>
        <v>235.29284999999999</v>
      </c>
      <c r="L1713">
        <f t="shared" si="626"/>
        <v>551.71177129629859</v>
      </c>
      <c r="M1713" s="19">
        <f t="shared" si="627"/>
        <v>19524.46657309679</v>
      </c>
      <c r="N1713" s="28">
        <f t="shared" si="628"/>
        <v>19524.46657309679</v>
      </c>
      <c r="O1713">
        <f t="shared" si="629"/>
        <v>0</v>
      </c>
      <c r="P1713" s="18">
        <f t="shared" si="643"/>
        <v>12622052.215628173</v>
      </c>
      <c r="Q1713" s="18">
        <f t="shared" si="644"/>
        <v>-3151287.1001746655</v>
      </c>
      <c r="R1713" s="17">
        <f t="shared" si="630"/>
        <v>3151287.1001746655</v>
      </c>
      <c r="S1713" s="17">
        <f t="shared" si="631"/>
        <v>19524.46657309679</v>
      </c>
      <c r="T1713">
        <f t="shared" si="632"/>
        <v>0</v>
      </c>
      <c r="U1713">
        <f t="shared" si="633"/>
        <v>1843257.0079542436</v>
      </c>
      <c r="V1713">
        <f t="shared" si="634"/>
        <v>0</v>
      </c>
      <c r="X1713">
        <f t="shared" si="635"/>
        <v>0</v>
      </c>
      <c r="Y1713">
        <f t="shared" si="636"/>
        <v>0</v>
      </c>
      <c r="Z1713">
        <f t="shared" si="637"/>
        <v>0</v>
      </c>
      <c r="AA1713">
        <f t="shared" si="637"/>
        <v>0</v>
      </c>
      <c r="AB1713">
        <f t="shared" si="637"/>
        <v>0</v>
      </c>
      <c r="AC1713">
        <f t="shared" si="638"/>
        <v>0</v>
      </c>
      <c r="AD1713">
        <f t="shared" si="639"/>
        <v>0</v>
      </c>
      <c r="AE1713">
        <f t="shared" si="640"/>
        <v>1818359.1286574861</v>
      </c>
    </row>
    <row r="1714" spans="2:31" x14ac:dyDescent="0.3">
      <c r="B1714" s="7" t="s">
        <v>51</v>
      </c>
      <c r="C1714" s="7">
        <v>1706</v>
      </c>
      <c r="D1714" s="7">
        <v>229</v>
      </c>
      <c r="E1714" s="13">
        <v>127.2</v>
      </c>
      <c r="F1714" s="9">
        <f t="shared" si="625"/>
        <v>35.333333333333336</v>
      </c>
      <c r="G1714" s="17">
        <f t="shared" si="641"/>
        <v>-5.5555555555556344E-2</v>
      </c>
      <c r="H1714" s="17">
        <f t="shared" si="642"/>
        <v>-0.20000000000000284</v>
      </c>
      <c r="I1714">
        <f t="shared" si="622"/>
        <v>-102.50000000000145</v>
      </c>
      <c r="J1714">
        <f t="shared" si="623"/>
        <v>417.60466666666667</v>
      </c>
      <c r="K1714">
        <f t="shared" si="624"/>
        <v>235.29284999999999</v>
      </c>
      <c r="L1714">
        <f t="shared" si="626"/>
        <v>550.3975166666653</v>
      </c>
      <c r="M1714" s="19">
        <f t="shared" si="627"/>
        <v>19447.378922222175</v>
      </c>
      <c r="N1714" s="28">
        <f t="shared" si="628"/>
        <v>19447.378922222175</v>
      </c>
      <c r="O1714">
        <f t="shared" si="629"/>
        <v>0</v>
      </c>
      <c r="P1714" s="18">
        <f t="shared" si="643"/>
        <v>12641499.594550395</v>
      </c>
      <c r="Q1714" s="18">
        <f t="shared" si="644"/>
        <v>-3151287.1001746655</v>
      </c>
      <c r="R1714" s="17">
        <f t="shared" si="630"/>
        <v>3151287.1001746655</v>
      </c>
      <c r="S1714" s="17">
        <f t="shared" si="631"/>
        <v>19447.378922222175</v>
      </c>
      <c r="T1714">
        <f t="shared" si="632"/>
        <v>0</v>
      </c>
      <c r="U1714">
        <f t="shared" si="633"/>
        <v>1862704.3868764658</v>
      </c>
      <c r="V1714">
        <f t="shared" si="634"/>
        <v>0</v>
      </c>
      <c r="X1714">
        <f t="shared" si="635"/>
        <v>0</v>
      </c>
      <c r="Y1714">
        <f t="shared" si="636"/>
        <v>0</v>
      </c>
      <c r="Z1714">
        <f t="shared" si="637"/>
        <v>0</v>
      </c>
      <c r="AA1714">
        <f t="shared" si="637"/>
        <v>0</v>
      </c>
      <c r="AB1714">
        <f t="shared" si="637"/>
        <v>0</v>
      </c>
      <c r="AC1714">
        <f t="shared" si="638"/>
        <v>0</v>
      </c>
      <c r="AD1714">
        <f t="shared" si="639"/>
        <v>0</v>
      </c>
      <c r="AE1714">
        <f t="shared" si="640"/>
        <v>1818359.1286574861</v>
      </c>
    </row>
    <row r="1715" spans="2:31" x14ac:dyDescent="0.3">
      <c r="B1715" s="7" t="s">
        <v>51</v>
      </c>
      <c r="C1715" s="7">
        <v>1707</v>
      </c>
      <c r="D1715" s="7">
        <v>230</v>
      </c>
      <c r="E1715" s="13">
        <v>127</v>
      </c>
      <c r="F1715" s="9">
        <f t="shared" si="625"/>
        <v>35.277777777777779</v>
      </c>
      <c r="G1715" s="17">
        <f t="shared" si="641"/>
        <v>-4.1666666666666269E-2</v>
      </c>
      <c r="H1715" s="17">
        <f t="shared" si="642"/>
        <v>-0.14999999999999858</v>
      </c>
      <c r="I1715">
        <f t="shared" si="622"/>
        <v>-76.874999999999261</v>
      </c>
      <c r="J1715">
        <f t="shared" si="623"/>
        <v>416.2924768518518</v>
      </c>
      <c r="K1715">
        <f t="shared" si="624"/>
        <v>235.29284999999999</v>
      </c>
      <c r="L1715">
        <f t="shared" si="626"/>
        <v>574.71032685185253</v>
      </c>
      <c r="M1715" s="19">
        <f t="shared" si="627"/>
        <v>20274.503197273687</v>
      </c>
      <c r="N1715" s="28">
        <f t="shared" si="628"/>
        <v>20274.503197273687</v>
      </c>
      <c r="O1715">
        <f t="shared" si="629"/>
        <v>0</v>
      </c>
      <c r="P1715" s="18">
        <f t="shared" si="643"/>
        <v>12661774.097747669</v>
      </c>
      <c r="Q1715" s="18">
        <f t="shared" si="644"/>
        <v>-3151287.1001746655</v>
      </c>
      <c r="R1715" s="17">
        <f t="shared" si="630"/>
        <v>3151287.1001746655</v>
      </c>
      <c r="S1715" s="17">
        <f t="shared" si="631"/>
        <v>20274.503197273687</v>
      </c>
      <c r="T1715">
        <f t="shared" si="632"/>
        <v>0</v>
      </c>
      <c r="U1715">
        <f t="shared" si="633"/>
        <v>1882978.8900737395</v>
      </c>
      <c r="V1715">
        <f t="shared" si="634"/>
        <v>0</v>
      </c>
      <c r="X1715">
        <f t="shared" si="635"/>
        <v>0</v>
      </c>
      <c r="Y1715">
        <f t="shared" si="636"/>
        <v>0</v>
      </c>
      <c r="Z1715">
        <f t="shared" si="637"/>
        <v>0</v>
      </c>
      <c r="AA1715">
        <f t="shared" si="637"/>
        <v>0</v>
      </c>
      <c r="AB1715">
        <f t="shared" si="637"/>
        <v>0</v>
      </c>
      <c r="AC1715">
        <f t="shared" si="638"/>
        <v>0</v>
      </c>
      <c r="AD1715">
        <f t="shared" si="639"/>
        <v>0</v>
      </c>
      <c r="AE1715">
        <f t="shared" si="640"/>
        <v>1818359.1286574861</v>
      </c>
    </row>
    <row r="1716" spans="2:31" x14ac:dyDescent="0.3">
      <c r="B1716" s="7" t="s">
        <v>51</v>
      </c>
      <c r="C1716" s="7">
        <v>1708</v>
      </c>
      <c r="D1716" s="7">
        <v>231</v>
      </c>
      <c r="E1716" s="13">
        <v>126.9</v>
      </c>
      <c r="F1716" s="9">
        <f t="shared" si="625"/>
        <v>35.25</v>
      </c>
      <c r="G1716" s="17">
        <f t="shared" si="641"/>
        <v>-2.7777777777778172E-2</v>
      </c>
      <c r="H1716" s="17">
        <f t="shared" si="642"/>
        <v>-0.10000000000000142</v>
      </c>
      <c r="I1716">
        <f t="shared" si="622"/>
        <v>-51.250000000000725</v>
      </c>
      <c r="J1716">
        <f t="shared" si="623"/>
        <v>415.63715624999998</v>
      </c>
      <c r="K1716">
        <f t="shared" si="624"/>
        <v>235.29284999999999</v>
      </c>
      <c r="L1716">
        <f t="shared" si="626"/>
        <v>599.68000624999922</v>
      </c>
      <c r="M1716" s="19">
        <f t="shared" si="627"/>
        <v>21138.720220312473</v>
      </c>
      <c r="N1716" s="28">
        <f t="shared" si="628"/>
        <v>21138.720220312473</v>
      </c>
      <c r="O1716">
        <f t="shared" si="629"/>
        <v>0</v>
      </c>
      <c r="P1716" s="18">
        <f t="shared" si="643"/>
        <v>12682912.817967981</v>
      </c>
      <c r="Q1716" s="18">
        <f t="shared" si="644"/>
        <v>-3151287.1001746655</v>
      </c>
      <c r="R1716" s="17">
        <f t="shared" si="630"/>
        <v>3151287.1001746655</v>
      </c>
      <c r="S1716" s="17">
        <f t="shared" si="631"/>
        <v>21138.720220312473</v>
      </c>
      <c r="T1716">
        <f t="shared" si="632"/>
        <v>0</v>
      </c>
      <c r="U1716">
        <f t="shared" si="633"/>
        <v>1904117.6102940519</v>
      </c>
      <c r="V1716">
        <f t="shared" si="634"/>
        <v>0</v>
      </c>
      <c r="X1716">
        <f t="shared" si="635"/>
        <v>0</v>
      </c>
      <c r="Y1716">
        <f t="shared" si="636"/>
        <v>0</v>
      </c>
      <c r="Z1716">
        <f t="shared" si="637"/>
        <v>0</v>
      </c>
      <c r="AA1716">
        <f t="shared" si="637"/>
        <v>0</v>
      </c>
      <c r="AB1716">
        <f t="shared" si="637"/>
        <v>0</v>
      </c>
      <c r="AC1716">
        <f t="shared" si="638"/>
        <v>0</v>
      </c>
      <c r="AD1716">
        <f t="shared" si="639"/>
        <v>0</v>
      </c>
      <c r="AE1716">
        <f t="shared" si="640"/>
        <v>1818359.1286574861</v>
      </c>
    </row>
    <row r="1717" spans="2:31" x14ac:dyDescent="0.3">
      <c r="B1717" s="7" t="s">
        <v>51</v>
      </c>
      <c r="C1717" s="7">
        <v>1709</v>
      </c>
      <c r="D1717" s="7">
        <v>232</v>
      </c>
      <c r="E1717" s="13">
        <v>126.8</v>
      </c>
      <c r="F1717" s="9">
        <f t="shared" si="625"/>
        <v>35.222222222222221</v>
      </c>
      <c r="G1717" s="17">
        <f t="shared" si="641"/>
        <v>-2.7777777777778172E-2</v>
      </c>
      <c r="H1717" s="17">
        <f t="shared" si="642"/>
        <v>-0.10000000000000142</v>
      </c>
      <c r="I1717">
        <f t="shared" si="622"/>
        <v>-51.250000000000725</v>
      </c>
      <c r="J1717">
        <f t="shared" si="623"/>
        <v>414.98235185185177</v>
      </c>
      <c r="K1717">
        <f t="shared" si="624"/>
        <v>235.29284999999999</v>
      </c>
      <c r="L1717">
        <f t="shared" si="626"/>
        <v>599.02520185185108</v>
      </c>
      <c r="M1717" s="19">
        <f t="shared" si="627"/>
        <v>21098.998776337419</v>
      </c>
      <c r="N1717" s="28">
        <f t="shared" si="628"/>
        <v>21098.998776337419</v>
      </c>
      <c r="O1717">
        <f t="shared" si="629"/>
        <v>0</v>
      </c>
      <c r="P1717" s="18">
        <f t="shared" si="643"/>
        <v>12704011.816744318</v>
      </c>
      <c r="Q1717" s="18">
        <f t="shared" si="644"/>
        <v>-3151287.1001746655</v>
      </c>
      <c r="R1717" s="17">
        <f t="shared" si="630"/>
        <v>3151287.1001746655</v>
      </c>
      <c r="S1717" s="17">
        <f t="shared" si="631"/>
        <v>21098.998776337419</v>
      </c>
      <c r="T1717">
        <f t="shared" si="632"/>
        <v>0</v>
      </c>
      <c r="U1717">
        <f t="shared" si="633"/>
        <v>1925216.6090703893</v>
      </c>
      <c r="V1717">
        <f t="shared" si="634"/>
        <v>0</v>
      </c>
      <c r="X1717">
        <f t="shared" si="635"/>
        <v>0</v>
      </c>
      <c r="Y1717">
        <f t="shared" si="636"/>
        <v>0</v>
      </c>
      <c r="Z1717">
        <f t="shared" si="637"/>
        <v>0</v>
      </c>
      <c r="AA1717">
        <f t="shared" si="637"/>
        <v>0</v>
      </c>
      <c r="AB1717">
        <f t="shared" si="637"/>
        <v>0</v>
      </c>
      <c r="AC1717">
        <f t="shared" si="638"/>
        <v>0</v>
      </c>
      <c r="AD1717">
        <f t="shared" si="639"/>
        <v>0</v>
      </c>
      <c r="AE1717">
        <f t="shared" si="640"/>
        <v>1818359.1286574861</v>
      </c>
    </row>
    <row r="1718" spans="2:31" x14ac:dyDescent="0.3">
      <c r="B1718" s="7" t="s">
        <v>51</v>
      </c>
      <c r="C1718" s="7">
        <v>1710</v>
      </c>
      <c r="D1718" s="7">
        <v>233</v>
      </c>
      <c r="E1718" s="13">
        <v>126.7</v>
      </c>
      <c r="F1718" s="9">
        <f t="shared" si="625"/>
        <v>35.19444444444445</v>
      </c>
      <c r="G1718" s="17">
        <f t="shared" si="641"/>
        <v>0</v>
      </c>
      <c r="H1718" s="17">
        <f t="shared" si="642"/>
        <v>0</v>
      </c>
      <c r="I1718">
        <f t="shared" si="622"/>
        <v>0</v>
      </c>
      <c r="J1718">
        <f t="shared" si="623"/>
        <v>414.32806365740748</v>
      </c>
      <c r="K1718">
        <f t="shared" si="624"/>
        <v>235.29284999999999</v>
      </c>
      <c r="L1718">
        <f t="shared" si="626"/>
        <v>649.62091365740753</v>
      </c>
      <c r="M1718" s="19">
        <f t="shared" si="627"/>
        <v>22863.047155664874</v>
      </c>
      <c r="N1718" s="28">
        <f t="shared" si="628"/>
        <v>22863.047155664874</v>
      </c>
      <c r="O1718">
        <f t="shared" si="629"/>
        <v>0</v>
      </c>
      <c r="P1718" s="18">
        <f t="shared" si="643"/>
        <v>12726874.863899983</v>
      </c>
      <c r="Q1718" s="18">
        <f t="shared" si="644"/>
        <v>-3151287.1001746655</v>
      </c>
      <c r="R1718" s="17">
        <f t="shared" si="630"/>
        <v>3151287.1001746655</v>
      </c>
      <c r="S1718" s="17">
        <f t="shared" si="631"/>
        <v>22863.047155664874</v>
      </c>
      <c r="T1718">
        <f t="shared" si="632"/>
        <v>0</v>
      </c>
      <c r="U1718">
        <f t="shared" si="633"/>
        <v>1948079.6562260541</v>
      </c>
      <c r="V1718">
        <f t="shared" si="634"/>
        <v>0</v>
      </c>
      <c r="X1718">
        <f t="shared" si="635"/>
        <v>0</v>
      </c>
      <c r="Y1718">
        <f t="shared" si="636"/>
        <v>0</v>
      </c>
      <c r="Z1718">
        <f t="shared" si="637"/>
        <v>0</v>
      </c>
      <c r="AA1718">
        <f t="shared" si="637"/>
        <v>0</v>
      </c>
      <c r="AB1718">
        <f t="shared" si="637"/>
        <v>0</v>
      </c>
      <c r="AC1718">
        <f t="shared" si="638"/>
        <v>0</v>
      </c>
      <c r="AD1718">
        <f t="shared" si="639"/>
        <v>0</v>
      </c>
      <c r="AE1718">
        <f t="shared" si="640"/>
        <v>1818359.1286574861</v>
      </c>
    </row>
    <row r="1719" spans="2:31" x14ac:dyDescent="0.3">
      <c r="B1719" s="7" t="s">
        <v>51</v>
      </c>
      <c r="C1719" s="7">
        <v>1711</v>
      </c>
      <c r="D1719" s="7">
        <v>234</v>
      </c>
      <c r="E1719" s="13">
        <v>126.8</v>
      </c>
      <c r="F1719" s="9">
        <f t="shared" si="625"/>
        <v>35.222222222222221</v>
      </c>
      <c r="G1719" s="17">
        <f t="shared" si="641"/>
        <v>2.7777777777778172E-2</v>
      </c>
      <c r="H1719" s="17">
        <f t="shared" si="642"/>
        <v>0.10000000000000142</v>
      </c>
      <c r="I1719">
        <f t="shared" si="622"/>
        <v>51.250000000000725</v>
      </c>
      <c r="J1719">
        <f t="shared" si="623"/>
        <v>414.98235185185177</v>
      </c>
      <c r="K1719">
        <f t="shared" si="624"/>
        <v>235.29284999999999</v>
      </c>
      <c r="L1719">
        <f t="shared" si="626"/>
        <v>701.52520185185244</v>
      </c>
      <c r="M1719" s="19">
        <f t="shared" si="627"/>
        <v>24709.276554115248</v>
      </c>
      <c r="N1719" s="28">
        <f t="shared" si="628"/>
        <v>24709.276554115248</v>
      </c>
      <c r="O1719">
        <f t="shared" si="629"/>
        <v>0</v>
      </c>
      <c r="P1719" s="18">
        <f t="shared" si="643"/>
        <v>12751584.140454099</v>
      </c>
      <c r="Q1719" s="18">
        <f t="shared" si="644"/>
        <v>-3151287.1001746655</v>
      </c>
      <c r="R1719" s="17">
        <f t="shared" si="630"/>
        <v>3151287.1001746655</v>
      </c>
      <c r="S1719" s="17">
        <f t="shared" si="631"/>
        <v>24709.276554115248</v>
      </c>
      <c r="T1719">
        <f t="shared" si="632"/>
        <v>0</v>
      </c>
      <c r="U1719">
        <f t="shared" si="633"/>
        <v>1972788.9327801694</v>
      </c>
      <c r="V1719">
        <f t="shared" si="634"/>
        <v>0</v>
      </c>
      <c r="X1719">
        <f t="shared" si="635"/>
        <v>0</v>
      </c>
      <c r="Y1719">
        <f t="shared" si="636"/>
        <v>0</v>
      </c>
      <c r="Z1719">
        <f t="shared" si="637"/>
        <v>0</v>
      </c>
      <c r="AA1719">
        <f t="shared" si="637"/>
        <v>0</v>
      </c>
      <c r="AB1719">
        <f t="shared" si="637"/>
        <v>0</v>
      </c>
      <c r="AC1719">
        <f t="shared" si="638"/>
        <v>0</v>
      </c>
      <c r="AD1719">
        <f t="shared" si="639"/>
        <v>0</v>
      </c>
      <c r="AE1719">
        <f t="shared" si="640"/>
        <v>1818359.1286574861</v>
      </c>
    </row>
    <row r="1720" spans="2:31" x14ac:dyDescent="0.3">
      <c r="B1720" s="7" t="s">
        <v>51</v>
      </c>
      <c r="C1720" s="7">
        <v>1712</v>
      </c>
      <c r="D1720" s="7">
        <v>235</v>
      </c>
      <c r="E1720" s="13">
        <v>126.9</v>
      </c>
      <c r="F1720" s="9">
        <f t="shared" si="625"/>
        <v>35.25</v>
      </c>
      <c r="G1720" s="17">
        <f t="shared" si="641"/>
        <v>4.1666666666666269E-2</v>
      </c>
      <c r="H1720" s="17">
        <f t="shared" si="642"/>
        <v>0.14999999999999858</v>
      </c>
      <c r="I1720">
        <f t="shared" si="622"/>
        <v>76.874999999999261</v>
      </c>
      <c r="J1720">
        <f t="shared" si="623"/>
        <v>415.63715624999998</v>
      </c>
      <c r="K1720">
        <f t="shared" si="624"/>
        <v>235.29284999999999</v>
      </c>
      <c r="L1720">
        <f t="shared" si="626"/>
        <v>727.80500624999922</v>
      </c>
      <c r="M1720" s="19">
        <f t="shared" si="627"/>
        <v>25655.126470312473</v>
      </c>
      <c r="N1720" s="28">
        <f t="shared" si="628"/>
        <v>25655.126470312473</v>
      </c>
      <c r="O1720">
        <f t="shared" si="629"/>
        <v>0</v>
      </c>
      <c r="P1720" s="18">
        <f t="shared" si="643"/>
        <v>12777239.266924411</v>
      </c>
      <c r="Q1720" s="18">
        <f t="shared" si="644"/>
        <v>-3151287.1001746655</v>
      </c>
      <c r="R1720" s="17">
        <f t="shared" si="630"/>
        <v>3151287.1001746655</v>
      </c>
      <c r="S1720" s="17">
        <f t="shared" si="631"/>
        <v>25655.126470312473</v>
      </c>
      <c r="T1720">
        <f t="shared" si="632"/>
        <v>0</v>
      </c>
      <c r="U1720">
        <f t="shared" si="633"/>
        <v>1998444.0592504819</v>
      </c>
      <c r="V1720">
        <f t="shared" si="634"/>
        <v>0</v>
      </c>
      <c r="X1720">
        <f t="shared" si="635"/>
        <v>0</v>
      </c>
      <c r="Y1720">
        <f t="shared" si="636"/>
        <v>0</v>
      </c>
      <c r="Z1720">
        <f t="shared" si="637"/>
        <v>0</v>
      </c>
      <c r="AA1720">
        <f t="shared" si="637"/>
        <v>0</v>
      </c>
      <c r="AB1720">
        <f t="shared" si="637"/>
        <v>0</v>
      </c>
      <c r="AC1720">
        <f t="shared" si="638"/>
        <v>0</v>
      </c>
      <c r="AD1720">
        <f t="shared" si="639"/>
        <v>0</v>
      </c>
      <c r="AE1720">
        <f t="shared" si="640"/>
        <v>1818359.1286574861</v>
      </c>
    </row>
    <row r="1721" spans="2:31" x14ac:dyDescent="0.3">
      <c r="B1721" s="7" t="s">
        <v>51</v>
      </c>
      <c r="C1721" s="7">
        <v>1713</v>
      </c>
      <c r="D1721" s="7">
        <v>236</v>
      </c>
      <c r="E1721" s="13">
        <v>127.1</v>
      </c>
      <c r="F1721" s="9">
        <f t="shared" si="625"/>
        <v>35.305555555555557</v>
      </c>
      <c r="G1721" s="17">
        <f t="shared" si="641"/>
        <v>6.9444444444444448E-2</v>
      </c>
      <c r="H1721" s="17">
        <f t="shared" si="642"/>
        <v>0.25</v>
      </c>
      <c r="I1721">
        <f t="shared" si="622"/>
        <v>128.125</v>
      </c>
      <c r="J1721">
        <f t="shared" si="623"/>
        <v>416.94831365740743</v>
      </c>
      <c r="K1721">
        <f t="shared" si="624"/>
        <v>235.29284999999999</v>
      </c>
      <c r="L1721">
        <f t="shared" si="626"/>
        <v>780.36616365740747</v>
      </c>
      <c r="M1721" s="19">
        <f t="shared" si="627"/>
        <v>27551.260944682359</v>
      </c>
      <c r="N1721" s="28">
        <f t="shared" si="628"/>
        <v>27551.260944682359</v>
      </c>
      <c r="O1721">
        <f t="shared" si="629"/>
        <v>0</v>
      </c>
      <c r="P1721" s="18">
        <f t="shared" si="643"/>
        <v>12804790.527869094</v>
      </c>
      <c r="Q1721" s="18">
        <f t="shared" si="644"/>
        <v>-3151287.1001746655</v>
      </c>
      <c r="R1721" s="17">
        <f t="shared" si="630"/>
        <v>3151287.1001746655</v>
      </c>
      <c r="S1721" s="17">
        <f t="shared" si="631"/>
        <v>27551.260944682359</v>
      </c>
      <c r="T1721">
        <f t="shared" si="632"/>
        <v>0</v>
      </c>
      <c r="U1721">
        <f t="shared" si="633"/>
        <v>2025995.3201951643</v>
      </c>
      <c r="V1721">
        <f t="shared" si="634"/>
        <v>0</v>
      </c>
      <c r="X1721">
        <f t="shared" si="635"/>
        <v>0</v>
      </c>
      <c r="Y1721">
        <f t="shared" si="636"/>
        <v>0</v>
      </c>
      <c r="Z1721">
        <f t="shared" si="637"/>
        <v>0</v>
      </c>
      <c r="AA1721">
        <f t="shared" si="637"/>
        <v>0</v>
      </c>
      <c r="AB1721">
        <f t="shared" si="637"/>
        <v>0</v>
      </c>
      <c r="AC1721">
        <f t="shared" si="638"/>
        <v>0</v>
      </c>
      <c r="AD1721">
        <f t="shared" si="639"/>
        <v>0</v>
      </c>
      <c r="AE1721">
        <f t="shared" si="640"/>
        <v>1818359.1286574861</v>
      </c>
    </row>
    <row r="1722" spans="2:31" x14ac:dyDescent="0.3">
      <c r="B1722" s="7" t="s">
        <v>51</v>
      </c>
      <c r="C1722" s="7">
        <v>1714</v>
      </c>
      <c r="D1722" s="7">
        <v>237</v>
      </c>
      <c r="E1722" s="13">
        <v>127.4</v>
      </c>
      <c r="F1722" s="9">
        <f t="shared" si="625"/>
        <v>35.388888888888893</v>
      </c>
      <c r="G1722" s="17">
        <f t="shared" si="641"/>
        <v>8.3333333333334522E-2</v>
      </c>
      <c r="H1722" s="17">
        <f t="shared" si="642"/>
        <v>0.30000000000000426</v>
      </c>
      <c r="I1722">
        <f t="shared" si="622"/>
        <v>153.75000000000219</v>
      </c>
      <c r="J1722">
        <f t="shared" si="623"/>
        <v>418.91892129629633</v>
      </c>
      <c r="K1722">
        <f t="shared" si="624"/>
        <v>235.29284999999999</v>
      </c>
      <c r="L1722">
        <f t="shared" si="626"/>
        <v>807.96177129629859</v>
      </c>
      <c r="M1722" s="19">
        <f t="shared" si="627"/>
        <v>28592.869350874571</v>
      </c>
      <c r="N1722" s="28">
        <f t="shared" si="628"/>
        <v>28592.869350874571</v>
      </c>
      <c r="O1722">
        <f t="shared" si="629"/>
        <v>0</v>
      </c>
      <c r="P1722" s="18">
        <f t="shared" si="643"/>
        <v>12833383.397219969</v>
      </c>
      <c r="Q1722" s="18">
        <f t="shared" si="644"/>
        <v>-3151287.1001746655</v>
      </c>
      <c r="R1722" s="17">
        <f t="shared" si="630"/>
        <v>3151287.1001746655</v>
      </c>
      <c r="S1722" s="17">
        <f t="shared" si="631"/>
        <v>28592.869350874571</v>
      </c>
      <c r="T1722">
        <f t="shared" si="632"/>
        <v>0</v>
      </c>
      <c r="U1722">
        <f t="shared" si="633"/>
        <v>2054588.1895460389</v>
      </c>
      <c r="V1722">
        <f t="shared" si="634"/>
        <v>0</v>
      </c>
      <c r="X1722">
        <f t="shared" si="635"/>
        <v>0</v>
      </c>
      <c r="Y1722">
        <f t="shared" si="636"/>
        <v>0</v>
      </c>
      <c r="Z1722">
        <f t="shared" si="637"/>
        <v>0</v>
      </c>
      <c r="AA1722">
        <f t="shared" si="637"/>
        <v>0</v>
      </c>
      <c r="AB1722">
        <f t="shared" si="637"/>
        <v>0</v>
      </c>
      <c r="AC1722">
        <f t="shared" si="638"/>
        <v>0</v>
      </c>
      <c r="AD1722">
        <f t="shared" si="639"/>
        <v>0</v>
      </c>
      <c r="AE1722">
        <f t="shared" si="640"/>
        <v>1818359.1286574861</v>
      </c>
    </row>
    <row r="1723" spans="2:31" x14ac:dyDescent="0.3">
      <c r="B1723" s="7" t="s">
        <v>51</v>
      </c>
      <c r="C1723" s="7">
        <v>1715</v>
      </c>
      <c r="D1723" s="7">
        <v>238</v>
      </c>
      <c r="E1723" s="13">
        <v>127.7</v>
      </c>
      <c r="F1723" s="9">
        <f t="shared" si="625"/>
        <v>35.472222222222221</v>
      </c>
      <c r="G1723" s="17">
        <f t="shared" si="641"/>
        <v>9.7222222222220642E-2</v>
      </c>
      <c r="H1723" s="17">
        <f t="shared" si="642"/>
        <v>0.34999999999999432</v>
      </c>
      <c r="I1723">
        <f t="shared" si="622"/>
        <v>179.37499999999707</v>
      </c>
      <c r="J1723">
        <f t="shared" si="623"/>
        <v>420.89417476851844</v>
      </c>
      <c r="K1723">
        <f t="shared" si="624"/>
        <v>235.29284999999999</v>
      </c>
      <c r="L1723">
        <f t="shared" si="626"/>
        <v>835.56202476851558</v>
      </c>
      <c r="M1723" s="19">
        <f t="shared" si="627"/>
        <v>29639.241823038734</v>
      </c>
      <c r="N1723" s="28">
        <f t="shared" si="628"/>
        <v>29639.241823038734</v>
      </c>
      <c r="O1723">
        <f t="shared" si="629"/>
        <v>0</v>
      </c>
      <c r="P1723" s="18">
        <f t="shared" si="643"/>
        <v>12863022.639043007</v>
      </c>
      <c r="Q1723" s="18">
        <f t="shared" si="644"/>
        <v>-3151287.1001746655</v>
      </c>
      <c r="R1723" s="17">
        <f t="shared" si="630"/>
        <v>3151287.1001746655</v>
      </c>
      <c r="S1723" s="17">
        <f t="shared" si="631"/>
        <v>29639.241823038734</v>
      </c>
      <c r="T1723">
        <f t="shared" si="632"/>
        <v>0</v>
      </c>
      <c r="U1723">
        <f t="shared" si="633"/>
        <v>2084227.4313690776</v>
      </c>
      <c r="V1723">
        <f t="shared" si="634"/>
        <v>0</v>
      </c>
      <c r="X1723">
        <f t="shared" si="635"/>
        <v>0</v>
      </c>
      <c r="Y1723">
        <f t="shared" si="636"/>
        <v>0</v>
      </c>
      <c r="Z1723">
        <f t="shared" si="637"/>
        <v>0</v>
      </c>
      <c r="AA1723">
        <f t="shared" si="637"/>
        <v>0</v>
      </c>
      <c r="AB1723">
        <f t="shared" si="637"/>
        <v>0</v>
      </c>
      <c r="AC1723">
        <f t="shared" si="638"/>
        <v>0</v>
      </c>
      <c r="AD1723">
        <f t="shared" si="639"/>
        <v>0</v>
      </c>
      <c r="AE1723">
        <f t="shared" si="640"/>
        <v>1818359.1286574861</v>
      </c>
    </row>
    <row r="1724" spans="2:31" x14ac:dyDescent="0.3">
      <c r="B1724" s="7" t="s">
        <v>51</v>
      </c>
      <c r="C1724" s="7">
        <v>1716</v>
      </c>
      <c r="D1724" s="7">
        <v>239</v>
      </c>
      <c r="E1724" s="13">
        <v>128.1</v>
      </c>
      <c r="F1724" s="9">
        <f t="shared" si="625"/>
        <v>35.583333333333336</v>
      </c>
      <c r="G1724" s="17">
        <f t="shared" si="641"/>
        <v>0.11111111111111072</v>
      </c>
      <c r="H1724" s="17">
        <f t="shared" si="642"/>
        <v>0.39999999999999858</v>
      </c>
      <c r="I1724">
        <f t="shared" si="622"/>
        <v>204.99999999999926</v>
      </c>
      <c r="J1724">
        <f t="shared" si="623"/>
        <v>423.53507291666671</v>
      </c>
      <c r="K1724">
        <f t="shared" si="624"/>
        <v>235.29284999999999</v>
      </c>
      <c r="L1724">
        <f t="shared" si="626"/>
        <v>863.82792291666601</v>
      </c>
      <c r="M1724" s="19">
        <f t="shared" si="627"/>
        <v>30737.876923784701</v>
      </c>
      <c r="N1724" s="28">
        <f t="shared" si="628"/>
        <v>30737.876923784701</v>
      </c>
      <c r="O1724">
        <f t="shared" si="629"/>
        <v>0</v>
      </c>
      <c r="P1724" s="18">
        <f t="shared" si="643"/>
        <v>12893760.515966792</v>
      </c>
      <c r="Q1724" s="18">
        <f t="shared" si="644"/>
        <v>-3151287.1001746655</v>
      </c>
      <c r="R1724" s="17">
        <f t="shared" si="630"/>
        <v>3151287.1001746655</v>
      </c>
      <c r="S1724" s="17">
        <f t="shared" si="631"/>
        <v>30737.876923784701</v>
      </c>
      <c r="T1724">
        <f t="shared" si="632"/>
        <v>0</v>
      </c>
      <c r="U1724">
        <f t="shared" si="633"/>
        <v>2114965.3082928625</v>
      </c>
      <c r="V1724">
        <f t="shared" si="634"/>
        <v>0</v>
      </c>
      <c r="X1724">
        <f t="shared" si="635"/>
        <v>0</v>
      </c>
      <c r="Y1724">
        <f t="shared" si="636"/>
        <v>0</v>
      </c>
      <c r="Z1724">
        <f t="shared" si="637"/>
        <v>0</v>
      </c>
      <c r="AA1724">
        <f t="shared" si="637"/>
        <v>0</v>
      </c>
      <c r="AB1724">
        <f t="shared" si="637"/>
        <v>0</v>
      </c>
      <c r="AC1724">
        <f t="shared" si="638"/>
        <v>0</v>
      </c>
      <c r="AD1724">
        <f t="shared" si="639"/>
        <v>0</v>
      </c>
      <c r="AE1724">
        <f t="shared" si="640"/>
        <v>1818359.1286574861</v>
      </c>
    </row>
    <row r="1725" spans="2:31" x14ac:dyDescent="0.3">
      <c r="B1725" s="7" t="s">
        <v>51</v>
      </c>
      <c r="C1725" s="7">
        <v>1717</v>
      </c>
      <c r="D1725" s="7">
        <v>240</v>
      </c>
      <c r="E1725" s="13">
        <v>128.5</v>
      </c>
      <c r="F1725" s="9">
        <f t="shared" si="625"/>
        <v>35.694444444444443</v>
      </c>
      <c r="G1725" s="17">
        <f t="shared" si="641"/>
        <v>0.12500000000000078</v>
      </c>
      <c r="H1725" s="17">
        <f t="shared" si="642"/>
        <v>0.45000000000000284</v>
      </c>
      <c r="I1725">
        <f t="shared" si="622"/>
        <v>230.62500000000142</v>
      </c>
      <c r="J1725">
        <f t="shared" si="623"/>
        <v>426.18423032407395</v>
      </c>
      <c r="K1725">
        <f t="shared" si="624"/>
        <v>235.29284999999999</v>
      </c>
      <c r="L1725">
        <f t="shared" si="626"/>
        <v>892.10208032407536</v>
      </c>
      <c r="M1725" s="19">
        <f t="shared" si="627"/>
        <v>31843.088144901023</v>
      </c>
      <c r="N1725" s="28">
        <f t="shared" si="628"/>
        <v>31843.088144901023</v>
      </c>
      <c r="O1725">
        <f t="shared" si="629"/>
        <v>0</v>
      </c>
      <c r="P1725" s="18">
        <f t="shared" si="643"/>
        <v>12925603.604111692</v>
      </c>
      <c r="Q1725" s="18">
        <f t="shared" si="644"/>
        <v>-3151287.1001746655</v>
      </c>
      <c r="R1725" s="17">
        <f t="shared" si="630"/>
        <v>3151287.1001746655</v>
      </c>
      <c r="S1725" s="17">
        <f t="shared" si="631"/>
        <v>31843.088144901023</v>
      </c>
      <c r="T1725">
        <f t="shared" si="632"/>
        <v>0</v>
      </c>
      <c r="U1725">
        <f t="shared" si="633"/>
        <v>2146808.3964377637</v>
      </c>
      <c r="V1725">
        <f t="shared" si="634"/>
        <v>0</v>
      </c>
      <c r="X1725">
        <f t="shared" si="635"/>
        <v>0</v>
      </c>
      <c r="Y1725">
        <f t="shared" si="636"/>
        <v>0</v>
      </c>
      <c r="Z1725">
        <f t="shared" si="637"/>
        <v>0</v>
      </c>
      <c r="AA1725">
        <f t="shared" si="637"/>
        <v>0</v>
      </c>
      <c r="AB1725">
        <f t="shared" si="637"/>
        <v>0</v>
      </c>
      <c r="AC1725">
        <f t="shared" si="638"/>
        <v>0</v>
      </c>
      <c r="AD1725">
        <f t="shared" si="639"/>
        <v>0</v>
      </c>
      <c r="AE1725">
        <f t="shared" si="640"/>
        <v>1818359.1286574861</v>
      </c>
    </row>
    <row r="1726" spans="2:31" x14ac:dyDescent="0.3">
      <c r="B1726" s="7" t="s">
        <v>51</v>
      </c>
      <c r="C1726" s="7">
        <v>1718</v>
      </c>
      <c r="D1726" s="7">
        <v>241</v>
      </c>
      <c r="E1726" s="13">
        <v>129</v>
      </c>
      <c r="F1726" s="9">
        <f t="shared" si="625"/>
        <v>35.833333333333336</v>
      </c>
      <c r="G1726" s="17">
        <f t="shared" si="641"/>
        <v>0.1388888888888889</v>
      </c>
      <c r="H1726" s="17">
        <f t="shared" si="642"/>
        <v>0.5</v>
      </c>
      <c r="I1726">
        <f t="shared" si="622"/>
        <v>256.25</v>
      </c>
      <c r="J1726">
        <f t="shared" si="623"/>
        <v>429.50729166666673</v>
      </c>
      <c r="K1726">
        <f t="shared" si="624"/>
        <v>235.29284999999999</v>
      </c>
      <c r="L1726">
        <f t="shared" si="626"/>
        <v>921.05014166666683</v>
      </c>
      <c r="M1726" s="19">
        <f t="shared" si="627"/>
        <v>33004.296743055565</v>
      </c>
      <c r="N1726" s="28">
        <f t="shared" si="628"/>
        <v>33004.296743055565</v>
      </c>
      <c r="O1726">
        <f t="shared" si="629"/>
        <v>0</v>
      </c>
      <c r="P1726" s="18">
        <f t="shared" si="643"/>
        <v>12958607.900854748</v>
      </c>
      <c r="Q1726" s="18">
        <f t="shared" si="644"/>
        <v>-3151287.1001746655</v>
      </c>
      <c r="R1726" s="17">
        <f t="shared" si="630"/>
        <v>3151287.1001746655</v>
      </c>
      <c r="S1726" s="17">
        <f t="shared" si="631"/>
        <v>33004.296743055565</v>
      </c>
      <c r="T1726">
        <f t="shared" si="632"/>
        <v>0</v>
      </c>
      <c r="U1726">
        <f t="shared" si="633"/>
        <v>2179812.693180819</v>
      </c>
      <c r="V1726">
        <f t="shared" si="634"/>
        <v>0</v>
      </c>
      <c r="X1726">
        <f t="shared" si="635"/>
        <v>0</v>
      </c>
      <c r="Y1726">
        <f t="shared" si="636"/>
        <v>0</v>
      </c>
      <c r="Z1726">
        <f t="shared" si="637"/>
        <v>0</v>
      </c>
      <c r="AA1726">
        <f t="shared" si="637"/>
        <v>0</v>
      </c>
      <c r="AB1726">
        <f t="shared" si="637"/>
        <v>0</v>
      </c>
      <c r="AC1726">
        <f t="shared" si="638"/>
        <v>0</v>
      </c>
      <c r="AD1726">
        <f t="shared" si="639"/>
        <v>0</v>
      </c>
      <c r="AE1726">
        <f t="shared" si="640"/>
        <v>1818359.1286574861</v>
      </c>
    </row>
    <row r="1727" spans="2:31" x14ac:dyDescent="0.3">
      <c r="B1727" s="7" t="s">
        <v>51</v>
      </c>
      <c r="C1727" s="7">
        <v>1719</v>
      </c>
      <c r="D1727" s="7">
        <v>242</v>
      </c>
      <c r="E1727" s="13">
        <v>129.5</v>
      </c>
      <c r="F1727" s="9">
        <f t="shared" si="625"/>
        <v>35.972222222222221</v>
      </c>
      <c r="G1727" s="17">
        <f t="shared" si="641"/>
        <v>0.15277777777777699</v>
      </c>
      <c r="H1727" s="17">
        <f t="shared" si="642"/>
        <v>0.54999999999999716</v>
      </c>
      <c r="I1727">
        <f t="shared" si="622"/>
        <v>281.87499999999852</v>
      </c>
      <c r="J1727">
        <f t="shared" si="623"/>
        <v>432.84325810185175</v>
      </c>
      <c r="K1727">
        <f t="shared" si="624"/>
        <v>235.29284999999999</v>
      </c>
      <c r="L1727">
        <f t="shared" si="626"/>
        <v>950.01110810185037</v>
      </c>
      <c r="M1727" s="19">
        <f t="shared" si="627"/>
        <v>34174.010694219338</v>
      </c>
      <c r="N1727" s="28">
        <f t="shared" si="628"/>
        <v>34174.010694219338</v>
      </c>
      <c r="O1727">
        <f t="shared" si="629"/>
        <v>0</v>
      </c>
      <c r="P1727" s="18">
        <f t="shared" si="643"/>
        <v>12992781.911548967</v>
      </c>
      <c r="Q1727" s="18">
        <f t="shared" si="644"/>
        <v>-3151287.1001746655</v>
      </c>
      <c r="R1727" s="17">
        <f t="shared" si="630"/>
        <v>3151287.1001746655</v>
      </c>
      <c r="S1727" s="17">
        <f t="shared" si="631"/>
        <v>34174.010694219338</v>
      </c>
      <c r="T1727">
        <f t="shared" si="632"/>
        <v>0</v>
      </c>
      <c r="U1727">
        <f t="shared" si="633"/>
        <v>2213986.7038750383</v>
      </c>
      <c r="V1727">
        <f t="shared" si="634"/>
        <v>0</v>
      </c>
      <c r="X1727">
        <f t="shared" si="635"/>
        <v>0</v>
      </c>
      <c r="Y1727">
        <f t="shared" si="636"/>
        <v>0</v>
      </c>
      <c r="Z1727">
        <f t="shared" si="637"/>
        <v>0</v>
      </c>
      <c r="AA1727">
        <f t="shared" si="637"/>
        <v>0</v>
      </c>
      <c r="AB1727">
        <f t="shared" si="637"/>
        <v>0</v>
      </c>
      <c r="AC1727">
        <f t="shared" si="638"/>
        <v>0</v>
      </c>
      <c r="AD1727">
        <f t="shared" si="639"/>
        <v>0</v>
      </c>
      <c r="AE1727">
        <f t="shared" si="640"/>
        <v>1818359.1286574861</v>
      </c>
    </row>
    <row r="1728" spans="2:31" x14ac:dyDescent="0.3">
      <c r="B1728" s="7" t="s">
        <v>51</v>
      </c>
      <c r="C1728" s="7">
        <v>1720</v>
      </c>
      <c r="D1728" s="7">
        <v>243</v>
      </c>
      <c r="E1728" s="13">
        <v>130.1</v>
      </c>
      <c r="F1728" s="9">
        <f t="shared" si="625"/>
        <v>36.138888888888886</v>
      </c>
      <c r="G1728" s="17">
        <f t="shared" si="641"/>
        <v>0.15277777777777699</v>
      </c>
      <c r="H1728" s="17">
        <f t="shared" si="642"/>
        <v>0.54999999999999716</v>
      </c>
      <c r="I1728">
        <f t="shared" si="622"/>
        <v>281.87499999999852</v>
      </c>
      <c r="J1728">
        <f t="shared" si="623"/>
        <v>436.86345254629617</v>
      </c>
      <c r="K1728">
        <f t="shared" si="624"/>
        <v>235.29284999999999</v>
      </c>
      <c r="L1728">
        <f t="shared" si="626"/>
        <v>954.03130254629468</v>
      </c>
      <c r="M1728" s="19">
        <f t="shared" si="627"/>
        <v>34477.631239242481</v>
      </c>
      <c r="N1728" s="28">
        <f t="shared" si="628"/>
        <v>34477.631239242481</v>
      </c>
      <c r="O1728">
        <f t="shared" si="629"/>
        <v>0</v>
      </c>
      <c r="P1728" s="18">
        <f t="shared" si="643"/>
        <v>13027259.542788209</v>
      </c>
      <c r="Q1728" s="18">
        <f t="shared" si="644"/>
        <v>-3151287.1001746655</v>
      </c>
      <c r="R1728" s="17">
        <f t="shared" si="630"/>
        <v>3151287.1001746655</v>
      </c>
      <c r="S1728" s="17">
        <f t="shared" si="631"/>
        <v>34477.631239242481</v>
      </c>
      <c r="T1728">
        <f t="shared" si="632"/>
        <v>0</v>
      </c>
      <c r="U1728">
        <f t="shared" si="633"/>
        <v>2248464.3351142807</v>
      </c>
      <c r="V1728">
        <f t="shared" si="634"/>
        <v>0</v>
      </c>
      <c r="X1728">
        <f t="shared" si="635"/>
        <v>0</v>
      </c>
      <c r="Y1728">
        <f t="shared" si="636"/>
        <v>0</v>
      </c>
      <c r="Z1728">
        <f t="shared" si="637"/>
        <v>0</v>
      </c>
      <c r="AA1728">
        <f t="shared" si="637"/>
        <v>0</v>
      </c>
      <c r="AB1728">
        <f t="shared" si="637"/>
        <v>0</v>
      </c>
      <c r="AC1728">
        <f t="shared" si="638"/>
        <v>0</v>
      </c>
      <c r="AD1728">
        <f t="shared" si="639"/>
        <v>0</v>
      </c>
      <c r="AE1728">
        <f t="shared" si="640"/>
        <v>1818359.1286574861</v>
      </c>
    </row>
    <row r="1729" spans="2:31" x14ac:dyDescent="0.3">
      <c r="B1729" s="7" t="s">
        <v>51</v>
      </c>
      <c r="C1729" s="7">
        <v>1721</v>
      </c>
      <c r="D1729" s="7">
        <v>244</v>
      </c>
      <c r="E1729" s="13">
        <v>130.6</v>
      </c>
      <c r="F1729" s="9">
        <f t="shared" si="625"/>
        <v>36.277777777777779</v>
      </c>
      <c r="G1729" s="17">
        <f t="shared" si="641"/>
        <v>0.12500000000000078</v>
      </c>
      <c r="H1729" s="17">
        <f t="shared" si="642"/>
        <v>0.45000000000000284</v>
      </c>
      <c r="I1729">
        <f t="shared" si="622"/>
        <v>230.62500000000142</v>
      </c>
      <c r="J1729">
        <f t="shared" si="623"/>
        <v>440.22781018518515</v>
      </c>
      <c r="K1729">
        <f t="shared" si="624"/>
        <v>235.29284999999999</v>
      </c>
      <c r="L1729">
        <f t="shared" si="626"/>
        <v>906.14566018518667</v>
      </c>
      <c r="M1729" s="19">
        <f t="shared" si="627"/>
        <v>32872.950894495938</v>
      </c>
      <c r="N1729" s="28">
        <f t="shared" si="628"/>
        <v>32872.950894495938</v>
      </c>
      <c r="O1729">
        <f t="shared" si="629"/>
        <v>0</v>
      </c>
      <c r="P1729" s="18">
        <f t="shared" si="643"/>
        <v>13060132.493682705</v>
      </c>
      <c r="Q1729" s="18">
        <f t="shared" si="644"/>
        <v>-3151287.1001746655</v>
      </c>
      <c r="R1729" s="17">
        <f t="shared" si="630"/>
        <v>3151287.1001746655</v>
      </c>
      <c r="S1729" s="17">
        <f t="shared" si="631"/>
        <v>32872.950894495938</v>
      </c>
      <c r="T1729">
        <f t="shared" si="632"/>
        <v>0</v>
      </c>
      <c r="U1729">
        <f t="shared" si="633"/>
        <v>2281337.2860087766</v>
      </c>
      <c r="V1729">
        <f t="shared" si="634"/>
        <v>0</v>
      </c>
      <c r="X1729">
        <f t="shared" si="635"/>
        <v>0</v>
      </c>
      <c r="Y1729">
        <f t="shared" si="636"/>
        <v>0</v>
      </c>
      <c r="Z1729">
        <f t="shared" si="637"/>
        <v>0</v>
      </c>
      <c r="AA1729">
        <f t="shared" si="637"/>
        <v>0</v>
      </c>
      <c r="AB1729">
        <f t="shared" si="637"/>
        <v>0</v>
      </c>
      <c r="AC1729">
        <f t="shared" si="638"/>
        <v>0</v>
      </c>
      <c r="AD1729">
        <f t="shared" si="639"/>
        <v>0</v>
      </c>
      <c r="AE1729">
        <f t="shared" si="640"/>
        <v>1818359.1286574861</v>
      </c>
    </row>
    <row r="1730" spans="2:31" x14ac:dyDescent="0.3">
      <c r="B1730" s="7" t="s">
        <v>51</v>
      </c>
      <c r="C1730" s="7">
        <v>1722</v>
      </c>
      <c r="D1730" s="7">
        <v>245</v>
      </c>
      <c r="E1730" s="13">
        <v>131</v>
      </c>
      <c r="F1730" s="9">
        <f t="shared" si="625"/>
        <v>36.388888888888893</v>
      </c>
      <c r="G1730" s="17">
        <f t="shared" si="641"/>
        <v>8.3333333333332538E-2</v>
      </c>
      <c r="H1730" s="17">
        <f t="shared" si="642"/>
        <v>0.29999999999999716</v>
      </c>
      <c r="I1730">
        <f t="shared" si="622"/>
        <v>153.74999999999852</v>
      </c>
      <c r="J1730">
        <f t="shared" si="623"/>
        <v>442.92858796296304</v>
      </c>
      <c r="K1730">
        <f t="shared" si="624"/>
        <v>235.29284999999999</v>
      </c>
      <c r="L1730">
        <f t="shared" si="626"/>
        <v>831.97143796296155</v>
      </c>
      <c r="M1730" s="19">
        <f t="shared" si="627"/>
        <v>30274.516214763327</v>
      </c>
      <c r="N1730" s="28">
        <f t="shared" si="628"/>
        <v>30274.516214763327</v>
      </c>
      <c r="O1730">
        <f t="shared" si="629"/>
        <v>0</v>
      </c>
      <c r="P1730" s="18">
        <f t="shared" si="643"/>
        <v>13090407.009897469</v>
      </c>
      <c r="Q1730" s="18">
        <f t="shared" si="644"/>
        <v>-3151287.1001746655</v>
      </c>
      <c r="R1730" s="17">
        <f t="shared" si="630"/>
        <v>3151287.1001746655</v>
      </c>
      <c r="S1730" s="17">
        <f t="shared" si="631"/>
        <v>30274.516214763327</v>
      </c>
      <c r="T1730">
        <f t="shared" si="632"/>
        <v>0</v>
      </c>
      <c r="U1730">
        <f t="shared" si="633"/>
        <v>2311611.8022235399</v>
      </c>
      <c r="V1730">
        <f t="shared" si="634"/>
        <v>0</v>
      </c>
      <c r="X1730">
        <f t="shared" si="635"/>
        <v>0</v>
      </c>
      <c r="Y1730">
        <f t="shared" si="636"/>
        <v>0</v>
      </c>
      <c r="Z1730">
        <f t="shared" si="637"/>
        <v>0</v>
      </c>
      <c r="AA1730">
        <f t="shared" si="637"/>
        <v>0</v>
      </c>
      <c r="AB1730">
        <f t="shared" si="637"/>
        <v>0</v>
      </c>
      <c r="AC1730">
        <f t="shared" si="638"/>
        <v>0</v>
      </c>
      <c r="AD1730">
        <f t="shared" si="639"/>
        <v>0</v>
      </c>
      <c r="AE1730">
        <f t="shared" si="640"/>
        <v>1818359.1286574861</v>
      </c>
    </row>
    <row r="1731" spans="2:31" x14ac:dyDescent="0.3">
      <c r="B1731" s="7" t="s">
        <v>51</v>
      </c>
      <c r="C1731" s="7">
        <v>1723</v>
      </c>
      <c r="D1731" s="7">
        <v>246</v>
      </c>
      <c r="E1731" s="13">
        <v>131.19999999999999</v>
      </c>
      <c r="F1731" s="9">
        <f t="shared" si="625"/>
        <v>36.444444444444443</v>
      </c>
      <c r="G1731" s="17">
        <f t="shared" si="641"/>
        <v>4.1666666666668246E-2</v>
      </c>
      <c r="H1731" s="17">
        <f t="shared" si="642"/>
        <v>0.15000000000000568</v>
      </c>
      <c r="I1731">
        <f t="shared" si="622"/>
        <v>76.875000000002913</v>
      </c>
      <c r="J1731">
        <f t="shared" si="623"/>
        <v>444.28207407407399</v>
      </c>
      <c r="K1731">
        <f t="shared" si="624"/>
        <v>235.29284999999999</v>
      </c>
      <c r="L1731">
        <f t="shared" si="626"/>
        <v>756.44992407407699</v>
      </c>
      <c r="M1731" s="19">
        <f t="shared" si="627"/>
        <v>27568.397232921914</v>
      </c>
      <c r="N1731" s="28">
        <f t="shared" si="628"/>
        <v>27568.397232921914</v>
      </c>
      <c r="O1731">
        <f t="shared" si="629"/>
        <v>0</v>
      </c>
      <c r="P1731" s="18">
        <f t="shared" si="643"/>
        <v>13117975.40713039</v>
      </c>
      <c r="Q1731" s="18">
        <f t="shared" si="644"/>
        <v>-3151287.1001746655</v>
      </c>
      <c r="R1731" s="17">
        <f t="shared" si="630"/>
        <v>3151287.1001746655</v>
      </c>
      <c r="S1731" s="17">
        <f t="shared" si="631"/>
        <v>27568.397232921914</v>
      </c>
      <c r="T1731">
        <f t="shared" si="632"/>
        <v>0</v>
      </c>
      <c r="U1731">
        <f t="shared" si="633"/>
        <v>2339180.1994564617</v>
      </c>
      <c r="V1731">
        <f t="shared" si="634"/>
        <v>0</v>
      </c>
      <c r="X1731">
        <f t="shared" si="635"/>
        <v>0</v>
      </c>
      <c r="Y1731">
        <f t="shared" si="636"/>
        <v>0</v>
      </c>
      <c r="Z1731">
        <f t="shared" si="637"/>
        <v>0</v>
      </c>
      <c r="AA1731">
        <f t="shared" si="637"/>
        <v>0</v>
      </c>
      <c r="AB1731">
        <f t="shared" si="637"/>
        <v>0</v>
      </c>
      <c r="AC1731">
        <f t="shared" si="638"/>
        <v>0</v>
      </c>
      <c r="AD1731">
        <f t="shared" si="639"/>
        <v>0</v>
      </c>
      <c r="AE1731">
        <f t="shared" si="640"/>
        <v>1818359.1286574861</v>
      </c>
    </row>
    <row r="1732" spans="2:31" x14ac:dyDescent="0.3">
      <c r="B1732" s="7" t="s">
        <v>51</v>
      </c>
      <c r="C1732" s="7">
        <v>1724</v>
      </c>
      <c r="D1732" s="7">
        <v>247</v>
      </c>
      <c r="E1732" s="13">
        <v>131.30000000000001</v>
      </c>
      <c r="F1732" s="9">
        <f t="shared" si="625"/>
        <v>36.472222222222229</v>
      </c>
      <c r="G1732" s="17">
        <f t="shared" si="641"/>
        <v>0</v>
      </c>
      <c r="H1732" s="17">
        <f t="shared" si="642"/>
        <v>0</v>
      </c>
      <c r="I1732">
        <f t="shared" si="622"/>
        <v>0</v>
      </c>
      <c r="J1732">
        <f t="shared" si="623"/>
        <v>444.9595914351853</v>
      </c>
      <c r="K1732">
        <f t="shared" si="624"/>
        <v>235.29284999999999</v>
      </c>
      <c r="L1732">
        <f t="shared" si="626"/>
        <v>680.25244143518535</v>
      </c>
      <c r="M1732" s="19">
        <f t="shared" si="627"/>
        <v>24810.318211233291</v>
      </c>
      <c r="N1732" s="28">
        <f t="shared" si="628"/>
        <v>24810.318211233291</v>
      </c>
      <c r="O1732">
        <f t="shared" si="629"/>
        <v>0</v>
      </c>
      <c r="P1732" s="18">
        <f t="shared" si="643"/>
        <v>13142785.725341624</v>
      </c>
      <c r="Q1732" s="18">
        <f t="shared" si="644"/>
        <v>-3151287.1001746655</v>
      </c>
      <c r="R1732" s="17">
        <f t="shared" si="630"/>
        <v>3151287.1001746655</v>
      </c>
      <c r="S1732" s="17">
        <f t="shared" si="631"/>
        <v>24810.318211233291</v>
      </c>
      <c r="T1732">
        <f t="shared" si="632"/>
        <v>0</v>
      </c>
      <c r="U1732">
        <f t="shared" si="633"/>
        <v>2363990.5176676949</v>
      </c>
      <c r="V1732">
        <f t="shared" si="634"/>
        <v>0</v>
      </c>
      <c r="X1732">
        <f t="shared" si="635"/>
        <v>0</v>
      </c>
      <c r="Y1732">
        <f t="shared" si="636"/>
        <v>0</v>
      </c>
      <c r="Z1732">
        <f t="shared" si="637"/>
        <v>0</v>
      </c>
      <c r="AA1732">
        <f t="shared" si="637"/>
        <v>0</v>
      </c>
      <c r="AB1732">
        <f t="shared" si="637"/>
        <v>0</v>
      </c>
      <c r="AC1732">
        <f t="shared" si="638"/>
        <v>0</v>
      </c>
      <c r="AD1732">
        <f t="shared" si="639"/>
        <v>0</v>
      </c>
      <c r="AE1732">
        <f t="shared" si="640"/>
        <v>1818359.1286574861</v>
      </c>
    </row>
    <row r="1733" spans="2:31" x14ac:dyDescent="0.3">
      <c r="B1733" s="7" t="s">
        <v>51</v>
      </c>
      <c r="C1733" s="7">
        <v>1725</v>
      </c>
      <c r="D1733" s="7">
        <v>248</v>
      </c>
      <c r="E1733" s="13">
        <v>131.19999999999999</v>
      </c>
      <c r="F1733" s="9">
        <f t="shared" si="625"/>
        <v>36.444444444444443</v>
      </c>
      <c r="G1733" s="17">
        <f t="shared" si="641"/>
        <v>-8.3333333333336493E-2</v>
      </c>
      <c r="H1733" s="17">
        <f t="shared" si="642"/>
        <v>-0.30000000000001137</v>
      </c>
      <c r="I1733">
        <f t="shared" si="622"/>
        <v>-153.75000000000583</v>
      </c>
      <c r="J1733">
        <f t="shared" si="623"/>
        <v>444.28207407407399</v>
      </c>
      <c r="K1733">
        <f t="shared" si="624"/>
        <v>235.29284999999999</v>
      </c>
      <c r="L1733">
        <f t="shared" si="626"/>
        <v>525.82492407406812</v>
      </c>
      <c r="M1733" s="19">
        <f t="shared" si="627"/>
        <v>19163.397232921594</v>
      </c>
      <c r="N1733" s="28">
        <f t="shared" si="628"/>
        <v>19163.397232921594</v>
      </c>
      <c r="O1733">
        <f t="shared" si="629"/>
        <v>0</v>
      </c>
      <c r="P1733" s="18">
        <f t="shared" si="643"/>
        <v>13161949.122574545</v>
      </c>
      <c r="Q1733" s="18">
        <f t="shared" si="644"/>
        <v>-3151287.1001746655</v>
      </c>
      <c r="R1733" s="17">
        <f t="shared" si="630"/>
        <v>3151287.1001746655</v>
      </c>
      <c r="S1733" s="17">
        <f t="shared" si="631"/>
        <v>19163.397232921594</v>
      </c>
      <c r="T1733">
        <f t="shared" si="632"/>
        <v>0</v>
      </c>
      <c r="U1733">
        <f t="shared" si="633"/>
        <v>2383153.9149006167</v>
      </c>
      <c r="V1733">
        <f t="shared" si="634"/>
        <v>0</v>
      </c>
      <c r="X1733">
        <f t="shared" si="635"/>
        <v>0</v>
      </c>
      <c r="Y1733">
        <f t="shared" si="636"/>
        <v>0</v>
      </c>
      <c r="Z1733">
        <f t="shared" si="637"/>
        <v>0</v>
      </c>
      <c r="AA1733">
        <f t="shared" si="637"/>
        <v>0</v>
      </c>
      <c r="AB1733">
        <f t="shared" si="637"/>
        <v>0</v>
      </c>
      <c r="AC1733">
        <f t="shared" si="638"/>
        <v>0</v>
      </c>
      <c r="AD1733">
        <f t="shared" si="639"/>
        <v>0</v>
      </c>
      <c r="AE1733">
        <f t="shared" si="640"/>
        <v>1818359.1286574861</v>
      </c>
    </row>
    <row r="1734" spans="2:31" x14ac:dyDescent="0.3">
      <c r="B1734" s="7" t="s">
        <v>51</v>
      </c>
      <c r="C1734" s="7">
        <v>1726</v>
      </c>
      <c r="D1734" s="7">
        <v>249</v>
      </c>
      <c r="E1734" s="13">
        <v>130.69999999999999</v>
      </c>
      <c r="F1734" s="9">
        <f t="shared" si="625"/>
        <v>36.305555555555557</v>
      </c>
      <c r="G1734" s="17">
        <f t="shared" si="641"/>
        <v>-0.19444444444444128</v>
      </c>
      <c r="H1734" s="17">
        <f t="shared" si="642"/>
        <v>-0.69999999999998863</v>
      </c>
      <c r="I1734">
        <f t="shared" si="622"/>
        <v>-358.74999999999415</v>
      </c>
      <c r="J1734">
        <f t="shared" si="623"/>
        <v>440.90223032407403</v>
      </c>
      <c r="K1734">
        <f t="shared" si="624"/>
        <v>235.29284999999999</v>
      </c>
      <c r="L1734">
        <f t="shared" si="626"/>
        <v>317.44508032407987</v>
      </c>
      <c r="M1734" s="19">
        <f t="shared" si="627"/>
        <v>11525.019999543678</v>
      </c>
      <c r="N1734" s="28">
        <f t="shared" si="628"/>
        <v>11525.019999543678</v>
      </c>
      <c r="O1734">
        <f t="shared" si="629"/>
        <v>0</v>
      </c>
      <c r="P1734" s="18">
        <f t="shared" si="643"/>
        <v>13173474.142574089</v>
      </c>
      <c r="Q1734" s="18">
        <f t="shared" si="644"/>
        <v>-3151287.1001746655</v>
      </c>
      <c r="R1734" s="17">
        <f t="shared" si="630"/>
        <v>3151287.1001746655</v>
      </c>
      <c r="S1734" s="17">
        <f t="shared" si="631"/>
        <v>11525.019999543678</v>
      </c>
      <c r="T1734">
        <f t="shared" si="632"/>
        <v>0</v>
      </c>
      <c r="U1734">
        <f t="shared" si="633"/>
        <v>2394678.9349001604</v>
      </c>
      <c r="V1734">
        <f t="shared" si="634"/>
        <v>0</v>
      </c>
      <c r="X1734">
        <f t="shared" si="635"/>
        <v>0</v>
      </c>
      <c r="Y1734">
        <f t="shared" si="636"/>
        <v>0</v>
      </c>
      <c r="Z1734">
        <f t="shared" si="637"/>
        <v>0</v>
      </c>
      <c r="AA1734">
        <f t="shared" si="637"/>
        <v>0</v>
      </c>
      <c r="AB1734">
        <f t="shared" si="637"/>
        <v>0</v>
      </c>
      <c r="AC1734">
        <f t="shared" si="638"/>
        <v>0</v>
      </c>
      <c r="AD1734">
        <f t="shared" si="639"/>
        <v>0</v>
      </c>
      <c r="AE1734">
        <f t="shared" si="640"/>
        <v>1818359.1286574861</v>
      </c>
    </row>
    <row r="1735" spans="2:31" x14ac:dyDescent="0.3">
      <c r="B1735" s="7" t="s">
        <v>51</v>
      </c>
      <c r="C1735" s="7">
        <v>1727</v>
      </c>
      <c r="D1735" s="7">
        <v>250</v>
      </c>
      <c r="E1735" s="13">
        <v>129.80000000000001</v>
      </c>
      <c r="F1735" s="9">
        <f t="shared" si="625"/>
        <v>36.055555555555557</v>
      </c>
      <c r="G1735" s="17">
        <f t="shared" si="641"/>
        <v>-0.31944444444444209</v>
      </c>
      <c r="H1735" s="17">
        <f t="shared" si="642"/>
        <v>-1.1499999999999915</v>
      </c>
      <c r="I1735">
        <f t="shared" si="622"/>
        <v>-589.37499999999568</v>
      </c>
      <c r="J1735">
        <f t="shared" si="623"/>
        <v>434.85103240740739</v>
      </c>
      <c r="K1735">
        <f t="shared" si="624"/>
        <v>235.29284999999999</v>
      </c>
      <c r="L1735">
        <f t="shared" si="626"/>
        <v>80.768882407411695</v>
      </c>
      <c r="M1735" s="19">
        <f t="shared" si="627"/>
        <v>2912.1669268005662</v>
      </c>
      <c r="N1735" s="28">
        <f t="shared" si="628"/>
        <v>2912.1669268005662</v>
      </c>
      <c r="O1735">
        <f t="shared" si="629"/>
        <v>0</v>
      </c>
      <c r="P1735" s="18">
        <f t="shared" si="643"/>
        <v>13176386.30950089</v>
      </c>
      <c r="Q1735" s="18">
        <f t="shared" si="644"/>
        <v>-3151287.1001746655</v>
      </c>
      <c r="R1735" s="17">
        <f t="shared" si="630"/>
        <v>3151287.1001746655</v>
      </c>
      <c r="S1735" s="17">
        <f t="shared" si="631"/>
        <v>2912.1669268005662</v>
      </c>
      <c r="T1735">
        <f t="shared" si="632"/>
        <v>0</v>
      </c>
      <c r="U1735">
        <f t="shared" si="633"/>
        <v>2397591.1018269612</v>
      </c>
      <c r="V1735">
        <f t="shared" si="634"/>
        <v>0</v>
      </c>
      <c r="X1735">
        <f t="shared" si="635"/>
        <v>0</v>
      </c>
      <c r="Y1735">
        <f t="shared" si="636"/>
        <v>0</v>
      </c>
      <c r="Z1735">
        <f t="shared" si="637"/>
        <v>0</v>
      </c>
      <c r="AA1735">
        <f t="shared" si="637"/>
        <v>0</v>
      </c>
      <c r="AB1735">
        <f t="shared" si="637"/>
        <v>0</v>
      </c>
      <c r="AC1735">
        <f t="shared" si="638"/>
        <v>0</v>
      </c>
      <c r="AD1735">
        <f t="shared" si="639"/>
        <v>0</v>
      </c>
      <c r="AE1735">
        <f t="shared" si="640"/>
        <v>1818359.1286574861</v>
      </c>
    </row>
    <row r="1736" spans="2:31" x14ac:dyDescent="0.3">
      <c r="B1736" s="7" t="s">
        <v>51</v>
      </c>
      <c r="C1736" s="7">
        <v>1728</v>
      </c>
      <c r="D1736" s="7">
        <v>251</v>
      </c>
      <c r="E1736" s="13">
        <v>128.4</v>
      </c>
      <c r="F1736" s="9">
        <f t="shared" si="625"/>
        <v>35.666666666666671</v>
      </c>
      <c r="G1736" s="17">
        <f t="shared" si="641"/>
        <v>-0.45833333333333492</v>
      </c>
      <c r="H1736" s="17">
        <f t="shared" si="642"/>
        <v>-1.6500000000000057</v>
      </c>
      <c r="I1736">
        <f t="shared" ref="I1736:I1799" si="645">$AQ$5*G1736</f>
        <v>-845.62500000000296</v>
      </c>
      <c r="J1736">
        <f t="shared" ref="J1736:J1799" si="646" xml:space="preserve"> 0.5*$AU$5*$AS$5*$AR$5*(F1736^2)</f>
        <v>425.52116666666677</v>
      </c>
      <c r="K1736">
        <f t="shared" ref="K1736:K1799" si="647" xml:space="preserve"> $AQ$5*9.81*$AT$5</f>
        <v>235.29284999999999</v>
      </c>
      <c r="L1736">
        <f t="shared" si="626"/>
        <v>-184.8109833333362</v>
      </c>
      <c r="M1736" s="19">
        <f t="shared" si="627"/>
        <v>-6591.591738888992</v>
      </c>
      <c r="N1736" s="28">
        <f t="shared" si="628"/>
        <v>0</v>
      </c>
      <c r="O1736">
        <f t="shared" si="629"/>
        <v>-6591.591738888992</v>
      </c>
      <c r="P1736" s="18">
        <f t="shared" si="643"/>
        <v>13176386.30950089</v>
      </c>
      <c r="Q1736" s="18">
        <f t="shared" si="644"/>
        <v>-3157878.6919135544</v>
      </c>
      <c r="R1736" s="17">
        <f t="shared" si="630"/>
        <v>3157878.6919135544</v>
      </c>
      <c r="S1736" s="17">
        <f t="shared" si="631"/>
        <v>0</v>
      </c>
      <c r="T1736">
        <f t="shared" si="632"/>
        <v>6591.591738888992</v>
      </c>
      <c r="U1736">
        <f t="shared" si="633"/>
        <v>0</v>
      </c>
      <c r="V1736">
        <f t="shared" si="634"/>
        <v>6591.591738888992</v>
      </c>
      <c r="X1736">
        <f t="shared" si="635"/>
        <v>0</v>
      </c>
      <c r="Y1736">
        <f t="shared" si="636"/>
        <v>0</v>
      </c>
      <c r="Z1736">
        <f t="shared" si="637"/>
        <v>0</v>
      </c>
      <c r="AA1736">
        <f t="shared" si="637"/>
        <v>0</v>
      </c>
      <c r="AB1736">
        <f t="shared" si="637"/>
        <v>0</v>
      </c>
      <c r="AC1736">
        <f t="shared" si="638"/>
        <v>0</v>
      </c>
      <c r="AD1736">
        <f t="shared" si="639"/>
        <v>0</v>
      </c>
      <c r="AE1736">
        <f t="shared" si="640"/>
        <v>1818359.1286574861</v>
      </c>
    </row>
    <row r="1737" spans="2:31" x14ac:dyDescent="0.3">
      <c r="B1737" s="7" t="s">
        <v>51</v>
      </c>
      <c r="C1737" s="7">
        <v>1729</v>
      </c>
      <c r="D1737" s="7">
        <v>252</v>
      </c>
      <c r="E1737" s="13">
        <v>126.5</v>
      </c>
      <c r="F1737" s="9">
        <f t="shared" ref="F1737:F1800" si="648">E1737*(1000/3600)</f>
        <v>35.138888888888893</v>
      </c>
      <c r="G1737" s="17">
        <f t="shared" si="641"/>
        <v>-0.59722222222222376</v>
      </c>
      <c r="H1737" s="17">
        <f t="shared" si="642"/>
        <v>-2.1500000000000057</v>
      </c>
      <c r="I1737">
        <f t="shared" si="645"/>
        <v>-1101.875000000003</v>
      </c>
      <c r="J1737">
        <f t="shared" si="646"/>
        <v>413.02103587962966</v>
      </c>
      <c r="K1737">
        <f t="shared" si="647"/>
        <v>235.29284999999999</v>
      </c>
      <c r="L1737">
        <f t="shared" ref="L1737:L1800" si="649">I1737+J1737+K1737</f>
        <v>-453.56111412037336</v>
      </c>
      <c r="M1737" s="19">
        <f t="shared" ref="M1737:M1800" si="650">(L1737*F1737)</f>
        <v>-15937.633593396455</v>
      </c>
      <c r="N1737" s="28">
        <f t="shared" ref="N1737:N1800" si="651">IF(M1737&gt;0,M1737,0)</f>
        <v>0</v>
      </c>
      <c r="O1737">
        <f t="shared" ref="O1737:O1800" si="652">IF(M1737&lt;0,M1737,0)</f>
        <v>-15937.633593396455</v>
      </c>
      <c r="P1737" s="18">
        <f t="shared" si="643"/>
        <v>13176386.30950089</v>
      </c>
      <c r="Q1737" s="18">
        <f t="shared" si="644"/>
        <v>-3173816.3255069507</v>
      </c>
      <c r="R1737" s="17">
        <f t="shared" ref="R1737:R1800" si="653">Q1737*-1</f>
        <v>3173816.3255069507</v>
      </c>
      <c r="S1737" s="17">
        <f t="shared" ref="S1737:S1800" si="654">IF(M1737&gt;0,M1737,0)</f>
        <v>0</v>
      </c>
      <c r="T1737">
        <f t="shared" ref="T1737:T1800" si="655">IF(M1737&lt;0,-M1737,0)</f>
        <v>15937.633593396455</v>
      </c>
      <c r="U1737">
        <f t="shared" ref="U1737:U1800" si="656">IF(S1737=0,0,U1736+S1737)</f>
        <v>0</v>
      </c>
      <c r="V1737">
        <f t="shared" ref="V1737:V1800" si="657">IF(T1737=0,0,V1736+T1737)</f>
        <v>22529.225332285445</v>
      </c>
      <c r="X1737">
        <f t="shared" ref="X1737:X1800" si="658">W1737*0.98</f>
        <v>0</v>
      </c>
      <c r="Y1737">
        <f t="shared" ref="Y1737:Y1800" si="659">X1737*0.925</f>
        <v>0</v>
      </c>
      <c r="Z1737">
        <f t="shared" ref="Z1737:AB1800" si="660">Y1737*0.9</f>
        <v>0</v>
      </c>
      <c r="AA1737">
        <f t="shared" si="660"/>
        <v>0</v>
      </c>
      <c r="AB1737">
        <f t="shared" si="660"/>
        <v>0</v>
      </c>
      <c r="AC1737">
        <f t="shared" ref="AC1737:AC1800" si="661">AB1737*0.925</f>
        <v>0</v>
      </c>
      <c r="AD1737">
        <f t="shared" ref="AD1737:AD1800" si="662">AC1737*0.98</f>
        <v>0</v>
      </c>
      <c r="AE1737">
        <f t="shared" ref="AE1737:AE1800" si="663">AD1737+AE1736</f>
        <v>1818359.1286574861</v>
      </c>
    </row>
    <row r="1738" spans="2:31" x14ac:dyDescent="0.3">
      <c r="B1738" s="7" t="s">
        <v>51</v>
      </c>
      <c r="C1738" s="7">
        <v>1730</v>
      </c>
      <c r="D1738" s="7">
        <v>253</v>
      </c>
      <c r="E1738" s="13">
        <v>124.1</v>
      </c>
      <c r="F1738" s="9">
        <f t="shared" si="648"/>
        <v>34.472222222222221</v>
      </c>
      <c r="G1738" s="17">
        <f t="shared" ref="G1738:G1801" si="664">($E1739-$E1737)/2/3.6</f>
        <v>-0.68055555555555636</v>
      </c>
      <c r="H1738" s="17">
        <f t="shared" ref="H1738:H1801" si="665">($E1739-$E1737)/2</f>
        <v>-2.4500000000000028</v>
      </c>
      <c r="I1738">
        <f t="shared" si="645"/>
        <v>-1255.6250000000016</v>
      </c>
      <c r="J1738">
        <f t="shared" si="646"/>
        <v>397.49775810185179</v>
      </c>
      <c r="K1738">
        <f t="shared" si="647"/>
        <v>235.29284999999999</v>
      </c>
      <c r="L1738">
        <f t="shared" si="649"/>
        <v>-622.83439189814976</v>
      </c>
      <c r="M1738" s="19">
        <f t="shared" si="650"/>
        <v>-21470.485565155661</v>
      </c>
      <c r="N1738" s="28">
        <f t="shared" si="651"/>
        <v>0</v>
      </c>
      <c r="O1738">
        <f t="shared" si="652"/>
        <v>-21470.485565155661</v>
      </c>
      <c r="P1738" s="18">
        <f t="shared" ref="P1738:P1801" si="666">P1737+N1738</f>
        <v>13176386.30950089</v>
      </c>
      <c r="Q1738" s="18">
        <f t="shared" ref="Q1738:Q1801" si="667">Q1737+O1738</f>
        <v>-3195286.8110721065</v>
      </c>
      <c r="R1738" s="17">
        <f t="shared" si="653"/>
        <v>3195286.8110721065</v>
      </c>
      <c r="S1738" s="17">
        <f t="shared" si="654"/>
        <v>0</v>
      </c>
      <c r="T1738">
        <f t="shared" si="655"/>
        <v>21470.485565155661</v>
      </c>
      <c r="U1738">
        <f t="shared" si="656"/>
        <v>0</v>
      </c>
      <c r="V1738">
        <f t="shared" si="657"/>
        <v>43999.710897441109</v>
      </c>
      <c r="X1738">
        <f t="shared" si="658"/>
        <v>0</v>
      </c>
      <c r="Y1738">
        <f t="shared" si="659"/>
        <v>0</v>
      </c>
      <c r="Z1738">
        <f t="shared" si="660"/>
        <v>0</v>
      </c>
      <c r="AA1738">
        <f t="shared" si="660"/>
        <v>0</v>
      </c>
      <c r="AB1738">
        <f t="shared" si="660"/>
        <v>0</v>
      </c>
      <c r="AC1738">
        <f t="shared" si="661"/>
        <v>0</v>
      </c>
      <c r="AD1738">
        <f t="shared" si="662"/>
        <v>0</v>
      </c>
      <c r="AE1738">
        <f t="shared" si="663"/>
        <v>1818359.1286574861</v>
      </c>
    </row>
    <row r="1739" spans="2:31" x14ac:dyDescent="0.3">
      <c r="B1739" s="7" t="s">
        <v>51</v>
      </c>
      <c r="C1739" s="7">
        <v>1731</v>
      </c>
      <c r="D1739" s="7">
        <v>254</v>
      </c>
      <c r="E1739" s="13">
        <v>121.6</v>
      </c>
      <c r="F1739" s="9">
        <f t="shared" si="648"/>
        <v>33.777777777777779</v>
      </c>
      <c r="G1739" s="17">
        <f t="shared" si="664"/>
        <v>-0.70833333333333248</v>
      </c>
      <c r="H1739" s="17">
        <f t="shared" si="665"/>
        <v>-2.5499999999999972</v>
      </c>
      <c r="I1739">
        <f t="shared" si="645"/>
        <v>-1306.8749999999984</v>
      </c>
      <c r="J1739">
        <f t="shared" si="646"/>
        <v>381.64385185185182</v>
      </c>
      <c r="K1739">
        <f t="shared" si="647"/>
        <v>235.29284999999999</v>
      </c>
      <c r="L1739">
        <f t="shared" si="649"/>
        <v>-689.93829814814649</v>
      </c>
      <c r="M1739" s="19">
        <f t="shared" si="650"/>
        <v>-23304.582515226281</v>
      </c>
      <c r="N1739" s="28">
        <f t="shared" si="651"/>
        <v>0</v>
      </c>
      <c r="O1739">
        <f t="shared" si="652"/>
        <v>-23304.582515226281</v>
      </c>
      <c r="P1739" s="18">
        <f t="shared" si="666"/>
        <v>13176386.30950089</v>
      </c>
      <c r="Q1739" s="18">
        <f t="shared" si="667"/>
        <v>-3218591.3935873327</v>
      </c>
      <c r="R1739" s="17">
        <f t="shared" si="653"/>
        <v>3218591.3935873327</v>
      </c>
      <c r="S1739" s="17">
        <f t="shared" si="654"/>
        <v>0</v>
      </c>
      <c r="T1739">
        <f t="shared" si="655"/>
        <v>23304.582515226281</v>
      </c>
      <c r="U1739">
        <f t="shared" si="656"/>
        <v>0</v>
      </c>
      <c r="V1739">
        <f t="shared" si="657"/>
        <v>67304.293412667394</v>
      </c>
      <c r="X1739">
        <f t="shared" si="658"/>
        <v>0</v>
      </c>
      <c r="Y1739">
        <f t="shared" si="659"/>
        <v>0</v>
      </c>
      <c r="Z1739">
        <f t="shared" si="660"/>
        <v>0</v>
      </c>
      <c r="AA1739">
        <f t="shared" si="660"/>
        <v>0</v>
      </c>
      <c r="AB1739">
        <f t="shared" si="660"/>
        <v>0</v>
      </c>
      <c r="AC1739">
        <f t="shared" si="661"/>
        <v>0</v>
      </c>
      <c r="AD1739">
        <f t="shared" si="662"/>
        <v>0</v>
      </c>
      <c r="AE1739">
        <f t="shared" si="663"/>
        <v>1818359.1286574861</v>
      </c>
    </row>
    <row r="1740" spans="2:31" x14ac:dyDescent="0.3">
      <c r="B1740" s="7" t="s">
        <v>51</v>
      </c>
      <c r="C1740" s="7">
        <v>1732</v>
      </c>
      <c r="D1740" s="7">
        <v>255</v>
      </c>
      <c r="E1740" s="13">
        <v>119</v>
      </c>
      <c r="F1740" s="9">
        <f t="shared" si="648"/>
        <v>33.055555555555557</v>
      </c>
      <c r="G1740" s="17">
        <f t="shared" si="664"/>
        <v>-0.70833333333333248</v>
      </c>
      <c r="H1740" s="17">
        <f t="shared" si="665"/>
        <v>-2.5499999999999972</v>
      </c>
      <c r="I1740">
        <f t="shared" si="645"/>
        <v>-1306.8749999999984</v>
      </c>
      <c r="J1740">
        <f t="shared" si="646"/>
        <v>365.49803240740738</v>
      </c>
      <c r="K1740">
        <f t="shared" si="647"/>
        <v>235.29284999999999</v>
      </c>
      <c r="L1740">
        <f t="shared" si="649"/>
        <v>-706.08411759259093</v>
      </c>
      <c r="M1740" s="19">
        <f t="shared" si="650"/>
        <v>-23340.002775977311</v>
      </c>
      <c r="N1740" s="28">
        <f t="shared" si="651"/>
        <v>0</v>
      </c>
      <c r="O1740">
        <f t="shared" si="652"/>
        <v>-23340.002775977311</v>
      </c>
      <c r="P1740" s="18">
        <f t="shared" si="666"/>
        <v>13176386.30950089</v>
      </c>
      <c r="Q1740" s="18">
        <f t="shared" si="667"/>
        <v>-3241931.3963633101</v>
      </c>
      <c r="R1740" s="17">
        <f t="shared" si="653"/>
        <v>3241931.3963633101</v>
      </c>
      <c r="S1740" s="17">
        <f t="shared" si="654"/>
        <v>0</v>
      </c>
      <c r="T1740">
        <f t="shared" si="655"/>
        <v>23340.002775977311</v>
      </c>
      <c r="U1740">
        <f t="shared" si="656"/>
        <v>0</v>
      </c>
      <c r="V1740">
        <f t="shared" si="657"/>
        <v>90644.296188644701</v>
      </c>
      <c r="X1740">
        <f t="shared" si="658"/>
        <v>0</v>
      </c>
      <c r="Y1740">
        <f t="shared" si="659"/>
        <v>0</v>
      </c>
      <c r="Z1740">
        <f t="shared" si="660"/>
        <v>0</v>
      </c>
      <c r="AA1740">
        <f t="shared" si="660"/>
        <v>0</v>
      </c>
      <c r="AB1740">
        <f t="shared" si="660"/>
        <v>0</v>
      </c>
      <c r="AC1740">
        <f t="shared" si="661"/>
        <v>0</v>
      </c>
      <c r="AD1740">
        <f t="shared" si="662"/>
        <v>0</v>
      </c>
      <c r="AE1740">
        <f t="shared" si="663"/>
        <v>1818359.1286574861</v>
      </c>
    </row>
    <row r="1741" spans="2:31" x14ac:dyDescent="0.3">
      <c r="B1741" s="7" t="s">
        <v>51</v>
      </c>
      <c r="C1741" s="7">
        <v>1733</v>
      </c>
      <c r="D1741" s="7">
        <v>256</v>
      </c>
      <c r="E1741" s="13">
        <v>116.5</v>
      </c>
      <c r="F1741" s="9">
        <f t="shared" si="648"/>
        <v>32.361111111111114</v>
      </c>
      <c r="G1741" s="17">
        <f t="shared" si="664"/>
        <v>-0.68055555555555636</v>
      </c>
      <c r="H1741" s="17">
        <f t="shared" si="665"/>
        <v>-2.4500000000000028</v>
      </c>
      <c r="I1741">
        <f t="shared" si="645"/>
        <v>-1255.6250000000016</v>
      </c>
      <c r="J1741">
        <f t="shared" si="646"/>
        <v>350.30228587962966</v>
      </c>
      <c r="K1741">
        <f t="shared" si="647"/>
        <v>235.29284999999999</v>
      </c>
      <c r="L1741">
        <f t="shared" si="649"/>
        <v>-670.02986412037194</v>
      </c>
      <c r="M1741" s="19">
        <f t="shared" si="650"/>
        <v>-21682.910880562038</v>
      </c>
      <c r="N1741" s="28">
        <f t="shared" si="651"/>
        <v>0</v>
      </c>
      <c r="O1741">
        <f t="shared" si="652"/>
        <v>-21682.910880562038</v>
      </c>
      <c r="P1741" s="18">
        <f t="shared" si="666"/>
        <v>13176386.30950089</v>
      </c>
      <c r="Q1741" s="18">
        <f t="shared" si="667"/>
        <v>-3263614.307243872</v>
      </c>
      <c r="R1741" s="17">
        <f t="shared" si="653"/>
        <v>3263614.307243872</v>
      </c>
      <c r="S1741" s="17">
        <f t="shared" si="654"/>
        <v>0</v>
      </c>
      <c r="T1741">
        <f t="shared" si="655"/>
        <v>21682.910880562038</v>
      </c>
      <c r="U1741">
        <f t="shared" si="656"/>
        <v>0</v>
      </c>
      <c r="V1741">
        <f t="shared" si="657"/>
        <v>112327.20706920674</v>
      </c>
      <c r="X1741">
        <f t="shared" si="658"/>
        <v>0</v>
      </c>
      <c r="Y1741">
        <f t="shared" si="659"/>
        <v>0</v>
      </c>
      <c r="Z1741">
        <f t="shared" si="660"/>
        <v>0</v>
      </c>
      <c r="AA1741">
        <f t="shared" si="660"/>
        <v>0</v>
      </c>
      <c r="AB1741">
        <f t="shared" si="660"/>
        <v>0</v>
      </c>
      <c r="AC1741">
        <f t="shared" si="661"/>
        <v>0</v>
      </c>
      <c r="AD1741">
        <f t="shared" si="662"/>
        <v>0</v>
      </c>
      <c r="AE1741">
        <f t="shared" si="663"/>
        <v>1818359.1286574861</v>
      </c>
    </row>
    <row r="1742" spans="2:31" x14ac:dyDescent="0.3">
      <c r="B1742" s="7" t="s">
        <v>51</v>
      </c>
      <c r="C1742" s="7">
        <v>1734</v>
      </c>
      <c r="D1742" s="7">
        <v>257</v>
      </c>
      <c r="E1742" s="13">
        <v>114.1</v>
      </c>
      <c r="F1742" s="9">
        <f t="shared" si="648"/>
        <v>31.694444444444443</v>
      </c>
      <c r="G1742" s="17">
        <f t="shared" si="664"/>
        <v>-0.65277777777777812</v>
      </c>
      <c r="H1742" s="17">
        <f t="shared" si="665"/>
        <v>-2.3500000000000014</v>
      </c>
      <c r="I1742">
        <f t="shared" si="645"/>
        <v>-1204.3750000000007</v>
      </c>
      <c r="J1742">
        <f t="shared" si="646"/>
        <v>336.01789699074067</v>
      </c>
      <c r="K1742">
        <f t="shared" si="647"/>
        <v>235.29284999999999</v>
      </c>
      <c r="L1742">
        <f t="shared" si="649"/>
        <v>-633.06425300926003</v>
      </c>
      <c r="M1742" s="19">
        <f t="shared" si="650"/>
        <v>-20064.619796765714</v>
      </c>
      <c r="N1742" s="28">
        <f t="shared" si="651"/>
        <v>0</v>
      </c>
      <c r="O1742">
        <f t="shared" si="652"/>
        <v>-20064.619796765714</v>
      </c>
      <c r="P1742" s="18">
        <f t="shared" si="666"/>
        <v>13176386.30950089</v>
      </c>
      <c r="Q1742" s="18">
        <f t="shared" si="667"/>
        <v>-3283678.9270406375</v>
      </c>
      <c r="R1742" s="17">
        <f t="shared" si="653"/>
        <v>3283678.9270406375</v>
      </c>
      <c r="S1742" s="17">
        <f t="shared" si="654"/>
        <v>0</v>
      </c>
      <c r="T1742">
        <f t="shared" si="655"/>
        <v>20064.619796765714</v>
      </c>
      <c r="U1742">
        <f t="shared" si="656"/>
        <v>0</v>
      </c>
      <c r="V1742">
        <f t="shared" si="657"/>
        <v>132391.82686597246</v>
      </c>
      <c r="X1742">
        <f t="shared" si="658"/>
        <v>0</v>
      </c>
      <c r="Y1742">
        <f t="shared" si="659"/>
        <v>0</v>
      </c>
      <c r="Z1742">
        <f t="shared" si="660"/>
        <v>0</v>
      </c>
      <c r="AA1742">
        <f t="shared" si="660"/>
        <v>0</v>
      </c>
      <c r="AB1742">
        <f t="shared" si="660"/>
        <v>0</v>
      </c>
      <c r="AC1742">
        <f t="shared" si="661"/>
        <v>0</v>
      </c>
      <c r="AD1742">
        <f t="shared" si="662"/>
        <v>0</v>
      </c>
      <c r="AE1742">
        <f t="shared" si="663"/>
        <v>1818359.1286574861</v>
      </c>
    </row>
    <row r="1743" spans="2:31" x14ac:dyDescent="0.3">
      <c r="B1743" s="7" t="s">
        <v>51</v>
      </c>
      <c r="C1743" s="7">
        <v>1735</v>
      </c>
      <c r="D1743" s="7">
        <v>258</v>
      </c>
      <c r="E1743" s="13">
        <v>111.8</v>
      </c>
      <c r="F1743" s="9">
        <f t="shared" si="648"/>
        <v>31.055555555555557</v>
      </c>
      <c r="G1743" s="17">
        <f t="shared" si="664"/>
        <v>-0.63888888888888806</v>
      </c>
      <c r="H1743" s="17">
        <f t="shared" si="665"/>
        <v>-2.2999999999999972</v>
      </c>
      <c r="I1743">
        <f t="shared" si="645"/>
        <v>-1178.7499999999984</v>
      </c>
      <c r="J1743">
        <f t="shared" si="646"/>
        <v>322.60769907407405</v>
      </c>
      <c r="K1743">
        <f t="shared" si="647"/>
        <v>235.29284999999999</v>
      </c>
      <c r="L1743">
        <f t="shared" si="649"/>
        <v>-620.84945092592443</v>
      </c>
      <c r="M1743" s="19">
        <f t="shared" si="650"/>
        <v>-19280.824614866211</v>
      </c>
      <c r="N1743" s="28">
        <f t="shared" si="651"/>
        <v>0</v>
      </c>
      <c r="O1743">
        <f t="shared" si="652"/>
        <v>-19280.824614866211</v>
      </c>
      <c r="P1743" s="18">
        <f t="shared" si="666"/>
        <v>13176386.30950089</v>
      </c>
      <c r="Q1743" s="18">
        <f t="shared" si="667"/>
        <v>-3302959.7516555036</v>
      </c>
      <c r="R1743" s="17">
        <f t="shared" si="653"/>
        <v>3302959.7516555036</v>
      </c>
      <c r="S1743" s="17">
        <f t="shared" si="654"/>
        <v>0</v>
      </c>
      <c r="T1743">
        <f t="shared" si="655"/>
        <v>19280.824614866211</v>
      </c>
      <c r="U1743">
        <f t="shared" si="656"/>
        <v>0</v>
      </c>
      <c r="V1743">
        <f t="shared" si="657"/>
        <v>151672.65148083866</v>
      </c>
      <c r="X1743">
        <f t="shared" si="658"/>
        <v>0</v>
      </c>
      <c r="Y1743">
        <f t="shared" si="659"/>
        <v>0</v>
      </c>
      <c r="Z1743">
        <f t="shared" si="660"/>
        <v>0</v>
      </c>
      <c r="AA1743">
        <f t="shared" si="660"/>
        <v>0</v>
      </c>
      <c r="AB1743">
        <f t="shared" si="660"/>
        <v>0</v>
      </c>
      <c r="AC1743">
        <f t="shared" si="661"/>
        <v>0</v>
      </c>
      <c r="AD1743">
        <f t="shared" si="662"/>
        <v>0</v>
      </c>
      <c r="AE1743">
        <f t="shared" si="663"/>
        <v>1818359.1286574861</v>
      </c>
    </row>
    <row r="1744" spans="2:31" x14ac:dyDescent="0.3">
      <c r="B1744" s="7" t="s">
        <v>51</v>
      </c>
      <c r="C1744" s="7">
        <v>1736</v>
      </c>
      <c r="D1744" s="7">
        <v>259</v>
      </c>
      <c r="E1744" s="13">
        <v>109.5</v>
      </c>
      <c r="F1744" s="9">
        <f t="shared" si="648"/>
        <v>30.416666666666668</v>
      </c>
      <c r="G1744" s="17">
        <f t="shared" si="664"/>
        <v>-0.65277777777777812</v>
      </c>
      <c r="H1744" s="17">
        <f t="shared" si="665"/>
        <v>-2.3500000000000014</v>
      </c>
      <c r="I1744">
        <f t="shared" si="645"/>
        <v>-1204.3750000000007</v>
      </c>
      <c r="J1744">
        <f t="shared" si="646"/>
        <v>309.47057291666664</v>
      </c>
      <c r="K1744">
        <f t="shared" si="647"/>
        <v>235.29284999999999</v>
      </c>
      <c r="L1744">
        <f t="shared" si="649"/>
        <v>-659.61157708333394</v>
      </c>
      <c r="M1744" s="19">
        <f t="shared" si="650"/>
        <v>-20063.185469618074</v>
      </c>
      <c r="N1744" s="28">
        <f t="shared" si="651"/>
        <v>0</v>
      </c>
      <c r="O1744">
        <f t="shared" si="652"/>
        <v>-20063.185469618074</v>
      </c>
      <c r="P1744" s="18">
        <f t="shared" si="666"/>
        <v>13176386.30950089</v>
      </c>
      <c r="Q1744" s="18">
        <f t="shared" si="667"/>
        <v>-3323022.9371251217</v>
      </c>
      <c r="R1744" s="17">
        <f t="shared" si="653"/>
        <v>3323022.9371251217</v>
      </c>
      <c r="S1744" s="17">
        <f t="shared" si="654"/>
        <v>0</v>
      </c>
      <c r="T1744">
        <f t="shared" si="655"/>
        <v>20063.185469618074</v>
      </c>
      <c r="U1744">
        <f t="shared" si="656"/>
        <v>0</v>
      </c>
      <c r="V1744">
        <f t="shared" si="657"/>
        <v>171735.83695045672</v>
      </c>
      <c r="X1744">
        <f t="shared" si="658"/>
        <v>0</v>
      </c>
      <c r="Y1744">
        <f t="shared" si="659"/>
        <v>0</v>
      </c>
      <c r="Z1744">
        <f t="shared" si="660"/>
        <v>0</v>
      </c>
      <c r="AA1744">
        <f t="shared" si="660"/>
        <v>0</v>
      </c>
      <c r="AB1744">
        <f t="shared" si="660"/>
        <v>0</v>
      </c>
      <c r="AC1744">
        <f t="shared" si="661"/>
        <v>0</v>
      </c>
      <c r="AD1744">
        <f t="shared" si="662"/>
        <v>0</v>
      </c>
      <c r="AE1744">
        <f t="shared" si="663"/>
        <v>1818359.1286574861</v>
      </c>
    </row>
    <row r="1745" spans="2:31" x14ac:dyDescent="0.3">
      <c r="B1745" s="7" t="s">
        <v>51</v>
      </c>
      <c r="C1745" s="7">
        <v>1737</v>
      </c>
      <c r="D1745" s="7">
        <v>260</v>
      </c>
      <c r="E1745" s="13">
        <v>107.1</v>
      </c>
      <c r="F1745" s="9">
        <f t="shared" si="648"/>
        <v>29.75</v>
      </c>
      <c r="G1745" s="17">
        <f t="shared" si="664"/>
        <v>-0.65277777777777812</v>
      </c>
      <c r="H1745" s="17">
        <f t="shared" si="665"/>
        <v>-2.3500000000000014</v>
      </c>
      <c r="I1745">
        <f t="shared" si="645"/>
        <v>-1204.3750000000007</v>
      </c>
      <c r="J1745">
        <f t="shared" si="646"/>
        <v>296.05340624999997</v>
      </c>
      <c r="K1745">
        <f t="shared" si="647"/>
        <v>235.29284999999999</v>
      </c>
      <c r="L1745">
        <f t="shared" si="649"/>
        <v>-673.02874375000079</v>
      </c>
      <c r="M1745" s="19">
        <f t="shared" si="650"/>
        <v>-20022.605126562525</v>
      </c>
      <c r="N1745" s="28">
        <f t="shared" si="651"/>
        <v>0</v>
      </c>
      <c r="O1745">
        <f t="shared" si="652"/>
        <v>-20022.605126562525</v>
      </c>
      <c r="P1745" s="18">
        <f t="shared" si="666"/>
        <v>13176386.30950089</v>
      </c>
      <c r="Q1745" s="18">
        <f t="shared" si="667"/>
        <v>-3343045.5422516842</v>
      </c>
      <c r="R1745" s="17">
        <f t="shared" si="653"/>
        <v>3343045.5422516842</v>
      </c>
      <c r="S1745" s="17">
        <f t="shared" si="654"/>
        <v>0</v>
      </c>
      <c r="T1745">
        <f t="shared" si="655"/>
        <v>20022.605126562525</v>
      </c>
      <c r="U1745">
        <f t="shared" si="656"/>
        <v>0</v>
      </c>
      <c r="V1745">
        <f t="shared" si="657"/>
        <v>191758.44207701925</v>
      </c>
      <c r="X1745">
        <f t="shared" si="658"/>
        <v>0</v>
      </c>
      <c r="Y1745">
        <f t="shared" si="659"/>
        <v>0</v>
      </c>
      <c r="Z1745">
        <f t="shared" si="660"/>
        <v>0</v>
      </c>
      <c r="AA1745">
        <f t="shared" si="660"/>
        <v>0</v>
      </c>
      <c r="AB1745">
        <f t="shared" si="660"/>
        <v>0</v>
      </c>
      <c r="AC1745">
        <f t="shared" si="661"/>
        <v>0</v>
      </c>
      <c r="AD1745">
        <f t="shared" si="662"/>
        <v>0</v>
      </c>
      <c r="AE1745">
        <f t="shared" si="663"/>
        <v>1818359.1286574861</v>
      </c>
    </row>
    <row r="1746" spans="2:31" x14ac:dyDescent="0.3">
      <c r="B1746" s="7" t="s">
        <v>51</v>
      </c>
      <c r="C1746" s="7">
        <v>1738</v>
      </c>
      <c r="D1746" s="7">
        <v>261</v>
      </c>
      <c r="E1746" s="13">
        <v>104.8</v>
      </c>
      <c r="F1746" s="9">
        <f t="shared" si="648"/>
        <v>29.111111111111111</v>
      </c>
      <c r="G1746" s="17">
        <f t="shared" si="664"/>
        <v>-0.63888888888888806</v>
      </c>
      <c r="H1746" s="17">
        <f t="shared" si="665"/>
        <v>-2.2999999999999972</v>
      </c>
      <c r="I1746">
        <f t="shared" si="645"/>
        <v>-1178.7499999999984</v>
      </c>
      <c r="J1746">
        <f t="shared" si="646"/>
        <v>283.47429629629625</v>
      </c>
      <c r="K1746">
        <f t="shared" si="647"/>
        <v>235.29284999999999</v>
      </c>
      <c r="L1746">
        <f t="shared" si="649"/>
        <v>-659.98285370370218</v>
      </c>
      <c r="M1746" s="19">
        <f t="shared" si="650"/>
        <v>-19212.834185596665</v>
      </c>
      <c r="N1746" s="28">
        <f t="shared" si="651"/>
        <v>0</v>
      </c>
      <c r="O1746">
        <f t="shared" si="652"/>
        <v>-19212.834185596665</v>
      </c>
      <c r="P1746" s="18">
        <f t="shared" si="666"/>
        <v>13176386.30950089</v>
      </c>
      <c r="Q1746" s="18">
        <f t="shared" si="667"/>
        <v>-3362258.3764372808</v>
      </c>
      <c r="R1746" s="17">
        <f t="shared" si="653"/>
        <v>3362258.3764372808</v>
      </c>
      <c r="S1746" s="17">
        <f t="shared" si="654"/>
        <v>0</v>
      </c>
      <c r="T1746">
        <f t="shared" si="655"/>
        <v>19212.834185596665</v>
      </c>
      <c r="U1746">
        <f t="shared" si="656"/>
        <v>0</v>
      </c>
      <c r="V1746">
        <f t="shared" si="657"/>
        <v>210971.27626261592</v>
      </c>
      <c r="X1746">
        <f t="shared" si="658"/>
        <v>0</v>
      </c>
      <c r="Y1746">
        <f t="shared" si="659"/>
        <v>0</v>
      </c>
      <c r="Z1746">
        <f t="shared" si="660"/>
        <v>0</v>
      </c>
      <c r="AA1746">
        <f t="shared" si="660"/>
        <v>0</v>
      </c>
      <c r="AB1746">
        <f t="shared" si="660"/>
        <v>0</v>
      </c>
      <c r="AC1746">
        <f t="shared" si="661"/>
        <v>0</v>
      </c>
      <c r="AD1746">
        <f t="shared" si="662"/>
        <v>0</v>
      </c>
      <c r="AE1746">
        <f t="shared" si="663"/>
        <v>1818359.1286574861</v>
      </c>
    </row>
    <row r="1747" spans="2:31" x14ac:dyDescent="0.3">
      <c r="B1747" s="7" t="s">
        <v>51</v>
      </c>
      <c r="C1747" s="7">
        <v>1739</v>
      </c>
      <c r="D1747" s="7">
        <v>262</v>
      </c>
      <c r="E1747" s="13">
        <v>102.5</v>
      </c>
      <c r="F1747" s="9">
        <f t="shared" si="648"/>
        <v>28.472222222222225</v>
      </c>
      <c r="G1747" s="17">
        <f t="shared" si="664"/>
        <v>-0.61111111111110994</v>
      </c>
      <c r="H1747" s="17">
        <f t="shared" si="665"/>
        <v>-2.1999999999999957</v>
      </c>
      <c r="I1747">
        <f t="shared" si="645"/>
        <v>-1127.4999999999977</v>
      </c>
      <c r="J1747">
        <f t="shared" si="646"/>
        <v>271.16825810185185</v>
      </c>
      <c r="K1747">
        <f t="shared" si="647"/>
        <v>235.29284999999999</v>
      </c>
      <c r="L1747">
        <f t="shared" si="649"/>
        <v>-621.03889189814595</v>
      </c>
      <c r="M1747" s="19">
        <f t="shared" si="650"/>
        <v>-17682.357338766658</v>
      </c>
      <c r="N1747" s="28">
        <f t="shared" si="651"/>
        <v>0</v>
      </c>
      <c r="O1747">
        <f t="shared" si="652"/>
        <v>-17682.357338766658</v>
      </c>
      <c r="P1747" s="18">
        <f t="shared" si="666"/>
        <v>13176386.30950089</v>
      </c>
      <c r="Q1747" s="18">
        <f t="shared" si="667"/>
        <v>-3379940.7337760474</v>
      </c>
      <c r="R1747" s="17">
        <f t="shared" si="653"/>
        <v>3379940.7337760474</v>
      </c>
      <c r="S1747" s="17">
        <f t="shared" si="654"/>
        <v>0</v>
      </c>
      <c r="T1747">
        <f t="shared" si="655"/>
        <v>17682.357338766658</v>
      </c>
      <c r="U1747">
        <f t="shared" si="656"/>
        <v>0</v>
      </c>
      <c r="V1747">
        <f t="shared" si="657"/>
        <v>228653.63360138258</v>
      </c>
      <c r="X1747">
        <f t="shared" si="658"/>
        <v>0</v>
      </c>
      <c r="Y1747">
        <f t="shared" si="659"/>
        <v>0</v>
      </c>
      <c r="Z1747">
        <f t="shared" si="660"/>
        <v>0</v>
      </c>
      <c r="AA1747">
        <f t="shared" si="660"/>
        <v>0</v>
      </c>
      <c r="AB1747">
        <f t="shared" si="660"/>
        <v>0</v>
      </c>
      <c r="AC1747">
        <f t="shared" si="661"/>
        <v>0</v>
      </c>
      <c r="AD1747">
        <f t="shared" si="662"/>
        <v>0</v>
      </c>
      <c r="AE1747">
        <f t="shared" si="663"/>
        <v>1818359.1286574861</v>
      </c>
    </row>
    <row r="1748" spans="2:31" x14ac:dyDescent="0.3">
      <c r="B1748" s="7" t="s">
        <v>51</v>
      </c>
      <c r="C1748" s="7">
        <v>1740</v>
      </c>
      <c r="D1748" s="7">
        <v>263</v>
      </c>
      <c r="E1748" s="13">
        <v>100.4</v>
      </c>
      <c r="F1748" s="9">
        <f t="shared" si="648"/>
        <v>27.888888888888893</v>
      </c>
      <c r="G1748" s="17">
        <f t="shared" si="664"/>
        <v>-0.54166666666666741</v>
      </c>
      <c r="H1748" s="17">
        <f t="shared" si="665"/>
        <v>-1.9500000000000028</v>
      </c>
      <c r="I1748">
        <f t="shared" si="645"/>
        <v>-999.37500000000136</v>
      </c>
      <c r="J1748">
        <f t="shared" si="646"/>
        <v>260.17079629629632</v>
      </c>
      <c r="K1748">
        <f t="shared" si="647"/>
        <v>235.29284999999999</v>
      </c>
      <c r="L1748">
        <f t="shared" si="649"/>
        <v>-503.91135370370506</v>
      </c>
      <c r="M1748" s="19">
        <f t="shared" si="650"/>
        <v>-14053.527753292221</v>
      </c>
      <c r="N1748" s="28">
        <f t="shared" si="651"/>
        <v>0</v>
      </c>
      <c r="O1748">
        <f t="shared" si="652"/>
        <v>-14053.527753292221</v>
      </c>
      <c r="P1748" s="18">
        <f t="shared" si="666"/>
        <v>13176386.30950089</v>
      </c>
      <c r="Q1748" s="18">
        <f t="shared" si="667"/>
        <v>-3393994.2615293395</v>
      </c>
      <c r="R1748" s="17">
        <f t="shared" si="653"/>
        <v>3393994.2615293395</v>
      </c>
      <c r="S1748" s="17">
        <f t="shared" si="654"/>
        <v>0</v>
      </c>
      <c r="T1748">
        <f t="shared" si="655"/>
        <v>14053.527753292221</v>
      </c>
      <c r="U1748">
        <f t="shared" si="656"/>
        <v>0</v>
      </c>
      <c r="V1748">
        <f t="shared" si="657"/>
        <v>242707.16135467481</v>
      </c>
      <c r="X1748">
        <f t="shared" si="658"/>
        <v>0</v>
      </c>
      <c r="Y1748">
        <f t="shared" si="659"/>
        <v>0</v>
      </c>
      <c r="Z1748">
        <f t="shared" si="660"/>
        <v>0</v>
      </c>
      <c r="AA1748">
        <f t="shared" si="660"/>
        <v>0</v>
      </c>
      <c r="AB1748">
        <f t="shared" si="660"/>
        <v>0</v>
      </c>
      <c r="AC1748">
        <f t="shared" si="661"/>
        <v>0</v>
      </c>
      <c r="AD1748">
        <f t="shared" si="662"/>
        <v>0</v>
      </c>
      <c r="AE1748">
        <f t="shared" si="663"/>
        <v>1818359.1286574861</v>
      </c>
    </row>
    <row r="1749" spans="2:31" x14ac:dyDescent="0.3">
      <c r="B1749" s="7" t="s">
        <v>51</v>
      </c>
      <c r="C1749" s="7">
        <v>1741</v>
      </c>
      <c r="D1749" s="7">
        <v>264</v>
      </c>
      <c r="E1749" s="13">
        <v>98.6</v>
      </c>
      <c r="F1749" s="9">
        <f t="shared" si="648"/>
        <v>27.388888888888889</v>
      </c>
      <c r="G1749" s="17">
        <f t="shared" si="664"/>
        <v>-0.44444444444444481</v>
      </c>
      <c r="H1749" s="17">
        <f t="shared" si="665"/>
        <v>-1.6000000000000014</v>
      </c>
      <c r="I1749">
        <f t="shared" si="645"/>
        <v>-820.00000000000068</v>
      </c>
      <c r="J1749">
        <f t="shared" si="646"/>
        <v>250.92558796296294</v>
      </c>
      <c r="K1749">
        <f t="shared" si="647"/>
        <v>235.29284999999999</v>
      </c>
      <c r="L1749">
        <f t="shared" si="649"/>
        <v>-333.78156203703776</v>
      </c>
      <c r="M1749" s="19">
        <f t="shared" si="650"/>
        <v>-9141.9061157922006</v>
      </c>
      <c r="N1749" s="28">
        <f t="shared" si="651"/>
        <v>0</v>
      </c>
      <c r="O1749">
        <f t="shared" si="652"/>
        <v>-9141.9061157922006</v>
      </c>
      <c r="P1749" s="18">
        <f t="shared" si="666"/>
        <v>13176386.30950089</v>
      </c>
      <c r="Q1749" s="18">
        <f t="shared" si="667"/>
        <v>-3403136.1676451317</v>
      </c>
      <c r="R1749" s="17">
        <f t="shared" si="653"/>
        <v>3403136.1676451317</v>
      </c>
      <c r="S1749" s="17">
        <f t="shared" si="654"/>
        <v>0</v>
      </c>
      <c r="T1749">
        <f t="shared" si="655"/>
        <v>9141.9061157922006</v>
      </c>
      <c r="U1749">
        <f t="shared" si="656"/>
        <v>0</v>
      </c>
      <c r="V1749">
        <f t="shared" si="657"/>
        <v>251849.06747046701</v>
      </c>
      <c r="X1749">
        <f t="shared" si="658"/>
        <v>0</v>
      </c>
      <c r="Y1749">
        <f t="shared" si="659"/>
        <v>0</v>
      </c>
      <c r="Z1749">
        <f t="shared" si="660"/>
        <v>0</v>
      </c>
      <c r="AA1749">
        <f t="shared" si="660"/>
        <v>0</v>
      </c>
      <c r="AB1749">
        <f t="shared" si="660"/>
        <v>0</v>
      </c>
      <c r="AC1749">
        <f t="shared" si="661"/>
        <v>0</v>
      </c>
      <c r="AD1749">
        <f t="shared" si="662"/>
        <v>0</v>
      </c>
      <c r="AE1749">
        <f t="shared" si="663"/>
        <v>1818359.1286574861</v>
      </c>
    </row>
    <row r="1750" spans="2:31" x14ac:dyDescent="0.3">
      <c r="B1750" s="7" t="s">
        <v>51</v>
      </c>
      <c r="C1750" s="7">
        <v>1742</v>
      </c>
      <c r="D1750" s="7">
        <v>265</v>
      </c>
      <c r="E1750" s="13">
        <v>97.2</v>
      </c>
      <c r="F1750" s="9">
        <f t="shared" si="648"/>
        <v>27.000000000000004</v>
      </c>
      <c r="G1750" s="17">
        <f t="shared" si="664"/>
        <v>-0.37499999999999839</v>
      </c>
      <c r="H1750" s="17">
        <f t="shared" si="665"/>
        <v>-1.3499999999999943</v>
      </c>
      <c r="I1750">
        <f t="shared" si="645"/>
        <v>-691.87499999999704</v>
      </c>
      <c r="J1750">
        <f t="shared" si="646"/>
        <v>243.85050000000004</v>
      </c>
      <c r="K1750">
        <f t="shared" si="647"/>
        <v>235.29284999999999</v>
      </c>
      <c r="L1750">
        <f t="shared" si="649"/>
        <v>-212.73164999999705</v>
      </c>
      <c r="M1750" s="19">
        <f t="shared" si="650"/>
        <v>-5743.7545499999214</v>
      </c>
      <c r="N1750" s="28">
        <f t="shared" si="651"/>
        <v>0</v>
      </c>
      <c r="O1750">
        <f t="shared" si="652"/>
        <v>-5743.7545499999214</v>
      </c>
      <c r="P1750" s="18">
        <f t="shared" si="666"/>
        <v>13176386.30950089</v>
      </c>
      <c r="Q1750" s="18">
        <f t="shared" si="667"/>
        <v>-3408879.9221951314</v>
      </c>
      <c r="R1750" s="17">
        <f t="shared" si="653"/>
        <v>3408879.9221951314</v>
      </c>
      <c r="S1750" s="17">
        <f t="shared" si="654"/>
        <v>0</v>
      </c>
      <c r="T1750">
        <f t="shared" si="655"/>
        <v>5743.7545499999214</v>
      </c>
      <c r="U1750">
        <f t="shared" si="656"/>
        <v>0</v>
      </c>
      <c r="V1750">
        <f t="shared" si="657"/>
        <v>257592.82202046693</v>
      </c>
      <c r="X1750">
        <f t="shared" si="658"/>
        <v>0</v>
      </c>
      <c r="Y1750">
        <f t="shared" si="659"/>
        <v>0</v>
      </c>
      <c r="Z1750">
        <f t="shared" si="660"/>
        <v>0</v>
      </c>
      <c r="AA1750">
        <f t="shared" si="660"/>
        <v>0</v>
      </c>
      <c r="AB1750">
        <f t="shared" si="660"/>
        <v>0</v>
      </c>
      <c r="AC1750">
        <f t="shared" si="661"/>
        <v>0</v>
      </c>
      <c r="AD1750">
        <f t="shared" si="662"/>
        <v>0</v>
      </c>
      <c r="AE1750">
        <f t="shared" si="663"/>
        <v>1818359.1286574861</v>
      </c>
    </row>
    <row r="1751" spans="2:31" x14ac:dyDescent="0.3">
      <c r="B1751" s="7" t="s">
        <v>51</v>
      </c>
      <c r="C1751" s="7">
        <v>1743</v>
      </c>
      <c r="D1751" s="7">
        <v>266</v>
      </c>
      <c r="E1751" s="13">
        <v>95.9</v>
      </c>
      <c r="F1751" s="9">
        <f t="shared" si="648"/>
        <v>26.638888888888893</v>
      </c>
      <c r="G1751" s="17">
        <f t="shared" si="664"/>
        <v>-0.33333333333333409</v>
      </c>
      <c r="H1751" s="17">
        <f t="shared" si="665"/>
        <v>-1.2000000000000028</v>
      </c>
      <c r="I1751">
        <f t="shared" si="645"/>
        <v>-615.00000000000136</v>
      </c>
      <c r="J1751">
        <f t="shared" si="646"/>
        <v>237.371369212963</v>
      </c>
      <c r="K1751">
        <f t="shared" si="647"/>
        <v>235.29284999999999</v>
      </c>
      <c r="L1751">
        <f t="shared" si="649"/>
        <v>-142.33578078703835</v>
      </c>
      <c r="M1751" s="19">
        <f t="shared" si="650"/>
        <v>-3791.6670492991611</v>
      </c>
      <c r="N1751" s="28">
        <f t="shared" si="651"/>
        <v>0</v>
      </c>
      <c r="O1751">
        <f t="shared" si="652"/>
        <v>-3791.6670492991611</v>
      </c>
      <c r="P1751" s="18">
        <f t="shared" si="666"/>
        <v>13176386.30950089</v>
      </c>
      <c r="Q1751" s="18">
        <f t="shared" si="667"/>
        <v>-3412671.5892444304</v>
      </c>
      <c r="R1751" s="17">
        <f t="shared" si="653"/>
        <v>3412671.5892444304</v>
      </c>
      <c r="S1751" s="17">
        <f t="shared" si="654"/>
        <v>0</v>
      </c>
      <c r="T1751">
        <f t="shared" si="655"/>
        <v>3791.6670492991611</v>
      </c>
      <c r="U1751">
        <f t="shared" si="656"/>
        <v>0</v>
      </c>
      <c r="V1751">
        <f t="shared" si="657"/>
        <v>261384.4890697661</v>
      </c>
      <c r="X1751">
        <f t="shared" si="658"/>
        <v>0</v>
      </c>
      <c r="Y1751">
        <f t="shared" si="659"/>
        <v>0</v>
      </c>
      <c r="Z1751">
        <f t="shared" si="660"/>
        <v>0</v>
      </c>
      <c r="AA1751">
        <f t="shared" si="660"/>
        <v>0</v>
      </c>
      <c r="AB1751">
        <f t="shared" si="660"/>
        <v>0</v>
      </c>
      <c r="AC1751">
        <f t="shared" si="661"/>
        <v>0</v>
      </c>
      <c r="AD1751">
        <f t="shared" si="662"/>
        <v>0</v>
      </c>
      <c r="AE1751">
        <f t="shared" si="663"/>
        <v>1818359.1286574861</v>
      </c>
    </row>
    <row r="1752" spans="2:31" x14ac:dyDescent="0.3">
      <c r="B1752" s="7" t="s">
        <v>51</v>
      </c>
      <c r="C1752" s="7">
        <v>1744</v>
      </c>
      <c r="D1752" s="7">
        <v>267</v>
      </c>
      <c r="E1752" s="13">
        <v>94.8</v>
      </c>
      <c r="F1752" s="9">
        <f t="shared" si="648"/>
        <v>26.333333333333332</v>
      </c>
      <c r="G1752" s="17">
        <f t="shared" si="664"/>
        <v>-0.29166666666666785</v>
      </c>
      <c r="H1752" s="17">
        <f t="shared" si="665"/>
        <v>-1.0500000000000043</v>
      </c>
      <c r="I1752">
        <f t="shared" si="645"/>
        <v>-538.12500000000216</v>
      </c>
      <c r="J1752">
        <f t="shared" si="646"/>
        <v>231.95716666666661</v>
      </c>
      <c r="K1752">
        <f t="shared" si="647"/>
        <v>235.29284999999999</v>
      </c>
      <c r="L1752">
        <f t="shared" si="649"/>
        <v>-70.874983333335592</v>
      </c>
      <c r="M1752" s="19">
        <f t="shared" si="650"/>
        <v>-1866.3745611111706</v>
      </c>
      <c r="N1752" s="28">
        <f t="shared" si="651"/>
        <v>0</v>
      </c>
      <c r="O1752">
        <f t="shared" si="652"/>
        <v>-1866.3745611111706</v>
      </c>
      <c r="P1752" s="18">
        <f t="shared" si="666"/>
        <v>13176386.30950089</v>
      </c>
      <c r="Q1752" s="18">
        <f t="shared" si="667"/>
        <v>-3414537.9638055414</v>
      </c>
      <c r="R1752" s="17">
        <f t="shared" si="653"/>
        <v>3414537.9638055414</v>
      </c>
      <c r="S1752" s="17">
        <f t="shared" si="654"/>
        <v>0</v>
      </c>
      <c r="T1752">
        <f t="shared" si="655"/>
        <v>1866.3745611111706</v>
      </c>
      <c r="U1752">
        <f t="shared" si="656"/>
        <v>0</v>
      </c>
      <c r="V1752">
        <f t="shared" si="657"/>
        <v>263250.86363087728</v>
      </c>
      <c r="X1752">
        <f t="shared" si="658"/>
        <v>0</v>
      </c>
      <c r="Y1752">
        <f t="shared" si="659"/>
        <v>0</v>
      </c>
      <c r="Z1752">
        <f t="shared" si="660"/>
        <v>0</v>
      </c>
      <c r="AA1752">
        <f t="shared" si="660"/>
        <v>0</v>
      </c>
      <c r="AB1752">
        <f t="shared" si="660"/>
        <v>0</v>
      </c>
      <c r="AC1752">
        <f t="shared" si="661"/>
        <v>0</v>
      </c>
      <c r="AD1752">
        <f t="shared" si="662"/>
        <v>0</v>
      </c>
      <c r="AE1752">
        <f t="shared" si="663"/>
        <v>1818359.1286574861</v>
      </c>
    </row>
    <row r="1753" spans="2:31" x14ac:dyDescent="0.3">
      <c r="B1753" s="7" t="s">
        <v>51</v>
      </c>
      <c r="C1753" s="7">
        <v>1745</v>
      </c>
      <c r="D1753" s="7">
        <v>268</v>
      </c>
      <c r="E1753" s="13">
        <v>93.8</v>
      </c>
      <c r="F1753" s="9">
        <f t="shared" si="648"/>
        <v>26.055555555555557</v>
      </c>
      <c r="G1753" s="17">
        <f t="shared" si="664"/>
        <v>-0.27777777777777779</v>
      </c>
      <c r="H1753" s="17">
        <f t="shared" si="665"/>
        <v>-1</v>
      </c>
      <c r="I1753">
        <f t="shared" si="645"/>
        <v>-512.5</v>
      </c>
      <c r="J1753">
        <f t="shared" si="646"/>
        <v>227.08936574074073</v>
      </c>
      <c r="K1753">
        <f t="shared" si="647"/>
        <v>235.29284999999999</v>
      </c>
      <c r="L1753">
        <f t="shared" si="649"/>
        <v>-50.117784259259281</v>
      </c>
      <c r="M1753" s="19">
        <f t="shared" si="650"/>
        <v>-1305.8467120884779</v>
      </c>
      <c r="N1753" s="28">
        <f t="shared" si="651"/>
        <v>0</v>
      </c>
      <c r="O1753">
        <f t="shared" si="652"/>
        <v>-1305.8467120884779</v>
      </c>
      <c r="P1753" s="18">
        <f t="shared" si="666"/>
        <v>13176386.30950089</v>
      </c>
      <c r="Q1753" s="18">
        <f t="shared" si="667"/>
        <v>-3415843.8105176301</v>
      </c>
      <c r="R1753" s="17">
        <f t="shared" si="653"/>
        <v>3415843.8105176301</v>
      </c>
      <c r="S1753" s="17">
        <f t="shared" si="654"/>
        <v>0</v>
      </c>
      <c r="T1753">
        <f t="shared" si="655"/>
        <v>1305.8467120884779</v>
      </c>
      <c r="U1753">
        <f t="shared" si="656"/>
        <v>0</v>
      </c>
      <c r="V1753">
        <f t="shared" si="657"/>
        <v>264556.71034296579</v>
      </c>
      <c r="X1753">
        <f t="shared" si="658"/>
        <v>0</v>
      </c>
      <c r="Y1753">
        <f t="shared" si="659"/>
        <v>0</v>
      </c>
      <c r="Z1753">
        <f t="shared" si="660"/>
        <v>0</v>
      </c>
      <c r="AA1753">
        <f t="shared" si="660"/>
        <v>0</v>
      </c>
      <c r="AB1753">
        <f t="shared" si="660"/>
        <v>0</v>
      </c>
      <c r="AC1753">
        <f t="shared" si="661"/>
        <v>0</v>
      </c>
      <c r="AD1753">
        <f t="shared" si="662"/>
        <v>0</v>
      </c>
      <c r="AE1753">
        <f t="shared" si="663"/>
        <v>1818359.1286574861</v>
      </c>
    </row>
    <row r="1754" spans="2:31" x14ac:dyDescent="0.3">
      <c r="B1754" s="7" t="s">
        <v>51</v>
      </c>
      <c r="C1754" s="7">
        <v>1746</v>
      </c>
      <c r="D1754" s="7">
        <v>269</v>
      </c>
      <c r="E1754" s="13">
        <v>92.8</v>
      </c>
      <c r="F1754" s="9">
        <f t="shared" si="648"/>
        <v>25.777777777777779</v>
      </c>
      <c r="G1754" s="17">
        <f t="shared" si="664"/>
        <v>-0.27777777777777779</v>
      </c>
      <c r="H1754" s="17">
        <f t="shared" si="665"/>
        <v>-1</v>
      </c>
      <c r="I1754">
        <f t="shared" si="645"/>
        <v>-512.5</v>
      </c>
      <c r="J1754">
        <f t="shared" si="646"/>
        <v>222.27318518518518</v>
      </c>
      <c r="K1754">
        <f t="shared" si="647"/>
        <v>235.29284999999999</v>
      </c>
      <c r="L1754">
        <f t="shared" si="649"/>
        <v>-54.933964814814829</v>
      </c>
      <c r="M1754" s="19">
        <f t="shared" si="650"/>
        <v>-1416.07553744856</v>
      </c>
      <c r="N1754" s="28">
        <f t="shared" si="651"/>
        <v>0</v>
      </c>
      <c r="O1754">
        <f t="shared" si="652"/>
        <v>-1416.07553744856</v>
      </c>
      <c r="P1754" s="18">
        <f t="shared" si="666"/>
        <v>13176386.30950089</v>
      </c>
      <c r="Q1754" s="18">
        <f t="shared" si="667"/>
        <v>-3417259.8860550788</v>
      </c>
      <c r="R1754" s="17">
        <f t="shared" si="653"/>
        <v>3417259.8860550788</v>
      </c>
      <c r="S1754" s="17">
        <f t="shared" si="654"/>
        <v>0</v>
      </c>
      <c r="T1754">
        <f t="shared" si="655"/>
        <v>1416.07553744856</v>
      </c>
      <c r="U1754">
        <f t="shared" si="656"/>
        <v>0</v>
      </c>
      <c r="V1754">
        <f t="shared" si="657"/>
        <v>265972.78588041436</v>
      </c>
      <c r="X1754">
        <f t="shared" si="658"/>
        <v>0</v>
      </c>
      <c r="Y1754">
        <f t="shared" si="659"/>
        <v>0</v>
      </c>
      <c r="Z1754">
        <f t="shared" si="660"/>
        <v>0</v>
      </c>
      <c r="AA1754">
        <f t="shared" si="660"/>
        <v>0</v>
      </c>
      <c r="AB1754">
        <f t="shared" si="660"/>
        <v>0</v>
      </c>
      <c r="AC1754">
        <f t="shared" si="661"/>
        <v>0</v>
      </c>
      <c r="AD1754">
        <f t="shared" si="662"/>
        <v>0</v>
      </c>
      <c r="AE1754">
        <f t="shared" si="663"/>
        <v>1818359.1286574861</v>
      </c>
    </row>
    <row r="1755" spans="2:31" x14ac:dyDescent="0.3">
      <c r="B1755" s="7" t="s">
        <v>51</v>
      </c>
      <c r="C1755" s="7">
        <v>1747</v>
      </c>
      <c r="D1755" s="7">
        <v>270</v>
      </c>
      <c r="E1755" s="13">
        <v>91.8</v>
      </c>
      <c r="F1755" s="9">
        <f t="shared" si="648"/>
        <v>25.5</v>
      </c>
      <c r="G1755" s="17">
        <f t="shared" si="664"/>
        <v>-0.24999999999999961</v>
      </c>
      <c r="H1755" s="17">
        <f t="shared" si="665"/>
        <v>-0.89999999999999858</v>
      </c>
      <c r="I1755">
        <f t="shared" si="645"/>
        <v>-461.24999999999926</v>
      </c>
      <c r="J1755">
        <f t="shared" si="646"/>
        <v>217.50862499999997</v>
      </c>
      <c r="K1755">
        <f t="shared" si="647"/>
        <v>235.29284999999999</v>
      </c>
      <c r="L1755">
        <f t="shared" si="649"/>
        <v>-8.4485249999993073</v>
      </c>
      <c r="M1755" s="19">
        <f t="shared" si="650"/>
        <v>-215.43738749998232</v>
      </c>
      <c r="N1755" s="28">
        <f t="shared" si="651"/>
        <v>0</v>
      </c>
      <c r="O1755">
        <f t="shared" si="652"/>
        <v>-215.43738749998232</v>
      </c>
      <c r="P1755" s="18">
        <f t="shared" si="666"/>
        <v>13176386.30950089</v>
      </c>
      <c r="Q1755" s="18">
        <f t="shared" si="667"/>
        <v>-3417475.3234425788</v>
      </c>
      <c r="R1755" s="17">
        <f t="shared" si="653"/>
        <v>3417475.3234425788</v>
      </c>
      <c r="S1755" s="17">
        <f t="shared" si="654"/>
        <v>0</v>
      </c>
      <c r="T1755">
        <f t="shared" si="655"/>
        <v>215.43738749998232</v>
      </c>
      <c r="U1755">
        <f t="shared" si="656"/>
        <v>0</v>
      </c>
      <c r="V1755">
        <f t="shared" si="657"/>
        <v>266188.22326791432</v>
      </c>
      <c r="X1755">
        <f t="shared" si="658"/>
        <v>0</v>
      </c>
      <c r="Y1755">
        <f t="shared" si="659"/>
        <v>0</v>
      </c>
      <c r="Z1755">
        <f t="shared" si="660"/>
        <v>0</v>
      </c>
      <c r="AA1755">
        <f t="shared" si="660"/>
        <v>0</v>
      </c>
      <c r="AB1755">
        <f t="shared" si="660"/>
        <v>0</v>
      </c>
      <c r="AC1755">
        <f t="shared" si="661"/>
        <v>0</v>
      </c>
      <c r="AD1755">
        <f t="shared" si="662"/>
        <v>0</v>
      </c>
      <c r="AE1755">
        <f t="shared" si="663"/>
        <v>1818359.1286574861</v>
      </c>
    </row>
    <row r="1756" spans="2:31" x14ac:dyDescent="0.3">
      <c r="B1756" s="7" t="s">
        <v>51</v>
      </c>
      <c r="C1756" s="7">
        <v>1748</v>
      </c>
      <c r="D1756" s="7">
        <v>271</v>
      </c>
      <c r="E1756" s="13">
        <v>91</v>
      </c>
      <c r="F1756" s="9">
        <f t="shared" si="648"/>
        <v>25.277777777777779</v>
      </c>
      <c r="G1756" s="17">
        <f t="shared" si="664"/>
        <v>-0.22222222222222143</v>
      </c>
      <c r="H1756" s="17">
        <f t="shared" si="665"/>
        <v>-0.79999999999999716</v>
      </c>
      <c r="I1756">
        <f t="shared" si="645"/>
        <v>-409.99999999999852</v>
      </c>
      <c r="J1756">
        <f t="shared" si="646"/>
        <v>213.73414351851849</v>
      </c>
      <c r="K1756">
        <f t="shared" si="647"/>
        <v>235.29284999999999</v>
      </c>
      <c r="L1756">
        <f t="shared" si="649"/>
        <v>39.026993518519959</v>
      </c>
      <c r="M1756" s="19">
        <f t="shared" si="650"/>
        <v>986.5156694959212</v>
      </c>
      <c r="N1756" s="28">
        <f t="shared" si="651"/>
        <v>986.5156694959212</v>
      </c>
      <c r="O1756">
        <f t="shared" si="652"/>
        <v>0</v>
      </c>
      <c r="P1756" s="18">
        <f t="shared" si="666"/>
        <v>13177372.825170387</v>
      </c>
      <c r="Q1756" s="18">
        <f t="shared" si="667"/>
        <v>-3417475.3234425788</v>
      </c>
      <c r="R1756" s="17">
        <f t="shared" si="653"/>
        <v>3417475.3234425788</v>
      </c>
      <c r="S1756" s="17">
        <f t="shared" si="654"/>
        <v>986.5156694959212</v>
      </c>
      <c r="T1756">
        <f t="shared" si="655"/>
        <v>0</v>
      </c>
      <c r="U1756">
        <f t="shared" si="656"/>
        <v>986.5156694959212</v>
      </c>
      <c r="V1756">
        <f t="shared" si="657"/>
        <v>0</v>
      </c>
      <c r="X1756">
        <f t="shared" si="658"/>
        <v>0</v>
      </c>
      <c r="Y1756">
        <f t="shared" si="659"/>
        <v>0</v>
      </c>
      <c r="Z1756">
        <f t="shared" si="660"/>
        <v>0</v>
      </c>
      <c r="AA1756">
        <f t="shared" si="660"/>
        <v>0</v>
      </c>
      <c r="AB1756">
        <f t="shared" si="660"/>
        <v>0</v>
      </c>
      <c r="AC1756">
        <f t="shared" si="661"/>
        <v>0</v>
      </c>
      <c r="AD1756">
        <f t="shared" si="662"/>
        <v>0</v>
      </c>
      <c r="AE1756">
        <f t="shared" si="663"/>
        <v>1818359.1286574861</v>
      </c>
    </row>
    <row r="1757" spans="2:31" x14ac:dyDescent="0.3">
      <c r="B1757" s="7" t="s">
        <v>51</v>
      </c>
      <c r="C1757" s="7">
        <v>1749</v>
      </c>
      <c r="D1757" s="7">
        <v>272</v>
      </c>
      <c r="E1757" s="13">
        <v>90.2</v>
      </c>
      <c r="F1757" s="9">
        <f t="shared" si="648"/>
        <v>25.055555555555557</v>
      </c>
      <c r="G1757" s="17">
        <f t="shared" si="664"/>
        <v>-0.19444444444444522</v>
      </c>
      <c r="H1757" s="17">
        <f t="shared" si="665"/>
        <v>-0.70000000000000284</v>
      </c>
      <c r="I1757">
        <f t="shared" si="645"/>
        <v>-358.75000000000142</v>
      </c>
      <c r="J1757">
        <f t="shared" si="646"/>
        <v>209.99269907407407</v>
      </c>
      <c r="K1757">
        <f t="shared" si="647"/>
        <v>235.29284999999999</v>
      </c>
      <c r="L1757">
        <f t="shared" si="649"/>
        <v>86.535549074072634</v>
      </c>
      <c r="M1757" s="19">
        <f t="shared" si="650"/>
        <v>2168.1962573559313</v>
      </c>
      <c r="N1757" s="28">
        <f t="shared" si="651"/>
        <v>2168.1962573559313</v>
      </c>
      <c r="O1757">
        <f t="shared" si="652"/>
        <v>0</v>
      </c>
      <c r="P1757" s="18">
        <f t="shared" si="666"/>
        <v>13179541.021427743</v>
      </c>
      <c r="Q1757" s="18">
        <f t="shared" si="667"/>
        <v>-3417475.3234425788</v>
      </c>
      <c r="R1757" s="17">
        <f t="shared" si="653"/>
        <v>3417475.3234425788</v>
      </c>
      <c r="S1757" s="17">
        <f t="shared" si="654"/>
        <v>2168.1962573559313</v>
      </c>
      <c r="T1757">
        <f t="shared" si="655"/>
        <v>0</v>
      </c>
      <c r="U1757">
        <f t="shared" si="656"/>
        <v>3154.7119268518527</v>
      </c>
      <c r="V1757">
        <f t="shared" si="657"/>
        <v>0</v>
      </c>
      <c r="X1757">
        <f t="shared" si="658"/>
        <v>0</v>
      </c>
      <c r="Y1757">
        <f t="shared" si="659"/>
        <v>0</v>
      </c>
      <c r="Z1757">
        <f t="shared" si="660"/>
        <v>0</v>
      </c>
      <c r="AA1757">
        <f t="shared" si="660"/>
        <v>0</v>
      </c>
      <c r="AB1757">
        <f t="shared" si="660"/>
        <v>0</v>
      </c>
      <c r="AC1757">
        <f t="shared" si="661"/>
        <v>0</v>
      </c>
      <c r="AD1757">
        <f t="shared" si="662"/>
        <v>0</v>
      </c>
      <c r="AE1757">
        <f t="shared" si="663"/>
        <v>1818359.1286574861</v>
      </c>
    </row>
    <row r="1758" spans="2:31" x14ac:dyDescent="0.3">
      <c r="B1758" s="7" t="s">
        <v>51</v>
      </c>
      <c r="C1758" s="7">
        <v>1750</v>
      </c>
      <c r="D1758" s="7">
        <v>273</v>
      </c>
      <c r="E1758" s="13">
        <v>89.6</v>
      </c>
      <c r="F1758" s="9">
        <f t="shared" si="648"/>
        <v>24.888888888888889</v>
      </c>
      <c r="G1758" s="17">
        <f t="shared" si="664"/>
        <v>-0.15277777777777896</v>
      </c>
      <c r="H1758" s="17">
        <f t="shared" si="665"/>
        <v>-0.55000000000000426</v>
      </c>
      <c r="I1758">
        <f t="shared" si="645"/>
        <v>-281.87500000000216</v>
      </c>
      <c r="J1758">
        <f t="shared" si="646"/>
        <v>207.20829629629628</v>
      </c>
      <c r="K1758">
        <f t="shared" si="647"/>
        <v>235.29284999999999</v>
      </c>
      <c r="L1758">
        <f t="shared" si="649"/>
        <v>160.62614629629411</v>
      </c>
      <c r="M1758" s="19">
        <f t="shared" si="650"/>
        <v>3997.8063078188757</v>
      </c>
      <c r="N1758" s="28">
        <f t="shared" si="651"/>
        <v>3997.8063078188757</v>
      </c>
      <c r="O1758">
        <f t="shared" si="652"/>
        <v>0</v>
      </c>
      <c r="P1758" s="18">
        <f t="shared" si="666"/>
        <v>13183538.827735562</v>
      </c>
      <c r="Q1758" s="18">
        <f t="shared" si="667"/>
        <v>-3417475.3234425788</v>
      </c>
      <c r="R1758" s="17">
        <f t="shared" si="653"/>
        <v>3417475.3234425788</v>
      </c>
      <c r="S1758" s="17">
        <f t="shared" si="654"/>
        <v>3997.8063078188757</v>
      </c>
      <c r="T1758">
        <f t="shared" si="655"/>
        <v>0</v>
      </c>
      <c r="U1758">
        <f t="shared" si="656"/>
        <v>7152.5182346707279</v>
      </c>
      <c r="V1758">
        <f t="shared" si="657"/>
        <v>0</v>
      </c>
      <c r="X1758">
        <f t="shared" si="658"/>
        <v>0</v>
      </c>
      <c r="Y1758">
        <f t="shared" si="659"/>
        <v>0</v>
      </c>
      <c r="Z1758">
        <f t="shared" si="660"/>
        <v>0</v>
      </c>
      <c r="AA1758">
        <f t="shared" si="660"/>
        <v>0</v>
      </c>
      <c r="AB1758">
        <f t="shared" si="660"/>
        <v>0</v>
      </c>
      <c r="AC1758">
        <f t="shared" si="661"/>
        <v>0</v>
      </c>
      <c r="AD1758">
        <f t="shared" si="662"/>
        <v>0</v>
      </c>
      <c r="AE1758">
        <f t="shared" si="663"/>
        <v>1818359.1286574861</v>
      </c>
    </row>
    <row r="1759" spans="2:31" x14ac:dyDescent="0.3">
      <c r="B1759" s="7" t="s">
        <v>51</v>
      </c>
      <c r="C1759" s="7">
        <v>1751</v>
      </c>
      <c r="D1759" s="7">
        <v>274</v>
      </c>
      <c r="E1759" s="13">
        <v>89.1</v>
      </c>
      <c r="F1759" s="9">
        <f t="shared" si="648"/>
        <v>24.75</v>
      </c>
      <c r="G1759" s="17">
        <f t="shared" si="664"/>
        <v>-0.1388888888888889</v>
      </c>
      <c r="H1759" s="17">
        <f t="shared" si="665"/>
        <v>-0.5</v>
      </c>
      <c r="I1759">
        <f t="shared" si="645"/>
        <v>-256.25</v>
      </c>
      <c r="J1759">
        <f t="shared" si="646"/>
        <v>204.90215624999999</v>
      </c>
      <c r="K1759">
        <f t="shared" si="647"/>
        <v>235.29284999999999</v>
      </c>
      <c r="L1759">
        <f t="shared" si="649"/>
        <v>183.94500624999998</v>
      </c>
      <c r="M1759" s="19">
        <f t="shared" si="650"/>
        <v>4552.6389046874992</v>
      </c>
      <c r="N1759" s="28">
        <f t="shared" si="651"/>
        <v>4552.6389046874992</v>
      </c>
      <c r="O1759">
        <f t="shared" si="652"/>
        <v>0</v>
      </c>
      <c r="P1759" s="18">
        <f t="shared" si="666"/>
        <v>13188091.466640249</v>
      </c>
      <c r="Q1759" s="18">
        <f t="shared" si="667"/>
        <v>-3417475.3234425788</v>
      </c>
      <c r="R1759" s="17">
        <f t="shared" si="653"/>
        <v>3417475.3234425788</v>
      </c>
      <c r="S1759" s="17">
        <f t="shared" si="654"/>
        <v>4552.6389046874992</v>
      </c>
      <c r="T1759">
        <f t="shared" si="655"/>
        <v>0</v>
      </c>
      <c r="U1759">
        <f t="shared" si="656"/>
        <v>11705.157139358227</v>
      </c>
      <c r="V1759">
        <f t="shared" si="657"/>
        <v>0</v>
      </c>
      <c r="X1759">
        <f t="shared" si="658"/>
        <v>0</v>
      </c>
      <c r="Y1759">
        <f t="shared" si="659"/>
        <v>0</v>
      </c>
      <c r="Z1759">
        <f t="shared" si="660"/>
        <v>0</v>
      </c>
      <c r="AA1759">
        <f t="shared" si="660"/>
        <v>0</v>
      </c>
      <c r="AB1759">
        <f t="shared" si="660"/>
        <v>0</v>
      </c>
      <c r="AC1759">
        <f t="shared" si="661"/>
        <v>0</v>
      </c>
      <c r="AD1759">
        <f t="shared" si="662"/>
        <v>0</v>
      </c>
      <c r="AE1759">
        <f t="shared" si="663"/>
        <v>1818359.1286574861</v>
      </c>
    </row>
    <row r="1760" spans="2:31" x14ac:dyDescent="0.3">
      <c r="B1760" s="7" t="s">
        <v>51</v>
      </c>
      <c r="C1760" s="7">
        <v>1752</v>
      </c>
      <c r="D1760" s="7">
        <v>275</v>
      </c>
      <c r="E1760" s="13">
        <v>88.6</v>
      </c>
      <c r="F1760" s="9">
        <f t="shared" si="648"/>
        <v>24.611111111111111</v>
      </c>
      <c r="G1760" s="17">
        <f t="shared" si="664"/>
        <v>-0.1388888888888889</v>
      </c>
      <c r="H1760" s="17">
        <f t="shared" si="665"/>
        <v>-0.5</v>
      </c>
      <c r="I1760">
        <f t="shared" si="645"/>
        <v>-256.25</v>
      </c>
      <c r="J1760">
        <f t="shared" si="646"/>
        <v>202.60892129629627</v>
      </c>
      <c r="K1760">
        <f t="shared" si="647"/>
        <v>235.29284999999999</v>
      </c>
      <c r="L1760">
        <f t="shared" si="649"/>
        <v>181.65177129629626</v>
      </c>
      <c r="M1760" s="19">
        <f t="shared" si="650"/>
        <v>4470.6519269032915</v>
      </c>
      <c r="N1760" s="28">
        <f t="shared" si="651"/>
        <v>4470.6519269032915</v>
      </c>
      <c r="O1760">
        <f t="shared" si="652"/>
        <v>0</v>
      </c>
      <c r="P1760" s="18">
        <f t="shared" si="666"/>
        <v>13192562.118567152</v>
      </c>
      <c r="Q1760" s="18">
        <f t="shared" si="667"/>
        <v>-3417475.3234425788</v>
      </c>
      <c r="R1760" s="17">
        <f t="shared" si="653"/>
        <v>3417475.3234425788</v>
      </c>
      <c r="S1760" s="17">
        <f t="shared" si="654"/>
        <v>4470.6519269032915</v>
      </c>
      <c r="T1760">
        <f t="shared" si="655"/>
        <v>0</v>
      </c>
      <c r="U1760">
        <f t="shared" si="656"/>
        <v>16175.809066261518</v>
      </c>
      <c r="V1760">
        <f t="shared" si="657"/>
        <v>0</v>
      </c>
      <c r="X1760">
        <f t="shared" si="658"/>
        <v>0</v>
      </c>
      <c r="Y1760">
        <f t="shared" si="659"/>
        <v>0</v>
      </c>
      <c r="Z1760">
        <f t="shared" si="660"/>
        <v>0</v>
      </c>
      <c r="AA1760">
        <f t="shared" si="660"/>
        <v>0</v>
      </c>
      <c r="AB1760">
        <f t="shared" si="660"/>
        <v>0</v>
      </c>
      <c r="AC1760">
        <f t="shared" si="661"/>
        <v>0</v>
      </c>
      <c r="AD1760">
        <f t="shared" si="662"/>
        <v>0</v>
      </c>
      <c r="AE1760">
        <f t="shared" si="663"/>
        <v>1818359.1286574861</v>
      </c>
    </row>
    <row r="1761" spans="2:31" x14ac:dyDescent="0.3">
      <c r="B1761" s="7" t="s">
        <v>51</v>
      </c>
      <c r="C1761" s="7">
        <v>1753</v>
      </c>
      <c r="D1761" s="7">
        <v>276</v>
      </c>
      <c r="E1761" s="13">
        <v>88.1</v>
      </c>
      <c r="F1761" s="9">
        <f t="shared" si="648"/>
        <v>24.472222222222221</v>
      </c>
      <c r="G1761" s="17">
        <f t="shared" si="664"/>
        <v>-0.1388888888888889</v>
      </c>
      <c r="H1761" s="17">
        <f t="shared" si="665"/>
        <v>-0.5</v>
      </c>
      <c r="I1761">
        <f t="shared" si="645"/>
        <v>-256.25</v>
      </c>
      <c r="J1761">
        <f t="shared" si="646"/>
        <v>200.32859143518516</v>
      </c>
      <c r="K1761">
        <f t="shared" si="647"/>
        <v>235.29284999999999</v>
      </c>
      <c r="L1761">
        <f t="shared" si="649"/>
        <v>179.37144143518515</v>
      </c>
      <c r="M1761" s="19">
        <f t="shared" si="650"/>
        <v>4389.6177751221694</v>
      </c>
      <c r="N1761" s="28">
        <f t="shared" si="651"/>
        <v>4389.6177751221694</v>
      </c>
      <c r="O1761">
        <f t="shared" si="652"/>
        <v>0</v>
      </c>
      <c r="P1761" s="18">
        <f t="shared" si="666"/>
        <v>13196951.736342274</v>
      </c>
      <c r="Q1761" s="18">
        <f t="shared" si="667"/>
        <v>-3417475.3234425788</v>
      </c>
      <c r="R1761" s="17">
        <f t="shared" si="653"/>
        <v>3417475.3234425788</v>
      </c>
      <c r="S1761" s="17">
        <f t="shared" si="654"/>
        <v>4389.6177751221694</v>
      </c>
      <c r="T1761">
        <f t="shared" si="655"/>
        <v>0</v>
      </c>
      <c r="U1761">
        <f t="shared" si="656"/>
        <v>20565.426841383687</v>
      </c>
      <c r="V1761">
        <f t="shared" si="657"/>
        <v>0</v>
      </c>
      <c r="X1761">
        <f t="shared" si="658"/>
        <v>0</v>
      </c>
      <c r="Y1761">
        <f t="shared" si="659"/>
        <v>0</v>
      </c>
      <c r="Z1761">
        <f t="shared" si="660"/>
        <v>0</v>
      </c>
      <c r="AA1761">
        <f t="shared" si="660"/>
        <v>0</v>
      </c>
      <c r="AB1761">
        <f t="shared" si="660"/>
        <v>0</v>
      </c>
      <c r="AC1761">
        <f t="shared" si="661"/>
        <v>0</v>
      </c>
      <c r="AD1761">
        <f t="shared" si="662"/>
        <v>0</v>
      </c>
      <c r="AE1761">
        <f t="shared" si="663"/>
        <v>1818359.1286574861</v>
      </c>
    </row>
    <row r="1762" spans="2:31" x14ac:dyDescent="0.3">
      <c r="B1762" s="7" t="s">
        <v>51</v>
      </c>
      <c r="C1762" s="7">
        <v>1754</v>
      </c>
      <c r="D1762" s="7">
        <v>277</v>
      </c>
      <c r="E1762" s="13">
        <v>87.6</v>
      </c>
      <c r="F1762" s="9">
        <f t="shared" si="648"/>
        <v>24.333333333333332</v>
      </c>
      <c r="G1762" s="17">
        <f t="shared" si="664"/>
        <v>-0.1388888888888889</v>
      </c>
      <c r="H1762" s="17">
        <f t="shared" si="665"/>
        <v>-0.5</v>
      </c>
      <c r="I1762">
        <f t="shared" si="645"/>
        <v>-256.25</v>
      </c>
      <c r="J1762">
        <f t="shared" si="646"/>
        <v>198.06116666666665</v>
      </c>
      <c r="K1762">
        <f t="shared" si="647"/>
        <v>235.29284999999999</v>
      </c>
      <c r="L1762">
        <f t="shared" si="649"/>
        <v>177.10401666666664</v>
      </c>
      <c r="M1762" s="19">
        <f t="shared" si="650"/>
        <v>4309.5310722222212</v>
      </c>
      <c r="N1762" s="28">
        <f t="shared" si="651"/>
        <v>4309.5310722222212</v>
      </c>
      <c r="O1762">
        <f t="shared" si="652"/>
        <v>0</v>
      </c>
      <c r="P1762" s="18">
        <f t="shared" si="666"/>
        <v>13201261.267414495</v>
      </c>
      <c r="Q1762" s="18">
        <f t="shared" si="667"/>
        <v>-3417475.3234425788</v>
      </c>
      <c r="R1762" s="17">
        <f t="shared" si="653"/>
        <v>3417475.3234425788</v>
      </c>
      <c r="S1762" s="17">
        <f t="shared" si="654"/>
        <v>4309.5310722222212</v>
      </c>
      <c r="T1762">
        <f t="shared" si="655"/>
        <v>0</v>
      </c>
      <c r="U1762">
        <f t="shared" si="656"/>
        <v>24874.957913605907</v>
      </c>
      <c r="V1762">
        <f t="shared" si="657"/>
        <v>0</v>
      </c>
      <c r="X1762">
        <f t="shared" si="658"/>
        <v>0</v>
      </c>
      <c r="Y1762">
        <f t="shared" si="659"/>
        <v>0</v>
      </c>
      <c r="Z1762">
        <f t="shared" si="660"/>
        <v>0</v>
      </c>
      <c r="AA1762">
        <f t="shared" si="660"/>
        <v>0</v>
      </c>
      <c r="AB1762">
        <f t="shared" si="660"/>
        <v>0</v>
      </c>
      <c r="AC1762">
        <f t="shared" si="661"/>
        <v>0</v>
      </c>
      <c r="AD1762">
        <f t="shared" si="662"/>
        <v>0</v>
      </c>
      <c r="AE1762">
        <f t="shared" si="663"/>
        <v>1818359.1286574861</v>
      </c>
    </row>
    <row r="1763" spans="2:31" x14ac:dyDescent="0.3">
      <c r="B1763" s="7" t="s">
        <v>51</v>
      </c>
      <c r="C1763" s="7">
        <v>1755</v>
      </c>
      <c r="D1763" s="7">
        <v>278</v>
      </c>
      <c r="E1763" s="13">
        <v>87.1</v>
      </c>
      <c r="F1763" s="9">
        <f t="shared" si="648"/>
        <v>24.194444444444443</v>
      </c>
      <c r="G1763" s="17">
        <f t="shared" si="664"/>
        <v>-0.1388888888888889</v>
      </c>
      <c r="H1763" s="17">
        <f t="shared" si="665"/>
        <v>-0.5</v>
      </c>
      <c r="I1763">
        <f t="shared" si="645"/>
        <v>-256.25</v>
      </c>
      <c r="J1763">
        <f t="shared" si="646"/>
        <v>195.80664699074069</v>
      </c>
      <c r="K1763">
        <f t="shared" si="647"/>
        <v>235.29284999999999</v>
      </c>
      <c r="L1763">
        <f t="shared" si="649"/>
        <v>174.84949699074068</v>
      </c>
      <c r="M1763" s="19">
        <f t="shared" si="650"/>
        <v>4230.3864410815313</v>
      </c>
      <c r="N1763" s="28">
        <f t="shared" si="651"/>
        <v>4230.3864410815313</v>
      </c>
      <c r="O1763">
        <f t="shared" si="652"/>
        <v>0</v>
      </c>
      <c r="P1763" s="18">
        <f t="shared" si="666"/>
        <v>13205491.653855577</v>
      </c>
      <c r="Q1763" s="18">
        <f t="shared" si="667"/>
        <v>-3417475.3234425788</v>
      </c>
      <c r="R1763" s="17">
        <f t="shared" si="653"/>
        <v>3417475.3234425788</v>
      </c>
      <c r="S1763" s="17">
        <f t="shared" si="654"/>
        <v>4230.3864410815313</v>
      </c>
      <c r="T1763">
        <f t="shared" si="655"/>
        <v>0</v>
      </c>
      <c r="U1763">
        <f t="shared" si="656"/>
        <v>29105.344354687441</v>
      </c>
      <c r="V1763">
        <f t="shared" si="657"/>
        <v>0</v>
      </c>
      <c r="X1763">
        <f t="shared" si="658"/>
        <v>0</v>
      </c>
      <c r="Y1763">
        <f t="shared" si="659"/>
        <v>0</v>
      </c>
      <c r="Z1763">
        <f t="shared" si="660"/>
        <v>0</v>
      </c>
      <c r="AA1763">
        <f t="shared" si="660"/>
        <v>0</v>
      </c>
      <c r="AB1763">
        <f t="shared" si="660"/>
        <v>0</v>
      </c>
      <c r="AC1763">
        <f t="shared" si="661"/>
        <v>0</v>
      </c>
      <c r="AD1763">
        <f t="shared" si="662"/>
        <v>0</v>
      </c>
      <c r="AE1763">
        <f t="shared" si="663"/>
        <v>1818359.1286574861</v>
      </c>
    </row>
    <row r="1764" spans="2:31" x14ac:dyDescent="0.3">
      <c r="B1764" s="7" t="s">
        <v>51</v>
      </c>
      <c r="C1764" s="7">
        <v>1756</v>
      </c>
      <c r="D1764" s="7">
        <v>279</v>
      </c>
      <c r="E1764" s="13">
        <v>86.6</v>
      </c>
      <c r="F1764" s="9">
        <f t="shared" si="648"/>
        <v>24.055555555555554</v>
      </c>
      <c r="G1764" s="17">
        <f t="shared" si="664"/>
        <v>-0.1388888888888889</v>
      </c>
      <c r="H1764" s="17">
        <f t="shared" si="665"/>
        <v>-0.5</v>
      </c>
      <c r="I1764">
        <f t="shared" si="645"/>
        <v>-256.25</v>
      </c>
      <c r="J1764">
        <f t="shared" si="646"/>
        <v>193.56503240740736</v>
      </c>
      <c r="K1764">
        <f t="shared" si="647"/>
        <v>235.29284999999999</v>
      </c>
      <c r="L1764">
        <f t="shared" si="649"/>
        <v>172.60788240740735</v>
      </c>
      <c r="M1764" s="19">
        <f t="shared" si="650"/>
        <v>4152.1785045781871</v>
      </c>
      <c r="N1764" s="28">
        <f t="shared" si="651"/>
        <v>4152.1785045781871</v>
      </c>
      <c r="O1764">
        <f t="shared" si="652"/>
        <v>0</v>
      </c>
      <c r="P1764" s="18">
        <f t="shared" si="666"/>
        <v>13209643.832360156</v>
      </c>
      <c r="Q1764" s="18">
        <f t="shared" si="667"/>
        <v>-3417475.3234425788</v>
      </c>
      <c r="R1764" s="17">
        <f t="shared" si="653"/>
        <v>3417475.3234425788</v>
      </c>
      <c r="S1764" s="17">
        <f t="shared" si="654"/>
        <v>4152.1785045781871</v>
      </c>
      <c r="T1764">
        <f t="shared" si="655"/>
        <v>0</v>
      </c>
      <c r="U1764">
        <f t="shared" si="656"/>
        <v>33257.522859265628</v>
      </c>
      <c r="V1764">
        <f t="shared" si="657"/>
        <v>0</v>
      </c>
      <c r="X1764">
        <f t="shared" si="658"/>
        <v>0</v>
      </c>
      <c r="Y1764">
        <f t="shared" si="659"/>
        <v>0</v>
      </c>
      <c r="Z1764">
        <f t="shared" si="660"/>
        <v>0</v>
      </c>
      <c r="AA1764">
        <f t="shared" si="660"/>
        <v>0</v>
      </c>
      <c r="AB1764">
        <f t="shared" si="660"/>
        <v>0</v>
      </c>
      <c r="AC1764">
        <f t="shared" si="661"/>
        <v>0</v>
      </c>
      <c r="AD1764">
        <f t="shared" si="662"/>
        <v>0</v>
      </c>
      <c r="AE1764">
        <f t="shared" si="663"/>
        <v>1818359.1286574861</v>
      </c>
    </row>
    <row r="1765" spans="2:31" x14ac:dyDescent="0.3">
      <c r="B1765" s="7" t="s">
        <v>51</v>
      </c>
      <c r="C1765" s="7">
        <v>1757</v>
      </c>
      <c r="D1765" s="7">
        <v>280</v>
      </c>
      <c r="E1765" s="13">
        <v>86.1</v>
      </c>
      <c r="F1765" s="9">
        <f t="shared" si="648"/>
        <v>23.916666666666668</v>
      </c>
      <c r="G1765" s="17">
        <f t="shared" si="664"/>
        <v>-0.15277777777777699</v>
      </c>
      <c r="H1765" s="17">
        <f t="shared" si="665"/>
        <v>-0.54999999999999716</v>
      </c>
      <c r="I1765">
        <f t="shared" si="645"/>
        <v>-281.87499999999852</v>
      </c>
      <c r="J1765">
        <f t="shared" si="646"/>
        <v>191.33632291666666</v>
      </c>
      <c r="K1765">
        <f t="shared" si="647"/>
        <v>235.29284999999999</v>
      </c>
      <c r="L1765">
        <f t="shared" si="649"/>
        <v>144.75417291666813</v>
      </c>
      <c r="M1765" s="19">
        <f t="shared" si="650"/>
        <v>3462.0373022569793</v>
      </c>
      <c r="N1765" s="28">
        <f t="shared" si="651"/>
        <v>3462.0373022569793</v>
      </c>
      <c r="O1765">
        <f t="shared" si="652"/>
        <v>0</v>
      </c>
      <c r="P1765" s="18">
        <f t="shared" si="666"/>
        <v>13213105.869662413</v>
      </c>
      <c r="Q1765" s="18">
        <f t="shared" si="667"/>
        <v>-3417475.3234425788</v>
      </c>
      <c r="R1765" s="17">
        <f t="shared" si="653"/>
        <v>3417475.3234425788</v>
      </c>
      <c r="S1765" s="17">
        <f t="shared" si="654"/>
        <v>3462.0373022569793</v>
      </c>
      <c r="T1765">
        <f t="shared" si="655"/>
        <v>0</v>
      </c>
      <c r="U1765">
        <f t="shared" si="656"/>
        <v>36719.560161522604</v>
      </c>
      <c r="V1765">
        <f t="shared" si="657"/>
        <v>0</v>
      </c>
      <c r="X1765">
        <f t="shared" si="658"/>
        <v>0</v>
      </c>
      <c r="Y1765">
        <f t="shared" si="659"/>
        <v>0</v>
      </c>
      <c r="Z1765">
        <f t="shared" si="660"/>
        <v>0</v>
      </c>
      <c r="AA1765">
        <f t="shared" si="660"/>
        <v>0</v>
      </c>
      <c r="AB1765">
        <f t="shared" si="660"/>
        <v>0</v>
      </c>
      <c r="AC1765">
        <f t="shared" si="661"/>
        <v>0</v>
      </c>
      <c r="AD1765">
        <f t="shared" si="662"/>
        <v>0</v>
      </c>
      <c r="AE1765">
        <f t="shared" si="663"/>
        <v>1818359.1286574861</v>
      </c>
    </row>
    <row r="1766" spans="2:31" x14ac:dyDescent="0.3">
      <c r="B1766" s="7" t="s">
        <v>51</v>
      </c>
      <c r="C1766" s="7">
        <v>1758</v>
      </c>
      <c r="D1766" s="7">
        <v>281</v>
      </c>
      <c r="E1766" s="13">
        <v>85.5</v>
      </c>
      <c r="F1766" s="9">
        <f t="shared" si="648"/>
        <v>23.75</v>
      </c>
      <c r="G1766" s="17">
        <f t="shared" si="664"/>
        <v>-0.15277777777777699</v>
      </c>
      <c r="H1766" s="17">
        <f t="shared" si="665"/>
        <v>-0.54999999999999716</v>
      </c>
      <c r="I1766">
        <f t="shared" si="645"/>
        <v>-281.87499999999852</v>
      </c>
      <c r="J1766">
        <f t="shared" si="646"/>
        <v>188.67890624999998</v>
      </c>
      <c r="K1766">
        <f t="shared" si="647"/>
        <v>235.29284999999999</v>
      </c>
      <c r="L1766">
        <f t="shared" si="649"/>
        <v>142.09675625000145</v>
      </c>
      <c r="M1766" s="19">
        <f t="shared" si="650"/>
        <v>3374.7979609375343</v>
      </c>
      <c r="N1766" s="28">
        <f t="shared" si="651"/>
        <v>3374.7979609375343</v>
      </c>
      <c r="O1766">
        <f t="shared" si="652"/>
        <v>0</v>
      </c>
      <c r="P1766" s="18">
        <f t="shared" si="666"/>
        <v>13216480.66762335</v>
      </c>
      <c r="Q1766" s="18">
        <f t="shared" si="667"/>
        <v>-3417475.3234425788</v>
      </c>
      <c r="R1766" s="17">
        <f t="shared" si="653"/>
        <v>3417475.3234425788</v>
      </c>
      <c r="S1766" s="17">
        <f t="shared" si="654"/>
        <v>3374.7979609375343</v>
      </c>
      <c r="T1766">
        <f t="shared" si="655"/>
        <v>0</v>
      </c>
      <c r="U1766">
        <f t="shared" si="656"/>
        <v>40094.358122460137</v>
      </c>
      <c r="V1766">
        <f t="shared" si="657"/>
        <v>0</v>
      </c>
      <c r="X1766">
        <f t="shared" si="658"/>
        <v>0</v>
      </c>
      <c r="Y1766">
        <f t="shared" si="659"/>
        <v>0</v>
      </c>
      <c r="Z1766">
        <f t="shared" si="660"/>
        <v>0</v>
      </c>
      <c r="AA1766">
        <f t="shared" si="660"/>
        <v>0</v>
      </c>
      <c r="AB1766">
        <f t="shared" si="660"/>
        <v>0</v>
      </c>
      <c r="AC1766">
        <f t="shared" si="661"/>
        <v>0</v>
      </c>
      <c r="AD1766">
        <f t="shared" si="662"/>
        <v>0</v>
      </c>
      <c r="AE1766">
        <f t="shared" si="663"/>
        <v>1818359.1286574861</v>
      </c>
    </row>
    <row r="1767" spans="2:31" x14ac:dyDescent="0.3">
      <c r="B1767" s="7" t="s">
        <v>51</v>
      </c>
      <c r="C1767" s="7">
        <v>1759</v>
      </c>
      <c r="D1767" s="7">
        <v>282</v>
      </c>
      <c r="E1767" s="13">
        <v>85</v>
      </c>
      <c r="F1767" s="9">
        <f t="shared" si="648"/>
        <v>23.611111111111111</v>
      </c>
      <c r="G1767" s="17">
        <f t="shared" si="664"/>
        <v>-0.15277777777777699</v>
      </c>
      <c r="H1767" s="17">
        <f t="shared" si="665"/>
        <v>-0.54999999999999716</v>
      </c>
      <c r="I1767">
        <f t="shared" si="645"/>
        <v>-281.87499999999852</v>
      </c>
      <c r="J1767">
        <f t="shared" si="646"/>
        <v>186.47858796296293</v>
      </c>
      <c r="K1767">
        <f t="shared" si="647"/>
        <v>235.29284999999999</v>
      </c>
      <c r="L1767">
        <f t="shared" si="649"/>
        <v>139.8964379629644</v>
      </c>
      <c r="M1767" s="19">
        <f t="shared" si="650"/>
        <v>3303.1103407922151</v>
      </c>
      <c r="N1767" s="28">
        <f t="shared" si="651"/>
        <v>3303.1103407922151</v>
      </c>
      <c r="O1767">
        <f t="shared" si="652"/>
        <v>0</v>
      </c>
      <c r="P1767" s="18">
        <f t="shared" si="666"/>
        <v>13219783.777964143</v>
      </c>
      <c r="Q1767" s="18">
        <f t="shared" si="667"/>
        <v>-3417475.3234425788</v>
      </c>
      <c r="R1767" s="17">
        <f t="shared" si="653"/>
        <v>3417475.3234425788</v>
      </c>
      <c r="S1767" s="17">
        <f t="shared" si="654"/>
        <v>3303.1103407922151</v>
      </c>
      <c r="T1767">
        <f t="shared" si="655"/>
        <v>0</v>
      </c>
      <c r="U1767">
        <f t="shared" si="656"/>
        <v>43397.468463252349</v>
      </c>
      <c r="V1767">
        <f t="shared" si="657"/>
        <v>0</v>
      </c>
      <c r="X1767">
        <f t="shared" si="658"/>
        <v>0</v>
      </c>
      <c r="Y1767">
        <f t="shared" si="659"/>
        <v>0</v>
      </c>
      <c r="Z1767">
        <f t="shared" si="660"/>
        <v>0</v>
      </c>
      <c r="AA1767">
        <f t="shared" si="660"/>
        <v>0</v>
      </c>
      <c r="AB1767">
        <f t="shared" si="660"/>
        <v>0</v>
      </c>
      <c r="AC1767">
        <f t="shared" si="661"/>
        <v>0</v>
      </c>
      <c r="AD1767">
        <f t="shared" si="662"/>
        <v>0</v>
      </c>
      <c r="AE1767">
        <f t="shared" si="663"/>
        <v>1818359.1286574861</v>
      </c>
    </row>
    <row r="1768" spans="2:31" x14ac:dyDescent="0.3">
      <c r="B1768" s="7" t="s">
        <v>51</v>
      </c>
      <c r="C1768" s="7">
        <v>1760</v>
      </c>
      <c r="D1768" s="7">
        <v>283</v>
      </c>
      <c r="E1768" s="13">
        <v>84.4</v>
      </c>
      <c r="F1768" s="9">
        <f t="shared" si="648"/>
        <v>23.444444444444446</v>
      </c>
      <c r="G1768" s="17">
        <f t="shared" si="664"/>
        <v>-0.16666666666666705</v>
      </c>
      <c r="H1768" s="17">
        <f t="shared" si="665"/>
        <v>-0.60000000000000142</v>
      </c>
      <c r="I1768">
        <f t="shared" si="645"/>
        <v>-307.50000000000068</v>
      </c>
      <c r="J1768">
        <f t="shared" si="646"/>
        <v>183.85524074074073</v>
      </c>
      <c r="K1768">
        <f t="shared" si="647"/>
        <v>235.29284999999999</v>
      </c>
      <c r="L1768">
        <f t="shared" si="649"/>
        <v>111.64809074074003</v>
      </c>
      <c r="M1768" s="19">
        <f t="shared" si="650"/>
        <v>2617.5274606995722</v>
      </c>
      <c r="N1768" s="28">
        <f t="shared" si="651"/>
        <v>2617.5274606995722</v>
      </c>
      <c r="O1768">
        <f t="shared" si="652"/>
        <v>0</v>
      </c>
      <c r="P1768" s="18">
        <f t="shared" si="666"/>
        <v>13222401.305424843</v>
      </c>
      <c r="Q1768" s="18">
        <f t="shared" si="667"/>
        <v>-3417475.3234425788</v>
      </c>
      <c r="R1768" s="17">
        <f t="shared" si="653"/>
        <v>3417475.3234425788</v>
      </c>
      <c r="S1768" s="17">
        <f t="shared" si="654"/>
        <v>2617.5274606995722</v>
      </c>
      <c r="T1768">
        <f t="shared" si="655"/>
        <v>0</v>
      </c>
      <c r="U1768">
        <f t="shared" si="656"/>
        <v>46014.995923951923</v>
      </c>
      <c r="V1768">
        <f t="shared" si="657"/>
        <v>0</v>
      </c>
      <c r="X1768">
        <f t="shared" si="658"/>
        <v>0</v>
      </c>
      <c r="Y1768">
        <f t="shared" si="659"/>
        <v>0</v>
      </c>
      <c r="Z1768">
        <f t="shared" si="660"/>
        <v>0</v>
      </c>
      <c r="AA1768">
        <f t="shared" si="660"/>
        <v>0</v>
      </c>
      <c r="AB1768">
        <f t="shared" si="660"/>
        <v>0</v>
      </c>
      <c r="AC1768">
        <f t="shared" si="661"/>
        <v>0</v>
      </c>
      <c r="AD1768">
        <f t="shared" si="662"/>
        <v>0</v>
      </c>
      <c r="AE1768">
        <f t="shared" si="663"/>
        <v>1818359.1286574861</v>
      </c>
    </row>
    <row r="1769" spans="2:31" x14ac:dyDescent="0.3">
      <c r="B1769" s="7" t="s">
        <v>51</v>
      </c>
      <c r="C1769" s="7">
        <v>1761</v>
      </c>
      <c r="D1769" s="7">
        <v>284</v>
      </c>
      <c r="E1769" s="13">
        <v>83.8</v>
      </c>
      <c r="F1769" s="9">
        <f t="shared" si="648"/>
        <v>23.277777777777779</v>
      </c>
      <c r="G1769" s="17">
        <f t="shared" si="664"/>
        <v>-0.16666666666666705</v>
      </c>
      <c r="H1769" s="17">
        <f t="shared" si="665"/>
        <v>-0.60000000000000142</v>
      </c>
      <c r="I1769">
        <f t="shared" si="645"/>
        <v>-307.50000000000068</v>
      </c>
      <c r="J1769">
        <f t="shared" si="646"/>
        <v>181.25047685185183</v>
      </c>
      <c r="K1769">
        <f t="shared" si="647"/>
        <v>235.29284999999999</v>
      </c>
      <c r="L1769">
        <f t="shared" si="649"/>
        <v>109.04332685185113</v>
      </c>
      <c r="M1769" s="19">
        <f t="shared" si="650"/>
        <v>2538.2863306069794</v>
      </c>
      <c r="N1769" s="28">
        <f t="shared" si="651"/>
        <v>2538.2863306069794</v>
      </c>
      <c r="O1769">
        <f t="shared" si="652"/>
        <v>0</v>
      </c>
      <c r="P1769" s="18">
        <f t="shared" si="666"/>
        <v>13224939.59175545</v>
      </c>
      <c r="Q1769" s="18">
        <f t="shared" si="667"/>
        <v>-3417475.3234425788</v>
      </c>
      <c r="R1769" s="17">
        <f t="shared" si="653"/>
        <v>3417475.3234425788</v>
      </c>
      <c r="S1769" s="17">
        <f t="shared" si="654"/>
        <v>2538.2863306069794</v>
      </c>
      <c r="T1769">
        <f t="shared" si="655"/>
        <v>0</v>
      </c>
      <c r="U1769">
        <f t="shared" si="656"/>
        <v>48553.282254558901</v>
      </c>
      <c r="V1769">
        <f t="shared" si="657"/>
        <v>0</v>
      </c>
      <c r="X1769">
        <f t="shared" si="658"/>
        <v>0</v>
      </c>
      <c r="Y1769">
        <f t="shared" si="659"/>
        <v>0</v>
      </c>
      <c r="Z1769">
        <f t="shared" si="660"/>
        <v>0</v>
      </c>
      <c r="AA1769">
        <f t="shared" si="660"/>
        <v>0</v>
      </c>
      <c r="AB1769">
        <f t="shared" si="660"/>
        <v>0</v>
      </c>
      <c r="AC1769">
        <f t="shared" si="661"/>
        <v>0</v>
      </c>
      <c r="AD1769">
        <f t="shared" si="662"/>
        <v>0</v>
      </c>
      <c r="AE1769">
        <f t="shared" si="663"/>
        <v>1818359.1286574861</v>
      </c>
    </row>
    <row r="1770" spans="2:31" x14ac:dyDescent="0.3">
      <c r="B1770" s="7" t="s">
        <v>51</v>
      </c>
      <c r="C1770" s="7">
        <v>1762</v>
      </c>
      <c r="D1770" s="7">
        <v>285</v>
      </c>
      <c r="E1770" s="13">
        <v>83.2</v>
      </c>
      <c r="F1770" s="9">
        <f t="shared" si="648"/>
        <v>23.111111111111114</v>
      </c>
      <c r="G1770" s="17">
        <f t="shared" si="664"/>
        <v>-0.16666666666666705</v>
      </c>
      <c r="H1770" s="17">
        <f t="shared" si="665"/>
        <v>-0.60000000000000142</v>
      </c>
      <c r="I1770">
        <f t="shared" si="645"/>
        <v>-307.50000000000068</v>
      </c>
      <c r="J1770">
        <f t="shared" si="646"/>
        <v>178.6642962962963</v>
      </c>
      <c r="K1770">
        <f t="shared" si="647"/>
        <v>235.29284999999999</v>
      </c>
      <c r="L1770">
        <f t="shared" si="649"/>
        <v>106.4571462962956</v>
      </c>
      <c r="M1770" s="19">
        <f t="shared" si="650"/>
        <v>2460.3429366254986</v>
      </c>
      <c r="N1770" s="28">
        <f t="shared" si="651"/>
        <v>2460.3429366254986</v>
      </c>
      <c r="O1770">
        <f t="shared" si="652"/>
        <v>0</v>
      </c>
      <c r="P1770" s="18">
        <f t="shared" si="666"/>
        <v>13227399.934692075</v>
      </c>
      <c r="Q1770" s="18">
        <f t="shared" si="667"/>
        <v>-3417475.3234425788</v>
      </c>
      <c r="R1770" s="17">
        <f t="shared" si="653"/>
        <v>3417475.3234425788</v>
      </c>
      <c r="S1770" s="17">
        <f t="shared" si="654"/>
        <v>2460.3429366254986</v>
      </c>
      <c r="T1770">
        <f t="shared" si="655"/>
        <v>0</v>
      </c>
      <c r="U1770">
        <f t="shared" si="656"/>
        <v>51013.625191184401</v>
      </c>
      <c r="V1770">
        <f t="shared" si="657"/>
        <v>0</v>
      </c>
      <c r="X1770">
        <f t="shared" si="658"/>
        <v>0</v>
      </c>
      <c r="Y1770">
        <f t="shared" si="659"/>
        <v>0</v>
      </c>
      <c r="Z1770">
        <f t="shared" si="660"/>
        <v>0</v>
      </c>
      <c r="AA1770">
        <f t="shared" si="660"/>
        <v>0</v>
      </c>
      <c r="AB1770">
        <f t="shared" si="660"/>
        <v>0</v>
      </c>
      <c r="AC1770">
        <f t="shared" si="661"/>
        <v>0</v>
      </c>
      <c r="AD1770">
        <f t="shared" si="662"/>
        <v>0</v>
      </c>
      <c r="AE1770">
        <f t="shared" si="663"/>
        <v>1818359.1286574861</v>
      </c>
    </row>
    <row r="1771" spans="2:31" x14ac:dyDescent="0.3">
      <c r="B1771" s="7" t="s">
        <v>51</v>
      </c>
      <c r="C1771" s="7">
        <v>1763</v>
      </c>
      <c r="D1771" s="7">
        <v>286</v>
      </c>
      <c r="E1771" s="13">
        <v>82.6</v>
      </c>
      <c r="F1771" s="9">
        <f t="shared" si="648"/>
        <v>22.944444444444443</v>
      </c>
      <c r="G1771" s="17">
        <f t="shared" si="664"/>
        <v>-0.16666666666666705</v>
      </c>
      <c r="H1771" s="17">
        <f t="shared" si="665"/>
        <v>-0.60000000000000142</v>
      </c>
      <c r="I1771">
        <f t="shared" si="645"/>
        <v>-307.50000000000068</v>
      </c>
      <c r="J1771">
        <f t="shared" si="646"/>
        <v>176.09669907407402</v>
      </c>
      <c r="K1771">
        <f t="shared" si="647"/>
        <v>235.29284999999999</v>
      </c>
      <c r="L1771">
        <f t="shared" si="649"/>
        <v>103.88954907407333</v>
      </c>
      <c r="M1771" s="19">
        <f t="shared" si="650"/>
        <v>2383.68798708846</v>
      </c>
      <c r="N1771" s="28">
        <f t="shared" si="651"/>
        <v>2383.68798708846</v>
      </c>
      <c r="O1771">
        <f t="shared" si="652"/>
        <v>0</v>
      </c>
      <c r="P1771" s="18">
        <f t="shared" si="666"/>
        <v>13229783.622679165</v>
      </c>
      <c r="Q1771" s="18">
        <f t="shared" si="667"/>
        <v>-3417475.3234425788</v>
      </c>
      <c r="R1771" s="17">
        <f t="shared" si="653"/>
        <v>3417475.3234425788</v>
      </c>
      <c r="S1771" s="17">
        <f t="shared" si="654"/>
        <v>2383.68798708846</v>
      </c>
      <c r="T1771">
        <f t="shared" si="655"/>
        <v>0</v>
      </c>
      <c r="U1771">
        <f t="shared" si="656"/>
        <v>53397.31317827286</v>
      </c>
      <c r="V1771">
        <f t="shared" si="657"/>
        <v>0</v>
      </c>
      <c r="X1771">
        <f t="shared" si="658"/>
        <v>0</v>
      </c>
      <c r="Y1771">
        <f t="shared" si="659"/>
        <v>0</v>
      </c>
      <c r="Z1771">
        <f t="shared" si="660"/>
        <v>0</v>
      </c>
      <c r="AA1771">
        <f t="shared" si="660"/>
        <v>0</v>
      </c>
      <c r="AB1771">
        <f t="shared" si="660"/>
        <v>0</v>
      </c>
      <c r="AC1771">
        <f t="shared" si="661"/>
        <v>0</v>
      </c>
      <c r="AD1771">
        <f t="shared" si="662"/>
        <v>0</v>
      </c>
      <c r="AE1771">
        <f t="shared" si="663"/>
        <v>1818359.1286574861</v>
      </c>
    </row>
    <row r="1772" spans="2:31" x14ac:dyDescent="0.3">
      <c r="B1772" s="7" t="s">
        <v>51</v>
      </c>
      <c r="C1772" s="7">
        <v>1764</v>
      </c>
      <c r="D1772" s="7">
        <v>287</v>
      </c>
      <c r="E1772" s="13">
        <v>82</v>
      </c>
      <c r="F1772" s="9">
        <f t="shared" si="648"/>
        <v>22.777777777777779</v>
      </c>
      <c r="G1772" s="17">
        <f t="shared" si="664"/>
        <v>-0.18055555555555516</v>
      </c>
      <c r="H1772" s="17">
        <f t="shared" si="665"/>
        <v>-0.64999999999999858</v>
      </c>
      <c r="I1772">
        <f t="shared" si="645"/>
        <v>-333.12499999999926</v>
      </c>
      <c r="J1772">
        <f t="shared" si="646"/>
        <v>173.5476851851852</v>
      </c>
      <c r="K1772">
        <f t="shared" si="647"/>
        <v>235.29284999999999</v>
      </c>
      <c r="L1772">
        <f t="shared" si="649"/>
        <v>75.715535185185928</v>
      </c>
      <c r="M1772" s="19">
        <f t="shared" si="650"/>
        <v>1724.6316347736795</v>
      </c>
      <c r="N1772" s="28">
        <f t="shared" si="651"/>
        <v>1724.6316347736795</v>
      </c>
      <c r="O1772">
        <f t="shared" si="652"/>
        <v>0</v>
      </c>
      <c r="P1772" s="18">
        <f t="shared" si="666"/>
        <v>13231508.254313938</v>
      </c>
      <c r="Q1772" s="18">
        <f t="shared" si="667"/>
        <v>-3417475.3234425788</v>
      </c>
      <c r="R1772" s="17">
        <f t="shared" si="653"/>
        <v>3417475.3234425788</v>
      </c>
      <c r="S1772" s="17">
        <f t="shared" si="654"/>
        <v>1724.6316347736795</v>
      </c>
      <c r="T1772">
        <f t="shared" si="655"/>
        <v>0</v>
      </c>
      <c r="U1772">
        <f t="shared" si="656"/>
        <v>55121.944813046539</v>
      </c>
      <c r="V1772">
        <f t="shared" si="657"/>
        <v>0</v>
      </c>
      <c r="X1772">
        <f t="shared" si="658"/>
        <v>0</v>
      </c>
      <c r="Y1772">
        <f t="shared" si="659"/>
        <v>0</v>
      </c>
      <c r="Z1772">
        <f t="shared" si="660"/>
        <v>0</v>
      </c>
      <c r="AA1772">
        <f t="shared" si="660"/>
        <v>0</v>
      </c>
      <c r="AB1772">
        <f t="shared" si="660"/>
        <v>0</v>
      </c>
      <c r="AC1772">
        <f t="shared" si="661"/>
        <v>0</v>
      </c>
      <c r="AD1772">
        <f t="shared" si="662"/>
        <v>0</v>
      </c>
      <c r="AE1772">
        <f t="shared" si="663"/>
        <v>1818359.1286574861</v>
      </c>
    </row>
    <row r="1773" spans="2:31" x14ac:dyDescent="0.3">
      <c r="B1773" s="7" t="s">
        <v>51</v>
      </c>
      <c r="C1773" s="7">
        <v>1765</v>
      </c>
      <c r="D1773" s="7">
        <v>288</v>
      </c>
      <c r="E1773" s="13">
        <v>81.3</v>
      </c>
      <c r="F1773" s="9">
        <f t="shared" si="648"/>
        <v>22.583333333333332</v>
      </c>
      <c r="G1773" s="17">
        <f t="shared" si="664"/>
        <v>-0.22222222222222143</v>
      </c>
      <c r="H1773" s="17">
        <f t="shared" si="665"/>
        <v>-0.79999999999999716</v>
      </c>
      <c r="I1773">
        <f t="shared" si="645"/>
        <v>-409.99999999999852</v>
      </c>
      <c r="J1773">
        <f t="shared" si="646"/>
        <v>170.59732291666663</v>
      </c>
      <c r="K1773">
        <f t="shared" si="647"/>
        <v>235.29284999999999</v>
      </c>
      <c r="L1773">
        <f t="shared" si="649"/>
        <v>-4.1098270833319077</v>
      </c>
      <c r="M1773" s="19">
        <f t="shared" si="650"/>
        <v>-92.813594965245571</v>
      </c>
      <c r="N1773" s="28">
        <f t="shared" si="651"/>
        <v>0</v>
      </c>
      <c r="O1773">
        <f t="shared" si="652"/>
        <v>-92.813594965245571</v>
      </c>
      <c r="P1773" s="18">
        <f t="shared" si="666"/>
        <v>13231508.254313938</v>
      </c>
      <c r="Q1773" s="18">
        <f t="shared" si="667"/>
        <v>-3417568.137037544</v>
      </c>
      <c r="R1773" s="17">
        <f t="shared" si="653"/>
        <v>3417568.137037544</v>
      </c>
      <c r="S1773" s="17">
        <f t="shared" si="654"/>
        <v>0</v>
      </c>
      <c r="T1773">
        <f t="shared" si="655"/>
        <v>92.813594965245571</v>
      </c>
      <c r="U1773">
        <f t="shared" si="656"/>
        <v>0</v>
      </c>
      <c r="V1773">
        <f t="shared" si="657"/>
        <v>92.813594965245571</v>
      </c>
      <c r="X1773">
        <f t="shared" si="658"/>
        <v>0</v>
      </c>
      <c r="Y1773">
        <f t="shared" si="659"/>
        <v>0</v>
      </c>
      <c r="Z1773">
        <f t="shared" si="660"/>
        <v>0</v>
      </c>
      <c r="AA1773">
        <f t="shared" si="660"/>
        <v>0</v>
      </c>
      <c r="AB1773">
        <f t="shared" si="660"/>
        <v>0</v>
      </c>
      <c r="AC1773">
        <f t="shared" si="661"/>
        <v>0</v>
      </c>
      <c r="AD1773">
        <f t="shared" si="662"/>
        <v>0</v>
      </c>
      <c r="AE1773">
        <f t="shared" si="663"/>
        <v>1818359.1286574861</v>
      </c>
    </row>
    <row r="1774" spans="2:31" x14ac:dyDescent="0.3">
      <c r="B1774" s="7" t="s">
        <v>51</v>
      </c>
      <c r="C1774" s="7">
        <v>1766</v>
      </c>
      <c r="D1774" s="7">
        <v>289</v>
      </c>
      <c r="E1774" s="13">
        <v>80.400000000000006</v>
      </c>
      <c r="F1774" s="9">
        <f t="shared" si="648"/>
        <v>22.333333333333336</v>
      </c>
      <c r="G1774" s="17">
        <f t="shared" si="664"/>
        <v>-0.30555555555555597</v>
      </c>
      <c r="H1774" s="17">
        <f t="shared" si="665"/>
        <v>-1.1000000000000014</v>
      </c>
      <c r="I1774">
        <f t="shared" si="645"/>
        <v>-563.7500000000008</v>
      </c>
      <c r="J1774">
        <f t="shared" si="646"/>
        <v>166.84116666666668</v>
      </c>
      <c r="K1774">
        <f t="shared" si="647"/>
        <v>235.29284999999999</v>
      </c>
      <c r="L1774">
        <f t="shared" si="649"/>
        <v>-161.6159833333341</v>
      </c>
      <c r="M1774" s="19">
        <f t="shared" si="650"/>
        <v>-3609.4236277777954</v>
      </c>
      <c r="N1774" s="28">
        <f t="shared" si="651"/>
        <v>0</v>
      </c>
      <c r="O1774">
        <f t="shared" si="652"/>
        <v>-3609.4236277777954</v>
      </c>
      <c r="P1774" s="18">
        <f t="shared" si="666"/>
        <v>13231508.254313938</v>
      </c>
      <c r="Q1774" s="18">
        <f t="shared" si="667"/>
        <v>-3421177.560665322</v>
      </c>
      <c r="R1774" s="17">
        <f t="shared" si="653"/>
        <v>3421177.560665322</v>
      </c>
      <c r="S1774" s="17">
        <f t="shared" si="654"/>
        <v>0</v>
      </c>
      <c r="T1774">
        <f t="shared" si="655"/>
        <v>3609.4236277777954</v>
      </c>
      <c r="U1774">
        <f t="shared" si="656"/>
        <v>0</v>
      </c>
      <c r="V1774">
        <f t="shared" si="657"/>
        <v>3702.237222743041</v>
      </c>
      <c r="X1774">
        <f t="shared" si="658"/>
        <v>0</v>
      </c>
      <c r="Y1774">
        <f t="shared" si="659"/>
        <v>0</v>
      </c>
      <c r="Z1774">
        <f t="shared" si="660"/>
        <v>0</v>
      </c>
      <c r="AA1774">
        <f t="shared" si="660"/>
        <v>0</v>
      </c>
      <c r="AB1774">
        <f t="shared" si="660"/>
        <v>0</v>
      </c>
      <c r="AC1774">
        <f t="shared" si="661"/>
        <v>0</v>
      </c>
      <c r="AD1774">
        <f t="shared" si="662"/>
        <v>0</v>
      </c>
      <c r="AE1774">
        <f t="shared" si="663"/>
        <v>1818359.1286574861</v>
      </c>
    </row>
    <row r="1775" spans="2:31" x14ac:dyDescent="0.3">
      <c r="B1775" s="7" t="s">
        <v>51</v>
      </c>
      <c r="C1775" s="7">
        <v>1767</v>
      </c>
      <c r="D1775" s="7">
        <v>290</v>
      </c>
      <c r="E1775" s="13">
        <v>79.099999999999994</v>
      </c>
      <c r="F1775" s="9">
        <f t="shared" si="648"/>
        <v>21.972222222222221</v>
      </c>
      <c r="G1775" s="17">
        <f t="shared" si="664"/>
        <v>-0.41666666666666663</v>
      </c>
      <c r="H1775" s="17">
        <f t="shared" si="665"/>
        <v>-1.5</v>
      </c>
      <c r="I1775">
        <f t="shared" si="645"/>
        <v>-768.74999999999989</v>
      </c>
      <c r="J1775">
        <f t="shared" si="646"/>
        <v>161.48942476851849</v>
      </c>
      <c r="K1775">
        <f t="shared" si="647"/>
        <v>235.29284999999999</v>
      </c>
      <c r="L1775">
        <f t="shared" si="649"/>
        <v>-371.96772523148144</v>
      </c>
      <c r="M1775" s="19">
        <f t="shared" si="650"/>
        <v>-8172.9575182806057</v>
      </c>
      <c r="N1775" s="28">
        <f t="shared" si="651"/>
        <v>0</v>
      </c>
      <c r="O1775">
        <f t="shared" si="652"/>
        <v>-8172.9575182806057</v>
      </c>
      <c r="P1775" s="18">
        <f t="shared" si="666"/>
        <v>13231508.254313938</v>
      </c>
      <c r="Q1775" s="18">
        <f t="shared" si="667"/>
        <v>-3429350.5181836025</v>
      </c>
      <c r="R1775" s="17">
        <f t="shared" si="653"/>
        <v>3429350.5181836025</v>
      </c>
      <c r="S1775" s="17">
        <f t="shared" si="654"/>
        <v>0</v>
      </c>
      <c r="T1775">
        <f t="shared" si="655"/>
        <v>8172.9575182806057</v>
      </c>
      <c r="U1775">
        <f t="shared" si="656"/>
        <v>0</v>
      </c>
      <c r="V1775">
        <f t="shared" si="657"/>
        <v>11875.194741023646</v>
      </c>
      <c r="X1775">
        <f t="shared" si="658"/>
        <v>0</v>
      </c>
      <c r="Y1775">
        <f t="shared" si="659"/>
        <v>0</v>
      </c>
      <c r="Z1775">
        <f t="shared" si="660"/>
        <v>0</v>
      </c>
      <c r="AA1775">
        <f t="shared" si="660"/>
        <v>0</v>
      </c>
      <c r="AB1775">
        <f t="shared" si="660"/>
        <v>0</v>
      </c>
      <c r="AC1775">
        <f t="shared" si="661"/>
        <v>0</v>
      </c>
      <c r="AD1775">
        <f t="shared" si="662"/>
        <v>0</v>
      </c>
      <c r="AE1775">
        <f t="shared" si="663"/>
        <v>1818359.1286574861</v>
      </c>
    </row>
    <row r="1776" spans="2:31" x14ac:dyDescent="0.3">
      <c r="B1776" s="7" t="s">
        <v>51</v>
      </c>
      <c r="C1776" s="7">
        <v>1768</v>
      </c>
      <c r="D1776" s="7">
        <v>291</v>
      </c>
      <c r="E1776" s="13">
        <v>77.400000000000006</v>
      </c>
      <c r="F1776" s="9">
        <f t="shared" si="648"/>
        <v>21.500000000000004</v>
      </c>
      <c r="G1776" s="17">
        <f t="shared" si="664"/>
        <v>-0.55555555555555558</v>
      </c>
      <c r="H1776" s="17">
        <f t="shared" si="665"/>
        <v>-2</v>
      </c>
      <c r="I1776">
        <f t="shared" si="645"/>
        <v>-1025</v>
      </c>
      <c r="J1776">
        <f t="shared" si="646"/>
        <v>154.62262500000003</v>
      </c>
      <c r="K1776">
        <f t="shared" si="647"/>
        <v>235.29284999999999</v>
      </c>
      <c r="L1776">
        <f t="shared" si="649"/>
        <v>-635.08452499999999</v>
      </c>
      <c r="M1776" s="19">
        <f t="shared" si="650"/>
        <v>-13654.317287500002</v>
      </c>
      <c r="N1776" s="28">
        <f t="shared" si="651"/>
        <v>0</v>
      </c>
      <c r="O1776">
        <f t="shared" si="652"/>
        <v>-13654.317287500002</v>
      </c>
      <c r="P1776" s="18">
        <f t="shared" si="666"/>
        <v>13231508.254313938</v>
      </c>
      <c r="Q1776" s="18">
        <f t="shared" si="667"/>
        <v>-3443004.8354711025</v>
      </c>
      <c r="R1776" s="17">
        <f t="shared" si="653"/>
        <v>3443004.8354711025</v>
      </c>
      <c r="S1776" s="17">
        <f t="shared" si="654"/>
        <v>0</v>
      </c>
      <c r="T1776">
        <f t="shared" si="655"/>
        <v>13654.317287500002</v>
      </c>
      <c r="U1776">
        <f t="shared" si="656"/>
        <v>0</v>
      </c>
      <c r="V1776">
        <f t="shared" si="657"/>
        <v>25529.512028523648</v>
      </c>
      <c r="X1776">
        <f t="shared" si="658"/>
        <v>0</v>
      </c>
      <c r="Y1776">
        <f t="shared" si="659"/>
        <v>0</v>
      </c>
      <c r="Z1776">
        <f t="shared" si="660"/>
        <v>0</v>
      </c>
      <c r="AA1776">
        <f t="shared" si="660"/>
        <v>0</v>
      </c>
      <c r="AB1776">
        <f t="shared" si="660"/>
        <v>0</v>
      </c>
      <c r="AC1776">
        <f t="shared" si="661"/>
        <v>0</v>
      </c>
      <c r="AD1776">
        <f t="shared" si="662"/>
        <v>0</v>
      </c>
      <c r="AE1776">
        <f t="shared" si="663"/>
        <v>1818359.1286574861</v>
      </c>
    </row>
    <row r="1777" spans="2:31" x14ac:dyDescent="0.3">
      <c r="B1777" s="7" t="s">
        <v>51</v>
      </c>
      <c r="C1777" s="7">
        <v>1769</v>
      </c>
      <c r="D1777" s="7">
        <v>292</v>
      </c>
      <c r="E1777" s="13">
        <v>75.099999999999994</v>
      </c>
      <c r="F1777" s="9">
        <f t="shared" si="648"/>
        <v>20.861111111111111</v>
      </c>
      <c r="G1777" s="17">
        <f t="shared" si="664"/>
        <v>-0.70833333333333448</v>
      </c>
      <c r="H1777" s="17">
        <f t="shared" si="665"/>
        <v>-2.5500000000000043</v>
      </c>
      <c r="I1777">
        <f t="shared" si="645"/>
        <v>-1306.875000000002</v>
      </c>
      <c r="J1777">
        <f t="shared" si="646"/>
        <v>145.56970254629627</v>
      </c>
      <c r="K1777">
        <f t="shared" si="647"/>
        <v>235.29284999999999</v>
      </c>
      <c r="L1777">
        <f t="shared" si="649"/>
        <v>-926.01244745370582</v>
      </c>
      <c r="M1777" s="19">
        <f t="shared" si="650"/>
        <v>-19317.648556603697</v>
      </c>
      <c r="N1777" s="28">
        <f t="shared" si="651"/>
        <v>0</v>
      </c>
      <c r="O1777">
        <f t="shared" si="652"/>
        <v>-19317.648556603697</v>
      </c>
      <c r="P1777" s="18">
        <f t="shared" si="666"/>
        <v>13231508.254313938</v>
      </c>
      <c r="Q1777" s="18">
        <f t="shared" si="667"/>
        <v>-3462322.4840277061</v>
      </c>
      <c r="R1777" s="17">
        <f t="shared" si="653"/>
        <v>3462322.4840277061</v>
      </c>
      <c r="S1777" s="17">
        <f t="shared" si="654"/>
        <v>0</v>
      </c>
      <c r="T1777">
        <f t="shared" si="655"/>
        <v>19317.648556603697</v>
      </c>
      <c r="U1777">
        <f t="shared" si="656"/>
        <v>0</v>
      </c>
      <c r="V1777">
        <f t="shared" si="657"/>
        <v>44847.160585127349</v>
      </c>
      <c r="X1777">
        <f t="shared" si="658"/>
        <v>0</v>
      </c>
      <c r="Y1777">
        <f t="shared" si="659"/>
        <v>0</v>
      </c>
      <c r="Z1777">
        <f t="shared" si="660"/>
        <v>0</v>
      </c>
      <c r="AA1777">
        <f t="shared" si="660"/>
        <v>0</v>
      </c>
      <c r="AB1777">
        <f t="shared" si="660"/>
        <v>0</v>
      </c>
      <c r="AC1777">
        <f t="shared" si="661"/>
        <v>0</v>
      </c>
      <c r="AD1777">
        <f t="shared" si="662"/>
        <v>0</v>
      </c>
      <c r="AE1777">
        <f t="shared" si="663"/>
        <v>1818359.1286574861</v>
      </c>
    </row>
    <row r="1778" spans="2:31" x14ac:dyDescent="0.3">
      <c r="B1778" s="7" t="s">
        <v>51</v>
      </c>
      <c r="C1778" s="7">
        <v>1770</v>
      </c>
      <c r="D1778" s="7">
        <v>293</v>
      </c>
      <c r="E1778" s="13">
        <v>72.3</v>
      </c>
      <c r="F1778" s="9">
        <f t="shared" si="648"/>
        <v>20.083333333333332</v>
      </c>
      <c r="G1778" s="17">
        <f t="shared" si="664"/>
        <v>-0.83333333333333326</v>
      </c>
      <c r="H1778" s="17">
        <f t="shared" si="665"/>
        <v>-3</v>
      </c>
      <c r="I1778">
        <f t="shared" si="645"/>
        <v>-1537.4999999999998</v>
      </c>
      <c r="J1778">
        <f t="shared" si="646"/>
        <v>134.91732291666662</v>
      </c>
      <c r="K1778">
        <f t="shared" si="647"/>
        <v>235.29284999999999</v>
      </c>
      <c r="L1778">
        <f t="shared" si="649"/>
        <v>-1167.2898270833332</v>
      </c>
      <c r="M1778" s="19">
        <f t="shared" si="650"/>
        <v>-23443.070693923608</v>
      </c>
      <c r="N1778" s="28">
        <f t="shared" si="651"/>
        <v>0</v>
      </c>
      <c r="O1778">
        <f t="shared" si="652"/>
        <v>-23443.070693923608</v>
      </c>
      <c r="P1778" s="18">
        <f t="shared" si="666"/>
        <v>13231508.254313938</v>
      </c>
      <c r="Q1778" s="18">
        <f t="shared" si="667"/>
        <v>-3485765.5547216297</v>
      </c>
      <c r="R1778" s="17">
        <f t="shared" si="653"/>
        <v>3485765.5547216297</v>
      </c>
      <c r="S1778" s="17">
        <f t="shared" si="654"/>
        <v>0</v>
      </c>
      <c r="T1778">
        <f t="shared" si="655"/>
        <v>23443.070693923608</v>
      </c>
      <c r="U1778">
        <f t="shared" si="656"/>
        <v>0</v>
      </c>
      <c r="V1778">
        <f t="shared" si="657"/>
        <v>68290.23127905096</v>
      </c>
      <c r="X1778">
        <f t="shared" si="658"/>
        <v>0</v>
      </c>
      <c r="Y1778">
        <f t="shared" si="659"/>
        <v>0</v>
      </c>
      <c r="Z1778">
        <f t="shared" si="660"/>
        <v>0</v>
      </c>
      <c r="AA1778">
        <f t="shared" si="660"/>
        <v>0</v>
      </c>
      <c r="AB1778">
        <f t="shared" si="660"/>
        <v>0</v>
      </c>
      <c r="AC1778">
        <f t="shared" si="661"/>
        <v>0</v>
      </c>
      <c r="AD1778">
        <f t="shared" si="662"/>
        <v>0</v>
      </c>
      <c r="AE1778">
        <f t="shared" si="663"/>
        <v>1818359.1286574861</v>
      </c>
    </row>
    <row r="1779" spans="2:31" x14ac:dyDescent="0.3">
      <c r="B1779" s="7" t="s">
        <v>51</v>
      </c>
      <c r="C1779" s="7">
        <v>1771</v>
      </c>
      <c r="D1779" s="7">
        <v>294</v>
      </c>
      <c r="E1779" s="13">
        <v>69.099999999999994</v>
      </c>
      <c r="F1779" s="9">
        <f t="shared" si="648"/>
        <v>19.194444444444443</v>
      </c>
      <c r="G1779" s="17">
        <f t="shared" si="664"/>
        <v>-0.88888888888888773</v>
      </c>
      <c r="H1779" s="17">
        <f t="shared" si="665"/>
        <v>-3.1999999999999957</v>
      </c>
      <c r="I1779">
        <f t="shared" si="645"/>
        <v>-1639.999999999998</v>
      </c>
      <c r="J1779">
        <f t="shared" si="646"/>
        <v>123.23873032407404</v>
      </c>
      <c r="K1779">
        <f t="shared" si="647"/>
        <v>235.29284999999999</v>
      </c>
      <c r="L1779">
        <f t="shared" si="649"/>
        <v>-1281.4684196759238</v>
      </c>
      <c r="M1779" s="19">
        <f t="shared" si="650"/>
        <v>-24597.074388779536</v>
      </c>
      <c r="N1779" s="28">
        <f t="shared" si="651"/>
        <v>0</v>
      </c>
      <c r="O1779">
        <f t="shared" si="652"/>
        <v>-24597.074388779536</v>
      </c>
      <c r="P1779" s="18">
        <f t="shared" si="666"/>
        <v>13231508.254313938</v>
      </c>
      <c r="Q1779" s="18">
        <f t="shared" si="667"/>
        <v>-3510362.6291104094</v>
      </c>
      <c r="R1779" s="17">
        <f t="shared" si="653"/>
        <v>3510362.6291104094</v>
      </c>
      <c r="S1779" s="17">
        <f t="shared" si="654"/>
        <v>0</v>
      </c>
      <c r="T1779">
        <f t="shared" si="655"/>
        <v>24597.074388779536</v>
      </c>
      <c r="U1779">
        <f t="shared" si="656"/>
        <v>0</v>
      </c>
      <c r="V1779">
        <f t="shared" si="657"/>
        <v>92887.3056678305</v>
      </c>
      <c r="X1779">
        <f t="shared" si="658"/>
        <v>0</v>
      </c>
      <c r="Y1779">
        <f t="shared" si="659"/>
        <v>0</v>
      </c>
      <c r="Z1779">
        <f t="shared" si="660"/>
        <v>0</v>
      </c>
      <c r="AA1779">
        <f t="shared" si="660"/>
        <v>0</v>
      </c>
      <c r="AB1779">
        <f t="shared" si="660"/>
        <v>0</v>
      </c>
      <c r="AC1779">
        <f t="shared" si="661"/>
        <v>0</v>
      </c>
      <c r="AD1779">
        <f t="shared" si="662"/>
        <v>0</v>
      </c>
      <c r="AE1779">
        <f t="shared" si="663"/>
        <v>1818359.1286574861</v>
      </c>
    </row>
    <row r="1780" spans="2:31" x14ac:dyDescent="0.3">
      <c r="B1780" s="7" t="s">
        <v>51</v>
      </c>
      <c r="C1780" s="7">
        <v>1772</v>
      </c>
      <c r="D1780" s="7">
        <v>295</v>
      </c>
      <c r="E1780" s="13">
        <v>65.900000000000006</v>
      </c>
      <c r="F1780" s="9">
        <f t="shared" si="648"/>
        <v>18.305555555555557</v>
      </c>
      <c r="G1780" s="17">
        <f t="shared" si="664"/>
        <v>-0.88888888888888773</v>
      </c>
      <c r="H1780" s="17">
        <f t="shared" si="665"/>
        <v>-3.1999999999999957</v>
      </c>
      <c r="I1780">
        <f t="shared" si="645"/>
        <v>-1639.999999999998</v>
      </c>
      <c r="J1780">
        <f t="shared" si="646"/>
        <v>112.08873032407409</v>
      </c>
      <c r="K1780">
        <f t="shared" si="647"/>
        <v>235.29284999999999</v>
      </c>
      <c r="L1780">
        <f t="shared" si="649"/>
        <v>-1292.6184196759239</v>
      </c>
      <c r="M1780" s="19">
        <f t="shared" si="650"/>
        <v>-23662.098293512052</v>
      </c>
      <c r="N1780" s="28">
        <f t="shared" si="651"/>
        <v>0</v>
      </c>
      <c r="O1780">
        <f t="shared" si="652"/>
        <v>-23662.098293512052</v>
      </c>
      <c r="P1780" s="18">
        <f t="shared" si="666"/>
        <v>13231508.254313938</v>
      </c>
      <c r="Q1780" s="18">
        <f t="shared" si="667"/>
        <v>-3534024.7274039215</v>
      </c>
      <c r="R1780" s="17">
        <f t="shared" si="653"/>
        <v>3534024.7274039215</v>
      </c>
      <c r="S1780" s="17">
        <f t="shared" si="654"/>
        <v>0</v>
      </c>
      <c r="T1780">
        <f t="shared" si="655"/>
        <v>23662.098293512052</v>
      </c>
      <c r="U1780">
        <f t="shared" si="656"/>
        <v>0</v>
      </c>
      <c r="V1780">
        <f t="shared" si="657"/>
        <v>116549.40396134256</v>
      </c>
      <c r="X1780">
        <f t="shared" si="658"/>
        <v>0</v>
      </c>
      <c r="Y1780">
        <f t="shared" si="659"/>
        <v>0</v>
      </c>
      <c r="Z1780">
        <f t="shared" si="660"/>
        <v>0</v>
      </c>
      <c r="AA1780">
        <f t="shared" si="660"/>
        <v>0</v>
      </c>
      <c r="AB1780">
        <f t="shared" si="660"/>
        <v>0</v>
      </c>
      <c r="AC1780">
        <f t="shared" si="661"/>
        <v>0</v>
      </c>
      <c r="AD1780">
        <f t="shared" si="662"/>
        <v>0</v>
      </c>
      <c r="AE1780">
        <f t="shared" si="663"/>
        <v>1818359.1286574861</v>
      </c>
    </row>
    <row r="1781" spans="2:31" x14ac:dyDescent="0.3">
      <c r="B1781" s="7" t="s">
        <v>51</v>
      </c>
      <c r="C1781" s="7">
        <v>1773</v>
      </c>
      <c r="D1781" s="7">
        <v>296</v>
      </c>
      <c r="E1781" s="13">
        <v>62.7</v>
      </c>
      <c r="F1781" s="9">
        <f t="shared" si="648"/>
        <v>17.416666666666668</v>
      </c>
      <c r="G1781" s="17">
        <f t="shared" si="664"/>
        <v>-0.86111111111111149</v>
      </c>
      <c r="H1781" s="17">
        <f t="shared" si="665"/>
        <v>-3.1000000000000014</v>
      </c>
      <c r="I1781">
        <f t="shared" si="645"/>
        <v>-1588.7500000000007</v>
      </c>
      <c r="J1781">
        <f t="shared" si="646"/>
        <v>101.46732291666667</v>
      </c>
      <c r="K1781">
        <f t="shared" si="647"/>
        <v>235.29284999999999</v>
      </c>
      <c r="L1781">
        <f t="shared" si="649"/>
        <v>-1251.9898270833339</v>
      </c>
      <c r="M1781" s="19">
        <f t="shared" si="650"/>
        <v>-21805.489488368068</v>
      </c>
      <c r="N1781" s="28">
        <f t="shared" si="651"/>
        <v>0</v>
      </c>
      <c r="O1781">
        <f t="shared" si="652"/>
        <v>-21805.489488368068</v>
      </c>
      <c r="P1781" s="18">
        <f t="shared" si="666"/>
        <v>13231508.254313938</v>
      </c>
      <c r="Q1781" s="18">
        <f t="shared" si="667"/>
        <v>-3555830.2168922895</v>
      </c>
      <c r="R1781" s="17">
        <f t="shared" si="653"/>
        <v>3555830.2168922895</v>
      </c>
      <c r="S1781" s="17">
        <f t="shared" si="654"/>
        <v>0</v>
      </c>
      <c r="T1781">
        <f t="shared" si="655"/>
        <v>21805.489488368068</v>
      </c>
      <c r="U1781">
        <f t="shared" si="656"/>
        <v>0</v>
      </c>
      <c r="V1781">
        <f t="shared" si="657"/>
        <v>138354.89344971062</v>
      </c>
      <c r="X1781">
        <f t="shared" si="658"/>
        <v>0</v>
      </c>
      <c r="Y1781">
        <f t="shared" si="659"/>
        <v>0</v>
      </c>
      <c r="Z1781">
        <f t="shared" si="660"/>
        <v>0</v>
      </c>
      <c r="AA1781">
        <f t="shared" si="660"/>
        <v>0</v>
      </c>
      <c r="AB1781">
        <f t="shared" si="660"/>
        <v>0</v>
      </c>
      <c r="AC1781">
        <f t="shared" si="661"/>
        <v>0</v>
      </c>
      <c r="AD1781">
        <f t="shared" si="662"/>
        <v>0</v>
      </c>
      <c r="AE1781">
        <f t="shared" si="663"/>
        <v>1818359.1286574861</v>
      </c>
    </row>
    <row r="1782" spans="2:31" x14ac:dyDescent="0.3">
      <c r="B1782" s="7" t="s">
        <v>51</v>
      </c>
      <c r="C1782" s="7">
        <v>1774</v>
      </c>
      <c r="D1782" s="7">
        <v>297</v>
      </c>
      <c r="E1782" s="13">
        <v>59.7</v>
      </c>
      <c r="F1782" s="9">
        <f t="shared" si="648"/>
        <v>16.583333333333336</v>
      </c>
      <c r="G1782" s="17">
        <f t="shared" si="664"/>
        <v>-0.79166666666666707</v>
      </c>
      <c r="H1782" s="17">
        <f t="shared" si="665"/>
        <v>-2.8500000000000014</v>
      </c>
      <c r="I1782">
        <f t="shared" si="645"/>
        <v>-1460.6250000000007</v>
      </c>
      <c r="J1782">
        <f t="shared" si="646"/>
        <v>91.989822916666682</v>
      </c>
      <c r="K1782">
        <f t="shared" si="647"/>
        <v>235.29284999999999</v>
      </c>
      <c r="L1782">
        <f t="shared" si="649"/>
        <v>-1133.3423270833339</v>
      </c>
      <c r="M1782" s="19">
        <f t="shared" si="650"/>
        <v>-18794.593590798624</v>
      </c>
      <c r="N1782" s="28">
        <f t="shared" si="651"/>
        <v>0</v>
      </c>
      <c r="O1782">
        <f t="shared" si="652"/>
        <v>-18794.593590798624</v>
      </c>
      <c r="P1782" s="18">
        <f t="shared" si="666"/>
        <v>13231508.254313938</v>
      </c>
      <c r="Q1782" s="18">
        <f t="shared" si="667"/>
        <v>-3574624.8104830883</v>
      </c>
      <c r="R1782" s="17">
        <f t="shared" si="653"/>
        <v>3574624.8104830883</v>
      </c>
      <c r="S1782" s="17">
        <f t="shared" si="654"/>
        <v>0</v>
      </c>
      <c r="T1782">
        <f t="shared" si="655"/>
        <v>18794.593590798624</v>
      </c>
      <c r="U1782">
        <f t="shared" si="656"/>
        <v>0</v>
      </c>
      <c r="V1782">
        <f t="shared" si="657"/>
        <v>157149.48704050924</v>
      </c>
      <c r="X1782">
        <f t="shared" si="658"/>
        <v>0</v>
      </c>
      <c r="Y1782">
        <f t="shared" si="659"/>
        <v>0</v>
      </c>
      <c r="Z1782">
        <f t="shared" si="660"/>
        <v>0</v>
      </c>
      <c r="AA1782">
        <f t="shared" si="660"/>
        <v>0</v>
      </c>
      <c r="AB1782">
        <f t="shared" si="660"/>
        <v>0</v>
      </c>
      <c r="AC1782">
        <f t="shared" si="661"/>
        <v>0</v>
      </c>
      <c r="AD1782">
        <f t="shared" si="662"/>
        <v>0</v>
      </c>
      <c r="AE1782">
        <f t="shared" si="663"/>
        <v>1818359.1286574861</v>
      </c>
    </row>
    <row r="1783" spans="2:31" x14ac:dyDescent="0.3">
      <c r="B1783" s="7" t="s">
        <v>51</v>
      </c>
      <c r="C1783" s="7">
        <v>1775</v>
      </c>
      <c r="D1783" s="7">
        <v>298</v>
      </c>
      <c r="E1783" s="13">
        <v>57</v>
      </c>
      <c r="F1783" s="9">
        <f t="shared" si="648"/>
        <v>15.833333333333334</v>
      </c>
      <c r="G1783" s="17">
        <f t="shared" si="664"/>
        <v>-0.70833333333333348</v>
      </c>
      <c r="H1783" s="17">
        <f t="shared" si="665"/>
        <v>-2.5500000000000007</v>
      </c>
      <c r="I1783">
        <f t="shared" si="645"/>
        <v>-1306.8750000000002</v>
      </c>
      <c r="J1783">
        <f t="shared" si="646"/>
        <v>83.857291666666669</v>
      </c>
      <c r="K1783">
        <f t="shared" si="647"/>
        <v>235.29284999999999</v>
      </c>
      <c r="L1783">
        <f t="shared" si="649"/>
        <v>-987.72485833333349</v>
      </c>
      <c r="M1783" s="19">
        <f t="shared" si="650"/>
        <v>-15638.976923611113</v>
      </c>
      <c r="N1783" s="28">
        <f t="shared" si="651"/>
        <v>0</v>
      </c>
      <c r="O1783">
        <f t="shared" si="652"/>
        <v>-15638.976923611113</v>
      </c>
      <c r="P1783" s="18">
        <f t="shared" si="666"/>
        <v>13231508.254313938</v>
      </c>
      <c r="Q1783" s="18">
        <f t="shared" si="667"/>
        <v>-3590263.7874066993</v>
      </c>
      <c r="R1783" s="17">
        <f t="shared" si="653"/>
        <v>3590263.7874066993</v>
      </c>
      <c r="S1783" s="17">
        <f t="shared" si="654"/>
        <v>0</v>
      </c>
      <c r="T1783">
        <f t="shared" si="655"/>
        <v>15638.976923611113</v>
      </c>
      <c r="U1783">
        <f t="shared" si="656"/>
        <v>0</v>
      </c>
      <c r="V1783">
        <f t="shared" si="657"/>
        <v>172788.46396412034</v>
      </c>
      <c r="X1783">
        <f t="shared" si="658"/>
        <v>0</v>
      </c>
      <c r="Y1783">
        <f t="shared" si="659"/>
        <v>0</v>
      </c>
      <c r="Z1783">
        <f t="shared" si="660"/>
        <v>0</v>
      </c>
      <c r="AA1783">
        <f t="shared" si="660"/>
        <v>0</v>
      </c>
      <c r="AB1783">
        <f t="shared" si="660"/>
        <v>0</v>
      </c>
      <c r="AC1783">
        <f t="shared" si="661"/>
        <v>0</v>
      </c>
      <c r="AD1783">
        <f t="shared" si="662"/>
        <v>0</v>
      </c>
      <c r="AE1783">
        <f t="shared" si="663"/>
        <v>1818359.1286574861</v>
      </c>
    </row>
    <row r="1784" spans="2:31" x14ac:dyDescent="0.3">
      <c r="B1784" s="7" t="s">
        <v>51</v>
      </c>
      <c r="C1784" s="7">
        <v>1776</v>
      </c>
      <c r="D1784" s="7">
        <v>299</v>
      </c>
      <c r="E1784" s="13">
        <v>54.6</v>
      </c>
      <c r="F1784" s="9">
        <f t="shared" si="648"/>
        <v>15.166666666666668</v>
      </c>
      <c r="G1784" s="17">
        <f t="shared" si="664"/>
        <v>-0.6666666666666663</v>
      </c>
      <c r="H1784" s="17">
        <f t="shared" si="665"/>
        <v>-2.3999999999999986</v>
      </c>
      <c r="I1784">
        <f t="shared" si="645"/>
        <v>-1229.9999999999993</v>
      </c>
      <c r="J1784">
        <f t="shared" si="646"/>
        <v>76.944291666666672</v>
      </c>
      <c r="K1784">
        <f t="shared" si="647"/>
        <v>235.29284999999999</v>
      </c>
      <c r="L1784">
        <f t="shared" si="649"/>
        <v>-917.76285833333259</v>
      </c>
      <c r="M1784" s="19">
        <f t="shared" si="650"/>
        <v>-13919.403351388879</v>
      </c>
      <c r="N1784" s="28">
        <f t="shared" si="651"/>
        <v>0</v>
      </c>
      <c r="O1784">
        <f t="shared" si="652"/>
        <v>-13919.403351388879</v>
      </c>
      <c r="P1784" s="18">
        <f t="shared" si="666"/>
        <v>13231508.254313938</v>
      </c>
      <c r="Q1784" s="18">
        <f t="shared" si="667"/>
        <v>-3604183.1907580881</v>
      </c>
      <c r="R1784" s="17">
        <f t="shared" si="653"/>
        <v>3604183.1907580881</v>
      </c>
      <c r="S1784" s="17">
        <f t="shared" si="654"/>
        <v>0</v>
      </c>
      <c r="T1784">
        <f t="shared" si="655"/>
        <v>13919.403351388879</v>
      </c>
      <c r="U1784">
        <f t="shared" si="656"/>
        <v>0</v>
      </c>
      <c r="V1784">
        <f t="shared" si="657"/>
        <v>186707.86731550921</v>
      </c>
      <c r="X1784">
        <f t="shared" si="658"/>
        <v>0</v>
      </c>
      <c r="Y1784">
        <f t="shared" si="659"/>
        <v>0</v>
      </c>
      <c r="Z1784">
        <f t="shared" si="660"/>
        <v>0</v>
      </c>
      <c r="AA1784">
        <f t="shared" si="660"/>
        <v>0</v>
      </c>
      <c r="AB1784">
        <f t="shared" si="660"/>
        <v>0</v>
      </c>
      <c r="AC1784">
        <f t="shared" si="661"/>
        <v>0</v>
      </c>
      <c r="AD1784">
        <f t="shared" si="662"/>
        <v>0</v>
      </c>
      <c r="AE1784">
        <f t="shared" si="663"/>
        <v>1818359.1286574861</v>
      </c>
    </row>
    <row r="1785" spans="2:31" x14ac:dyDescent="0.3">
      <c r="B1785" s="7" t="s">
        <v>51</v>
      </c>
      <c r="C1785" s="7">
        <v>1777</v>
      </c>
      <c r="D1785" s="7">
        <v>300</v>
      </c>
      <c r="E1785" s="13">
        <v>52.2</v>
      </c>
      <c r="F1785" s="9">
        <f t="shared" si="648"/>
        <v>14.500000000000002</v>
      </c>
      <c r="G1785" s="17">
        <f t="shared" si="664"/>
        <v>-0.68055555555555536</v>
      </c>
      <c r="H1785" s="17">
        <f t="shared" si="665"/>
        <v>-2.4499999999999993</v>
      </c>
      <c r="I1785">
        <f t="shared" si="645"/>
        <v>-1255.6249999999995</v>
      </c>
      <c r="J1785">
        <f t="shared" si="646"/>
        <v>70.328625000000017</v>
      </c>
      <c r="K1785">
        <f t="shared" si="647"/>
        <v>235.29284999999999</v>
      </c>
      <c r="L1785">
        <f t="shared" si="649"/>
        <v>-950.0035249999994</v>
      </c>
      <c r="M1785" s="19">
        <f t="shared" si="650"/>
        <v>-13775.051112499992</v>
      </c>
      <c r="N1785" s="28">
        <f t="shared" si="651"/>
        <v>0</v>
      </c>
      <c r="O1785">
        <f t="shared" si="652"/>
        <v>-13775.051112499992</v>
      </c>
      <c r="P1785" s="18">
        <f t="shared" si="666"/>
        <v>13231508.254313938</v>
      </c>
      <c r="Q1785" s="18">
        <f t="shared" si="667"/>
        <v>-3617958.2418705882</v>
      </c>
      <c r="R1785" s="17">
        <f t="shared" si="653"/>
        <v>3617958.2418705882</v>
      </c>
      <c r="S1785" s="17">
        <f t="shared" si="654"/>
        <v>0</v>
      </c>
      <c r="T1785">
        <f t="shared" si="655"/>
        <v>13775.051112499992</v>
      </c>
      <c r="U1785">
        <f t="shared" si="656"/>
        <v>0</v>
      </c>
      <c r="V1785">
        <f t="shared" si="657"/>
        <v>200482.9184280092</v>
      </c>
      <c r="X1785">
        <f t="shared" si="658"/>
        <v>0</v>
      </c>
      <c r="Y1785">
        <f t="shared" si="659"/>
        <v>0</v>
      </c>
      <c r="Z1785">
        <f t="shared" si="660"/>
        <v>0</v>
      </c>
      <c r="AA1785">
        <f t="shared" si="660"/>
        <v>0</v>
      </c>
      <c r="AB1785">
        <f t="shared" si="660"/>
        <v>0</v>
      </c>
      <c r="AC1785">
        <f t="shared" si="661"/>
        <v>0</v>
      </c>
      <c r="AD1785">
        <f t="shared" si="662"/>
        <v>0</v>
      </c>
      <c r="AE1785">
        <f t="shared" si="663"/>
        <v>1818359.1286574861</v>
      </c>
    </row>
    <row r="1786" spans="2:31" x14ac:dyDescent="0.3">
      <c r="B1786" s="7" t="s">
        <v>51</v>
      </c>
      <c r="C1786" s="7">
        <v>1778</v>
      </c>
      <c r="D1786" s="7">
        <v>301</v>
      </c>
      <c r="E1786" s="13">
        <v>49.7</v>
      </c>
      <c r="F1786" s="9">
        <f t="shared" si="648"/>
        <v>13.805555555555557</v>
      </c>
      <c r="G1786" s="17">
        <f t="shared" si="664"/>
        <v>-0.75000000000000078</v>
      </c>
      <c r="H1786" s="17">
        <f t="shared" si="665"/>
        <v>-2.7000000000000028</v>
      </c>
      <c r="I1786">
        <f t="shared" si="645"/>
        <v>-1383.7500000000014</v>
      </c>
      <c r="J1786">
        <f t="shared" si="646"/>
        <v>63.753480324074083</v>
      </c>
      <c r="K1786">
        <f t="shared" si="647"/>
        <v>235.29284999999999</v>
      </c>
      <c r="L1786">
        <f t="shared" si="649"/>
        <v>-1084.7036696759271</v>
      </c>
      <c r="M1786" s="19">
        <f t="shared" si="650"/>
        <v>-14974.936773025996</v>
      </c>
      <c r="N1786" s="28">
        <f t="shared" si="651"/>
        <v>0</v>
      </c>
      <c r="O1786">
        <f t="shared" si="652"/>
        <v>-14974.936773025996</v>
      </c>
      <c r="P1786" s="18">
        <f t="shared" si="666"/>
        <v>13231508.254313938</v>
      </c>
      <c r="Q1786" s="18">
        <f t="shared" si="667"/>
        <v>-3632933.1786436141</v>
      </c>
      <c r="R1786" s="17">
        <f t="shared" si="653"/>
        <v>3632933.1786436141</v>
      </c>
      <c r="S1786" s="17">
        <f t="shared" si="654"/>
        <v>0</v>
      </c>
      <c r="T1786">
        <f t="shared" si="655"/>
        <v>14974.936773025996</v>
      </c>
      <c r="U1786">
        <f t="shared" si="656"/>
        <v>0</v>
      </c>
      <c r="V1786">
        <f t="shared" si="657"/>
        <v>215457.85520103519</v>
      </c>
      <c r="X1786">
        <f t="shared" si="658"/>
        <v>0</v>
      </c>
      <c r="Y1786">
        <f t="shared" si="659"/>
        <v>0</v>
      </c>
      <c r="Z1786">
        <f t="shared" si="660"/>
        <v>0</v>
      </c>
      <c r="AA1786">
        <f t="shared" si="660"/>
        <v>0</v>
      </c>
      <c r="AB1786">
        <f t="shared" si="660"/>
        <v>0</v>
      </c>
      <c r="AC1786">
        <f t="shared" si="661"/>
        <v>0</v>
      </c>
      <c r="AD1786">
        <f t="shared" si="662"/>
        <v>0</v>
      </c>
      <c r="AE1786">
        <f t="shared" si="663"/>
        <v>1818359.1286574861</v>
      </c>
    </row>
    <row r="1787" spans="2:31" x14ac:dyDescent="0.3">
      <c r="B1787" s="7" t="s">
        <v>51</v>
      </c>
      <c r="C1787" s="7">
        <v>1779</v>
      </c>
      <c r="D1787" s="7">
        <v>302</v>
      </c>
      <c r="E1787" s="13">
        <v>46.8</v>
      </c>
      <c r="F1787" s="9">
        <f t="shared" si="648"/>
        <v>13</v>
      </c>
      <c r="G1787" s="17">
        <f t="shared" si="664"/>
        <v>-0.86111111111111149</v>
      </c>
      <c r="H1787" s="17">
        <f t="shared" si="665"/>
        <v>-3.1000000000000014</v>
      </c>
      <c r="I1787">
        <f t="shared" si="645"/>
        <v>-1588.7500000000007</v>
      </c>
      <c r="J1787">
        <f t="shared" si="646"/>
        <v>56.530499999999996</v>
      </c>
      <c r="K1787">
        <f t="shared" si="647"/>
        <v>235.29284999999999</v>
      </c>
      <c r="L1787">
        <f t="shared" si="649"/>
        <v>-1296.9266500000006</v>
      </c>
      <c r="M1787" s="19">
        <f t="shared" si="650"/>
        <v>-16860.046450000009</v>
      </c>
      <c r="N1787" s="28">
        <f t="shared" si="651"/>
        <v>0</v>
      </c>
      <c r="O1787">
        <f t="shared" si="652"/>
        <v>-16860.046450000009</v>
      </c>
      <c r="P1787" s="18">
        <f t="shared" si="666"/>
        <v>13231508.254313938</v>
      </c>
      <c r="Q1787" s="18">
        <f t="shared" si="667"/>
        <v>-3649793.2250936138</v>
      </c>
      <c r="R1787" s="17">
        <f t="shared" si="653"/>
        <v>3649793.2250936138</v>
      </c>
      <c r="S1787" s="17">
        <f t="shared" si="654"/>
        <v>0</v>
      </c>
      <c r="T1787">
        <f t="shared" si="655"/>
        <v>16860.046450000009</v>
      </c>
      <c r="U1787">
        <f t="shared" si="656"/>
        <v>0</v>
      </c>
      <c r="V1787">
        <f t="shared" si="657"/>
        <v>232317.90165103518</v>
      </c>
      <c r="X1787">
        <f t="shared" si="658"/>
        <v>0</v>
      </c>
      <c r="Y1787">
        <f t="shared" si="659"/>
        <v>0</v>
      </c>
      <c r="Z1787">
        <f t="shared" si="660"/>
        <v>0</v>
      </c>
      <c r="AA1787">
        <f t="shared" si="660"/>
        <v>0</v>
      </c>
      <c r="AB1787">
        <f t="shared" si="660"/>
        <v>0</v>
      </c>
      <c r="AC1787">
        <f t="shared" si="661"/>
        <v>0</v>
      </c>
      <c r="AD1787">
        <f t="shared" si="662"/>
        <v>0</v>
      </c>
      <c r="AE1787">
        <f t="shared" si="663"/>
        <v>1818359.1286574861</v>
      </c>
    </row>
    <row r="1788" spans="2:31" x14ac:dyDescent="0.3">
      <c r="B1788" s="7" t="s">
        <v>51</v>
      </c>
      <c r="C1788" s="7">
        <v>1780</v>
      </c>
      <c r="D1788" s="7">
        <v>303</v>
      </c>
      <c r="E1788" s="13">
        <v>43.5</v>
      </c>
      <c r="F1788" s="9">
        <f t="shared" si="648"/>
        <v>12.083333333333334</v>
      </c>
      <c r="G1788" s="17">
        <f t="shared" si="664"/>
        <v>-0.95833333333333315</v>
      </c>
      <c r="H1788" s="17">
        <f t="shared" si="665"/>
        <v>-3.4499999999999993</v>
      </c>
      <c r="I1788">
        <f t="shared" si="645"/>
        <v>-1768.1249999999995</v>
      </c>
      <c r="J1788">
        <f t="shared" si="646"/>
        <v>48.839322916666667</v>
      </c>
      <c r="K1788">
        <f t="shared" si="647"/>
        <v>235.29284999999999</v>
      </c>
      <c r="L1788">
        <f t="shared" si="649"/>
        <v>-1483.9928270833329</v>
      </c>
      <c r="M1788" s="19">
        <f t="shared" si="650"/>
        <v>-17931.579993923606</v>
      </c>
      <c r="N1788" s="28">
        <f t="shared" si="651"/>
        <v>0</v>
      </c>
      <c r="O1788">
        <f t="shared" si="652"/>
        <v>-17931.579993923606</v>
      </c>
      <c r="P1788" s="18">
        <f t="shared" si="666"/>
        <v>13231508.254313938</v>
      </c>
      <c r="Q1788" s="18">
        <f t="shared" si="667"/>
        <v>-3667724.8050875375</v>
      </c>
      <c r="R1788" s="17">
        <f t="shared" si="653"/>
        <v>3667724.8050875375</v>
      </c>
      <c r="S1788" s="17">
        <f t="shared" si="654"/>
        <v>0</v>
      </c>
      <c r="T1788">
        <f t="shared" si="655"/>
        <v>17931.579993923606</v>
      </c>
      <c r="U1788">
        <f t="shared" si="656"/>
        <v>0</v>
      </c>
      <c r="V1788">
        <f t="shared" si="657"/>
        <v>250249.48164495878</v>
      </c>
      <c r="X1788">
        <f t="shared" si="658"/>
        <v>0</v>
      </c>
      <c r="Y1788">
        <f t="shared" si="659"/>
        <v>0</v>
      </c>
      <c r="Z1788">
        <f t="shared" si="660"/>
        <v>0</v>
      </c>
      <c r="AA1788">
        <f t="shared" si="660"/>
        <v>0</v>
      </c>
      <c r="AB1788">
        <f t="shared" si="660"/>
        <v>0</v>
      </c>
      <c r="AC1788">
        <f t="shared" si="661"/>
        <v>0</v>
      </c>
      <c r="AD1788">
        <f t="shared" si="662"/>
        <v>0</v>
      </c>
      <c r="AE1788">
        <f t="shared" si="663"/>
        <v>1818359.1286574861</v>
      </c>
    </row>
    <row r="1789" spans="2:31" x14ac:dyDescent="0.3">
      <c r="B1789" s="7" t="s">
        <v>51</v>
      </c>
      <c r="C1789" s="7">
        <v>1781</v>
      </c>
      <c r="D1789" s="7">
        <v>304</v>
      </c>
      <c r="E1789" s="13">
        <v>39.9</v>
      </c>
      <c r="F1789" s="9">
        <f t="shared" si="648"/>
        <v>11.083333333333334</v>
      </c>
      <c r="G1789" s="17">
        <f t="shared" si="664"/>
        <v>-0.98611111111111127</v>
      </c>
      <c r="H1789" s="17">
        <f t="shared" si="665"/>
        <v>-3.5500000000000007</v>
      </c>
      <c r="I1789">
        <f t="shared" si="645"/>
        <v>-1819.3750000000002</v>
      </c>
      <c r="J1789">
        <f t="shared" si="646"/>
        <v>41.090072916666664</v>
      </c>
      <c r="K1789">
        <f t="shared" si="647"/>
        <v>235.29284999999999</v>
      </c>
      <c r="L1789">
        <f t="shared" si="649"/>
        <v>-1542.9920770833335</v>
      </c>
      <c r="M1789" s="19">
        <f t="shared" si="650"/>
        <v>-17101.495521006946</v>
      </c>
      <c r="N1789" s="28">
        <f t="shared" si="651"/>
        <v>0</v>
      </c>
      <c r="O1789">
        <f t="shared" si="652"/>
        <v>-17101.495521006946</v>
      </c>
      <c r="P1789" s="18">
        <f t="shared" si="666"/>
        <v>13231508.254313938</v>
      </c>
      <c r="Q1789" s="18">
        <f t="shared" si="667"/>
        <v>-3684826.3006085446</v>
      </c>
      <c r="R1789" s="17">
        <f t="shared" si="653"/>
        <v>3684826.3006085446</v>
      </c>
      <c r="S1789" s="17">
        <f t="shared" si="654"/>
        <v>0</v>
      </c>
      <c r="T1789">
        <f t="shared" si="655"/>
        <v>17101.495521006946</v>
      </c>
      <c r="U1789">
        <f t="shared" si="656"/>
        <v>0</v>
      </c>
      <c r="V1789">
        <f t="shared" si="657"/>
        <v>267350.97716596571</v>
      </c>
      <c r="X1789">
        <f t="shared" si="658"/>
        <v>0</v>
      </c>
      <c r="Y1789">
        <f t="shared" si="659"/>
        <v>0</v>
      </c>
      <c r="Z1789">
        <f t="shared" si="660"/>
        <v>0</v>
      </c>
      <c r="AA1789">
        <f t="shared" si="660"/>
        <v>0</v>
      </c>
      <c r="AB1789">
        <f t="shared" si="660"/>
        <v>0</v>
      </c>
      <c r="AC1789">
        <f t="shared" si="661"/>
        <v>0</v>
      </c>
      <c r="AD1789">
        <f t="shared" si="662"/>
        <v>0</v>
      </c>
      <c r="AE1789">
        <f t="shared" si="663"/>
        <v>1818359.1286574861</v>
      </c>
    </row>
    <row r="1790" spans="2:31" x14ac:dyDescent="0.3">
      <c r="B1790" s="7" t="s">
        <v>51</v>
      </c>
      <c r="C1790" s="7">
        <v>1782</v>
      </c>
      <c r="D1790" s="7">
        <v>305</v>
      </c>
      <c r="E1790" s="13">
        <v>36.4</v>
      </c>
      <c r="F1790" s="9">
        <f t="shared" si="648"/>
        <v>10.111111111111111</v>
      </c>
      <c r="G1790" s="17">
        <f t="shared" si="664"/>
        <v>-0.93055555555555491</v>
      </c>
      <c r="H1790" s="17">
        <f t="shared" si="665"/>
        <v>-3.3499999999999979</v>
      </c>
      <c r="I1790">
        <f t="shared" si="645"/>
        <v>-1716.8749999999989</v>
      </c>
      <c r="J1790">
        <f t="shared" si="646"/>
        <v>34.197462962962952</v>
      </c>
      <c r="K1790">
        <f t="shared" si="647"/>
        <v>235.29284999999999</v>
      </c>
      <c r="L1790">
        <f t="shared" si="649"/>
        <v>-1447.384687037036</v>
      </c>
      <c r="M1790" s="19">
        <f t="shared" si="650"/>
        <v>-14634.667391152252</v>
      </c>
      <c r="N1790" s="28">
        <f t="shared" si="651"/>
        <v>0</v>
      </c>
      <c r="O1790">
        <f t="shared" si="652"/>
        <v>-14634.667391152252</v>
      </c>
      <c r="P1790" s="18">
        <f t="shared" si="666"/>
        <v>13231508.254313938</v>
      </c>
      <c r="Q1790" s="18">
        <f t="shared" si="667"/>
        <v>-3699460.9679996967</v>
      </c>
      <c r="R1790" s="17">
        <f t="shared" si="653"/>
        <v>3699460.9679996967</v>
      </c>
      <c r="S1790" s="17">
        <f t="shared" si="654"/>
        <v>0</v>
      </c>
      <c r="T1790">
        <f t="shared" si="655"/>
        <v>14634.667391152252</v>
      </c>
      <c r="U1790">
        <f t="shared" si="656"/>
        <v>0</v>
      </c>
      <c r="V1790">
        <f t="shared" si="657"/>
        <v>281985.64455711795</v>
      </c>
      <c r="X1790">
        <f t="shared" si="658"/>
        <v>0</v>
      </c>
      <c r="Y1790">
        <f t="shared" si="659"/>
        <v>0</v>
      </c>
      <c r="Z1790">
        <f t="shared" si="660"/>
        <v>0</v>
      </c>
      <c r="AA1790">
        <f t="shared" si="660"/>
        <v>0</v>
      </c>
      <c r="AB1790">
        <f t="shared" si="660"/>
        <v>0</v>
      </c>
      <c r="AC1790">
        <f t="shared" si="661"/>
        <v>0</v>
      </c>
      <c r="AD1790">
        <f t="shared" si="662"/>
        <v>0</v>
      </c>
      <c r="AE1790">
        <f t="shared" si="663"/>
        <v>1818359.1286574861</v>
      </c>
    </row>
    <row r="1791" spans="2:31" x14ac:dyDescent="0.3">
      <c r="B1791" s="7" t="s">
        <v>51</v>
      </c>
      <c r="C1791" s="7">
        <v>1783</v>
      </c>
      <c r="D1791" s="7">
        <v>306</v>
      </c>
      <c r="E1791" s="13">
        <v>33.200000000000003</v>
      </c>
      <c r="F1791" s="9">
        <f t="shared" si="648"/>
        <v>9.2222222222222232</v>
      </c>
      <c r="G1791" s="17">
        <f t="shared" si="664"/>
        <v>-0.8194444444444442</v>
      </c>
      <c r="H1791" s="17">
        <f t="shared" si="665"/>
        <v>-2.9499999999999993</v>
      </c>
      <c r="I1791">
        <f t="shared" si="645"/>
        <v>-1511.8749999999995</v>
      </c>
      <c r="J1791">
        <f t="shared" si="646"/>
        <v>28.449018518518525</v>
      </c>
      <c r="K1791">
        <f t="shared" si="647"/>
        <v>235.29284999999999</v>
      </c>
      <c r="L1791">
        <f t="shared" si="649"/>
        <v>-1248.1331314814811</v>
      </c>
      <c r="M1791" s="19">
        <f t="shared" si="650"/>
        <v>-11510.561101440328</v>
      </c>
      <c r="N1791" s="28">
        <f t="shared" si="651"/>
        <v>0</v>
      </c>
      <c r="O1791">
        <f t="shared" si="652"/>
        <v>-11510.561101440328</v>
      </c>
      <c r="P1791" s="18">
        <f t="shared" si="666"/>
        <v>13231508.254313938</v>
      </c>
      <c r="Q1791" s="18">
        <f t="shared" si="667"/>
        <v>-3710971.5291011371</v>
      </c>
      <c r="R1791" s="17">
        <f t="shared" si="653"/>
        <v>3710971.5291011371</v>
      </c>
      <c r="S1791" s="17">
        <f t="shared" si="654"/>
        <v>0</v>
      </c>
      <c r="T1791">
        <f t="shared" si="655"/>
        <v>11510.561101440328</v>
      </c>
      <c r="U1791">
        <f t="shared" si="656"/>
        <v>0</v>
      </c>
      <c r="V1791">
        <f t="shared" si="657"/>
        <v>293496.20565855829</v>
      </c>
      <c r="X1791">
        <f t="shared" si="658"/>
        <v>0</v>
      </c>
      <c r="Y1791">
        <f t="shared" si="659"/>
        <v>0</v>
      </c>
      <c r="Z1791">
        <f t="shared" si="660"/>
        <v>0</v>
      </c>
      <c r="AA1791">
        <f t="shared" si="660"/>
        <v>0</v>
      </c>
      <c r="AB1791">
        <f t="shared" si="660"/>
        <v>0</v>
      </c>
      <c r="AC1791">
        <f t="shared" si="661"/>
        <v>0</v>
      </c>
      <c r="AD1791">
        <f t="shared" si="662"/>
        <v>0</v>
      </c>
      <c r="AE1791">
        <f t="shared" si="663"/>
        <v>1818359.1286574861</v>
      </c>
    </row>
    <row r="1792" spans="2:31" x14ac:dyDescent="0.3">
      <c r="B1792" s="7" t="s">
        <v>51</v>
      </c>
      <c r="C1792" s="7">
        <v>1784</v>
      </c>
      <c r="D1792" s="7">
        <v>307</v>
      </c>
      <c r="E1792" s="13">
        <v>30.5</v>
      </c>
      <c r="F1792" s="9">
        <f t="shared" si="648"/>
        <v>8.4722222222222232</v>
      </c>
      <c r="G1792" s="17">
        <f t="shared" si="664"/>
        <v>-0.6805555555555558</v>
      </c>
      <c r="H1792" s="17">
        <f t="shared" si="665"/>
        <v>-2.4500000000000011</v>
      </c>
      <c r="I1792">
        <f t="shared" si="645"/>
        <v>-1255.6250000000005</v>
      </c>
      <c r="J1792">
        <f t="shared" si="646"/>
        <v>24.00992476851852</v>
      </c>
      <c r="K1792">
        <f t="shared" si="647"/>
        <v>235.29284999999999</v>
      </c>
      <c r="L1792">
        <f t="shared" si="649"/>
        <v>-996.32222523148198</v>
      </c>
      <c r="M1792" s="19">
        <f t="shared" si="650"/>
        <v>-8441.0632971000559</v>
      </c>
      <c r="N1792" s="28">
        <f t="shared" si="651"/>
        <v>0</v>
      </c>
      <c r="O1792">
        <f t="shared" si="652"/>
        <v>-8441.0632971000559</v>
      </c>
      <c r="P1792" s="18">
        <f t="shared" si="666"/>
        <v>13231508.254313938</v>
      </c>
      <c r="Q1792" s="18">
        <f t="shared" si="667"/>
        <v>-3719412.592398237</v>
      </c>
      <c r="R1792" s="17">
        <f t="shared" si="653"/>
        <v>3719412.592398237</v>
      </c>
      <c r="S1792" s="17">
        <f t="shared" si="654"/>
        <v>0</v>
      </c>
      <c r="T1792">
        <f t="shared" si="655"/>
        <v>8441.0632971000559</v>
      </c>
      <c r="U1792">
        <f t="shared" si="656"/>
        <v>0</v>
      </c>
      <c r="V1792">
        <f t="shared" si="657"/>
        <v>301937.26895565836</v>
      </c>
      <c r="X1792">
        <f t="shared" si="658"/>
        <v>0</v>
      </c>
      <c r="Y1792">
        <f t="shared" si="659"/>
        <v>0</v>
      </c>
      <c r="Z1792">
        <f t="shared" si="660"/>
        <v>0</v>
      </c>
      <c r="AA1792">
        <f t="shared" si="660"/>
        <v>0</v>
      </c>
      <c r="AB1792">
        <f t="shared" si="660"/>
        <v>0</v>
      </c>
      <c r="AC1792">
        <f t="shared" si="661"/>
        <v>0</v>
      </c>
      <c r="AD1792">
        <f t="shared" si="662"/>
        <v>0</v>
      </c>
      <c r="AE1792">
        <f t="shared" si="663"/>
        <v>1818359.1286574861</v>
      </c>
    </row>
    <row r="1793" spans="2:31" x14ac:dyDescent="0.3">
      <c r="B1793" s="7" t="s">
        <v>51</v>
      </c>
      <c r="C1793" s="7">
        <v>1785</v>
      </c>
      <c r="D1793" s="7">
        <v>308</v>
      </c>
      <c r="E1793" s="13">
        <v>28.3</v>
      </c>
      <c r="F1793" s="9">
        <f t="shared" si="648"/>
        <v>7.8611111111111116</v>
      </c>
      <c r="G1793" s="17">
        <f t="shared" si="664"/>
        <v>-0.58333333333333326</v>
      </c>
      <c r="H1793" s="17">
        <f t="shared" si="665"/>
        <v>-2.0999999999999996</v>
      </c>
      <c r="I1793">
        <f t="shared" si="645"/>
        <v>-1076.2499999999998</v>
      </c>
      <c r="J1793">
        <f t="shared" si="646"/>
        <v>20.671119212962964</v>
      </c>
      <c r="K1793">
        <f t="shared" si="647"/>
        <v>235.29284999999999</v>
      </c>
      <c r="L1793">
        <f t="shared" si="649"/>
        <v>-820.28603078703668</v>
      </c>
      <c r="M1793" s="19">
        <f t="shared" si="650"/>
        <v>-6448.3596309092054</v>
      </c>
      <c r="N1793" s="28">
        <f t="shared" si="651"/>
        <v>0</v>
      </c>
      <c r="O1793">
        <f t="shared" si="652"/>
        <v>-6448.3596309092054</v>
      </c>
      <c r="P1793" s="18">
        <f t="shared" si="666"/>
        <v>13231508.254313938</v>
      </c>
      <c r="Q1793" s="18">
        <f t="shared" si="667"/>
        <v>-3725860.9520291463</v>
      </c>
      <c r="R1793" s="17">
        <f t="shared" si="653"/>
        <v>3725860.9520291463</v>
      </c>
      <c r="S1793" s="17">
        <f t="shared" si="654"/>
        <v>0</v>
      </c>
      <c r="T1793">
        <f t="shared" si="655"/>
        <v>6448.3596309092054</v>
      </c>
      <c r="U1793">
        <f t="shared" si="656"/>
        <v>0</v>
      </c>
      <c r="V1793">
        <f t="shared" si="657"/>
        <v>308385.62858656759</v>
      </c>
      <c r="X1793">
        <f t="shared" si="658"/>
        <v>0</v>
      </c>
      <c r="Y1793">
        <f t="shared" si="659"/>
        <v>0</v>
      </c>
      <c r="Z1793">
        <f t="shared" si="660"/>
        <v>0</v>
      </c>
      <c r="AA1793">
        <f t="shared" si="660"/>
        <v>0</v>
      </c>
      <c r="AB1793">
        <f t="shared" si="660"/>
        <v>0</v>
      </c>
      <c r="AC1793">
        <f t="shared" si="661"/>
        <v>0</v>
      </c>
      <c r="AD1793">
        <f t="shared" si="662"/>
        <v>0</v>
      </c>
      <c r="AE1793">
        <f t="shared" si="663"/>
        <v>1818359.1286574861</v>
      </c>
    </row>
    <row r="1794" spans="2:31" x14ac:dyDescent="0.3">
      <c r="B1794" s="7" t="s">
        <v>51</v>
      </c>
      <c r="C1794" s="7">
        <v>1786</v>
      </c>
      <c r="D1794" s="7">
        <v>309</v>
      </c>
      <c r="E1794" s="13">
        <v>26.3</v>
      </c>
      <c r="F1794" s="9">
        <f t="shared" si="648"/>
        <v>7.3055555555555562</v>
      </c>
      <c r="G1794" s="17">
        <f t="shared" si="664"/>
        <v>-0.54166666666666696</v>
      </c>
      <c r="H1794" s="17">
        <f t="shared" si="665"/>
        <v>-1.9500000000000011</v>
      </c>
      <c r="I1794">
        <f t="shared" si="645"/>
        <v>-999.37500000000057</v>
      </c>
      <c r="J1794">
        <f t="shared" si="646"/>
        <v>17.852646990740741</v>
      </c>
      <c r="K1794">
        <f t="shared" si="647"/>
        <v>235.29284999999999</v>
      </c>
      <c r="L1794">
        <f t="shared" si="649"/>
        <v>-746.22950300925982</v>
      </c>
      <c r="M1794" s="19">
        <f t="shared" si="650"/>
        <v>-5451.6210914287594</v>
      </c>
      <c r="N1794" s="28">
        <f t="shared" si="651"/>
        <v>0</v>
      </c>
      <c r="O1794">
        <f t="shared" si="652"/>
        <v>-5451.6210914287594</v>
      </c>
      <c r="P1794" s="18">
        <f t="shared" si="666"/>
        <v>13231508.254313938</v>
      </c>
      <c r="Q1794" s="18">
        <f t="shared" si="667"/>
        <v>-3731312.5731205749</v>
      </c>
      <c r="R1794" s="17">
        <f t="shared" si="653"/>
        <v>3731312.5731205749</v>
      </c>
      <c r="S1794" s="17">
        <f t="shared" si="654"/>
        <v>0</v>
      </c>
      <c r="T1794">
        <f t="shared" si="655"/>
        <v>5451.6210914287594</v>
      </c>
      <c r="U1794">
        <f t="shared" si="656"/>
        <v>0</v>
      </c>
      <c r="V1794">
        <f t="shared" si="657"/>
        <v>313837.24967799633</v>
      </c>
      <c r="X1794">
        <f t="shared" si="658"/>
        <v>0</v>
      </c>
      <c r="Y1794">
        <f t="shared" si="659"/>
        <v>0</v>
      </c>
      <c r="Z1794">
        <f t="shared" si="660"/>
        <v>0</v>
      </c>
      <c r="AA1794">
        <f t="shared" si="660"/>
        <v>0</v>
      </c>
      <c r="AB1794">
        <f t="shared" si="660"/>
        <v>0</v>
      </c>
      <c r="AC1794">
        <f t="shared" si="661"/>
        <v>0</v>
      </c>
      <c r="AD1794">
        <f t="shared" si="662"/>
        <v>0</v>
      </c>
      <c r="AE1794">
        <f t="shared" si="663"/>
        <v>1818359.1286574861</v>
      </c>
    </row>
    <row r="1795" spans="2:31" x14ac:dyDescent="0.3">
      <c r="B1795" s="7" t="s">
        <v>51</v>
      </c>
      <c r="C1795" s="7">
        <v>1787</v>
      </c>
      <c r="D1795" s="7">
        <v>310</v>
      </c>
      <c r="E1795" s="13">
        <v>24.4</v>
      </c>
      <c r="F1795" s="9">
        <f t="shared" si="648"/>
        <v>6.7777777777777777</v>
      </c>
      <c r="G1795" s="17">
        <f t="shared" si="664"/>
        <v>-0.5277777777777779</v>
      </c>
      <c r="H1795" s="17">
        <f t="shared" si="665"/>
        <v>-1.9000000000000004</v>
      </c>
      <c r="I1795">
        <f t="shared" si="645"/>
        <v>-973.75000000000023</v>
      </c>
      <c r="J1795">
        <f t="shared" si="646"/>
        <v>15.366351851851851</v>
      </c>
      <c r="K1795">
        <f t="shared" si="647"/>
        <v>235.29284999999999</v>
      </c>
      <c r="L1795">
        <f t="shared" si="649"/>
        <v>-723.09079814814845</v>
      </c>
      <c r="M1795" s="19">
        <f t="shared" si="650"/>
        <v>-4900.9487430041172</v>
      </c>
      <c r="N1795" s="28">
        <f t="shared" si="651"/>
        <v>0</v>
      </c>
      <c r="O1795">
        <f t="shared" si="652"/>
        <v>-4900.9487430041172</v>
      </c>
      <c r="P1795" s="18">
        <f t="shared" si="666"/>
        <v>13231508.254313938</v>
      </c>
      <c r="Q1795" s="18">
        <f t="shared" si="667"/>
        <v>-3736213.5218635788</v>
      </c>
      <c r="R1795" s="17">
        <f t="shared" si="653"/>
        <v>3736213.5218635788</v>
      </c>
      <c r="S1795" s="17">
        <f t="shared" si="654"/>
        <v>0</v>
      </c>
      <c r="T1795">
        <f t="shared" si="655"/>
        <v>4900.9487430041172</v>
      </c>
      <c r="U1795">
        <f t="shared" si="656"/>
        <v>0</v>
      </c>
      <c r="V1795">
        <f t="shared" si="657"/>
        <v>318738.19842100044</v>
      </c>
      <c r="X1795">
        <f t="shared" si="658"/>
        <v>0</v>
      </c>
      <c r="Y1795">
        <f t="shared" si="659"/>
        <v>0</v>
      </c>
      <c r="Z1795">
        <f t="shared" si="660"/>
        <v>0</v>
      </c>
      <c r="AA1795">
        <f t="shared" si="660"/>
        <v>0</v>
      </c>
      <c r="AB1795">
        <f t="shared" si="660"/>
        <v>0</v>
      </c>
      <c r="AC1795">
        <f t="shared" si="661"/>
        <v>0</v>
      </c>
      <c r="AD1795">
        <f t="shared" si="662"/>
        <v>0</v>
      </c>
      <c r="AE1795">
        <f t="shared" si="663"/>
        <v>1818359.1286574861</v>
      </c>
    </row>
    <row r="1796" spans="2:31" x14ac:dyDescent="0.3">
      <c r="B1796" s="7" t="s">
        <v>51</v>
      </c>
      <c r="C1796" s="7">
        <v>1788</v>
      </c>
      <c r="D1796" s="7">
        <v>311</v>
      </c>
      <c r="E1796" s="13">
        <v>22.5</v>
      </c>
      <c r="F1796" s="9">
        <f t="shared" si="648"/>
        <v>6.25</v>
      </c>
      <c r="G1796" s="17">
        <f t="shared" si="664"/>
        <v>-0.54166666666666641</v>
      </c>
      <c r="H1796" s="17">
        <f t="shared" si="665"/>
        <v>-1.9499999999999993</v>
      </c>
      <c r="I1796">
        <f t="shared" si="645"/>
        <v>-999.37499999999955</v>
      </c>
      <c r="J1796">
        <f t="shared" si="646"/>
        <v>13.066406249999998</v>
      </c>
      <c r="K1796">
        <f t="shared" si="647"/>
        <v>235.29284999999999</v>
      </c>
      <c r="L1796">
        <f t="shared" si="649"/>
        <v>-751.0157437499995</v>
      </c>
      <c r="M1796" s="19">
        <f t="shared" si="650"/>
        <v>-4693.8483984374971</v>
      </c>
      <c r="N1796" s="28">
        <f t="shared" si="651"/>
        <v>0</v>
      </c>
      <c r="O1796">
        <f t="shared" si="652"/>
        <v>-4693.8483984374971</v>
      </c>
      <c r="P1796" s="18">
        <f t="shared" si="666"/>
        <v>13231508.254313938</v>
      </c>
      <c r="Q1796" s="18">
        <f t="shared" si="667"/>
        <v>-3740907.3702620165</v>
      </c>
      <c r="R1796" s="17">
        <f t="shared" si="653"/>
        <v>3740907.3702620165</v>
      </c>
      <c r="S1796" s="17">
        <f t="shared" si="654"/>
        <v>0</v>
      </c>
      <c r="T1796">
        <f t="shared" si="655"/>
        <v>4693.8483984374971</v>
      </c>
      <c r="U1796">
        <f t="shared" si="656"/>
        <v>0</v>
      </c>
      <c r="V1796">
        <f t="shared" si="657"/>
        <v>323432.04681943794</v>
      </c>
      <c r="X1796">
        <f t="shared" si="658"/>
        <v>0</v>
      </c>
      <c r="Y1796">
        <f t="shared" si="659"/>
        <v>0</v>
      </c>
      <c r="Z1796">
        <f t="shared" si="660"/>
        <v>0</v>
      </c>
      <c r="AA1796">
        <f t="shared" si="660"/>
        <v>0</v>
      </c>
      <c r="AB1796">
        <f t="shared" si="660"/>
        <v>0</v>
      </c>
      <c r="AC1796">
        <f t="shared" si="661"/>
        <v>0</v>
      </c>
      <c r="AD1796">
        <f t="shared" si="662"/>
        <v>0</v>
      </c>
      <c r="AE1796">
        <f t="shared" si="663"/>
        <v>1818359.1286574861</v>
      </c>
    </row>
    <row r="1797" spans="2:31" x14ac:dyDescent="0.3">
      <c r="B1797" s="7" t="s">
        <v>51</v>
      </c>
      <c r="C1797" s="7">
        <v>1789</v>
      </c>
      <c r="D1797" s="7">
        <v>312</v>
      </c>
      <c r="E1797" s="13">
        <v>20.5</v>
      </c>
      <c r="F1797" s="9">
        <f t="shared" si="648"/>
        <v>5.6944444444444446</v>
      </c>
      <c r="G1797" s="17">
        <f t="shared" si="664"/>
        <v>-0.59722222222222232</v>
      </c>
      <c r="H1797" s="17">
        <f t="shared" si="665"/>
        <v>-2.1500000000000004</v>
      </c>
      <c r="I1797">
        <f t="shared" si="645"/>
        <v>-1101.8750000000002</v>
      </c>
      <c r="J1797">
        <f t="shared" si="646"/>
        <v>10.846730324074075</v>
      </c>
      <c r="K1797">
        <f t="shared" si="647"/>
        <v>235.29284999999999</v>
      </c>
      <c r="L1797">
        <f t="shared" si="649"/>
        <v>-855.7354196759261</v>
      </c>
      <c r="M1797" s="19">
        <f t="shared" si="650"/>
        <v>-4872.9378064879129</v>
      </c>
      <c r="N1797" s="28">
        <f t="shared" si="651"/>
        <v>0</v>
      </c>
      <c r="O1797">
        <f t="shared" si="652"/>
        <v>-4872.9378064879129</v>
      </c>
      <c r="P1797" s="18">
        <f t="shared" si="666"/>
        <v>13231508.254313938</v>
      </c>
      <c r="Q1797" s="18">
        <f t="shared" si="667"/>
        <v>-3745780.3080685046</v>
      </c>
      <c r="R1797" s="17">
        <f t="shared" si="653"/>
        <v>3745780.3080685046</v>
      </c>
      <c r="S1797" s="17">
        <f t="shared" si="654"/>
        <v>0</v>
      </c>
      <c r="T1797">
        <f t="shared" si="655"/>
        <v>4872.9378064879129</v>
      </c>
      <c r="U1797">
        <f t="shared" si="656"/>
        <v>0</v>
      </c>
      <c r="V1797">
        <f t="shared" si="657"/>
        <v>328304.98462592583</v>
      </c>
      <c r="X1797">
        <f t="shared" si="658"/>
        <v>0</v>
      </c>
      <c r="Y1797">
        <f t="shared" si="659"/>
        <v>0</v>
      </c>
      <c r="Z1797">
        <f t="shared" si="660"/>
        <v>0</v>
      </c>
      <c r="AA1797">
        <f t="shared" si="660"/>
        <v>0</v>
      </c>
      <c r="AB1797">
        <f t="shared" si="660"/>
        <v>0</v>
      </c>
      <c r="AC1797">
        <f t="shared" si="661"/>
        <v>0</v>
      </c>
      <c r="AD1797">
        <f t="shared" si="662"/>
        <v>0</v>
      </c>
      <c r="AE1797">
        <f t="shared" si="663"/>
        <v>1818359.1286574861</v>
      </c>
    </row>
    <row r="1798" spans="2:31" x14ac:dyDescent="0.3">
      <c r="B1798" s="7" t="s">
        <v>51</v>
      </c>
      <c r="C1798" s="7">
        <v>1790</v>
      </c>
      <c r="D1798" s="7">
        <v>313</v>
      </c>
      <c r="E1798" s="13">
        <v>18.2</v>
      </c>
      <c r="F1798" s="9">
        <f t="shared" si="648"/>
        <v>5.0555555555555554</v>
      </c>
      <c r="G1798" s="17">
        <f t="shared" si="664"/>
        <v>-0.69444444444444442</v>
      </c>
      <c r="H1798" s="17">
        <f t="shared" si="665"/>
        <v>-2.5</v>
      </c>
      <c r="I1798">
        <f t="shared" si="645"/>
        <v>-1281.25</v>
      </c>
      <c r="J1798">
        <f t="shared" si="646"/>
        <v>8.549365740740738</v>
      </c>
      <c r="K1798">
        <f t="shared" si="647"/>
        <v>235.29284999999999</v>
      </c>
      <c r="L1798">
        <f t="shared" si="649"/>
        <v>-1037.4077842592592</v>
      </c>
      <c r="M1798" s="19">
        <f t="shared" si="650"/>
        <v>-5244.6726870884768</v>
      </c>
      <c r="N1798" s="28">
        <f t="shared" si="651"/>
        <v>0</v>
      </c>
      <c r="O1798">
        <f t="shared" si="652"/>
        <v>-5244.6726870884768</v>
      </c>
      <c r="P1798" s="18">
        <f t="shared" si="666"/>
        <v>13231508.254313938</v>
      </c>
      <c r="Q1798" s="18">
        <f t="shared" si="667"/>
        <v>-3751024.9807555932</v>
      </c>
      <c r="R1798" s="17">
        <f t="shared" si="653"/>
        <v>3751024.9807555932</v>
      </c>
      <c r="S1798" s="17">
        <f t="shared" si="654"/>
        <v>0</v>
      </c>
      <c r="T1798">
        <f t="shared" si="655"/>
        <v>5244.6726870884768</v>
      </c>
      <c r="U1798">
        <f t="shared" si="656"/>
        <v>0</v>
      </c>
      <c r="V1798">
        <f t="shared" si="657"/>
        <v>333549.65731301432</v>
      </c>
      <c r="X1798">
        <f t="shared" si="658"/>
        <v>0</v>
      </c>
      <c r="Y1798">
        <f t="shared" si="659"/>
        <v>0</v>
      </c>
      <c r="Z1798">
        <f t="shared" si="660"/>
        <v>0</v>
      </c>
      <c r="AA1798">
        <f t="shared" si="660"/>
        <v>0</v>
      </c>
      <c r="AB1798">
        <f t="shared" si="660"/>
        <v>0</v>
      </c>
      <c r="AC1798">
        <f t="shared" si="661"/>
        <v>0</v>
      </c>
      <c r="AD1798">
        <f t="shared" si="662"/>
        <v>0</v>
      </c>
      <c r="AE1798">
        <f t="shared" si="663"/>
        <v>1818359.1286574861</v>
      </c>
    </row>
    <row r="1799" spans="2:31" x14ac:dyDescent="0.3">
      <c r="B1799" s="7" t="s">
        <v>51</v>
      </c>
      <c r="C1799" s="7">
        <v>1791</v>
      </c>
      <c r="D1799" s="7">
        <v>314</v>
      </c>
      <c r="E1799" s="13">
        <v>15.5</v>
      </c>
      <c r="F1799" s="9">
        <f t="shared" si="648"/>
        <v>4.3055555555555554</v>
      </c>
      <c r="G1799" s="17">
        <f t="shared" si="664"/>
        <v>-0.8194444444444442</v>
      </c>
      <c r="H1799" s="17">
        <f t="shared" si="665"/>
        <v>-2.9499999999999993</v>
      </c>
      <c r="I1799">
        <f t="shared" si="645"/>
        <v>-1511.8749999999995</v>
      </c>
      <c r="J1799">
        <f t="shared" si="646"/>
        <v>6.2008969907407394</v>
      </c>
      <c r="K1799">
        <f t="shared" si="647"/>
        <v>235.29284999999999</v>
      </c>
      <c r="L1799">
        <f t="shared" si="649"/>
        <v>-1270.3812530092587</v>
      </c>
      <c r="M1799" s="19">
        <f t="shared" si="650"/>
        <v>-5469.697061567641</v>
      </c>
      <c r="N1799" s="28">
        <f t="shared" si="651"/>
        <v>0</v>
      </c>
      <c r="O1799">
        <f t="shared" si="652"/>
        <v>-5469.697061567641</v>
      </c>
      <c r="P1799" s="18">
        <f t="shared" si="666"/>
        <v>13231508.254313938</v>
      </c>
      <c r="Q1799" s="18">
        <f t="shared" si="667"/>
        <v>-3756494.6778171607</v>
      </c>
      <c r="R1799" s="17">
        <f t="shared" si="653"/>
        <v>3756494.6778171607</v>
      </c>
      <c r="S1799" s="17">
        <f t="shared" si="654"/>
        <v>0</v>
      </c>
      <c r="T1799">
        <f t="shared" si="655"/>
        <v>5469.697061567641</v>
      </c>
      <c r="U1799">
        <f t="shared" si="656"/>
        <v>0</v>
      </c>
      <c r="V1799">
        <f t="shared" si="657"/>
        <v>339019.35437458195</v>
      </c>
      <c r="X1799">
        <f t="shared" si="658"/>
        <v>0</v>
      </c>
      <c r="Y1799">
        <f t="shared" si="659"/>
        <v>0</v>
      </c>
      <c r="Z1799">
        <f t="shared" si="660"/>
        <v>0</v>
      </c>
      <c r="AA1799">
        <f t="shared" si="660"/>
        <v>0</v>
      </c>
      <c r="AB1799">
        <f t="shared" si="660"/>
        <v>0</v>
      </c>
      <c r="AC1799">
        <f t="shared" si="661"/>
        <v>0</v>
      </c>
      <c r="AD1799">
        <f t="shared" si="662"/>
        <v>0</v>
      </c>
      <c r="AE1799">
        <f t="shared" si="663"/>
        <v>1818359.1286574861</v>
      </c>
    </row>
    <row r="1800" spans="2:31" x14ac:dyDescent="0.3">
      <c r="B1800" s="7" t="s">
        <v>51</v>
      </c>
      <c r="C1800" s="7">
        <v>1792</v>
      </c>
      <c r="D1800" s="7">
        <v>315</v>
      </c>
      <c r="E1800" s="13">
        <v>12.3</v>
      </c>
      <c r="F1800" s="9">
        <f t="shared" si="648"/>
        <v>3.416666666666667</v>
      </c>
      <c r="G1800" s="17">
        <f t="shared" si="664"/>
        <v>-0.94444444444444453</v>
      </c>
      <c r="H1800" s="17">
        <f t="shared" si="665"/>
        <v>-3.4000000000000004</v>
      </c>
      <c r="I1800">
        <f t="shared" ref="I1800:I1808" si="668">$AQ$5*G1800</f>
        <v>-1742.5000000000002</v>
      </c>
      <c r="J1800">
        <f t="shared" ref="J1800:J1808" si="669" xml:space="preserve"> 0.5*$AU$5*$AS$5*$AR$5*(F1800^2)</f>
        <v>3.9048229166666668</v>
      </c>
      <c r="K1800">
        <f t="shared" ref="K1800:K1808" si="670" xml:space="preserve"> $AQ$5*9.81*$AT$5</f>
        <v>235.29284999999999</v>
      </c>
      <c r="L1800">
        <f t="shared" si="649"/>
        <v>-1503.3023270833335</v>
      </c>
      <c r="M1800" s="19">
        <f t="shared" si="650"/>
        <v>-5136.2829508680561</v>
      </c>
      <c r="N1800" s="28">
        <f t="shared" si="651"/>
        <v>0</v>
      </c>
      <c r="O1800">
        <f t="shared" si="652"/>
        <v>-5136.2829508680561</v>
      </c>
      <c r="P1800" s="18">
        <f t="shared" si="666"/>
        <v>13231508.254313938</v>
      </c>
      <c r="Q1800" s="18">
        <f t="shared" si="667"/>
        <v>-3761630.9607680286</v>
      </c>
      <c r="R1800" s="17">
        <f t="shared" si="653"/>
        <v>3761630.9607680286</v>
      </c>
      <c r="S1800" s="17">
        <f t="shared" si="654"/>
        <v>0</v>
      </c>
      <c r="T1800">
        <f t="shared" si="655"/>
        <v>5136.2829508680561</v>
      </c>
      <c r="U1800">
        <f t="shared" si="656"/>
        <v>0</v>
      </c>
      <c r="V1800">
        <f t="shared" si="657"/>
        <v>344155.63732545002</v>
      </c>
      <c r="X1800">
        <f t="shared" si="658"/>
        <v>0</v>
      </c>
      <c r="Y1800">
        <f t="shared" si="659"/>
        <v>0</v>
      </c>
      <c r="Z1800">
        <f t="shared" si="660"/>
        <v>0</v>
      </c>
      <c r="AA1800">
        <f t="shared" si="660"/>
        <v>0</v>
      </c>
      <c r="AB1800">
        <f t="shared" si="660"/>
        <v>0</v>
      </c>
      <c r="AC1800">
        <f t="shared" si="661"/>
        <v>0</v>
      </c>
      <c r="AD1800">
        <f t="shared" si="662"/>
        <v>0</v>
      </c>
      <c r="AE1800">
        <f t="shared" si="663"/>
        <v>1818359.1286574861</v>
      </c>
    </row>
    <row r="1801" spans="2:31" x14ac:dyDescent="0.3">
      <c r="B1801" s="7" t="s">
        <v>51</v>
      </c>
      <c r="C1801" s="7">
        <v>1793</v>
      </c>
      <c r="D1801" s="7">
        <v>316</v>
      </c>
      <c r="E1801" s="13">
        <v>8.6999999999999993</v>
      </c>
      <c r="F1801" s="9">
        <f t="shared" ref="F1801:F1808" si="671">E1801*(1000/3600)</f>
        <v>2.4166666666666665</v>
      </c>
      <c r="G1801" s="17">
        <f t="shared" si="664"/>
        <v>-0.98611111111111116</v>
      </c>
      <c r="H1801" s="17">
        <f t="shared" si="665"/>
        <v>-3.5500000000000003</v>
      </c>
      <c r="I1801">
        <f t="shared" si="668"/>
        <v>-1819.375</v>
      </c>
      <c r="J1801">
        <f t="shared" si="669"/>
        <v>1.9535729166666662</v>
      </c>
      <c r="K1801">
        <f t="shared" si="670"/>
        <v>235.29284999999999</v>
      </c>
      <c r="L1801">
        <f t="shared" ref="L1801:L1808" si="672">I1801+J1801+K1801</f>
        <v>-1582.1285770833333</v>
      </c>
      <c r="M1801" s="19">
        <f t="shared" ref="M1801:M1808" si="673">(L1801*F1801)</f>
        <v>-3823.4773946180553</v>
      </c>
      <c r="N1801" s="28">
        <f t="shared" ref="N1801:N1808" si="674">IF(M1801&gt;0,M1801,0)</f>
        <v>0</v>
      </c>
      <c r="O1801">
        <f t="shared" ref="O1801:O1808" si="675">IF(M1801&lt;0,M1801,0)</f>
        <v>-3823.4773946180553</v>
      </c>
      <c r="P1801" s="18">
        <f t="shared" si="666"/>
        <v>13231508.254313938</v>
      </c>
      <c r="Q1801" s="18">
        <f t="shared" si="667"/>
        <v>-3765454.4381626467</v>
      </c>
      <c r="R1801" s="17">
        <f t="shared" ref="R1801:R1808" si="676">Q1801*-1</f>
        <v>3765454.4381626467</v>
      </c>
      <c r="S1801" s="17">
        <f t="shared" ref="S1801:S1808" si="677">IF(M1801&gt;0,M1801,0)</f>
        <v>0</v>
      </c>
      <c r="T1801">
        <f t="shared" ref="T1801:T1808" si="678">IF(M1801&lt;0,-M1801,0)</f>
        <v>3823.4773946180553</v>
      </c>
      <c r="U1801">
        <f t="shared" ref="U1801:U1808" si="679">IF(S1801=0,0,U1800+S1801)</f>
        <v>0</v>
      </c>
      <c r="V1801">
        <f t="shared" ref="V1801:V1808" si="680">IF(T1801=0,0,V1800+T1801)</f>
        <v>347979.11472006806</v>
      </c>
      <c r="X1801">
        <f t="shared" ref="X1801:X1808" si="681">W1801*0.98</f>
        <v>0</v>
      </c>
      <c r="Y1801">
        <f t="shared" ref="Y1801:Y1808" si="682">X1801*0.925</f>
        <v>0</v>
      </c>
      <c r="Z1801">
        <f t="shared" ref="Z1801:AB1808" si="683">Y1801*0.9</f>
        <v>0</v>
      </c>
      <c r="AA1801">
        <f t="shared" si="683"/>
        <v>0</v>
      </c>
      <c r="AB1801">
        <f t="shared" si="683"/>
        <v>0</v>
      </c>
      <c r="AC1801">
        <f t="shared" ref="AC1801:AC1808" si="684">AB1801*0.925</f>
        <v>0</v>
      </c>
      <c r="AD1801">
        <f t="shared" ref="AD1801:AD1808" si="685">AC1801*0.98</f>
        <v>0</v>
      </c>
      <c r="AE1801">
        <f t="shared" ref="AE1801:AE1808" si="686">AD1801+AE1800</f>
        <v>1818359.1286574861</v>
      </c>
    </row>
    <row r="1802" spans="2:31" x14ac:dyDescent="0.3">
      <c r="B1802" s="7" t="s">
        <v>51</v>
      </c>
      <c r="C1802" s="7">
        <v>1794</v>
      </c>
      <c r="D1802" s="7">
        <v>317</v>
      </c>
      <c r="E1802" s="13">
        <v>5.2</v>
      </c>
      <c r="F1802" s="9">
        <f t="shared" si="671"/>
        <v>1.4444444444444446</v>
      </c>
      <c r="G1802" s="17">
        <f t="shared" ref="G1802:G1808" si="687">($E1803-$E1801)/2/3.6</f>
        <v>-1.2083333333333333</v>
      </c>
      <c r="H1802" s="17">
        <f t="shared" ref="H1802:H1808" si="688">($E1803-$E1801)/2</f>
        <v>-4.3499999999999996</v>
      </c>
      <c r="I1802">
        <f t="shared" si="668"/>
        <v>-2229.375</v>
      </c>
      <c r="J1802">
        <f t="shared" si="669"/>
        <v>0.69790740740740742</v>
      </c>
      <c r="K1802">
        <f t="shared" si="670"/>
        <v>235.29284999999999</v>
      </c>
      <c r="L1802">
        <f t="shared" si="672"/>
        <v>-1993.3842425925925</v>
      </c>
      <c r="M1802" s="19">
        <f t="shared" si="673"/>
        <v>-2879.3327948559672</v>
      </c>
      <c r="N1802" s="28">
        <f t="shared" si="674"/>
        <v>0</v>
      </c>
      <c r="O1802">
        <f t="shared" si="675"/>
        <v>-2879.3327948559672</v>
      </c>
      <c r="P1802" s="18">
        <f t="shared" ref="P1802:P1808" si="689">P1801+N1802</f>
        <v>13231508.254313938</v>
      </c>
      <c r="Q1802" s="18">
        <f t="shared" ref="Q1802:Q1808" si="690">Q1801+O1802</f>
        <v>-3768333.7709575025</v>
      </c>
      <c r="R1802" s="17">
        <f t="shared" si="676"/>
        <v>3768333.7709575025</v>
      </c>
      <c r="S1802" s="17">
        <f t="shared" si="677"/>
        <v>0</v>
      </c>
      <c r="T1802">
        <f t="shared" si="678"/>
        <v>2879.3327948559672</v>
      </c>
      <c r="U1802">
        <f t="shared" si="679"/>
        <v>0</v>
      </c>
      <c r="V1802">
        <f t="shared" si="680"/>
        <v>350858.44751492405</v>
      </c>
      <c r="X1802">
        <f t="shared" si="681"/>
        <v>0</v>
      </c>
      <c r="Y1802">
        <f t="shared" si="682"/>
        <v>0</v>
      </c>
      <c r="Z1802">
        <f t="shared" si="683"/>
        <v>0</v>
      </c>
      <c r="AA1802">
        <f t="shared" si="683"/>
        <v>0</v>
      </c>
      <c r="AB1802">
        <f t="shared" si="683"/>
        <v>0</v>
      </c>
      <c r="AC1802">
        <f t="shared" si="684"/>
        <v>0</v>
      </c>
      <c r="AD1802">
        <f t="shared" si="685"/>
        <v>0</v>
      </c>
      <c r="AE1802">
        <f t="shared" si="686"/>
        <v>1818359.1286574861</v>
      </c>
    </row>
    <row r="1803" spans="2:31" x14ac:dyDescent="0.3">
      <c r="B1803" s="7" t="s">
        <v>51</v>
      </c>
      <c r="C1803" s="7">
        <v>1795</v>
      </c>
      <c r="D1803" s="7">
        <v>318</v>
      </c>
      <c r="E1803" s="13">
        <v>0</v>
      </c>
      <c r="F1803" s="9">
        <f t="shared" si="671"/>
        <v>0</v>
      </c>
      <c r="G1803" s="17">
        <f t="shared" si="687"/>
        <v>-0.72222222222222221</v>
      </c>
      <c r="H1803" s="17">
        <f t="shared" si="688"/>
        <v>-2.6</v>
      </c>
      <c r="I1803">
        <f t="shared" si="668"/>
        <v>-1332.5</v>
      </c>
      <c r="J1803">
        <f t="shared" si="669"/>
        <v>0</v>
      </c>
      <c r="K1803">
        <f t="shared" si="670"/>
        <v>235.29284999999999</v>
      </c>
      <c r="L1803">
        <f t="shared" si="672"/>
        <v>-1097.20715</v>
      </c>
      <c r="M1803" s="19">
        <f t="shared" si="673"/>
        <v>0</v>
      </c>
      <c r="N1803" s="28">
        <f t="shared" si="674"/>
        <v>0</v>
      </c>
      <c r="O1803">
        <f t="shared" si="675"/>
        <v>0</v>
      </c>
      <c r="P1803" s="18">
        <f t="shared" si="689"/>
        <v>13231508.254313938</v>
      </c>
      <c r="Q1803" s="18">
        <f t="shared" si="690"/>
        <v>-3768333.7709575025</v>
      </c>
      <c r="R1803" s="17">
        <f t="shared" si="676"/>
        <v>3768333.7709575025</v>
      </c>
      <c r="S1803" s="17">
        <f t="shared" si="677"/>
        <v>0</v>
      </c>
      <c r="T1803">
        <f t="shared" si="678"/>
        <v>0</v>
      </c>
      <c r="U1803">
        <f t="shared" si="679"/>
        <v>0</v>
      </c>
      <c r="V1803">
        <f t="shared" si="680"/>
        <v>0</v>
      </c>
      <c r="X1803">
        <f t="shared" si="681"/>
        <v>0</v>
      </c>
      <c r="Y1803">
        <f t="shared" si="682"/>
        <v>0</v>
      </c>
      <c r="Z1803">
        <f t="shared" si="683"/>
        <v>0</v>
      </c>
      <c r="AA1803">
        <f t="shared" si="683"/>
        <v>0</v>
      </c>
      <c r="AB1803">
        <f t="shared" si="683"/>
        <v>0</v>
      </c>
      <c r="AC1803">
        <f t="shared" si="684"/>
        <v>0</v>
      </c>
      <c r="AD1803">
        <f t="shared" si="685"/>
        <v>0</v>
      </c>
      <c r="AE1803">
        <f t="shared" si="686"/>
        <v>1818359.1286574861</v>
      </c>
    </row>
    <row r="1804" spans="2:31" x14ac:dyDescent="0.3">
      <c r="B1804" s="7" t="s">
        <v>51</v>
      </c>
      <c r="C1804" s="7">
        <v>1796</v>
      </c>
      <c r="D1804" s="7">
        <v>319</v>
      </c>
      <c r="E1804" s="13">
        <v>0</v>
      </c>
      <c r="F1804" s="9">
        <f t="shared" si="671"/>
        <v>0</v>
      </c>
      <c r="G1804" s="17">
        <f t="shared" si="687"/>
        <v>0</v>
      </c>
      <c r="H1804" s="17">
        <f t="shared" si="688"/>
        <v>0</v>
      </c>
      <c r="I1804">
        <f t="shared" si="668"/>
        <v>0</v>
      </c>
      <c r="J1804">
        <f t="shared" si="669"/>
        <v>0</v>
      </c>
      <c r="K1804">
        <f t="shared" si="670"/>
        <v>235.29284999999999</v>
      </c>
      <c r="L1804">
        <f t="shared" si="672"/>
        <v>235.29284999999999</v>
      </c>
      <c r="M1804" s="19">
        <f t="shared" si="673"/>
        <v>0</v>
      </c>
      <c r="N1804" s="28">
        <f t="shared" si="674"/>
        <v>0</v>
      </c>
      <c r="O1804">
        <f t="shared" si="675"/>
        <v>0</v>
      </c>
      <c r="P1804" s="18">
        <f t="shared" si="689"/>
        <v>13231508.254313938</v>
      </c>
      <c r="Q1804" s="18">
        <f t="shared" si="690"/>
        <v>-3768333.7709575025</v>
      </c>
      <c r="R1804" s="17">
        <f t="shared" si="676"/>
        <v>3768333.7709575025</v>
      </c>
      <c r="S1804" s="17">
        <f t="shared" si="677"/>
        <v>0</v>
      </c>
      <c r="T1804">
        <f t="shared" si="678"/>
        <v>0</v>
      </c>
      <c r="U1804">
        <f t="shared" si="679"/>
        <v>0</v>
      </c>
      <c r="V1804">
        <f t="shared" si="680"/>
        <v>0</v>
      </c>
      <c r="X1804">
        <f t="shared" si="681"/>
        <v>0</v>
      </c>
      <c r="Y1804">
        <f t="shared" si="682"/>
        <v>0</v>
      </c>
      <c r="Z1804">
        <f t="shared" si="683"/>
        <v>0</v>
      </c>
      <c r="AA1804">
        <f t="shared" si="683"/>
        <v>0</v>
      </c>
      <c r="AB1804">
        <f t="shared" si="683"/>
        <v>0</v>
      </c>
      <c r="AC1804">
        <f t="shared" si="684"/>
        <v>0</v>
      </c>
      <c r="AD1804">
        <f t="shared" si="685"/>
        <v>0</v>
      </c>
      <c r="AE1804">
        <f t="shared" si="686"/>
        <v>1818359.1286574861</v>
      </c>
    </row>
    <row r="1805" spans="2:31" x14ac:dyDescent="0.3">
      <c r="B1805" s="7" t="s">
        <v>51</v>
      </c>
      <c r="C1805" s="7">
        <v>1797</v>
      </c>
      <c r="D1805" s="7">
        <v>320</v>
      </c>
      <c r="E1805" s="13">
        <v>0</v>
      </c>
      <c r="F1805" s="9">
        <f t="shared" si="671"/>
        <v>0</v>
      </c>
      <c r="G1805" s="17">
        <f t="shared" si="687"/>
        <v>0</v>
      </c>
      <c r="H1805" s="17">
        <f t="shared" si="688"/>
        <v>0</v>
      </c>
      <c r="I1805">
        <f t="shared" si="668"/>
        <v>0</v>
      </c>
      <c r="J1805">
        <f t="shared" si="669"/>
        <v>0</v>
      </c>
      <c r="K1805">
        <f t="shared" si="670"/>
        <v>235.29284999999999</v>
      </c>
      <c r="L1805">
        <f t="shared" si="672"/>
        <v>235.29284999999999</v>
      </c>
      <c r="M1805" s="19">
        <f t="shared" si="673"/>
        <v>0</v>
      </c>
      <c r="N1805" s="28">
        <f t="shared" si="674"/>
        <v>0</v>
      </c>
      <c r="O1805">
        <f t="shared" si="675"/>
        <v>0</v>
      </c>
      <c r="P1805" s="18">
        <f t="shared" si="689"/>
        <v>13231508.254313938</v>
      </c>
      <c r="Q1805" s="18">
        <f t="shared" si="690"/>
        <v>-3768333.7709575025</v>
      </c>
      <c r="R1805" s="17">
        <f t="shared" si="676"/>
        <v>3768333.7709575025</v>
      </c>
      <c r="S1805" s="17">
        <f t="shared" si="677"/>
        <v>0</v>
      </c>
      <c r="T1805">
        <f t="shared" si="678"/>
        <v>0</v>
      </c>
      <c r="U1805">
        <f t="shared" si="679"/>
        <v>0</v>
      </c>
      <c r="V1805">
        <f t="shared" si="680"/>
        <v>0</v>
      </c>
      <c r="X1805">
        <f t="shared" si="681"/>
        <v>0</v>
      </c>
      <c r="Y1805">
        <f t="shared" si="682"/>
        <v>0</v>
      </c>
      <c r="Z1805">
        <f t="shared" si="683"/>
        <v>0</v>
      </c>
      <c r="AA1805">
        <f t="shared" si="683"/>
        <v>0</v>
      </c>
      <c r="AB1805">
        <f t="shared" si="683"/>
        <v>0</v>
      </c>
      <c r="AC1805">
        <f t="shared" si="684"/>
        <v>0</v>
      </c>
      <c r="AD1805">
        <f t="shared" si="685"/>
        <v>0</v>
      </c>
      <c r="AE1805">
        <f t="shared" si="686"/>
        <v>1818359.1286574861</v>
      </c>
    </row>
    <row r="1806" spans="2:31" x14ac:dyDescent="0.3">
      <c r="B1806" s="7" t="s">
        <v>51</v>
      </c>
      <c r="C1806" s="7">
        <v>1798</v>
      </c>
      <c r="D1806" s="7">
        <v>321</v>
      </c>
      <c r="E1806" s="13">
        <v>0</v>
      </c>
      <c r="F1806" s="9">
        <f t="shared" si="671"/>
        <v>0</v>
      </c>
      <c r="G1806" s="17">
        <f t="shared" si="687"/>
        <v>0</v>
      </c>
      <c r="H1806" s="17">
        <f t="shared" si="688"/>
        <v>0</v>
      </c>
      <c r="I1806">
        <f t="shared" si="668"/>
        <v>0</v>
      </c>
      <c r="J1806">
        <f t="shared" si="669"/>
        <v>0</v>
      </c>
      <c r="K1806">
        <f t="shared" si="670"/>
        <v>235.29284999999999</v>
      </c>
      <c r="L1806">
        <f t="shared" si="672"/>
        <v>235.29284999999999</v>
      </c>
      <c r="M1806" s="19">
        <f t="shared" si="673"/>
        <v>0</v>
      </c>
      <c r="N1806" s="28">
        <f t="shared" si="674"/>
        <v>0</v>
      </c>
      <c r="O1806">
        <f t="shared" si="675"/>
        <v>0</v>
      </c>
      <c r="P1806" s="18">
        <f t="shared" si="689"/>
        <v>13231508.254313938</v>
      </c>
      <c r="Q1806" s="18">
        <f t="shared" si="690"/>
        <v>-3768333.7709575025</v>
      </c>
      <c r="R1806" s="17">
        <f t="shared" si="676"/>
        <v>3768333.7709575025</v>
      </c>
      <c r="S1806" s="17">
        <f t="shared" si="677"/>
        <v>0</v>
      </c>
      <c r="T1806">
        <f t="shared" si="678"/>
        <v>0</v>
      </c>
      <c r="U1806">
        <f t="shared" si="679"/>
        <v>0</v>
      </c>
      <c r="V1806">
        <f t="shared" si="680"/>
        <v>0</v>
      </c>
      <c r="X1806">
        <f t="shared" si="681"/>
        <v>0</v>
      </c>
      <c r="Y1806">
        <f t="shared" si="682"/>
        <v>0</v>
      </c>
      <c r="Z1806">
        <f t="shared" si="683"/>
        <v>0</v>
      </c>
      <c r="AA1806">
        <f t="shared" si="683"/>
        <v>0</v>
      </c>
      <c r="AB1806">
        <f t="shared" si="683"/>
        <v>0</v>
      </c>
      <c r="AC1806">
        <f t="shared" si="684"/>
        <v>0</v>
      </c>
      <c r="AD1806">
        <f t="shared" si="685"/>
        <v>0</v>
      </c>
      <c r="AE1806">
        <f t="shared" si="686"/>
        <v>1818359.1286574861</v>
      </c>
    </row>
    <row r="1807" spans="2:31" x14ac:dyDescent="0.3">
      <c r="B1807" s="7" t="s">
        <v>51</v>
      </c>
      <c r="C1807" s="7">
        <v>1799</v>
      </c>
      <c r="D1807" s="7">
        <v>322</v>
      </c>
      <c r="E1807" s="13">
        <v>0</v>
      </c>
      <c r="F1807" s="9">
        <f t="shared" si="671"/>
        <v>0</v>
      </c>
      <c r="G1807" s="17">
        <f t="shared" si="687"/>
        <v>0</v>
      </c>
      <c r="H1807" s="17">
        <f t="shared" si="688"/>
        <v>0</v>
      </c>
      <c r="I1807">
        <f t="shared" si="668"/>
        <v>0</v>
      </c>
      <c r="J1807">
        <f t="shared" si="669"/>
        <v>0</v>
      </c>
      <c r="K1807">
        <f t="shared" si="670"/>
        <v>235.29284999999999</v>
      </c>
      <c r="L1807">
        <f t="shared" si="672"/>
        <v>235.29284999999999</v>
      </c>
      <c r="M1807" s="19">
        <f t="shared" si="673"/>
        <v>0</v>
      </c>
      <c r="N1807" s="28">
        <f t="shared" si="674"/>
        <v>0</v>
      </c>
      <c r="O1807">
        <f t="shared" si="675"/>
        <v>0</v>
      </c>
      <c r="P1807" s="18">
        <f t="shared" si="689"/>
        <v>13231508.254313938</v>
      </c>
      <c r="Q1807" s="18">
        <f t="shared" si="690"/>
        <v>-3768333.7709575025</v>
      </c>
      <c r="R1807" s="17">
        <f t="shared" si="676"/>
        <v>3768333.7709575025</v>
      </c>
      <c r="S1807" s="17">
        <f t="shared" si="677"/>
        <v>0</v>
      </c>
      <c r="T1807">
        <f t="shared" si="678"/>
        <v>0</v>
      </c>
      <c r="U1807">
        <f t="shared" si="679"/>
        <v>0</v>
      </c>
      <c r="V1807">
        <f t="shared" si="680"/>
        <v>0</v>
      </c>
      <c r="X1807">
        <f t="shared" si="681"/>
        <v>0</v>
      </c>
      <c r="Y1807">
        <f t="shared" si="682"/>
        <v>0</v>
      </c>
      <c r="Z1807">
        <f t="shared" si="683"/>
        <v>0</v>
      </c>
      <c r="AA1807">
        <f t="shared" si="683"/>
        <v>0</v>
      </c>
      <c r="AB1807">
        <f t="shared" si="683"/>
        <v>0</v>
      </c>
      <c r="AC1807">
        <f t="shared" si="684"/>
        <v>0</v>
      </c>
      <c r="AD1807">
        <f t="shared" si="685"/>
        <v>0</v>
      </c>
      <c r="AE1807">
        <f t="shared" si="686"/>
        <v>1818359.1286574861</v>
      </c>
    </row>
    <row r="1808" spans="2:31" x14ac:dyDescent="0.3">
      <c r="B1808" s="7" t="s">
        <v>51</v>
      </c>
      <c r="C1808" s="7">
        <v>1800</v>
      </c>
      <c r="D1808" s="7">
        <v>323</v>
      </c>
      <c r="E1808" s="13">
        <v>0</v>
      </c>
      <c r="F1808" s="9">
        <f t="shared" si="671"/>
        <v>0</v>
      </c>
      <c r="G1808" s="17">
        <f t="shared" si="687"/>
        <v>0</v>
      </c>
      <c r="H1808" s="17">
        <f t="shared" si="688"/>
        <v>0</v>
      </c>
      <c r="I1808">
        <f t="shared" si="668"/>
        <v>0</v>
      </c>
      <c r="J1808">
        <f t="shared" si="669"/>
        <v>0</v>
      </c>
      <c r="K1808">
        <f t="shared" si="670"/>
        <v>235.29284999999999</v>
      </c>
      <c r="L1808">
        <f t="shared" si="672"/>
        <v>235.29284999999999</v>
      </c>
      <c r="M1808" s="19">
        <f t="shared" si="673"/>
        <v>0</v>
      </c>
      <c r="N1808" s="28">
        <f t="shared" si="674"/>
        <v>0</v>
      </c>
      <c r="O1808">
        <f t="shared" si="675"/>
        <v>0</v>
      </c>
      <c r="P1808" s="18">
        <f t="shared" si="689"/>
        <v>13231508.254313938</v>
      </c>
      <c r="Q1808" s="18">
        <f t="shared" si="690"/>
        <v>-3768333.7709575025</v>
      </c>
      <c r="R1808" s="17">
        <f t="shared" si="676"/>
        <v>3768333.7709575025</v>
      </c>
      <c r="S1808" s="17">
        <f t="shared" si="677"/>
        <v>0</v>
      </c>
      <c r="T1808">
        <f t="shared" si="678"/>
        <v>0</v>
      </c>
      <c r="U1808">
        <f t="shared" si="679"/>
        <v>0</v>
      </c>
      <c r="V1808">
        <f t="shared" si="680"/>
        <v>0</v>
      </c>
      <c r="X1808">
        <f t="shared" si="681"/>
        <v>0</v>
      </c>
      <c r="Y1808">
        <f t="shared" si="682"/>
        <v>0</v>
      </c>
      <c r="Z1808">
        <f t="shared" si="683"/>
        <v>0</v>
      </c>
      <c r="AA1808">
        <f t="shared" si="683"/>
        <v>0</v>
      </c>
      <c r="AB1808">
        <f t="shared" si="683"/>
        <v>0</v>
      </c>
      <c r="AC1808">
        <f t="shared" si="684"/>
        <v>0</v>
      </c>
      <c r="AD1808">
        <f t="shared" si="685"/>
        <v>0</v>
      </c>
      <c r="AE1808">
        <f t="shared" si="686"/>
        <v>1818359.1286574861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T1808"/>
  <sheetViews>
    <sheetView workbookViewId="0">
      <selection activeCell="B4" sqref="B4"/>
    </sheetView>
  </sheetViews>
  <sheetFormatPr defaultColWidth="11.44140625" defaultRowHeight="14.4" x14ac:dyDescent="0.3"/>
  <cols>
    <col min="2" max="2" width="15.109375" bestFit="1" customWidth="1"/>
    <col min="5" max="5" width="13.109375" customWidth="1"/>
    <col min="6" max="6" width="13.88671875" customWidth="1"/>
    <col min="7" max="7" width="13.6640625" customWidth="1"/>
  </cols>
  <sheetData>
    <row r="2" spans="2:20" x14ac:dyDescent="0.3">
      <c r="B2" s="15" t="s">
        <v>52</v>
      </c>
      <c r="C2" s="15" t="s">
        <v>53</v>
      </c>
    </row>
    <row r="4" spans="2:20" x14ac:dyDescent="0.3">
      <c r="B4" s="15" t="s">
        <v>24</v>
      </c>
    </row>
    <row r="6" spans="2:20" ht="43.2" x14ac:dyDescent="0.3">
      <c r="B6" s="1" t="s">
        <v>25</v>
      </c>
      <c r="C6" s="1" t="s">
        <v>26</v>
      </c>
      <c r="D6" s="1" t="s">
        <v>27</v>
      </c>
      <c r="E6" s="8" t="s">
        <v>54</v>
      </c>
      <c r="F6" s="8" t="s">
        <v>55</v>
      </c>
      <c r="G6" s="8" t="s">
        <v>55</v>
      </c>
      <c r="I6" s="16" t="s">
        <v>30</v>
      </c>
      <c r="J6" s="21" t="s">
        <v>31</v>
      </c>
      <c r="K6" s="16" t="s">
        <v>32</v>
      </c>
      <c r="L6" s="16" t="s">
        <v>33</v>
      </c>
      <c r="M6" s="16" t="s">
        <v>34</v>
      </c>
      <c r="N6" s="21" t="s">
        <v>35</v>
      </c>
      <c r="O6" s="21" t="s">
        <v>36</v>
      </c>
      <c r="P6" s="16" t="s">
        <v>37</v>
      </c>
      <c r="Q6" s="16" t="s">
        <v>38</v>
      </c>
    </row>
    <row r="7" spans="2:20" x14ac:dyDescent="0.3">
      <c r="B7" s="1" t="s">
        <v>25</v>
      </c>
      <c r="C7" s="1" t="s">
        <v>39</v>
      </c>
      <c r="D7" s="1" t="s">
        <v>39</v>
      </c>
      <c r="E7" s="1" t="s">
        <v>40</v>
      </c>
      <c r="F7" s="1" t="s">
        <v>41</v>
      </c>
      <c r="G7" s="1" t="s">
        <v>42</v>
      </c>
      <c r="I7" s="16" t="s">
        <v>43</v>
      </c>
      <c r="J7" s="16" t="s">
        <v>43</v>
      </c>
      <c r="K7" s="16" t="s">
        <v>44</v>
      </c>
      <c r="L7" s="16"/>
      <c r="M7" s="16" t="s">
        <v>40</v>
      </c>
      <c r="N7" s="16" t="s">
        <v>40</v>
      </c>
      <c r="O7" s="16" t="s">
        <v>40</v>
      </c>
      <c r="P7" s="16" t="s">
        <v>41</v>
      </c>
      <c r="Q7" s="16" t="s">
        <v>41</v>
      </c>
    </row>
    <row r="8" spans="2:20" x14ac:dyDescent="0.3">
      <c r="B8" s="2" t="s">
        <v>45</v>
      </c>
      <c r="C8" s="2">
        <v>0</v>
      </c>
      <c r="D8" s="2">
        <v>0</v>
      </c>
      <c r="E8" s="9">
        <v>0</v>
      </c>
      <c r="F8" s="17">
        <f>($E9-0)/2/3.6</f>
        <v>0</v>
      </c>
      <c r="G8" s="17">
        <f>($E9-0)/2</f>
        <v>0</v>
      </c>
      <c r="H8" t="s">
        <v>46</v>
      </c>
      <c r="I8">
        <f>COUNT(E9:E597)</f>
        <v>589</v>
      </c>
      <c r="J8">
        <f>SUM(R9:R597)</f>
        <v>155</v>
      </c>
      <c r="K8" s="19">
        <f>SUM(T9:T597)</f>
        <v>3131.9722222222235</v>
      </c>
      <c r="L8" s="22">
        <f>J8/I8</f>
        <v>0.26315789473684209</v>
      </c>
      <c r="M8" s="18">
        <f>MAX(S9:S597)</f>
        <v>51.4</v>
      </c>
      <c r="N8" s="18">
        <f>K8/(I8-J8)*3.6</f>
        <v>25.979493087557614</v>
      </c>
      <c r="O8" s="18">
        <f>K8/I8*3.6</f>
        <v>19.14278438030561</v>
      </c>
      <c r="P8" s="17">
        <f>MIN(F9:F597)</f>
        <v>-1.0694444444444444</v>
      </c>
      <c r="Q8" s="17">
        <f>MAX(F9:F597)</f>
        <v>0.91666666666666685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3">
      <c r="B9" s="3" t="s">
        <v>45</v>
      </c>
      <c r="C9" s="3">
        <v>1</v>
      </c>
      <c r="D9" s="3">
        <v>1</v>
      </c>
      <c r="E9" s="10">
        <v>0</v>
      </c>
      <c r="F9" s="17">
        <f>($E10-$E8)/2/3.6</f>
        <v>0</v>
      </c>
      <c r="G9" s="17">
        <f>($E10-$E8)/2</f>
        <v>0</v>
      </c>
      <c r="H9" t="s">
        <v>47</v>
      </c>
      <c r="I9">
        <f>COUNT(E598:E1030)</f>
        <v>433</v>
      </c>
      <c r="J9">
        <f>SUM(R598:R1030)</f>
        <v>48</v>
      </c>
      <c r="K9" s="19">
        <f>SUM(T598:T1030)</f>
        <v>4711.8888888888832</v>
      </c>
      <c r="L9" s="22">
        <f>J9/I9</f>
        <v>0.11085450346420324</v>
      </c>
      <c r="M9" s="18">
        <f>MAX(S598:S1030)</f>
        <v>74.7</v>
      </c>
      <c r="N9" s="18">
        <f>K9/(I9-J9)*3.6</f>
        <v>44.05922077922073</v>
      </c>
      <c r="O9" s="18">
        <f>K9/I9*3.6</f>
        <v>39.175057736720504</v>
      </c>
      <c r="P9" s="17">
        <f>MIN(F598:F1030)</f>
        <v>-0.98611111111111127</v>
      </c>
      <c r="Q9" s="17">
        <f>MAX(F598:F1030)</f>
        <v>0.95833333333333359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3">
      <c r="B10" s="3" t="s">
        <v>45</v>
      </c>
      <c r="C10" s="3">
        <v>2</v>
      </c>
      <c r="D10" s="3">
        <v>2</v>
      </c>
      <c r="E10" s="10">
        <v>0</v>
      </c>
      <c r="F10" s="17">
        <f t="shared" ref="F10:F19" si="3">($E11-$E9)/2/3.6</f>
        <v>0</v>
      </c>
      <c r="G10" s="17">
        <f t="shared" ref="G10:G19" si="4">($E11-$E9)/2</f>
        <v>0</v>
      </c>
      <c r="H10" t="s">
        <v>48</v>
      </c>
      <c r="I10">
        <f>COUNT(E1031:E1485)</f>
        <v>455</v>
      </c>
      <c r="J10">
        <f>SUM(R1031:R1485)</f>
        <v>30</v>
      </c>
      <c r="K10" s="19">
        <f>SUM(T1031:T1485)</f>
        <v>6820.3333333333285</v>
      </c>
      <c r="L10" s="22">
        <f>J10/I10</f>
        <v>6.5934065934065936E-2</v>
      </c>
      <c r="M10" s="18">
        <f>MAX(S1031:S1485)</f>
        <v>85.2</v>
      </c>
      <c r="N10" s="18">
        <f>K10/(I10-J10)*3.6</f>
        <v>57.772235294117607</v>
      </c>
      <c r="O10" s="18">
        <f>K10/I10*3.6</f>
        <v>53.963076923076883</v>
      </c>
      <c r="P10" s="17">
        <f>MIN(F1031:F1485)</f>
        <v>-1.1111111111111112</v>
      </c>
      <c r="Q10" s="17">
        <f>MAX(F1031:F1485)</f>
        <v>0.84722222222222243</v>
      </c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3">
      <c r="B11" s="3" t="s">
        <v>45</v>
      </c>
      <c r="C11" s="3">
        <v>3</v>
      </c>
      <c r="D11" s="3">
        <v>3</v>
      </c>
      <c r="E11" s="10">
        <v>0</v>
      </c>
      <c r="F11" s="17">
        <f t="shared" si="3"/>
        <v>0</v>
      </c>
      <c r="G11" s="17">
        <f t="shared" si="4"/>
        <v>0</v>
      </c>
      <c r="I11" s="14">
        <f>SUM(I8:I10)</f>
        <v>1477</v>
      </c>
      <c r="J11" s="14">
        <f>SUM(J8:J10)</f>
        <v>233</v>
      </c>
      <c r="K11" s="20">
        <f>SUM(K8:K10)</f>
        <v>14664.194444444434</v>
      </c>
      <c r="L11" s="22"/>
      <c r="N11" s="18"/>
      <c r="O11" s="18"/>
      <c r="P11" s="17"/>
      <c r="Q11" s="17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3">
      <c r="B12" s="3" t="s">
        <v>45</v>
      </c>
      <c r="C12" s="3">
        <v>4</v>
      </c>
      <c r="D12" s="3">
        <v>4</v>
      </c>
      <c r="E12" s="10">
        <v>0</v>
      </c>
      <c r="F12" s="17">
        <f t="shared" si="3"/>
        <v>0</v>
      </c>
      <c r="G12" s="17">
        <f t="shared" si="4"/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3">
      <c r="B13" s="3" t="s">
        <v>45</v>
      </c>
      <c r="C13" s="3">
        <v>5</v>
      </c>
      <c r="D13" s="3">
        <v>5</v>
      </c>
      <c r="E13" s="10">
        <v>0</v>
      </c>
      <c r="F13" s="17">
        <f t="shared" si="3"/>
        <v>0</v>
      </c>
      <c r="G13" s="17">
        <f t="shared" si="4"/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3">
      <c r="B14" s="3" t="s">
        <v>45</v>
      </c>
      <c r="C14" s="3">
        <v>6</v>
      </c>
      <c r="D14" s="3">
        <v>6</v>
      </c>
      <c r="E14" s="10">
        <v>0</v>
      </c>
      <c r="F14" s="17">
        <f t="shared" si="3"/>
        <v>0</v>
      </c>
      <c r="G14" s="17">
        <f t="shared" si="4"/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3">
      <c r="B15" s="3" t="s">
        <v>45</v>
      </c>
      <c r="C15" s="3">
        <v>7</v>
      </c>
      <c r="D15" s="3">
        <v>7</v>
      </c>
      <c r="E15" s="10">
        <v>0</v>
      </c>
      <c r="F15" s="17">
        <f t="shared" si="3"/>
        <v>0</v>
      </c>
      <c r="G15" s="17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3">
      <c r="B16" s="3" t="s">
        <v>45</v>
      </c>
      <c r="C16" s="3">
        <v>8</v>
      </c>
      <c r="D16" s="3">
        <v>8</v>
      </c>
      <c r="E16" s="10">
        <v>0</v>
      </c>
      <c r="F16" s="17">
        <f t="shared" si="3"/>
        <v>0</v>
      </c>
      <c r="G16" s="17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3">
      <c r="B17" s="3" t="s">
        <v>45</v>
      </c>
      <c r="C17" s="3">
        <v>9</v>
      </c>
      <c r="D17" s="3">
        <v>9</v>
      </c>
      <c r="E17" s="10">
        <v>0</v>
      </c>
      <c r="F17" s="17">
        <f t="shared" si="3"/>
        <v>0</v>
      </c>
      <c r="G17" s="17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3">
      <c r="B18" s="3" t="s">
        <v>45</v>
      </c>
      <c r="C18" s="3">
        <v>10</v>
      </c>
      <c r="D18" s="3">
        <v>10</v>
      </c>
      <c r="E18" s="10">
        <v>0</v>
      </c>
      <c r="F18" s="17">
        <f t="shared" si="3"/>
        <v>0</v>
      </c>
      <c r="G18" s="17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3">
      <c r="B19" s="3" t="s">
        <v>45</v>
      </c>
      <c r="C19" s="3">
        <v>11</v>
      </c>
      <c r="D19" s="3">
        <v>11</v>
      </c>
      <c r="E19" s="10">
        <v>0</v>
      </c>
      <c r="F19" s="17">
        <f t="shared" si="3"/>
        <v>0</v>
      </c>
      <c r="G19" s="17">
        <f t="shared" si="4"/>
        <v>0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3">
      <c r="B20" s="3" t="s">
        <v>45</v>
      </c>
      <c r="C20" s="3">
        <v>12</v>
      </c>
      <c r="D20" s="3">
        <v>12</v>
      </c>
      <c r="E20" s="10">
        <v>0</v>
      </c>
      <c r="F20" s="17">
        <f t="shared" ref="F20:F83" si="5">($E21-$E19)/2/3.6</f>
        <v>0.16666666666666666</v>
      </c>
      <c r="G20" s="17">
        <f t="shared" ref="G20:G83" si="6">($E21-$E19)/2</f>
        <v>0.6</v>
      </c>
      <c r="R20">
        <f t="shared" si="0"/>
        <v>1</v>
      </c>
      <c r="S20" t="str">
        <f t="shared" si="1"/>
        <v/>
      </c>
      <c r="T20">
        <f t="shared" si="2"/>
        <v>0</v>
      </c>
    </row>
    <row r="21" spans="2:20" x14ac:dyDescent="0.3">
      <c r="B21" s="3" t="s">
        <v>45</v>
      </c>
      <c r="C21" s="3">
        <v>13</v>
      </c>
      <c r="D21" s="3">
        <v>13</v>
      </c>
      <c r="E21" s="10">
        <v>1.2</v>
      </c>
      <c r="F21" s="17">
        <f t="shared" si="5"/>
        <v>0.3611111111111111</v>
      </c>
      <c r="G21" s="17">
        <f t="shared" si="6"/>
        <v>1.3</v>
      </c>
      <c r="R21">
        <f t="shared" si="0"/>
        <v>0</v>
      </c>
      <c r="S21">
        <f t="shared" si="1"/>
        <v>1.2</v>
      </c>
      <c r="T21">
        <f t="shared" si="2"/>
        <v>0.33333333333333331</v>
      </c>
    </row>
    <row r="22" spans="2:20" x14ac:dyDescent="0.3">
      <c r="B22" s="3" t="s">
        <v>45</v>
      </c>
      <c r="C22" s="3">
        <v>14</v>
      </c>
      <c r="D22" s="3">
        <v>14</v>
      </c>
      <c r="E22" s="10">
        <v>2.6</v>
      </c>
      <c r="F22" s="17">
        <f t="shared" si="5"/>
        <v>0.51388888888888895</v>
      </c>
      <c r="G22" s="17">
        <f t="shared" si="6"/>
        <v>1.85</v>
      </c>
      <c r="R22">
        <f t="shared" si="0"/>
        <v>0</v>
      </c>
      <c r="S22">
        <f t="shared" si="1"/>
        <v>2.6</v>
      </c>
      <c r="T22">
        <f t="shared" si="2"/>
        <v>0.72222222222222221</v>
      </c>
    </row>
    <row r="23" spans="2:20" x14ac:dyDescent="0.3">
      <c r="B23" s="3" t="s">
        <v>45</v>
      </c>
      <c r="C23" s="3">
        <v>15</v>
      </c>
      <c r="D23" s="3">
        <v>15</v>
      </c>
      <c r="E23" s="10">
        <v>4.9000000000000004</v>
      </c>
      <c r="F23" s="17">
        <f t="shared" si="5"/>
        <v>0.65277777777777768</v>
      </c>
      <c r="G23" s="17">
        <f t="shared" si="6"/>
        <v>2.3499999999999996</v>
      </c>
      <c r="R23">
        <f t="shared" si="0"/>
        <v>0</v>
      </c>
      <c r="S23">
        <f t="shared" si="1"/>
        <v>4.9000000000000004</v>
      </c>
      <c r="T23">
        <f t="shared" si="2"/>
        <v>1.3611111111111112</v>
      </c>
    </row>
    <row r="24" spans="2:20" x14ac:dyDescent="0.3">
      <c r="B24" s="3" t="s">
        <v>45</v>
      </c>
      <c r="C24" s="3">
        <v>16</v>
      </c>
      <c r="D24" s="3">
        <v>16</v>
      </c>
      <c r="E24" s="10">
        <v>7.3</v>
      </c>
      <c r="F24" s="17">
        <f t="shared" si="5"/>
        <v>0.625</v>
      </c>
      <c r="G24" s="17">
        <f t="shared" si="6"/>
        <v>2.25</v>
      </c>
      <c r="R24">
        <f t="shared" si="0"/>
        <v>0</v>
      </c>
      <c r="S24">
        <f t="shared" si="1"/>
        <v>7.3</v>
      </c>
      <c r="T24">
        <f t="shared" si="2"/>
        <v>2.0277777777777777</v>
      </c>
    </row>
    <row r="25" spans="2:20" x14ac:dyDescent="0.3">
      <c r="B25" s="3" t="s">
        <v>45</v>
      </c>
      <c r="C25" s="3">
        <v>17</v>
      </c>
      <c r="D25" s="3">
        <v>17</v>
      </c>
      <c r="E25" s="10">
        <v>9.4</v>
      </c>
      <c r="F25" s="17">
        <f t="shared" si="5"/>
        <v>0.56944444444444453</v>
      </c>
      <c r="G25" s="17">
        <f t="shared" si="6"/>
        <v>2.0500000000000003</v>
      </c>
      <c r="R25">
        <f t="shared" si="0"/>
        <v>0</v>
      </c>
      <c r="S25">
        <f t="shared" si="1"/>
        <v>9.4</v>
      </c>
      <c r="T25">
        <f t="shared" si="2"/>
        <v>2.6111111111111112</v>
      </c>
    </row>
    <row r="26" spans="2:20" x14ac:dyDescent="0.3">
      <c r="B26" s="3" t="s">
        <v>45</v>
      </c>
      <c r="C26" s="3">
        <v>18</v>
      </c>
      <c r="D26" s="3">
        <v>18</v>
      </c>
      <c r="E26" s="10">
        <v>11.4</v>
      </c>
      <c r="F26" s="17">
        <f t="shared" si="5"/>
        <v>0.45833333333333315</v>
      </c>
      <c r="G26" s="17">
        <f t="shared" si="6"/>
        <v>1.6499999999999995</v>
      </c>
      <c r="R26">
        <f t="shared" si="0"/>
        <v>0</v>
      </c>
      <c r="S26">
        <f t="shared" si="1"/>
        <v>11.4</v>
      </c>
      <c r="T26">
        <f t="shared" si="2"/>
        <v>3.1666666666666665</v>
      </c>
    </row>
    <row r="27" spans="2:20" x14ac:dyDescent="0.3">
      <c r="B27" s="3" t="s">
        <v>45</v>
      </c>
      <c r="C27" s="3">
        <v>19</v>
      </c>
      <c r="D27" s="3">
        <v>19</v>
      </c>
      <c r="E27" s="10">
        <v>12.7</v>
      </c>
      <c r="F27" s="17">
        <f t="shared" si="5"/>
        <v>0.26388888888888895</v>
      </c>
      <c r="G27" s="17">
        <f t="shared" si="6"/>
        <v>0.95000000000000018</v>
      </c>
      <c r="R27">
        <f t="shared" si="0"/>
        <v>0</v>
      </c>
      <c r="S27">
        <f t="shared" si="1"/>
        <v>12.7</v>
      </c>
      <c r="T27">
        <f t="shared" si="2"/>
        <v>3.5277777777777777</v>
      </c>
    </row>
    <row r="28" spans="2:20" x14ac:dyDescent="0.3">
      <c r="B28" s="3" t="s">
        <v>45</v>
      </c>
      <c r="C28" s="3">
        <v>20</v>
      </c>
      <c r="D28" s="3">
        <v>20</v>
      </c>
      <c r="E28" s="10">
        <v>13.3</v>
      </c>
      <c r="F28" s="17">
        <f t="shared" si="5"/>
        <v>9.7222222222222363E-2</v>
      </c>
      <c r="G28" s="17">
        <f t="shared" si="6"/>
        <v>0.35000000000000053</v>
      </c>
      <c r="R28">
        <f t="shared" si="0"/>
        <v>0</v>
      </c>
      <c r="S28">
        <f t="shared" si="1"/>
        <v>13.3</v>
      </c>
      <c r="T28">
        <f t="shared" si="2"/>
        <v>3.6944444444444446</v>
      </c>
    </row>
    <row r="29" spans="2:20" x14ac:dyDescent="0.3">
      <c r="B29" s="3" t="s">
        <v>45</v>
      </c>
      <c r="C29" s="3">
        <v>21</v>
      </c>
      <c r="D29" s="3">
        <v>21</v>
      </c>
      <c r="E29" s="10">
        <v>13.4</v>
      </c>
      <c r="F29" s="17">
        <f t="shared" si="5"/>
        <v>0</v>
      </c>
      <c r="G29" s="17">
        <f t="shared" si="6"/>
        <v>0</v>
      </c>
      <c r="R29">
        <f t="shared" si="0"/>
        <v>0</v>
      </c>
      <c r="S29">
        <f t="shared" si="1"/>
        <v>13.4</v>
      </c>
      <c r="T29">
        <f t="shared" si="2"/>
        <v>3.7222222222222223</v>
      </c>
    </row>
    <row r="30" spans="2:20" x14ac:dyDescent="0.3">
      <c r="B30" s="3" t="s">
        <v>45</v>
      </c>
      <c r="C30" s="3">
        <v>22</v>
      </c>
      <c r="D30" s="3">
        <v>22</v>
      </c>
      <c r="E30" s="10">
        <v>13.3</v>
      </c>
      <c r="F30" s="17">
        <f t="shared" si="5"/>
        <v>-4.1666666666666761E-2</v>
      </c>
      <c r="G30" s="17">
        <f t="shared" si="6"/>
        <v>-0.15000000000000036</v>
      </c>
      <c r="R30">
        <f t="shared" si="0"/>
        <v>0</v>
      </c>
      <c r="S30">
        <f t="shared" si="1"/>
        <v>13.3</v>
      </c>
      <c r="T30">
        <f t="shared" si="2"/>
        <v>3.6944444444444446</v>
      </c>
    </row>
    <row r="31" spans="2:20" x14ac:dyDescent="0.3">
      <c r="B31" s="3" t="s">
        <v>45</v>
      </c>
      <c r="C31" s="3">
        <v>23</v>
      </c>
      <c r="D31" s="3">
        <v>23</v>
      </c>
      <c r="E31" s="10">
        <v>13.1</v>
      </c>
      <c r="F31" s="17">
        <f t="shared" si="5"/>
        <v>-0.1111111111111112</v>
      </c>
      <c r="G31" s="17">
        <f t="shared" si="6"/>
        <v>-0.40000000000000036</v>
      </c>
      <c r="R31">
        <f t="shared" si="0"/>
        <v>0</v>
      </c>
      <c r="S31">
        <f t="shared" si="1"/>
        <v>13.1</v>
      </c>
      <c r="T31">
        <f t="shared" si="2"/>
        <v>3.6388888888888888</v>
      </c>
    </row>
    <row r="32" spans="2:20" x14ac:dyDescent="0.3">
      <c r="B32" s="3" t="s">
        <v>45</v>
      </c>
      <c r="C32" s="3">
        <v>24</v>
      </c>
      <c r="D32" s="3">
        <v>24</v>
      </c>
      <c r="E32" s="10">
        <v>12.5</v>
      </c>
      <c r="F32" s="17">
        <f t="shared" si="5"/>
        <v>-0.27777777777777779</v>
      </c>
      <c r="G32" s="17">
        <f t="shared" si="6"/>
        <v>-1</v>
      </c>
      <c r="R32">
        <f t="shared" si="0"/>
        <v>0</v>
      </c>
      <c r="S32">
        <f t="shared" si="1"/>
        <v>12.5</v>
      </c>
      <c r="T32">
        <f t="shared" si="2"/>
        <v>3.4722222222222223</v>
      </c>
    </row>
    <row r="33" spans="2:20" x14ac:dyDescent="0.3">
      <c r="B33" s="3" t="s">
        <v>45</v>
      </c>
      <c r="C33" s="3">
        <v>25</v>
      </c>
      <c r="D33" s="3">
        <v>25</v>
      </c>
      <c r="E33" s="10">
        <v>11.1</v>
      </c>
      <c r="F33" s="17">
        <f t="shared" si="5"/>
        <v>-0.49999999999999994</v>
      </c>
      <c r="G33" s="17">
        <f t="shared" si="6"/>
        <v>-1.7999999999999998</v>
      </c>
      <c r="R33">
        <f t="shared" si="0"/>
        <v>0</v>
      </c>
      <c r="S33">
        <f t="shared" si="1"/>
        <v>11.1</v>
      </c>
      <c r="T33">
        <f t="shared" si="2"/>
        <v>3.083333333333333</v>
      </c>
    </row>
    <row r="34" spans="2:20" x14ac:dyDescent="0.3">
      <c r="B34" s="3" t="s">
        <v>45</v>
      </c>
      <c r="C34" s="3">
        <v>26</v>
      </c>
      <c r="D34" s="3">
        <v>26</v>
      </c>
      <c r="E34" s="10">
        <v>8.9</v>
      </c>
      <c r="F34" s="17">
        <f t="shared" si="5"/>
        <v>-0.68055555555555547</v>
      </c>
      <c r="G34" s="17">
        <f t="shared" si="6"/>
        <v>-2.4499999999999997</v>
      </c>
      <c r="R34">
        <f t="shared" si="0"/>
        <v>0</v>
      </c>
      <c r="S34">
        <f t="shared" si="1"/>
        <v>8.9</v>
      </c>
      <c r="T34">
        <f t="shared" si="2"/>
        <v>2.4722222222222223</v>
      </c>
    </row>
    <row r="35" spans="2:20" x14ac:dyDescent="0.3">
      <c r="B35" s="3" t="s">
        <v>45</v>
      </c>
      <c r="C35" s="3">
        <v>27</v>
      </c>
      <c r="D35" s="3">
        <v>27</v>
      </c>
      <c r="E35" s="10">
        <v>6.2</v>
      </c>
      <c r="F35" s="17">
        <f t="shared" si="5"/>
        <v>-0.70833333333333337</v>
      </c>
      <c r="G35" s="17">
        <f t="shared" si="6"/>
        <v>-2.5500000000000003</v>
      </c>
      <c r="R35">
        <f t="shared" si="0"/>
        <v>0</v>
      </c>
      <c r="S35">
        <f t="shared" si="1"/>
        <v>6.2</v>
      </c>
      <c r="T35">
        <f t="shared" si="2"/>
        <v>1.7222222222222223</v>
      </c>
    </row>
    <row r="36" spans="2:20" x14ac:dyDescent="0.3">
      <c r="B36" s="3" t="s">
        <v>45</v>
      </c>
      <c r="C36" s="3">
        <v>28</v>
      </c>
      <c r="D36" s="3">
        <v>28</v>
      </c>
      <c r="E36" s="10">
        <v>3.8</v>
      </c>
      <c r="F36" s="17">
        <f t="shared" si="5"/>
        <v>-0.61111111111111116</v>
      </c>
      <c r="G36" s="17">
        <f t="shared" si="6"/>
        <v>-2.2000000000000002</v>
      </c>
      <c r="R36">
        <f t="shared" si="0"/>
        <v>0</v>
      </c>
      <c r="S36">
        <f t="shared" si="1"/>
        <v>3.8</v>
      </c>
      <c r="T36">
        <f t="shared" si="2"/>
        <v>1.0555555555555556</v>
      </c>
    </row>
    <row r="37" spans="2:20" x14ac:dyDescent="0.3">
      <c r="B37" s="3" t="s">
        <v>45</v>
      </c>
      <c r="C37" s="3">
        <v>29</v>
      </c>
      <c r="D37" s="3">
        <v>29</v>
      </c>
      <c r="E37" s="10">
        <v>1.8</v>
      </c>
      <c r="F37" s="17">
        <f t="shared" si="5"/>
        <v>-0.52777777777777779</v>
      </c>
      <c r="G37" s="17">
        <f t="shared" si="6"/>
        <v>-1.9</v>
      </c>
      <c r="R37">
        <f t="shared" si="0"/>
        <v>0</v>
      </c>
      <c r="S37">
        <f t="shared" si="1"/>
        <v>1.8</v>
      </c>
      <c r="T37">
        <f t="shared" si="2"/>
        <v>0.5</v>
      </c>
    </row>
    <row r="38" spans="2:20" x14ac:dyDescent="0.3">
      <c r="B38" s="3" t="s">
        <v>45</v>
      </c>
      <c r="C38" s="3">
        <v>30</v>
      </c>
      <c r="D38" s="3">
        <v>30</v>
      </c>
      <c r="E38" s="10">
        <v>0</v>
      </c>
      <c r="F38" s="17">
        <f t="shared" si="5"/>
        <v>-0.25</v>
      </c>
      <c r="G38" s="17">
        <f t="shared" si="6"/>
        <v>-0.9</v>
      </c>
      <c r="R38">
        <f t="shared" si="0"/>
        <v>1</v>
      </c>
      <c r="S38" t="str">
        <f t="shared" si="1"/>
        <v/>
      </c>
      <c r="T38">
        <f t="shared" si="2"/>
        <v>0</v>
      </c>
    </row>
    <row r="39" spans="2:20" x14ac:dyDescent="0.3">
      <c r="B39" s="3" t="s">
        <v>45</v>
      </c>
      <c r="C39" s="3">
        <v>31</v>
      </c>
      <c r="D39" s="3">
        <v>31</v>
      </c>
      <c r="E39" s="10">
        <v>0</v>
      </c>
      <c r="F39" s="17">
        <f t="shared" si="5"/>
        <v>0</v>
      </c>
      <c r="G39" s="17">
        <f t="shared" si="6"/>
        <v>0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3">
      <c r="B40" s="3" t="s">
        <v>45</v>
      </c>
      <c r="C40" s="3">
        <v>32</v>
      </c>
      <c r="D40" s="3">
        <v>32</v>
      </c>
      <c r="E40" s="10">
        <v>0</v>
      </c>
      <c r="F40" s="17">
        <f t="shared" si="5"/>
        <v>0</v>
      </c>
      <c r="G40" s="17">
        <f t="shared" si="6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3">
      <c r="B41" s="3" t="s">
        <v>45</v>
      </c>
      <c r="C41" s="3">
        <v>33</v>
      </c>
      <c r="D41" s="3">
        <v>33</v>
      </c>
      <c r="E41" s="10">
        <v>0</v>
      </c>
      <c r="F41" s="17">
        <f t="shared" si="5"/>
        <v>0.20833333333333331</v>
      </c>
      <c r="G41" s="17">
        <f t="shared" si="6"/>
        <v>0.75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3">
      <c r="B42" s="3" t="s">
        <v>45</v>
      </c>
      <c r="C42" s="3">
        <v>34</v>
      </c>
      <c r="D42" s="3">
        <v>34</v>
      </c>
      <c r="E42" s="10">
        <v>1.5</v>
      </c>
      <c r="F42" s="17">
        <f t="shared" si="5"/>
        <v>0.38888888888888884</v>
      </c>
      <c r="G42" s="17">
        <f t="shared" si="6"/>
        <v>1.4</v>
      </c>
      <c r="R42">
        <f t="shared" si="0"/>
        <v>0</v>
      </c>
      <c r="S42">
        <f t="shared" si="1"/>
        <v>1.5</v>
      </c>
      <c r="T42">
        <f t="shared" si="2"/>
        <v>0.41666666666666663</v>
      </c>
    </row>
    <row r="43" spans="2:20" x14ac:dyDescent="0.3">
      <c r="B43" s="3" t="s">
        <v>45</v>
      </c>
      <c r="C43" s="3">
        <v>35</v>
      </c>
      <c r="D43" s="3">
        <v>35</v>
      </c>
      <c r="E43" s="10">
        <v>2.8</v>
      </c>
      <c r="F43" s="17">
        <f t="shared" si="5"/>
        <v>0.31944444444444442</v>
      </c>
      <c r="G43" s="17">
        <f t="shared" si="6"/>
        <v>1.1499999999999999</v>
      </c>
      <c r="R43">
        <f t="shared" si="0"/>
        <v>0</v>
      </c>
      <c r="S43">
        <f t="shared" si="1"/>
        <v>2.8</v>
      </c>
      <c r="T43">
        <f t="shared" si="2"/>
        <v>0.77777777777777768</v>
      </c>
    </row>
    <row r="44" spans="2:20" x14ac:dyDescent="0.3">
      <c r="B44" s="3" t="s">
        <v>45</v>
      </c>
      <c r="C44" s="3">
        <v>36</v>
      </c>
      <c r="D44" s="3">
        <v>36</v>
      </c>
      <c r="E44" s="10">
        <v>3.8</v>
      </c>
      <c r="F44" s="17">
        <f t="shared" si="5"/>
        <v>0.24999999999999997</v>
      </c>
      <c r="G44" s="17">
        <f t="shared" si="6"/>
        <v>0.89999999999999991</v>
      </c>
      <c r="R44">
        <f t="shared" si="0"/>
        <v>0</v>
      </c>
      <c r="S44">
        <f t="shared" si="1"/>
        <v>3.8</v>
      </c>
      <c r="T44">
        <f t="shared" si="2"/>
        <v>1.0555555555555556</v>
      </c>
    </row>
    <row r="45" spans="2:20" x14ac:dyDescent="0.3">
      <c r="B45" s="3" t="s">
        <v>45</v>
      </c>
      <c r="C45" s="3">
        <v>37</v>
      </c>
      <c r="D45" s="3">
        <v>37</v>
      </c>
      <c r="E45" s="10">
        <v>4.5999999999999996</v>
      </c>
      <c r="F45" s="17">
        <f t="shared" si="5"/>
        <v>0.20833333333333331</v>
      </c>
      <c r="G45" s="17">
        <f t="shared" si="6"/>
        <v>0.75</v>
      </c>
      <c r="R45">
        <f t="shared" si="0"/>
        <v>0</v>
      </c>
      <c r="S45">
        <f t="shared" si="1"/>
        <v>4.5999999999999996</v>
      </c>
      <c r="T45">
        <f t="shared" si="2"/>
        <v>1.2777777777777777</v>
      </c>
    </row>
    <row r="46" spans="2:20" x14ac:dyDescent="0.3">
      <c r="B46" s="3" t="s">
        <v>45</v>
      </c>
      <c r="C46" s="3">
        <v>38</v>
      </c>
      <c r="D46" s="3">
        <v>38</v>
      </c>
      <c r="E46" s="10">
        <v>5.3</v>
      </c>
      <c r="F46" s="17">
        <f t="shared" si="5"/>
        <v>0.20833333333333331</v>
      </c>
      <c r="G46" s="17">
        <f t="shared" si="6"/>
        <v>0.75</v>
      </c>
      <c r="R46">
        <f t="shared" si="0"/>
        <v>0</v>
      </c>
      <c r="S46">
        <f t="shared" si="1"/>
        <v>5.3</v>
      </c>
      <c r="T46">
        <f t="shared" si="2"/>
        <v>1.4722222222222221</v>
      </c>
    </row>
    <row r="47" spans="2:20" x14ac:dyDescent="0.3">
      <c r="B47" s="3" t="s">
        <v>45</v>
      </c>
      <c r="C47" s="3">
        <v>39</v>
      </c>
      <c r="D47" s="3">
        <v>39</v>
      </c>
      <c r="E47" s="10">
        <v>6.1</v>
      </c>
      <c r="F47" s="17">
        <f t="shared" si="5"/>
        <v>0.18055555555555552</v>
      </c>
      <c r="G47" s="17">
        <f t="shared" si="6"/>
        <v>0.64999999999999991</v>
      </c>
      <c r="R47">
        <f t="shared" si="0"/>
        <v>0</v>
      </c>
      <c r="S47">
        <f t="shared" si="1"/>
        <v>6.1</v>
      </c>
      <c r="T47">
        <f t="shared" si="2"/>
        <v>1.6944444444444442</v>
      </c>
    </row>
    <row r="48" spans="2:20" x14ac:dyDescent="0.3">
      <c r="B48" s="3" t="s">
        <v>45</v>
      </c>
      <c r="C48" s="3">
        <v>40</v>
      </c>
      <c r="D48" s="3">
        <v>40</v>
      </c>
      <c r="E48" s="10">
        <v>6.6</v>
      </c>
      <c r="F48" s="17">
        <f t="shared" si="5"/>
        <v>0.15277777777777785</v>
      </c>
      <c r="G48" s="17">
        <f t="shared" si="6"/>
        <v>0.55000000000000027</v>
      </c>
      <c r="R48">
        <f t="shared" si="0"/>
        <v>0</v>
      </c>
      <c r="S48">
        <f t="shared" si="1"/>
        <v>6.6</v>
      </c>
      <c r="T48">
        <f t="shared" si="2"/>
        <v>1.8333333333333333</v>
      </c>
    </row>
    <row r="49" spans="2:20" x14ac:dyDescent="0.3">
      <c r="B49" s="3" t="s">
        <v>45</v>
      </c>
      <c r="C49" s="3">
        <v>41</v>
      </c>
      <c r="D49" s="3">
        <v>41</v>
      </c>
      <c r="E49" s="10">
        <v>7.2</v>
      </c>
      <c r="F49" s="17">
        <f t="shared" si="5"/>
        <v>0.18055555555555566</v>
      </c>
      <c r="G49" s="17">
        <f t="shared" si="6"/>
        <v>0.65000000000000036</v>
      </c>
      <c r="R49">
        <f t="shared" si="0"/>
        <v>0</v>
      </c>
      <c r="S49">
        <f t="shared" si="1"/>
        <v>7.2</v>
      </c>
      <c r="T49">
        <f t="shared" si="2"/>
        <v>2</v>
      </c>
    </row>
    <row r="50" spans="2:20" x14ac:dyDescent="0.3">
      <c r="B50" s="3" t="s">
        <v>45</v>
      </c>
      <c r="C50" s="3">
        <v>42</v>
      </c>
      <c r="D50" s="3">
        <v>42</v>
      </c>
      <c r="E50" s="10">
        <v>7.9</v>
      </c>
      <c r="F50" s="17">
        <f t="shared" si="5"/>
        <v>0.2083333333333332</v>
      </c>
      <c r="G50" s="17">
        <f t="shared" si="6"/>
        <v>0.74999999999999956</v>
      </c>
      <c r="R50">
        <f t="shared" si="0"/>
        <v>0</v>
      </c>
      <c r="S50">
        <f t="shared" si="1"/>
        <v>7.9</v>
      </c>
      <c r="T50">
        <f t="shared" si="2"/>
        <v>2.1944444444444446</v>
      </c>
    </row>
    <row r="51" spans="2:20" x14ac:dyDescent="0.3">
      <c r="B51" s="3" t="s">
        <v>45</v>
      </c>
      <c r="C51" s="3">
        <v>43</v>
      </c>
      <c r="D51" s="3">
        <v>43</v>
      </c>
      <c r="E51" s="10">
        <v>8.6999999999999993</v>
      </c>
      <c r="F51" s="17">
        <f t="shared" si="5"/>
        <v>0.19444444444444448</v>
      </c>
      <c r="G51" s="17">
        <f t="shared" si="6"/>
        <v>0.70000000000000018</v>
      </c>
      <c r="R51">
        <f t="shared" si="0"/>
        <v>0</v>
      </c>
      <c r="S51">
        <f t="shared" si="1"/>
        <v>8.6999999999999993</v>
      </c>
      <c r="T51">
        <f t="shared" si="2"/>
        <v>2.4166666666666665</v>
      </c>
    </row>
    <row r="52" spans="2:20" x14ac:dyDescent="0.3">
      <c r="B52" s="3" t="s">
        <v>45</v>
      </c>
      <c r="C52" s="3">
        <v>44</v>
      </c>
      <c r="D52" s="3">
        <v>44</v>
      </c>
      <c r="E52" s="10">
        <v>9.3000000000000007</v>
      </c>
      <c r="F52" s="17">
        <f t="shared" si="5"/>
        <v>0.18055555555555566</v>
      </c>
      <c r="G52" s="17">
        <f t="shared" si="6"/>
        <v>0.65000000000000036</v>
      </c>
      <c r="R52">
        <f t="shared" si="0"/>
        <v>0</v>
      </c>
      <c r="S52">
        <f t="shared" si="1"/>
        <v>9.3000000000000007</v>
      </c>
      <c r="T52">
        <f t="shared" si="2"/>
        <v>2.5833333333333335</v>
      </c>
    </row>
    <row r="53" spans="2:20" x14ac:dyDescent="0.3">
      <c r="B53" s="3" t="s">
        <v>45</v>
      </c>
      <c r="C53" s="3">
        <v>45</v>
      </c>
      <c r="D53" s="3">
        <v>45</v>
      </c>
      <c r="E53" s="10">
        <v>10</v>
      </c>
      <c r="F53" s="17">
        <f t="shared" si="5"/>
        <v>0.19444444444444425</v>
      </c>
      <c r="G53" s="17">
        <f t="shared" si="6"/>
        <v>0.69999999999999929</v>
      </c>
      <c r="R53">
        <f t="shared" si="0"/>
        <v>0</v>
      </c>
      <c r="S53">
        <f t="shared" si="1"/>
        <v>10</v>
      </c>
      <c r="T53">
        <f t="shared" si="2"/>
        <v>2.7777777777777777</v>
      </c>
    </row>
    <row r="54" spans="2:20" x14ac:dyDescent="0.3">
      <c r="B54" s="3" t="s">
        <v>45</v>
      </c>
      <c r="C54" s="3">
        <v>46</v>
      </c>
      <c r="D54" s="3">
        <v>46</v>
      </c>
      <c r="E54" s="10">
        <v>10.7</v>
      </c>
      <c r="F54" s="17">
        <f t="shared" si="5"/>
        <v>0.20833333333333331</v>
      </c>
      <c r="G54" s="17">
        <f t="shared" si="6"/>
        <v>0.75</v>
      </c>
      <c r="R54">
        <f t="shared" si="0"/>
        <v>0</v>
      </c>
      <c r="S54">
        <f t="shared" si="1"/>
        <v>10.7</v>
      </c>
      <c r="T54">
        <f t="shared" si="2"/>
        <v>2.9722222222222219</v>
      </c>
    </row>
    <row r="55" spans="2:20" x14ac:dyDescent="0.3">
      <c r="B55" s="3" t="s">
        <v>45</v>
      </c>
      <c r="C55" s="3">
        <v>47</v>
      </c>
      <c r="D55" s="3">
        <v>47</v>
      </c>
      <c r="E55" s="10">
        <v>11.5</v>
      </c>
      <c r="F55" s="17">
        <f t="shared" si="5"/>
        <v>0.2222222222222224</v>
      </c>
      <c r="G55" s="17">
        <f t="shared" si="6"/>
        <v>0.80000000000000071</v>
      </c>
      <c r="R55">
        <f t="shared" si="0"/>
        <v>0</v>
      </c>
      <c r="S55">
        <f t="shared" si="1"/>
        <v>11.5</v>
      </c>
      <c r="T55">
        <f t="shared" si="2"/>
        <v>3.1944444444444442</v>
      </c>
    </row>
    <row r="56" spans="2:20" x14ac:dyDescent="0.3">
      <c r="B56" s="3" t="s">
        <v>45</v>
      </c>
      <c r="C56" s="3">
        <v>48</v>
      </c>
      <c r="D56" s="3">
        <v>48</v>
      </c>
      <c r="E56" s="10">
        <v>12.3</v>
      </c>
      <c r="F56" s="17">
        <f t="shared" si="5"/>
        <v>0.25000000000000011</v>
      </c>
      <c r="G56" s="17">
        <f t="shared" si="6"/>
        <v>0.90000000000000036</v>
      </c>
      <c r="R56">
        <f t="shared" si="0"/>
        <v>0</v>
      </c>
      <c r="S56">
        <f t="shared" si="1"/>
        <v>12.3</v>
      </c>
      <c r="T56">
        <f t="shared" si="2"/>
        <v>3.416666666666667</v>
      </c>
    </row>
    <row r="57" spans="2:20" x14ac:dyDescent="0.3">
      <c r="B57" s="3" t="s">
        <v>45</v>
      </c>
      <c r="C57" s="3">
        <v>49</v>
      </c>
      <c r="D57" s="3">
        <v>49</v>
      </c>
      <c r="E57" s="10">
        <v>13.3</v>
      </c>
      <c r="F57" s="17">
        <f t="shared" si="5"/>
        <v>0.26388888888888867</v>
      </c>
      <c r="G57" s="17">
        <f t="shared" si="6"/>
        <v>0.94999999999999929</v>
      </c>
      <c r="R57">
        <f t="shared" si="0"/>
        <v>0</v>
      </c>
      <c r="S57">
        <f t="shared" si="1"/>
        <v>13.3</v>
      </c>
      <c r="T57">
        <f t="shared" si="2"/>
        <v>3.6944444444444446</v>
      </c>
    </row>
    <row r="58" spans="2:20" x14ac:dyDescent="0.3">
      <c r="B58" s="3" t="s">
        <v>45</v>
      </c>
      <c r="C58" s="3">
        <v>50</v>
      </c>
      <c r="D58" s="3">
        <v>50</v>
      </c>
      <c r="E58" s="10">
        <v>14.2</v>
      </c>
      <c r="F58" s="17">
        <f t="shared" si="5"/>
        <v>0.20833333333333331</v>
      </c>
      <c r="G58" s="17">
        <f t="shared" si="6"/>
        <v>0.75</v>
      </c>
      <c r="R58">
        <f t="shared" si="0"/>
        <v>0</v>
      </c>
      <c r="S58">
        <f t="shared" si="1"/>
        <v>14.2</v>
      </c>
      <c r="T58">
        <f t="shared" si="2"/>
        <v>3.9444444444444442</v>
      </c>
    </row>
    <row r="59" spans="2:20" x14ac:dyDescent="0.3">
      <c r="B59" s="3" t="s">
        <v>45</v>
      </c>
      <c r="C59" s="3">
        <v>51</v>
      </c>
      <c r="D59" s="3">
        <v>51</v>
      </c>
      <c r="E59" s="10">
        <v>14.8</v>
      </c>
      <c r="F59" s="17">
        <f t="shared" si="5"/>
        <v>6.9444444444444448E-2</v>
      </c>
      <c r="G59" s="17">
        <f t="shared" si="6"/>
        <v>0.25</v>
      </c>
      <c r="R59">
        <f t="shared" si="0"/>
        <v>0</v>
      </c>
      <c r="S59">
        <f t="shared" si="1"/>
        <v>14.8</v>
      </c>
      <c r="T59">
        <f t="shared" si="2"/>
        <v>4.1111111111111116</v>
      </c>
    </row>
    <row r="60" spans="2:20" x14ac:dyDescent="0.3">
      <c r="B60" s="3" t="s">
        <v>45</v>
      </c>
      <c r="C60" s="3">
        <v>52</v>
      </c>
      <c r="D60" s="3">
        <v>52</v>
      </c>
      <c r="E60" s="10">
        <v>14.7</v>
      </c>
      <c r="F60" s="17">
        <f t="shared" si="5"/>
        <v>-5.5555555555555601E-2</v>
      </c>
      <c r="G60" s="17">
        <f t="shared" si="6"/>
        <v>-0.20000000000000018</v>
      </c>
      <c r="R60">
        <f t="shared" si="0"/>
        <v>0</v>
      </c>
      <c r="S60">
        <f t="shared" si="1"/>
        <v>14.7</v>
      </c>
      <c r="T60">
        <f t="shared" si="2"/>
        <v>4.083333333333333</v>
      </c>
    </row>
    <row r="61" spans="2:20" x14ac:dyDescent="0.3">
      <c r="B61" s="3" t="s">
        <v>45</v>
      </c>
      <c r="C61" s="3">
        <v>53</v>
      </c>
      <c r="D61" s="3">
        <v>53</v>
      </c>
      <c r="E61" s="10">
        <v>14.4</v>
      </c>
      <c r="F61" s="17">
        <f t="shared" si="5"/>
        <v>-8.3333333333333287E-2</v>
      </c>
      <c r="G61" s="17">
        <f t="shared" si="6"/>
        <v>-0.29999999999999982</v>
      </c>
      <c r="R61">
        <f t="shared" si="0"/>
        <v>0</v>
      </c>
      <c r="S61">
        <f t="shared" si="1"/>
        <v>14.4</v>
      </c>
      <c r="T61">
        <f t="shared" si="2"/>
        <v>4</v>
      </c>
    </row>
    <row r="62" spans="2:20" x14ac:dyDescent="0.3">
      <c r="B62" s="3" t="s">
        <v>45</v>
      </c>
      <c r="C62" s="3">
        <v>54</v>
      </c>
      <c r="D62" s="3">
        <v>54</v>
      </c>
      <c r="E62" s="10">
        <v>14.1</v>
      </c>
      <c r="F62" s="17">
        <f t="shared" si="5"/>
        <v>-0.1111111111111112</v>
      </c>
      <c r="G62" s="17">
        <f t="shared" si="6"/>
        <v>-0.40000000000000036</v>
      </c>
      <c r="R62">
        <f t="shared" si="0"/>
        <v>0</v>
      </c>
      <c r="S62">
        <f t="shared" si="1"/>
        <v>14.1</v>
      </c>
      <c r="T62">
        <f t="shared" si="2"/>
        <v>3.9166666666666665</v>
      </c>
    </row>
    <row r="63" spans="2:20" x14ac:dyDescent="0.3">
      <c r="B63" s="3" t="s">
        <v>45</v>
      </c>
      <c r="C63" s="3">
        <v>55</v>
      </c>
      <c r="D63" s="3">
        <v>55</v>
      </c>
      <c r="E63" s="10">
        <v>13.6</v>
      </c>
      <c r="F63" s="17">
        <f t="shared" si="5"/>
        <v>-0.16666666666666657</v>
      </c>
      <c r="G63" s="17">
        <f t="shared" si="6"/>
        <v>-0.59999999999999964</v>
      </c>
      <c r="R63">
        <f t="shared" si="0"/>
        <v>0</v>
      </c>
      <c r="S63">
        <f t="shared" si="1"/>
        <v>13.6</v>
      </c>
      <c r="T63">
        <f t="shared" si="2"/>
        <v>3.7777777777777777</v>
      </c>
    </row>
    <row r="64" spans="2:20" x14ac:dyDescent="0.3">
      <c r="B64" s="3" t="s">
        <v>45</v>
      </c>
      <c r="C64" s="3">
        <v>56</v>
      </c>
      <c r="D64" s="3">
        <v>56</v>
      </c>
      <c r="E64" s="10">
        <v>12.9</v>
      </c>
      <c r="F64" s="17">
        <f t="shared" si="5"/>
        <v>-0.22222222222222215</v>
      </c>
      <c r="G64" s="17">
        <f t="shared" si="6"/>
        <v>-0.79999999999999982</v>
      </c>
      <c r="R64">
        <f t="shared" si="0"/>
        <v>0</v>
      </c>
      <c r="S64">
        <f t="shared" si="1"/>
        <v>12.9</v>
      </c>
      <c r="T64">
        <f t="shared" si="2"/>
        <v>3.5833333333333335</v>
      </c>
    </row>
    <row r="65" spans="2:20" x14ac:dyDescent="0.3">
      <c r="B65" s="3" t="s">
        <v>45</v>
      </c>
      <c r="C65" s="3">
        <v>57</v>
      </c>
      <c r="D65" s="3">
        <v>57</v>
      </c>
      <c r="E65" s="10">
        <v>12</v>
      </c>
      <c r="F65" s="17">
        <f t="shared" si="5"/>
        <v>-0.25000000000000011</v>
      </c>
      <c r="G65" s="17">
        <f t="shared" si="6"/>
        <v>-0.90000000000000036</v>
      </c>
      <c r="R65">
        <f t="shared" si="0"/>
        <v>0</v>
      </c>
      <c r="S65">
        <f t="shared" si="1"/>
        <v>12</v>
      </c>
      <c r="T65">
        <f t="shared" si="2"/>
        <v>3.333333333333333</v>
      </c>
    </row>
    <row r="66" spans="2:20" x14ac:dyDescent="0.3">
      <c r="B66" s="3" t="s">
        <v>45</v>
      </c>
      <c r="C66" s="3">
        <v>58</v>
      </c>
      <c r="D66" s="3">
        <v>58</v>
      </c>
      <c r="E66" s="10">
        <v>11.1</v>
      </c>
      <c r="F66" s="17">
        <f t="shared" si="5"/>
        <v>-0.20833333333333331</v>
      </c>
      <c r="G66" s="17">
        <f t="shared" si="6"/>
        <v>-0.75</v>
      </c>
      <c r="R66">
        <f t="shared" si="0"/>
        <v>0</v>
      </c>
      <c r="S66">
        <f t="shared" si="1"/>
        <v>11.1</v>
      </c>
      <c r="T66">
        <f t="shared" si="2"/>
        <v>3.083333333333333</v>
      </c>
    </row>
    <row r="67" spans="2:20" x14ac:dyDescent="0.3">
      <c r="B67" s="3" t="s">
        <v>45</v>
      </c>
      <c r="C67" s="3">
        <v>59</v>
      </c>
      <c r="D67" s="3">
        <v>59</v>
      </c>
      <c r="E67" s="10">
        <v>10.5</v>
      </c>
      <c r="F67" s="17">
        <f t="shared" si="5"/>
        <v>-0.11111111111111097</v>
      </c>
      <c r="G67" s="17">
        <f t="shared" si="6"/>
        <v>-0.39999999999999947</v>
      </c>
      <c r="R67">
        <f t="shared" si="0"/>
        <v>0</v>
      </c>
      <c r="S67">
        <f t="shared" si="1"/>
        <v>10.5</v>
      </c>
      <c r="T67">
        <f t="shared" si="2"/>
        <v>2.9166666666666665</v>
      </c>
    </row>
    <row r="68" spans="2:20" x14ac:dyDescent="0.3">
      <c r="B68" s="3" t="s">
        <v>45</v>
      </c>
      <c r="C68" s="3">
        <v>60</v>
      </c>
      <c r="D68" s="3">
        <v>60</v>
      </c>
      <c r="E68" s="10">
        <v>10.3</v>
      </c>
      <c r="F68" s="17">
        <f t="shared" si="5"/>
        <v>0</v>
      </c>
      <c r="G68" s="17">
        <f t="shared" si="6"/>
        <v>0</v>
      </c>
      <c r="R68">
        <f t="shared" si="0"/>
        <v>0</v>
      </c>
      <c r="S68">
        <f t="shared" si="1"/>
        <v>10.3</v>
      </c>
      <c r="T68">
        <f t="shared" si="2"/>
        <v>2.8611111111111112</v>
      </c>
    </row>
    <row r="69" spans="2:20" x14ac:dyDescent="0.3">
      <c r="B69" s="3" t="s">
        <v>45</v>
      </c>
      <c r="C69" s="3">
        <v>61</v>
      </c>
      <c r="D69" s="3">
        <v>61</v>
      </c>
      <c r="E69" s="10">
        <v>10.5</v>
      </c>
      <c r="F69" s="17">
        <f t="shared" si="5"/>
        <v>-1.3888888888889086E-2</v>
      </c>
      <c r="G69" s="17">
        <f t="shared" si="6"/>
        <v>-5.0000000000000711E-2</v>
      </c>
      <c r="R69">
        <f t="shared" si="0"/>
        <v>0</v>
      </c>
      <c r="S69">
        <f t="shared" si="1"/>
        <v>10.5</v>
      </c>
      <c r="T69">
        <f t="shared" si="2"/>
        <v>2.9166666666666665</v>
      </c>
    </row>
    <row r="70" spans="2:20" x14ac:dyDescent="0.3">
      <c r="B70" s="3" t="s">
        <v>45</v>
      </c>
      <c r="C70" s="3">
        <v>62</v>
      </c>
      <c r="D70" s="3">
        <v>62</v>
      </c>
      <c r="E70" s="10">
        <v>10.199999999999999</v>
      </c>
      <c r="F70" s="17">
        <f t="shared" si="5"/>
        <v>-0.18055555555555566</v>
      </c>
      <c r="G70" s="17">
        <f t="shared" si="6"/>
        <v>-0.65000000000000036</v>
      </c>
      <c r="R70">
        <f t="shared" si="0"/>
        <v>0</v>
      </c>
      <c r="S70">
        <f t="shared" si="1"/>
        <v>10.199999999999999</v>
      </c>
      <c r="T70">
        <f t="shared" si="2"/>
        <v>2.833333333333333</v>
      </c>
    </row>
    <row r="71" spans="2:20" x14ac:dyDescent="0.3">
      <c r="B71" s="3" t="s">
        <v>45</v>
      </c>
      <c r="C71" s="3">
        <v>63</v>
      </c>
      <c r="D71" s="3">
        <v>63</v>
      </c>
      <c r="E71" s="10">
        <v>9.1999999999999993</v>
      </c>
      <c r="F71" s="17">
        <f t="shared" si="5"/>
        <v>-0.44444444444444431</v>
      </c>
      <c r="G71" s="17">
        <f t="shared" si="6"/>
        <v>-1.5999999999999996</v>
      </c>
      <c r="R71">
        <f t="shared" si="0"/>
        <v>0</v>
      </c>
      <c r="S71">
        <f t="shared" si="1"/>
        <v>9.1999999999999993</v>
      </c>
      <c r="T71">
        <f t="shared" si="2"/>
        <v>2.5555555555555554</v>
      </c>
    </row>
    <row r="72" spans="2:20" x14ac:dyDescent="0.3">
      <c r="B72" s="3" t="s">
        <v>45</v>
      </c>
      <c r="C72" s="3">
        <v>64</v>
      </c>
      <c r="D72" s="3">
        <v>64</v>
      </c>
      <c r="E72" s="10">
        <v>7</v>
      </c>
      <c r="F72" s="17">
        <f t="shared" si="5"/>
        <v>-0.61111111111111105</v>
      </c>
      <c r="G72" s="17">
        <f t="shared" si="6"/>
        <v>-2.1999999999999997</v>
      </c>
      <c r="R72">
        <f t="shared" ref="R72:R135" si="7">IF(E72&lt;1,1,0)</f>
        <v>0</v>
      </c>
      <c r="S72">
        <f t="shared" ref="S72:S135" si="8">IF(R72=1,"",E72)</f>
        <v>7</v>
      </c>
      <c r="T72">
        <f t="shared" ref="T72:T135" si="9">E72/3.6</f>
        <v>1.9444444444444444</v>
      </c>
    </row>
    <row r="73" spans="2:20" x14ac:dyDescent="0.3">
      <c r="B73" s="3" t="s">
        <v>45</v>
      </c>
      <c r="C73" s="3">
        <v>65</v>
      </c>
      <c r="D73" s="3">
        <v>65</v>
      </c>
      <c r="E73" s="10">
        <v>4.8</v>
      </c>
      <c r="F73" s="17">
        <f t="shared" si="5"/>
        <v>-0.65277777777777779</v>
      </c>
      <c r="G73" s="17">
        <f t="shared" si="6"/>
        <v>-2.35</v>
      </c>
      <c r="R73">
        <f t="shared" si="7"/>
        <v>0</v>
      </c>
      <c r="S73">
        <f t="shared" si="8"/>
        <v>4.8</v>
      </c>
      <c r="T73">
        <f t="shared" si="9"/>
        <v>1.3333333333333333</v>
      </c>
    </row>
    <row r="74" spans="2:20" x14ac:dyDescent="0.3">
      <c r="B74" s="3" t="s">
        <v>45</v>
      </c>
      <c r="C74" s="3">
        <v>66</v>
      </c>
      <c r="D74" s="3">
        <v>66</v>
      </c>
      <c r="E74" s="10">
        <v>2.2999999999999998</v>
      </c>
      <c r="F74" s="17">
        <f t="shared" si="5"/>
        <v>-0.66666666666666663</v>
      </c>
      <c r="G74" s="17">
        <f t="shared" si="6"/>
        <v>-2.4</v>
      </c>
      <c r="R74">
        <f t="shared" si="7"/>
        <v>0</v>
      </c>
      <c r="S74">
        <f t="shared" si="8"/>
        <v>2.2999999999999998</v>
      </c>
      <c r="T74">
        <f t="shared" si="9"/>
        <v>0.63888888888888884</v>
      </c>
    </row>
    <row r="75" spans="2:20" x14ac:dyDescent="0.3">
      <c r="B75" s="3" t="s">
        <v>45</v>
      </c>
      <c r="C75" s="3">
        <v>67</v>
      </c>
      <c r="D75" s="3">
        <v>67</v>
      </c>
      <c r="E75" s="10">
        <v>0</v>
      </c>
      <c r="F75" s="17">
        <f t="shared" si="5"/>
        <v>-0.31944444444444442</v>
      </c>
      <c r="G75" s="17">
        <f t="shared" si="6"/>
        <v>-1.1499999999999999</v>
      </c>
      <c r="R75">
        <f t="shared" si="7"/>
        <v>1</v>
      </c>
      <c r="S75" t="str">
        <f t="shared" si="8"/>
        <v/>
      </c>
      <c r="T75">
        <f t="shared" si="9"/>
        <v>0</v>
      </c>
    </row>
    <row r="76" spans="2:20" x14ac:dyDescent="0.3">
      <c r="B76" s="3" t="s">
        <v>45</v>
      </c>
      <c r="C76" s="3">
        <v>68</v>
      </c>
      <c r="D76" s="3">
        <v>68</v>
      </c>
      <c r="E76" s="10">
        <v>0</v>
      </c>
      <c r="F76" s="17">
        <f t="shared" si="5"/>
        <v>0</v>
      </c>
      <c r="G76" s="17">
        <f t="shared" si="6"/>
        <v>0</v>
      </c>
      <c r="R76">
        <f t="shared" si="7"/>
        <v>1</v>
      </c>
      <c r="S76" t="str">
        <f t="shared" si="8"/>
        <v/>
      </c>
      <c r="T76">
        <f t="shared" si="9"/>
        <v>0</v>
      </c>
    </row>
    <row r="77" spans="2:20" x14ac:dyDescent="0.3">
      <c r="B77" s="3" t="s">
        <v>45</v>
      </c>
      <c r="C77" s="3">
        <v>69</v>
      </c>
      <c r="D77" s="3">
        <v>69</v>
      </c>
      <c r="E77" s="10">
        <v>0</v>
      </c>
      <c r="F77" s="17">
        <f t="shared" si="5"/>
        <v>0</v>
      </c>
      <c r="G77" s="17">
        <f t="shared" si="6"/>
        <v>0</v>
      </c>
      <c r="R77">
        <f t="shared" si="7"/>
        <v>1</v>
      </c>
      <c r="S77" t="str">
        <f t="shared" si="8"/>
        <v/>
      </c>
      <c r="T77">
        <f t="shared" si="9"/>
        <v>0</v>
      </c>
    </row>
    <row r="78" spans="2:20" x14ac:dyDescent="0.3">
      <c r="B78" s="3" t="s">
        <v>45</v>
      </c>
      <c r="C78" s="3">
        <v>70</v>
      </c>
      <c r="D78" s="3">
        <v>70</v>
      </c>
      <c r="E78" s="10">
        <v>0</v>
      </c>
      <c r="F78" s="17">
        <f t="shared" si="5"/>
        <v>0</v>
      </c>
      <c r="G78" s="17">
        <f t="shared" si="6"/>
        <v>0</v>
      </c>
      <c r="R78">
        <f t="shared" si="7"/>
        <v>1</v>
      </c>
      <c r="S78" t="str">
        <f t="shared" si="8"/>
        <v/>
      </c>
      <c r="T78">
        <f t="shared" si="9"/>
        <v>0</v>
      </c>
    </row>
    <row r="79" spans="2:20" x14ac:dyDescent="0.3">
      <c r="B79" s="3" t="s">
        <v>45</v>
      </c>
      <c r="C79" s="3">
        <v>71</v>
      </c>
      <c r="D79" s="3">
        <v>71</v>
      </c>
      <c r="E79" s="10">
        <v>0</v>
      </c>
      <c r="F79" s="17">
        <f t="shared" si="5"/>
        <v>0</v>
      </c>
      <c r="G79" s="17">
        <f t="shared" si="6"/>
        <v>0</v>
      </c>
      <c r="R79">
        <f t="shared" si="7"/>
        <v>1</v>
      </c>
      <c r="S79" t="str">
        <f t="shared" si="8"/>
        <v/>
      </c>
      <c r="T79">
        <f t="shared" si="9"/>
        <v>0</v>
      </c>
    </row>
    <row r="80" spans="2:20" x14ac:dyDescent="0.3">
      <c r="B80" s="3" t="s">
        <v>45</v>
      </c>
      <c r="C80" s="3">
        <v>72</v>
      </c>
      <c r="D80" s="3">
        <v>72</v>
      </c>
      <c r="E80" s="10">
        <v>0</v>
      </c>
      <c r="F80" s="17">
        <f t="shared" si="5"/>
        <v>0</v>
      </c>
      <c r="G80" s="17">
        <f t="shared" si="6"/>
        <v>0</v>
      </c>
      <c r="R80">
        <f t="shared" si="7"/>
        <v>1</v>
      </c>
      <c r="S80" t="str">
        <f t="shared" si="8"/>
        <v/>
      </c>
      <c r="T80">
        <f t="shared" si="9"/>
        <v>0</v>
      </c>
    </row>
    <row r="81" spans="2:20" x14ac:dyDescent="0.3">
      <c r="B81" s="3" t="s">
        <v>45</v>
      </c>
      <c r="C81" s="3">
        <v>73</v>
      </c>
      <c r="D81" s="3">
        <v>73</v>
      </c>
      <c r="E81" s="10">
        <v>0</v>
      </c>
      <c r="F81" s="17">
        <f t="shared" si="5"/>
        <v>0</v>
      </c>
      <c r="G81" s="17">
        <f t="shared" si="6"/>
        <v>0</v>
      </c>
      <c r="R81">
        <f t="shared" si="7"/>
        <v>1</v>
      </c>
      <c r="S81" t="str">
        <f t="shared" si="8"/>
        <v/>
      </c>
      <c r="T81">
        <f t="shared" si="9"/>
        <v>0</v>
      </c>
    </row>
    <row r="82" spans="2:20" x14ac:dyDescent="0.3">
      <c r="B82" s="3" t="s">
        <v>45</v>
      </c>
      <c r="C82" s="3">
        <v>74</v>
      </c>
      <c r="D82" s="3">
        <v>74</v>
      </c>
      <c r="E82" s="10">
        <v>0</v>
      </c>
      <c r="F82" s="17">
        <f t="shared" si="5"/>
        <v>0</v>
      </c>
      <c r="G82" s="17">
        <f t="shared" si="6"/>
        <v>0</v>
      </c>
      <c r="R82">
        <f t="shared" si="7"/>
        <v>1</v>
      </c>
      <c r="S82" t="str">
        <f t="shared" si="8"/>
        <v/>
      </c>
      <c r="T82">
        <f t="shared" si="9"/>
        <v>0</v>
      </c>
    </row>
    <row r="83" spans="2:20" x14ac:dyDescent="0.3">
      <c r="B83" s="3" t="s">
        <v>45</v>
      </c>
      <c r="C83" s="3">
        <v>75</v>
      </c>
      <c r="D83" s="3">
        <v>75</v>
      </c>
      <c r="E83" s="10">
        <v>0</v>
      </c>
      <c r="F83" s="17">
        <f t="shared" si="5"/>
        <v>0</v>
      </c>
      <c r="G83" s="17">
        <f t="shared" si="6"/>
        <v>0</v>
      </c>
      <c r="R83">
        <f t="shared" si="7"/>
        <v>1</v>
      </c>
      <c r="S83" t="str">
        <f t="shared" si="8"/>
        <v/>
      </c>
      <c r="T83">
        <f t="shared" si="9"/>
        <v>0</v>
      </c>
    </row>
    <row r="84" spans="2:20" x14ac:dyDescent="0.3">
      <c r="B84" s="3" t="s">
        <v>45</v>
      </c>
      <c r="C84" s="3">
        <v>76</v>
      </c>
      <c r="D84" s="3">
        <v>76</v>
      </c>
      <c r="E84" s="10">
        <v>0</v>
      </c>
      <c r="F84" s="17">
        <f t="shared" ref="F84:F147" si="10">($E85-$E83)/2/3.6</f>
        <v>0</v>
      </c>
      <c r="G84" s="17">
        <f t="shared" ref="G84:G147" si="11">($E85-$E83)/2</f>
        <v>0</v>
      </c>
      <c r="R84">
        <f t="shared" si="7"/>
        <v>1</v>
      </c>
      <c r="S84" t="str">
        <f t="shared" si="8"/>
        <v/>
      </c>
      <c r="T84">
        <f t="shared" si="9"/>
        <v>0</v>
      </c>
    </row>
    <row r="85" spans="2:20" x14ac:dyDescent="0.3">
      <c r="B85" s="3" t="s">
        <v>45</v>
      </c>
      <c r="C85" s="3">
        <v>77</v>
      </c>
      <c r="D85" s="3">
        <v>77</v>
      </c>
      <c r="E85" s="10">
        <v>0</v>
      </c>
      <c r="F85" s="17">
        <f t="shared" si="10"/>
        <v>0</v>
      </c>
      <c r="G85" s="17">
        <f t="shared" si="11"/>
        <v>0</v>
      </c>
      <c r="R85">
        <f t="shared" si="7"/>
        <v>1</v>
      </c>
      <c r="S85" t="str">
        <f t="shared" si="8"/>
        <v/>
      </c>
      <c r="T85">
        <f t="shared" si="9"/>
        <v>0</v>
      </c>
    </row>
    <row r="86" spans="2:20" x14ac:dyDescent="0.3">
      <c r="B86" s="3" t="s">
        <v>45</v>
      </c>
      <c r="C86" s="3">
        <v>78</v>
      </c>
      <c r="D86" s="3">
        <v>78</v>
      </c>
      <c r="E86" s="10">
        <v>0</v>
      </c>
      <c r="F86" s="17">
        <f t="shared" si="10"/>
        <v>0</v>
      </c>
      <c r="G86" s="17">
        <f t="shared" si="11"/>
        <v>0</v>
      </c>
      <c r="R86">
        <f t="shared" si="7"/>
        <v>1</v>
      </c>
      <c r="S86" t="str">
        <f t="shared" si="8"/>
        <v/>
      </c>
      <c r="T86">
        <f t="shared" si="9"/>
        <v>0</v>
      </c>
    </row>
    <row r="87" spans="2:20" x14ac:dyDescent="0.3">
      <c r="B87" s="3" t="s">
        <v>45</v>
      </c>
      <c r="C87" s="3">
        <v>79</v>
      </c>
      <c r="D87" s="3">
        <v>79</v>
      </c>
      <c r="E87" s="10">
        <v>0</v>
      </c>
      <c r="F87" s="17">
        <f t="shared" si="10"/>
        <v>0</v>
      </c>
      <c r="G87" s="17">
        <f t="shared" si="11"/>
        <v>0</v>
      </c>
      <c r="R87">
        <f t="shared" si="7"/>
        <v>1</v>
      </c>
      <c r="S87" t="str">
        <f t="shared" si="8"/>
        <v/>
      </c>
      <c r="T87">
        <f t="shared" si="9"/>
        <v>0</v>
      </c>
    </row>
    <row r="88" spans="2:20" x14ac:dyDescent="0.3">
      <c r="B88" s="3" t="s">
        <v>45</v>
      </c>
      <c r="C88" s="3">
        <v>80</v>
      </c>
      <c r="D88" s="3">
        <v>80</v>
      </c>
      <c r="E88" s="10">
        <v>0</v>
      </c>
      <c r="F88" s="17">
        <f t="shared" si="10"/>
        <v>0</v>
      </c>
      <c r="G88" s="17">
        <f t="shared" si="11"/>
        <v>0</v>
      </c>
      <c r="R88">
        <f t="shared" si="7"/>
        <v>1</v>
      </c>
      <c r="S88" t="str">
        <f t="shared" si="8"/>
        <v/>
      </c>
      <c r="T88">
        <f t="shared" si="9"/>
        <v>0</v>
      </c>
    </row>
    <row r="89" spans="2:20" x14ac:dyDescent="0.3">
      <c r="B89" s="3" t="s">
        <v>45</v>
      </c>
      <c r="C89" s="3">
        <v>81</v>
      </c>
      <c r="D89" s="3">
        <v>81</v>
      </c>
      <c r="E89" s="10">
        <v>0</v>
      </c>
      <c r="F89" s="17">
        <f t="shared" si="10"/>
        <v>0</v>
      </c>
      <c r="G89" s="17">
        <f t="shared" si="11"/>
        <v>0</v>
      </c>
      <c r="R89">
        <f t="shared" si="7"/>
        <v>1</v>
      </c>
      <c r="S89" t="str">
        <f t="shared" si="8"/>
        <v/>
      </c>
      <c r="T89">
        <f t="shared" si="9"/>
        <v>0</v>
      </c>
    </row>
    <row r="90" spans="2:20" x14ac:dyDescent="0.3">
      <c r="B90" s="3" t="s">
        <v>45</v>
      </c>
      <c r="C90" s="3">
        <v>82</v>
      </c>
      <c r="D90" s="3">
        <v>82</v>
      </c>
      <c r="E90" s="10">
        <v>0</v>
      </c>
      <c r="F90" s="17">
        <f t="shared" si="10"/>
        <v>0</v>
      </c>
      <c r="G90" s="17">
        <f t="shared" si="11"/>
        <v>0</v>
      </c>
      <c r="R90">
        <f t="shared" si="7"/>
        <v>1</v>
      </c>
      <c r="S90" t="str">
        <f t="shared" si="8"/>
        <v/>
      </c>
      <c r="T90">
        <f t="shared" si="9"/>
        <v>0</v>
      </c>
    </row>
    <row r="91" spans="2:20" x14ac:dyDescent="0.3">
      <c r="B91" s="3" t="s">
        <v>45</v>
      </c>
      <c r="C91" s="3">
        <v>83</v>
      </c>
      <c r="D91" s="3">
        <v>83</v>
      </c>
      <c r="E91" s="10">
        <v>0</v>
      </c>
      <c r="F91" s="17">
        <f t="shared" si="10"/>
        <v>0</v>
      </c>
      <c r="G91" s="17">
        <f t="shared" si="11"/>
        <v>0</v>
      </c>
      <c r="R91">
        <f t="shared" si="7"/>
        <v>1</v>
      </c>
      <c r="S91" t="str">
        <f t="shared" si="8"/>
        <v/>
      </c>
      <c r="T91">
        <f t="shared" si="9"/>
        <v>0</v>
      </c>
    </row>
    <row r="92" spans="2:20" x14ac:dyDescent="0.3">
      <c r="B92" s="3" t="s">
        <v>45</v>
      </c>
      <c r="C92" s="3">
        <v>84</v>
      </c>
      <c r="D92" s="3">
        <v>84</v>
      </c>
      <c r="E92" s="10">
        <v>0</v>
      </c>
      <c r="F92" s="17">
        <f t="shared" si="10"/>
        <v>0</v>
      </c>
      <c r="G92" s="17">
        <f t="shared" si="11"/>
        <v>0</v>
      </c>
      <c r="R92">
        <f t="shared" si="7"/>
        <v>1</v>
      </c>
      <c r="S92" t="str">
        <f t="shared" si="8"/>
        <v/>
      </c>
      <c r="T92">
        <f t="shared" si="9"/>
        <v>0</v>
      </c>
    </row>
    <row r="93" spans="2:20" x14ac:dyDescent="0.3">
      <c r="B93" s="3" t="s">
        <v>45</v>
      </c>
      <c r="C93" s="3">
        <v>85</v>
      </c>
      <c r="D93" s="3">
        <v>85</v>
      </c>
      <c r="E93" s="10">
        <v>0</v>
      </c>
      <c r="F93" s="17">
        <f t="shared" si="10"/>
        <v>0</v>
      </c>
      <c r="G93" s="17">
        <f t="shared" si="11"/>
        <v>0</v>
      </c>
      <c r="R93">
        <f t="shared" si="7"/>
        <v>1</v>
      </c>
      <c r="S93" t="str">
        <f t="shared" si="8"/>
        <v/>
      </c>
      <c r="T93">
        <f t="shared" si="9"/>
        <v>0</v>
      </c>
    </row>
    <row r="94" spans="2:20" x14ac:dyDescent="0.3">
      <c r="B94" s="3" t="s">
        <v>45</v>
      </c>
      <c r="C94" s="3">
        <v>86</v>
      </c>
      <c r="D94" s="3">
        <v>86</v>
      </c>
      <c r="E94" s="10">
        <v>0</v>
      </c>
      <c r="F94" s="17">
        <f t="shared" si="10"/>
        <v>0</v>
      </c>
      <c r="G94" s="17">
        <f t="shared" si="11"/>
        <v>0</v>
      </c>
      <c r="R94">
        <f t="shared" si="7"/>
        <v>1</v>
      </c>
      <c r="S94" t="str">
        <f t="shared" si="8"/>
        <v/>
      </c>
      <c r="T94">
        <f t="shared" si="9"/>
        <v>0</v>
      </c>
    </row>
    <row r="95" spans="2:20" x14ac:dyDescent="0.3">
      <c r="B95" s="3" t="s">
        <v>45</v>
      </c>
      <c r="C95" s="3">
        <v>87</v>
      </c>
      <c r="D95" s="3">
        <v>87</v>
      </c>
      <c r="E95" s="10">
        <v>0</v>
      </c>
      <c r="F95" s="17">
        <f t="shared" si="10"/>
        <v>0</v>
      </c>
      <c r="G95" s="17">
        <f t="shared" si="11"/>
        <v>0</v>
      </c>
      <c r="R95">
        <f t="shared" si="7"/>
        <v>1</v>
      </c>
      <c r="S95" t="str">
        <f t="shared" si="8"/>
        <v/>
      </c>
      <c r="T95">
        <f t="shared" si="9"/>
        <v>0</v>
      </c>
    </row>
    <row r="96" spans="2:20" x14ac:dyDescent="0.3">
      <c r="B96" s="3" t="s">
        <v>45</v>
      </c>
      <c r="C96" s="3">
        <v>88</v>
      </c>
      <c r="D96" s="3">
        <v>88</v>
      </c>
      <c r="E96" s="10">
        <v>0</v>
      </c>
      <c r="F96" s="17">
        <f t="shared" si="10"/>
        <v>0</v>
      </c>
      <c r="G96" s="17">
        <f t="shared" si="11"/>
        <v>0</v>
      </c>
      <c r="R96">
        <f t="shared" si="7"/>
        <v>1</v>
      </c>
      <c r="S96" t="str">
        <f t="shared" si="8"/>
        <v/>
      </c>
      <c r="T96">
        <f t="shared" si="9"/>
        <v>0</v>
      </c>
    </row>
    <row r="97" spans="2:20" x14ac:dyDescent="0.3">
      <c r="B97" s="3" t="s">
        <v>45</v>
      </c>
      <c r="C97" s="3">
        <v>89</v>
      </c>
      <c r="D97" s="3">
        <v>89</v>
      </c>
      <c r="E97" s="10">
        <v>0</v>
      </c>
      <c r="F97" s="17">
        <f t="shared" si="10"/>
        <v>0</v>
      </c>
      <c r="G97" s="17">
        <f t="shared" si="11"/>
        <v>0</v>
      </c>
      <c r="R97">
        <f t="shared" si="7"/>
        <v>1</v>
      </c>
      <c r="S97" t="str">
        <f t="shared" si="8"/>
        <v/>
      </c>
      <c r="T97">
        <f t="shared" si="9"/>
        <v>0</v>
      </c>
    </row>
    <row r="98" spans="2:20" x14ac:dyDescent="0.3">
      <c r="B98" s="3" t="s">
        <v>45</v>
      </c>
      <c r="C98" s="3">
        <v>90</v>
      </c>
      <c r="D98" s="3">
        <v>90</v>
      </c>
      <c r="E98" s="10">
        <v>0</v>
      </c>
      <c r="F98" s="17">
        <f t="shared" si="10"/>
        <v>0</v>
      </c>
      <c r="G98" s="17">
        <f t="shared" si="11"/>
        <v>0</v>
      </c>
      <c r="R98">
        <f t="shared" si="7"/>
        <v>1</v>
      </c>
      <c r="S98" t="str">
        <f t="shared" si="8"/>
        <v/>
      </c>
      <c r="T98">
        <f t="shared" si="9"/>
        <v>0</v>
      </c>
    </row>
    <row r="99" spans="2:20" x14ac:dyDescent="0.3">
      <c r="B99" s="3" t="s">
        <v>45</v>
      </c>
      <c r="C99" s="3">
        <v>91</v>
      </c>
      <c r="D99" s="3">
        <v>91</v>
      </c>
      <c r="E99" s="10">
        <v>0</v>
      </c>
      <c r="F99" s="17">
        <f t="shared" si="10"/>
        <v>0</v>
      </c>
      <c r="G99" s="17">
        <f t="shared" si="11"/>
        <v>0</v>
      </c>
      <c r="R99">
        <f t="shared" si="7"/>
        <v>1</v>
      </c>
      <c r="S99" t="str">
        <f t="shared" si="8"/>
        <v/>
      </c>
      <c r="T99">
        <f t="shared" si="9"/>
        <v>0</v>
      </c>
    </row>
    <row r="100" spans="2:20" x14ac:dyDescent="0.3">
      <c r="B100" s="3" t="s">
        <v>45</v>
      </c>
      <c r="C100" s="3">
        <v>92</v>
      </c>
      <c r="D100" s="3">
        <v>92</v>
      </c>
      <c r="E100" s="10">
        <v>0</v>
      </c>
      <c r="F100" s="17">
        <f t="shared" si="10"/>
        <v>0</v>
      </c>
      <c r="G100" s="17">
        <f t="shared" si="11"/>
        <v>0</v>
      </c>
      <c r="R100">
        <f t="shared" si="7"/>
        <v>1</v>
      </c>
      <c r="S100" t="str">
        <f t="shared" si="8"/>
        <v/>
      </c>
      <c r="T100">
        <f t="shared" si="9"/>
        <v>0</v>
      </c>
    </row>
    <row r="101" spans="2:20" x14ac:dyDescent="0.3">
      <c r="B101" s="3" t="s">
        <v>45</v>
      </c>
      <c r="C101" s="3">
        <v>93</v>
      </c>
      <c r="D101" s="3">
        <v>93</v>
      </c>
      <c r="E101" s="10">
        <v>0</v>
      </c>
      <c r="F101" s="17">
        <f t="shared" si="10"/>
        <v>0</v>
      </c>
      <c r="G101" s="17">
        <f t="shared" si="11"/>
        <v>0</v>
      </c>
      <c r="R101">
        <f t="shared" si="7"/>
        <v>1</v>
      </c>
      <c r="S101" t="str">
        <f t="shared" si="8"/>
        <v/>
      </c>
      <c r="T101">
        <f t="shared" si="9"/>
        <v>0</v>
      </c>
    </row>
    <row r="102" spans="2:20" x14ac:dyDescent="0.3">
      <c r="B102" s="3" t="s">
        <v>45</v>
      </c>
      <c r="C102" s="3">
        <v>94</v>
      </c>
      <c r="D102" s="3">
        <v>94</v>
      </c>
      <c r="E102" s="10">
        <v>0</v>
      </c>
      <c r="F102" s="17">
        <f t="shared" si="10"/>
        <v>0</v>
      </c>
      <c r="G102" s="17">
        <f t="shared" si="11"/>
        <v>0</v>
      </c>
      <c r="R102">
        <f t="shared" si="7"/>
        <v>1</v>
      </c>
      <c r="S102" t="str">
        <f t="shared" si="8"/>
        <v/>
      </c>
      <c r="T102">
        <f t="shared" si="9"/>
        <v>0</v>
      </c>
    </row>
    <row r="103" spans="2:20" x14ac:dyDescent="0.3">
      <c r="B103" s="3" t="s">
        <v>45</v>
      </c>
      <c r="C103" s="3">
        <v>95</v>
      </c>
      <c r="D103" s="3">
        <v>95</v>
      </c>
      <c r="E103" s="10">
        <v>0</v>
      </c>
      <c r="F103" s="17">
        <f t="shared" si="10"/>
        <v>0</v>
      </c>
      <c r="G103" s="17">
        <f t="shared" si="11"/>
        <v>0</v>
      </c>
      <c r="R103">
        <f t="shared" si="7"/>
        <v>1</v>
      </c>
      <c r="S103" t="str">
        <f t="shared" si="8"/>
        <v/>
      </c>
      <c r="T103">
        <f t="shared" si="9"/>
        <v>0</v>
      </c>
    </row>
    <row r="104" spans="2:20" x14ac:dyDescent="0.3">
      <c r="B104" s="3" t="s">
        <v>45</v>
      </c>
      <c r="C104" s="3">
        <v>96</v>
      </c>
      <c r="D104" s="3">
        <v>96</v>
      </c>
      <c r="E104" s="10">
        <v>0</v>
      </c>
      <c r="F104" s="17">
        <f t="shared" si="10"/>
        <v>0</v>
      </c>
      <c r="G104" s="17">
        <f t="shared" si="11"/>
        <v>0</v>
      </c>
      <c r="R104">
        <f t="shared" si="7"/>
        <v>1</v>
      </c>
      <c r="S104" t="str">
        <f t="shared" si="8"/>
        <v/>
      </c>
      <c r="T104">
        <f t="shared" si="9"/>
        <v>0</v>
      </c>
    </row>
    <row r="105" spans="2:20" x14ac:dyDescent="0.3">
      <c r="B105" s="3" t="s">
        <v>45</v>
      </c>
      <c r="C105" s="3">
        <v>97</v>
      </c>
      <c r="D105" s="3">
        <v>97</v>
      </c>
      <c r="E105" s="10">
        <v>0</v>
      </c>
      <c r="F105" s="17">
        <f t="shared" si="10"/>
        <v>0</v>
      </c>
      <c r="G105" s="17">
        <f t="shared" si="11"/>
        <v>0</v>
      </c>
      <c r="R105">
        <f t="shared" si="7"/>
        <v>1</v>
      </c>
      <c r="S105" t="str">
        <f t="shared" si="8"/>
        <v/>
      </c>
      <c r="T105">
        <f t="shared" si="9"/>
        <v>0</v>
      </c>
    </row>
    <row r="106" spans="2:20" x14ac:dyDescent="0.3">
      <c r="B106" s="3" t="s">
        <v>45</v>
      </c>
      <c r="C106" s="3">
        <v>98</v>
      </c>
      <c r="D106" s="3">
        <v>98</v>
      </c>
      <c r="E106" s="10">
        <v>0</v>
      </c>
      <c r="F106" s="17">
        <f t="shared" si="10"/>
        <v>0</v>
      </c>
      <c r="G106" s="17">
        <f t="shared" si="11"/>
        <v>0</v>
      </c>
      <c r="R106">
        <f t="shared" si="7"/>
        <v>1</v>
      </c>
      <c r="S106" t="str">
        <f t="shared" si="8"/>
        <v/>
      </c>
      <c r="T106">
        <f t="shared" si="9"/>
        <v>0</v>
      </c>
    </row>
    <row r="107" spans="2:20" x14ac:dyDescent="0.3">
      <c r="B107" s="3" t="s">
        <v>45</v>
      </c>
      <c r="C107" s="3">
        <v>99</v>
      </c>
      <c r="D107" s="3">
        <v>99</v>
      </c>
      <c r="E107" s="10">
        <v>0</v>
      </c>
      <c r="F107" s="17">
        <f t="shared" si="10"/>
        <v>0</v>
      </c>
      <c r="G107" s="17">
        <f t="shared" si="11"/>
        <v>0</v>
      </c>
      <c r="R107">
        <f t="shared" si="7"/>
        <v>1</v>
      </c>
      <c r="S107" t="str">
        <f t="shared" si="8"/>
        <v/>
      </c>
      <c r="T107">
        <f t="shared" si="9"/>
        <v>0</v>
      </c>
    </row>
    <row r="108" spans="2:20" x14ac:dyDescent="0.3">
      <c r="B108" s="3" t="s">
        <v>45</v>
      </c>
      <c r="C108" s="3">
        <v>100</v>
      </c>
      <c r="D108" s="3">
        <v>100</v>
      </c>
      <c r="E108" s="10">
        <v>0</v>
      </c>
      <c r="F108" s="17">
        <f t="shared" si="10"/>
        <v>0</v>
      </c>
      <c r="G108" s="17">
        <f t="shared" si="11"/>
        <v>0</v>
      </c>
      <c r="R108">
        <f t="shared" si="7"/>
        <v>1</v>
      </c>
      <c r="S108" t="str">
        <f t="shared" si="8"/>
        <v/>
      </c>
      <c r="T108">
        <f t="shared" si="9"/>
        <v>0</v>
      </c>
    </row>
    <row r="109" spans="2:20" x14ac:dyDescent="0.3">
      <c r="B109" s="3" t="s">
        <v>45</v>
      </c>
      <c r="C109" s="3">
        <v>101</v>
      </c>
      <c r="D109" s="3">
        <v>101</v>
      </c>
      <c r="E109" s="10">
        <v>0</v>
      </c>
      <c r="F109" s="17">
        <f t="shared" si="10"/>
        <v>0</v>
      </c>
      <c r="G109" s="17">
        <f t="shared" si="11"/>
        <v>0</v>
      </c>
      <c r="R109">
        <f t="shared" si="7"/>
        <v>1</v>
      </c>
      <c r="S109" t="str">
        <f t="shared" si="8"/>
        <v/>
      </c>
      <c r="T109">
        <f t="shared" si="9"/>
        <v>0</v>
      </c>
    </row>
    <row r="110" spans="2:20" x14ac:dyDescent="0.3">
      <c r="B110" s="3" t="s">
        <v>45</v>
      </c>
      <c r="C110" s="3">
        <v>102</v>
      </c>
      <c r="D110" s="3">
        <v>102</v>
      </c>
      <c r="E110" s="10">
        <v>0</v>
      </c>
      <c r="F110" s="17">
        <f t="shared" si="10"/>
        <v>0</v>
      </c>
      <c r="G110" s="17">
        <f t="shared" si="11"/>
        <v>0</v>
      </c>
      <c r="R110">
        <f t="shared" si="7"/>
        <v>1</v>
      </c>
      <c r="S110" t="str">
        <f t="shared" si="8"/>
        <v/>
      </c>
      <c r="T110">
        <f t="shared" si="9"/>
        <v>0</v>
      </c>
    </row>
    <row r="111" spans="2:20" x14ac:dyDescent="0.3">
      <c r="B111" s="3" t="s">
        <v>45</v>
      </c>
      <c r="C111" s="3">
        <v>103</v>
      </c>
      <c r="D111" s="3">
        <v>103</v>
      </c>
      <c r="E111" s="10">
        <v>0</v>
      </c>
      <c r="F111" s="17">
        <f t="shared" si="10"/>
        <v>0</v>
      </c>
      <c r="G111" s="17">
        <f t="shared" si="11"/>
        <v>0</v>
      </c>
      <c r="R111">
        <f t="shared" si="7"/>
        <v>1</v>
      </c>
      <c r="S111" t="str">
        <f t="shared" si="8"/>
        <v/>
      </c>
      <c r="T111">
        <f t="shared" si="9"/>
        <v>0</v>
      </c>
    </row>
    <row r="112" spans="2:20" x14ac:dyDescent="0.3">
      <c r="B112" s="3" t="s">
        <v>45</v>
      </c>
      <c r="C112" s="3">
        <v>104</v>
      </c>
      <c r="D112" s="3">
        <v>104</v>
      </c>
      <c r="E112" s="10">
        <v>0</v>
      </c>
      <c r="F112" s="17">
        <f t="shared" si="10"/>
        <v>0</v>
      </c>
      <c r="G112" s="17">
        <f t="shared" si="11"/>
        <v>0</v>
      </c>
      <c r="R112">
        <f t="shared" si="7"/>
        <v>1</v>
      </c>
      <c r="S112" t="str">
        <f t="shared" si="8"/>
        <v/>
      </c>
      <c r="T112">
        <f t="shared" si="9"/>
        <v>0</v>
      </c>
    </row>
    <row r="113" spans="2:20" x14ac:dyDescent="0.3">
      <c r="B113" s="3" t="s">
        <v>45</v>
      </c>
      <c r="C113" s="3">
        <v>105</v>
      </c>
      <c r="D113" s="3">
        <v>105</v>
      </c>
      <c r="E113" s="10">
        <v>0</v>
      </c>
      <c r="F113" s="17">
        <f t="shared" si="10"/>
        <v>0</v>
      </c>
      <c r="G113" s="17">
        <f t="shared" si="11"/>
        <v>0</v>
      </c>
      <c r="R113">
        <f t="shared" si="7"/>
        <v>1</v>
      </c>
      <c r="S113" t="str">
        <f t="shared" si="8"/>
        <v/>
      </c>
      <c r="T113">
        <f t="shared" si="9"/>
        <v>0</v>
      </c>
    </row>
    <row r="114" spans="2:20" x14ac:dyDescent="0.3">
      <c r="B114" s="3" t="s">
        <v>45</v>
      </c>
      <c r="C114" s="3">
        <v>106</v>
      </c>
      <c r="D114" s="3">
        <v>106</v>
      </c>
      <c r="E114" s="10">
        <v>0</v>
      </c>
      <c r="F114" s="17">
        <f t="shared" si="10"/>
        <v>0.11111111111111112</v>
      </c>
      <c r="G114" s="17">
        <f t="shared" si="11"/>
        <v>0.4</v>
      </c>
      <c r="R114">
        <f t="shared" si="7"/>
        <v>1</v>
      </c>
      <c r="S114" t="str">
        <f t="shared" si="8"/>
        <v/>
      </c>
      <c r="T114">
        <f t="shared" si="9"/>
        <v>0</v>
      </c>
    </row>
    <row r="115" spans="2:20" x14ac:dyDescent="0.3">
      <c r="B115" s="3" t="s">
        <v>45</v>
      </c>
      <c r="C115" s="3">
        <v>107</v>
      </c>
      <c r="D115" s="3">
        <v>107</v>
      </c>
      <c r="E115" s="10">
        <v>0.8</v>
      </c>
      <c r="F115" s="17">
        <f t="shared" si="10"/>
        <v>0.19444444444444442</v>
      </c>
      <c r="G115" s="17">
        <f t="shared" si="11"/>
        <v>0.7</v>
      </c>
      <c r="R115">
        <f t="shared" si="7"/>
        <v>1</v>
      </c>
      <c r="S115" t="str">
        <f t="shared" si="8"/>
        <v/>
      </c>
      <c r="T115">
        <f t="shared" si="9"/>
        <v>0.22222222222222224</v>
      </c>
    </row>
    <row r="116" spans="2:20" x14ac:dyDescent="0.3">
      <c r="B116" s="3" t="s">
        <v>45</v>
      </c>
      <c r="C116" s="3">
        <v>108</v>
      </c>
      <c r="D116" s="3">
        <v>108</v>
      </c>
      <c r="E116" s="10">
        <v>1.4</v>
      </c>
      <c r="F116" s="17">
        <f t="shared" si="10"/>
        <v>0.20833333333333329</v>
      </c>
      <c r="G116" s="17">
        <f t="shared" si="11"/>
        <v>0.74999999999999989</v>
      </c>
      <c r="R116">
        <f t="shared" si="7"/>
        <v>0</v>
      </c>
      <c r="S116">
        <f t="shared" si="8"/>
        <v>1.4</v>
      </c>
      <c r="T116">
        <f t="shared" si="9"/>
        <v>0.38888888888888884</v>
      </c>
    </row>
    <row r="117" spans="2:20" x14ac:dyDescent="0.3">
      <c r="B117" s="3" t="s">
        <v>45</v>
      </c>
      <c r="C117" s="3">
        <v>109</v>
      </c>
      <c r="D117" s="3">
        <v>109</v>
      </c>
      <c r="E117" s="10">
        <v>2.2999999999999998</v>
      </c>
      <c r="F117" s="17">
        <f t="shared" si="10"/>
        <v>0.29166666666666669</v>
      </c>
      <c r="G117" s="17">
        <f t="shared" si="11"/>
        <v>1.05</v>
      </c>
      <c r="R117">
        <f t="shared" si="7"/>
        <v>0</v>
      </c>
      <c r="S117">
        <f t="shared" si="8"/>
        <v>2.2999999999999998</v>
      </c>
      <c r="T117">
        <f t="shared" si="9"/>
        <v>0.63888888888888884</v>
      </c>
    </row>
    <row r="118" spans="2:20" x14ac:dyDescent="0.3">
      <c r="B118" s="3" t="s">
        <v>45</v>
      </c>
      <c r="C118" s="3">
        <v>110</v>
      </c>
      <c r="D118" s="3">
        <v>110</v>
      </c>
      <c r="E118" s="10">
        <v>3.5</v>
      </c>
      <c r="F118" s="17">
        <f t="shared" si="10"/>
        <v>0.33333333333333337</v>
      </c>
      <c r="G118" s="17">
        <f t="shared" si="11"/>
        <v>1.2000000000000002</v>
      </c>
      <c r="R118">
        <f t="shared" si="7"/>
        <v>0</v>
      </c>
      <c r="S118">
        <f t="shared" si="8"/>
        <v>3.5</v>
      </c>
      <c r="T118">
        <f t="shared" si="9"/>
        <v>0.97222222222222221</v>
      </c>
    </row>
    <row r="119" spans="2:20" x14ac:dyDescent="0.3">
      <c r="B119" s="3" t="s">
        <v>45</v>
      </c>
      <c r="C119" s="3">
        <v>111</v>
      </c>
      <c r="D119" s="3">
        <v>111</v>
      </c>
      <c r="E119" s="10">
        <v>4.7</v>
      </c>
      <c r="F119" s="17">
        <f t="shared" si="10"/>
        <v>0.33333333333333337</v>
      </c>
      <c r="G119" s="17">
        <f t="shared" si="11"/>
        <v>1.2000000000000002</v>
      </c>
      <c r="R119">
        <f t="shared" si="7"/>
        <v>0</v>
      </c>
      <c r="S119">
        <f t="shared" si="8"/>
        <v>4.7</v>
      </c>
      <c r="T119">
        <f t="shared" si="9"/>
        <v>1.3055555555555556</v>
      </c>
    </row>
    <row r="120" spans="2:20" x14ac:dyDescent="0.3">
      <c r="B120" s="3" t="s">
        <v>45</v>
      </c>
      <c r="C120" s="3">
        <v>112</v>
      </c>
      <c r="D120" s="3">
        <v>112</v>
      </c>
      <c r="E120" s="10">
        <v>5.9</v>
      </c>
      <c r="F120" s="17">
        <f t="shared" si="10"/>
        <v>0.375</v>
      </c>
      <c r="G120" s="17">
        <f t="shared" si="11"/>
        <v>1.35</v>
      </c>
      <c r="R120">
        <f t="shared" si="7"/>
        <v>0</v>
      </c>
      <c r="S120">
        <f t="shared" si="8"/>
        <v>5.9</v>
      </c>
      <c r="T120">
        <f t="shared" si="9"/>
        <v>1.6388888888888888</v>
      </c>
    </row>
    <row r="121" spans="2:20" x14ac:dyDescent="0.3">
      <c r="B121" s="3" t="s">
        <v>45</v>
      </c>
      <c r="C121" s="3">
        <v>113</v>
      </c>
      <c r="D121" s="3">
        <v>113</v>
      </c>
      <c r="E121" s="10">
        <v>7.4</v>
      </c>
      <c r="F121" s="17">
        <f t="shared" si="10"/>
        <v>0.45833333333333315</v>
      </c>
      <c r="G121" s="17">
        <f t="shared" si="11"/>
        <v>1.6499999999999995</v>
      </c>
      <c r="R121">
        <f t="shared" si="7"/>
        <v>0</v>
      </c>
      <c r="S121">
        <f t="shared" si="8"/>
        <v>7.4</v>
      </c>
      <c r="T121">
        <f t="shared" si="9"/>
        <v>2.0555555555555558</v>
      </c>
    </row>
    <row r="122" spans="2:20" x14ac:dyDescent="0.3">
      <c r="B122" s="3" t="s">
        <v>45</v>
      </c>
      <c r="C122" s="3">
        <v>114</v>
      </c>
      <c r="D122" s="3">
        <v>114</v>
      </c>
      <c r="E122" s="10">
        <v>9.1999999999999993</v>
      </c>
      <c r="F122" s="17">
        <f t="shared" si="10"/>
        <v>0.5972222222222221</v>
      </c>
      <c r="G122" s="17">
        <f t="shared" si="11"/>
        <v>2.1499999999999995</v>
      </c>
      <c r="R122">
        <f t="shared" si="7"/>
        <v>0</v>
      </c>
      <c r="S122">
        <f t="shared" si="8"/>
        <v>9.1999999999999993</v>
      </c>
      <c r="T122">
        <f t="shared" si="9"/>
        <v>2.5555555555555554</v>
      </c>
    </row>
    <row r="123" spans="2:20" x14ac:dyDescent="0.3">
      <c r="B123" s="3" t="s">
        <v>45</v>
      </c>
      <c r="C123" s="3">
        <v>115</v>
      </c>
      <c r="D123" s="3">
        <v>115</v>
      </c>
      <c r="E123" s="10">
        <v>11.7</v>
      </c>
      <c r="F123" s="17">
        <f t="shared" si="10"/>
        <v>0.59722222222222232</v>
      </c>
      <c r="G123" s="17">
        <f t="shared" si="11"/>
        <v>2.1500000000000004</v>
      </c>
      <c r="R123">
        <f t="shared" si="7"/>
        <v>0</v>
      </c>
      <c r="S123">
        <f t="shared" si="8"/>
        <v>11.7</v>
      </c>
      <c r="T123">
        <f t="shared" si="9"/>
        <v>3.2499999999999996</v>
      </c>
    </row>
    <row r="124" spans="2:20" x14ac:dyDescent="0.3">
      <c r="B124" s="3" t="s">
        <v>45</v>
      </c>
      <c r="C124" s="3">
        <v>116</v>
      </c>
      <c r="D124" s="3">
        <v>116</v>
      </c>
      <c r="E124" s="10">
        <v>13.5</v>
      </c>
      <c r="F124" s="17">
        <f t="shared" si="10"/>
        <v>0.45833333333333343</v>
      </c>
      <c r="G124" s="17">
        <f t="shared" si="11"/>
        <v>1.6500000000000004</v>
      </c>
      <c r="R124">
        <f t="shared" si="7"/>
        <v>0</v>
      </c>
      <c r="S124">
        <f t="shared" si="8"/>
        <v>13.5</v>
      </c>
      <c r="T124">
        <f t="shared" si="9"/>
        <v>3.75</v>
      </c>
    </row>
    <row r="125" spans="2:20" x14ac:dyDescent="0.3">
      <c r="B125" s="3" t="s">
        <v>45</v>
      </c>
      <c r="C125" s="3">
        <v>117</v>
      </c>
      <c r="D125" s="3">
        <v>117</v>
      </c>
      <c r="E125" s="10">
        <v>15</v>
      </c>
      <c r="F125" s="17">
        <f t="shared" si="10"/>
        <v>0.37499999999999989</v>
      </c>
      <c r="G125" s="17">
        <f t="shared" si="11"/>
        <v>1.3499999999999996</v>
      </c>
      <c r="R125">
        <f t="shared" si="7"/>
        <v>0</v>
      </c>
      <c r="S125">
        <f t="shared" si="8"/>
        <v>15</v>
      </c>
      <c r="T125">
        <f t="shared" si="9"/>
        <v>4.166666666666667</v>
      </c>
    </row>
    <row r="126" spans="2:20" x14ac:dyDescent="0.3">
      <c r="B126" s="3" t="s">
        <v>45</v>
      </c>
      <c r="C126" s="3">
        <v>118</v>
      </c>
      <c r="D126" s="3">
        <v>118</v>
      </c>
      <c r="E126" s="10">
        <v>16.2</v>
      </c>
      <c r="F126" s="17">
        <f t="shared" si="10"/>
        <v>0.25000000000000011</v>
      </c>
      <c r="G126" s="17">
        <f t="shared" si="11"/>
        <v>0.90000000000000036</v>
      </c>
      <c r="R126">
        <f t="shared" si="7"/>
        <v>0</v>
      </c>
      <c r="S126">
        <f t="shared" si="8"/>
        <v>16.2</v>
      </c>
      <c r="T126">
        <f t="shared" si="9"/>
        <v>4.5</v>
      </c>
    </row>
    <row r="127" spans="2:20" x14ac:dyDescent="0.3">
      <c r="B127" s="3" t="s">
        <v>45</v>
      </c>
      <c r="C127" s="3">
        <v>119</v>
      </c>
      <c r="D127" s="3">
        <v>119</v>
      </c>
      <c r="E127" s="10">
        <v>16.8</v>
      </c>
      <c r="F127" s="17">
        <f t="shared" si="10"/>
        <v>0.18055555555555566</v>
      </c>
      <c r="G127" s="17">
        <f t="shared" si="11"/>
        <v>0.65000000000000036</v>
      </c>
      <c r="R127">
        <f t="shared" si="7"/>
        <v>0</v>
      </c>
      <c r="S127">
        <f t="shared" si="8"/>
        <v>16.8</v>
      </c>
      <c r="T127">
        <f t="shared" si="9"/>
        <v>4.666666666666667</v>
      </c>
    </row>
    <row r="128" spans="2:20" x14ac:dyDescent="0.3">
      <c r="B128" s="3" t="s">
        <v>45</v>
      </c>
      <c r="C128" s="3">
        <v>120</v>
      </c>
      <c r="D128" s="3">
        <v>120</v>
      </c>
      <c r="E128" s="10">
        <v>17.5</v>
      </c>
      <c r="F128" s="17">
        <f t="shared" si="10"/>
        <v>0.27777777777777779</v>
      </c>
      <c r="G128" s="17">
        <f t="shared" si="11"/>
        <v>1</v>
      </c>
      <c r="R128">
        <f t="shared" si="7"/>
        <v>0</v>
      </c>
      <c r="S128">
        <f t="shared" si="8"/>
        <v>17.5</v>
      </c>
      <c r="T128">
        <f t="shared" si="9"/>
        <v>4.8611111111111107</v>
      </c>
    </row>
    <row r="129" spans="2:20" x14ac:dyDescent="0.3">
      <c r="B129" s="3" t="s">
        <v>45</v>
      </c>
      <c r="C129" s="3">
        <v>121</v>
      </c>
      <c r="D129" s="3">
        <v>121</v>
      </c>
      <c r="E129" s="10">
        <v>18.8</v>
      </c>
      <c r="F129" s="17">
        <f t="shared" si="10"/>
        <v>0.38888888888888895</v>
      </c>
      <c r="G129" s="17">
        <f t="shared" si="11"/>
        <v>1.4000000000000004</v>
      </c>
      <c r="R129">
        <f t="shared" si="7"/>
        <v>0</v>
      </c>
      <c r="S129">
        <f t="shared" si="8"/>
        <v>18.8</v>
      </c>
      <c r="T129">
        <f t="shared" si="9"/>
        <v>5.2222222222222223</v>
      </c>
    </row>
    <row r="130" spans="2:20" x14ac:dyDescent="0.3">
      <c r="B130" s="3" t="s">
        <v>45</v>
      </c>
      <c r="C130" s="3">
        <v>122</v>
      </c>
      <c r="D130" s="3">
        <v>122</v>
      </c>
      <c r="E130" s="10">
        <v>20.3</v>
      </c>
      <c r="F130" s="17">
        <f t="shared" si="10"/>
        <v>0.44444444444444431</v>
      </c>
      <c r="G130" s="17">
        <f t="shared" si="11"/>
        <v>1.5999999999999996</v>
      </c>
      <c r="R130">
        <f t="shared" si="7"/>
        <v>0</v>
      </c>
      <c r="S130">
        <f t="shared" si="8"/>
        <v>20.3</v>
      </c>
      <c r="T130">
        <f t="shared" si="9"/>
        <v>5.6388888888888893</v>
      </c>
    </row>
    <row r="131" spans="2:20" x14ac:dyDescent="0.3">
      <c r="B131" s="3" t="s">
        <v>45</v>
      </c>
      <c r="C131" s="3">
        <v>123</v>
      </c>
      <c r="D131" s="3">
        <v>123</v>
      </c>
      <c r="E131" s="10">
        <v>22</v>
      </c>
      <c r="F131" s="17">
        <f t="shared" si="10"/>
        <v>0.45833333333333343</v>
      </c>
      <c r="G131" s="17">
        <f t="shared" si="11"/>
        <v>1.6500000000000004</v>
      </c>
      <c r="R131">
        <f t="shared" si="7"/>
        <v>0</v>
      </c>
      <c r="S131">
        <f t="shared" si="8"/>
        <v>22</v>
      </c>
      <c r="T131">
        <f t="shared" si="9"/>
        <v>6.1111111111111107</v>
      </c>
    </row>
    <row r="132" spans="2:20" x14ac:dyDescent="0.3">
      <c r="B132" s="3" t="s">
        <v>45</v>
      </c>
      <c r="C132" s="3">
        <v>124</v>
      </c>
      <c r="D132" s="3">
        <v>124</v>
      </c>
      <c r="E132" s="10">
        <v>23.6</v>
      </c>
      <c r="F132" s="17">
        <f t="shared" si="10"/>
        <v>0.38888888888888895</v>
      </c>
      <c r="G132" s="17">
        <f t="shared" si="11"/>
        <v>1.4000000000000004</v>
      </c>
      <c r="R132">
        <f t="shared" si="7"/>
        <v>0</v>
      </c>
      <c r="S132">
        <f t="shared" si="8"/>
        <v>23.6</v>
      </c>
      <c r="T132">
        <f t="shared" si="9"/>
        <v>6.5555555555555554</v>
      </c>
    </row>
    <row r="133" spans="2:20" x14ac:dyDescent="0.3">
      <c r="B133" s="3" t="s">
        <v>45</v>
      </c>
      <c r="C133" s="3">
        <v>125</v>
      </c>
      <c r="D133" s="3">
        <v>125</v>
      </c>
      <c r="E133" s="10">
        <v>24.8</v>
      </c>
      <c r="F133" s="17">
        <f t="shared" si="10"/>
        <v>0.27777777777777779</v>
      </c>
      <c r="G133" s="17">
        <f t="shared" si="11"/>
        <v>1</v>
      </c>
      <c r="R133">
        <f t="shared" si="7"/>
        <v>0</v>
      </c>
      <c r="S133">
        <f t="shared" si="8"/>
        <v>24.8</v>
      </c>
      <c r="T133">
        <f t="shared" si="9"/>
        <v>6.8888888888888893</v>
      </c>
    </row>
    <row r="134" spans="2:20" x14ac:dyDescent="0.3">
      <c r="B134" s="3" t="s">
        <v>45</v>
      </c>
      <c r="C134" s="3">
        <v>126</v>
      </c>
      <c r="D134" s="3">
        <v>126</v>
      </c>
      <c r="E134" s="10">
        <v>25.6</v>
      </c>
      <c r="F134" s="17">
        <f t="shared" si="10"/>
        <v>0.20833333333333331</v>
      </c>
      <c r="G134" s="17">
        <f t="shared" si="11"/>
        <v>0.75</v>
      </c>
      <c r="R134">
        <f t="shared" si="7"/>
        <v>0</v>
      </c>
      <c r="S134">
        <f t="shared" si="8"/>
        <v>25.6</v>
      </c>
      <c r="T134">
        <f t="shared" si="9"/>
        <v>7.1111111111111116</v>
      </c>
    </row>
    <row r="135" spans="2:20" x14ac:dyDescent="0.3">
      <c r="B135" s="3" t="s">
        <v>45</v>
      </c>
      <c r="C135" s="3">
        <v>127</v>
      </c>
      <c r="D135" s="3">
        <v>127</v>
      </c>
      <c r="E135" s="10">
        <v>26.3</v>
      </c>
      <c r="F135" s="17">
        <f t="shared" si="10"/>
        <v>0.22222222222222193</v>
      </c>
      <c r="G135" s="17">
        <f t="shared" si="11"/>
        <v>0.79999999999999893</v>
      </c>
      <c r="R135">
        <f t="shared" si="7"/>
        <v>0</v>
      </c>
      <c r="S135">
        <f t="shared" si="8"/>
        <v>26.3</v>
      </c>
      <c r="T135">
        <f t="shared" si="9"/>
        <v>7.3055555555555554</v>
      </c>
    </row>
    <row r="136" spans="2:20" x14ac:dyDescent="0.3">
      <c r="B136" s="3" t="s">
        <v>45</v>
      </c>
      <c r="C136" s="3">
        <v>128</v>
      </c>
      <c r="D136" s="3">
        <v>128</v>
      </c>
      <c r="E136" s="10">
        <v>27.2</v>
      </c>
      <c r="F136" s="17">
        <f t="shared" si="10"/>
        <v>0.27777777777777779</v>
      </c>
      <c r="G136" s="17">
        <f t="shared" si="11"/>
        <v>1</v>
      </c>
      <c r="R136">
        <f t="shared" ref="R136:R199" si="12">IF(E136&lt;1,1,0)</f>
        <v>0</v>
      </c>
      <c r="S136">
        <f t="shared" ref="S136:S199" si="13">IF(R136=1,"",E136)</f>
        <v>27.2</v>
      </c>
      <c r="T136">
        <f t="shared" ref="T136:T199" si="14">E136/3.6</f>
        <v>7.5555555555555554</v>
      </c>
    </row>
    <row r="137" spans="2:20" x14ac:dyDescent="0.3">
      <c r="B137" s="3" t="s">
        <v>45</v>
      </c>
      <c r="C137" s="3">
        <v>129</v>
      </c>
      <c r="D137" s="3">
        <v>129</v>
      </c>
      <c r="E137" s="10">
        <v>28.3</v>
      </c>
      <c r="F137" s="17">
        <f t="shared" si="10"/>
        <v>0.33333333333333365</v>
      </c>
      <c r="G137" s="17">
        <f t="shared" si="11"/>
        <v>1.2000000000000011</v>
      </c>
      <c r="R137">
        <f t="shared" si="12"/>
        <v>0</v>
      </c>
      <c r="S137">
        <f t="shared" si="13"/>
        <v>28.3</v>
      </c>
      <c r="T137">
        <f t="shared" si="14"/>
        <v>7.8611111111111107</v>
      </c>
    </row>
    <row r="138" spans="2:20" x14ac:dyDescent="0.3">
      <c r="B138" s="3" t="s">
        <v>45</v>
      </c>
      <c r="C138" s="3">
        <v>130</v>
      </c>
      <c r="D138" s="3">
        <v>130</v>
      </c>
      <c r="E138" s="10">
        <v>29.6</v>
      </c>
      <c r="F138" s="17">
        <f t="shared" si="10"/>
        <v>0.36111111111111083</v>
      </c>
      <c r="G138" s="17">
        <f t="shared" si="11"/>
        <v>1.2999999999999989</v>
      </c>
      <c r="R138">
        <f t="shared" si="12"/>
        <v>0</v>
      </c>
      <c r="S138">
        <f t="shared" si="13"/>
        <v>29.6</v>
      </c>
      <c r="T138">
        <f t="shared" si="14"/>
        <v>8.2222222222222232</v>
      </c>
    </row>
    <row r="139" spans="2:20" x14ac:dyDescent="0.3">
      <c r="B139" s="3" t="s">
        <v>45</v>
      </c>
      <c r="C139" s="3">
        <v>131</v>
      </c>
      <c r="D139" s="3">
        <v>131</v>
      </c>
      <c r="E139" s="10">
        <v>30.9</v>
      </c>
      <c r="F139" s="17">
        <f t="shared" si="10"/>
        <v>0.36111111111111133</v>
      </c>
      <c r="G139" s="17">
        <f t="shared" si="11"/>
        <v>1.3000000000000007</v>
      </c>
      <c r="R139">
        <f t="shared" si="12"/>
        <v>0</v>
      </c>
      <c r="S139">
        <f t="shared" si="13"/>
        <v>30.9</v>
      </c>
      <c r="T139">
        <f t="shared" si="14"/>
        <v>8.5833333333333321</v>
      </c>
    </row>
    <row r="140" spans="2:20" x14ac:dyDescent="0.3">
      <c r="B140" s="3" t="s">
        <v>45</v>
      </c>
      <c r="C140" s="3">
        <v>132</v>
      </c>
      <c r="D140" s="3">
        <v>132</v>
      </c>
      <c r="E140" s="10">
        <v>32.200000000000003</v>
      </c>
      <c r="F140" s="17">
        <f t="shared" si="10"/>
        <v>0.34722222222222221</v>
      </c>
      <c r="G140" s="17">
        <f t="shared" si="11"/>
        <v>1.25</v>
      </c>
      <c r="R140">
        <f t="shared" si="12"/>
        <v>0</v>
      </c>
      <c r="S140">
        <f t="shared" si="13"/>
        <v>32.200000000000003</v>
      </c>
      <c r="T140">
        <f t="shared" si="14"/>
        <v>8.9444444444444446</v>
      </c>
    </row>
    <row r="141" spans="2:20" x14ac:dyDescent="0.3">
      <c r="B141" s="3" t="s">
        <v>45</v>
      </c>
      <c r="C141" s="3">
        <v>133</v>
      </c>
      <c r="D141" s="3">
        <v>133</v>
      </c>
      <c r="E141" s="10">
        <v>33.4</v>
      </c>
      <c r="F141" s="17">
        <f t="shared" si="10"/>
        <v>0.40277777777777757</v>
      </c>
      <c r="G141" s="17">
        <f t="shared" si="11"/>
        <v>1.4499999999999993</v>
      </c>
      <c r="R141">
        <f t="shared" si="12"/>
        <v>0</v>
      </c>
      <c r="S141">
        <f t="shared" si="13"/>
        <v>33.4</v>
      </c>
      <c r="T141">
        <f t="shared" si="14"/>
        <v>9.2777777777777768</v>
      </c>
    </row>
    <row r="142" spans="2:20" x14ac:dyDescent="0.3">
      <c r="B142" s="3" t="s">
        <v>45</v>
      </c>
      <c r="C142" s="3">
        <v>134</v>
      </c>
      <c r="D142" s="3">
        <v>134</v>
      </c>
      <c r="E142" s="10">
        <v>35.1</v>
      </c>
      <c r="F142" s="17">
        <f t="shared" si="10"/>
        <v>0.52777777777777835</v>
      </c>
      <c r="G142" s="17">
        <f t="shared" si="11"/>
        <v>1.9000000000000021</v>
      </c>
      <c r="R142">
        <f t="shared" si="12"/>
        <v>0</v>
      </c>
      <c r="S142">
        <f t="shared" si="13"/>
        <v>35.1</v>
      </c>
      <c r="T142">
        <f t="shared" si="14"/>
        <v>9.75</v>
      </c>
    </row>
    <row r="143" spans="2:20" x14ac:dyDescent="0.3">
      <c r="B143" s="3" t="s">
        <v>45</v>
      </c>
      <c r="C143" s="3">
        <v>135</v>
      </c>
      <c r="D143" s="3">
        <v>135</v>
      </c>
      <c r="E143" s="10">
        <v>37.200000000000003</v>
      </c>
      <c r="F143" s="17">
        <f t="shared" si="10"/>
        <v>0.50000000000000022</v>
      </c>
      <c r="G143" s="17">
        <f t="shared" si="11"/>
        <v>1.8000000000000007</v>
      </c>
      <c r="R143">
        <f t="shared" si="12"/>
        <v>0</v>
      </c>
      <c r="S143">
        <f t="shared" si="13"/>
        <v>37.200000000000003</v>
      </c>
      <c r="T143">
        <f t="shared" si="14"/>
        <v>10.333333333333334</v>
      </c>
    </row>
    <row r="144" spans="2:20" x14ac:dyDescent="0.3">
      <c r="B144" s="3" t="s">
        <v>45</v>
      </c>
      <c r="C144" s="3">
        <v>136</v>
      </c>
      <c r="D144" s="3">
        <v>136</v>
      </c>
      <c r="E144" s="10">
        <v>38.700000000000003</v>
      </c>
      <c r="F144" s="17">
        <f t="shared" si="10"/>
        <v>0.24999999999999961</v>
      </c>
      <c r="G144" s="17">
        <f t="shared" si="11"/>
        <v>0.89999999999999858</v>
      </c>
      <c r="R144">
        <f t="shared" si="12"/>
        <v>0</v>
      </c>
      <c r="S144">
        <f t="shared" si="13"/>
        <v>38.700000000000003</v>
      </c>
      <c r="T144">
        <f t="shared" si="14"/>
        <v>10.75</v>
      </c>
    </row>
    <row r="145" spans="2:20" x14ac:dyDescent="0.3">
      <c r="B145" s="3" t="s">
        <v>45</v>
      </c>
      <c r="C145" s="3">
        <v>137</v>
      </c>
      <c r="D145" s="3">
        <v>137</v>
      </c>
      <c r="E145" s="10">
        <v>39</v>
      </c>
      <c r="F145" s="17">
        <f t="shared" si="10"/>
        <v>-0.18055555555555614</v>
      </c>
      <c r="G145" s="17">
        <f t="shared" si="11"/>
        <v>-0.65000000000000213</v>
      </c>
      <c r="R145">
        <f t="shared" si="12"/>
        <v>0</v>
      </c>
      <c r="S145">
        <f t="shared" si="13"/>
        <v>39</v>
      </c>
      <c r="T145">
        <f t="shared" si="14"/>
        <v>10.833333333333334</v>
      </c>
    </row>
    <row r="146" spans="2:20" x14ac:dyDescent="0.3">
      <c r="B146" s="3" t="s">
        <v>45</v>
      </c>
      <c r="C146" s="3">
        <v>138</v>
      </c>
      <c r="D146" s="3">
        <v>138</v>
      </c>
      <c r="E146" s="10">
        <v>37.4</v>
      </c>
      <c r="F146" s="17">
        <f t="shared" si="10"/>
        <v>-0.70833333333333348</v>
      </c>
      <c r="G146" s="17">
        <f t="shared" si="11"/>
        <v>-2.5500000000000007</v>
      </c>
      <c r="R146">
        <f t="shared" si="12"/>
        <v>0</v>
      </c>
      <c r="S146">
        <f t="shared" si="13"/>
        <v>37.4</v>
      </c>
      <c r="T146">
        <f t="shared" si="14"/>
        <v>10.388888888888888</v>
      </c>
    </row>
    <row r="147" spans="2:20" x14ac:dyDescent="0.3">
      <c r="B147" s="3" t="s">
        <v>45</v>
      </c>
      <c r="C147" s="3">
        <v>139</v>
      </c>
      <c r="D147" s="3">
        <v>139</v>
      </c>
      <c r="E147" s="10">
        <v>33.9</v>
      </c>
      <c r="F147" s="17">
        <f t="shared" si="10"/>
        <v>-1.0694444444444444</v>
      </c>
      <c r="G147" s="17">
        <f t="shared" si="11"/>
        <v>-3.8499999999999996</v>
      </c>
      <c r="R147">
        <f t="shared" si="12"/>
        <v>0</v>
      </c>
      <c r="S147">
        <f t="shared" si="13"/>
        <v>33.9</v>
      </c>
      <c r="T147">
        <f t="shared" si="14"/>
        <v>9.4166666666666661</v>
      </c>
    </row>
    <row r="148" spans="2:20" x14ac:dyDescent="0.3">
      <c r="B148" s="3" t="s">
        <v>45</v>
      </c>
      <c r="C148" s="3">
        <v>140</v>
      </c>
      <c r="D148" s="3">
        <v>140</v>
      </c>
      <c r="E148" s="10">
        <v>29.7</v>
      </c>
      <c r="F148" s="17">
        <f t="shared" ref="F148:F211" si="15">($E149-$E147)/2/3.6</f>
        <v>-0.98611111111111083</v>
      </c>
      <c r="G148" s="17">
        <f t="shared" ref="G148:G211" si="16">($E149-$E147)/2</f>
        <v>-3.5499999999999989</v>
      </c>
      <c r="R148">
        <f t="shared" si="12"/>
        <v>0</v>
      </c>
      <c r="S148">
        <f t="shared" si="13"/>
        <v>29.7</v>
      </c>
      <c r="T148">
        <f t="shared" si="14"/>
        <v>8.25</v>
      </c>
    </row>
    <row r="149" spans="2:20" x14ac:dyDescent="0.3">
      <c r="B149" s="3" t="s">
        <v>45</v>
      </c>
      <c r="C149" s="3">
        <v>141</v>
      </c>
      <c r="D149" s="3">
        <v>141</v>
      </c>
      <c r="E149" s="10">
        <v>26.8</v>
      </c>
      <c r="F149" s="17">
        <f t="shared" si="15"/>
        <v>-0.49999999999999967</v>
      </c>
      <c r="G149" s="17">
        <f t="shared" si="16"/>
        <v>-1.7999999999999989</v>
      </c>
      <c r="R149">
        <f t="shared" si="12"/>
        <v>0</v>
      </c>
      <c r="S149">
        <f t="shared" si="13"/>
        <v>26.8</v>
      </c>
      <c r="T149">
        <f t="shared" si="14"/>
        <v>7.4444444444444446</v>
      </c>
    </row>
    <row r="150" spans="2:20" x14ac:dyDescent="0.3">
      <c r="B150" s="3" t="s">
        <v>45</v>
      </c>
      <c r="C150" s="3">
        <v>142</v>
      </c>
      <c r="D150" s="3">
        <v>142</v>
      </c>
      <c r="E150" s="10">
        <v>26.1</v>
      </c>
      <c r="F150" s="17">
        <f t="shared" si="15"/>
        <v>5.5555555555555358E-2</v>
      </c>
      <c r="G150" s="17">
        <f t="shared" si="16"/>
        <v>0.19999999999999929</v>
      </c>
      <c r="R150">
        <f t="shared" si="12"/>
        <v>0</v>
      </c>
      <c r="S150">
        <f t="shared" si="13"/>
        <v>26.1</v>
      </c>
      <c r="T150">
        <f t="shared" si="14"/>
        <v>7.25</v>
      </c>
    </row>
    <row r="151" spans="2:20" x14ac:dyDescent="0.3">
      <c r="B151" s="3" t="s">
        <v>45</v>
      </c>
      <c r="C151" s="3">
        <v>143</v>
      </c>
      <c r="D151" s="3">
        <v>143</v>
      </c>
      <c r="E151" s="10">
        <v>27.2</v>
      </c>
      <c r="F151" s="17">
        <f t="shared" si="15"/>
        <v>0.41666666666666663</v>
      </c>
      <c r="G151" s="17">
        <f t="shared" si="16"/>
        <v>1.5</v>
      </c>
      <c r="R151">
        <f t="shared" si="12"/>
        <v>0</v>
      </c>
      <c r="S151">
        <f t="shared" si="13"/>
        <v>27.2</v>
      </c>
      <c r="T151">
        <f t="shared" si="14"/>
        <v>7.5555555555555554</v>
      </c>
    </row>
    <row r="152" spans="2:20" x14ac:dyDescent="0.3">
      <c r="B152" s="3" t="s">
        <v>45</v>
      </c>
      <c r="C152" s="3">
        <v>144</v>
      </c>
      <c r="D152" s="3">
        <v>144</v>
      </c>
      <c r="E152" s="10">
        <v>29.1</v>
      </c>
      <c r="F152" s="17">
        <f t="shared" si="15"/>
        <v>0.50000000000000022</v>
      </c>
      <c r="G152" s="17">
        <f t="shared" si="16"/>
        <v>1.8000000000000007</v>
      </c>
      <c r="R152">
        <f t="shared" si="12"/>
        <v>0</v>
      </c>
      <c r="S152">
        <f t="shared" si="13"/>
        <v>29.1</v>
      </c>
      <c r="T152">
        <f t="shared" si="14"/>
        <v>8.0833333333333339</v>
      </c>
    </row>
    <row r="153" spans="2:20" x14ac:dyDescent="0.3">
      <c r="B153" s="3" t="s">
        <v>45</v>
      </c>
      <c r="C153" s="3">
        <v>145</v>
      </c>
      <c r="D153" s="3">
        <v>145</v>
      </c>
      <c r="E153" s="10">
        <v>30.8</v>
      </c>
      <c r="F153" s="17">
        <f t="shared" si="15"/>
        <v>0.38888888888888851</v>
      </c>
      <c r="G153" s="17">
        <f t="shared" si="16"/>
        <v>1.3999999999999986</v>
      </c>
      <c r="R153">
        <f t="shared" si="12"/>
        <v>0</v>
      </c>
      <c r="S153">
        <f t="shared" si="13"/>
        <v>30.8</v>
      </c>
      <c r="T153">
        <f t="shared" si="14"/>
        <v>8.5555555555555554</v>
      </c>
    </row>
    <row r="154" spans="2:20" x14ac:dyDescent="0.3">
      <c r="B154" s="3" t="s">
        <v>45</v>
      </c>
      <c r="C154" s="3">
        <v>146</v>
      </c>
      <c r="D154" s="3">
        <v>146</v>
      </c>
      <c r="E154" s="10">
        <v>31.9</v>
      </c>
      <c r="F154" s="17">
        <f t="shared" si="15"/>
        <v>0.16666666666666657</v>
      </c>
      <c r="G154" s="17">
        <f t="shared" si="16"/>
        <v>0.59999999999999964</v>
      </c>
      <c r="R154">
        <f t="shared" si="12"/>
        <v>0</v>
      </c>
      <c r="S154">
        <f t="shared" si="13"/>
        <v>31.9</v>
      </c>
      <c r="T154">
        <f t="shared" si="14"/>
        <v>8.8611111111111107</v>
      </c>
    </row>
    <row r="155" spans="2:20" x14ac:dyDescent="0.3">
      <c r="B155" s="3" t="s">
        <v>45</v>
      </c>
      <c r="C155" s="3">
        <v>147</v>
      </c>
      <c r="D155" s="3">
        <v>147</v>
      </c>
      <c r="E155" s="10">
        <v>32</v>
      </c>
      <c r="F155" s="17">
        <f t="shared" si="15"/>
        <v>-0.16666666666666657</v>
      </c>
      <c r="G155" s="17">
        <f t="shared" si="16"/>
        <v>-0.59999999999999964</v>
      </c>
      <c r="R155">
        <f t="shared" si="12"/>
        <v>0</v>
      </c>
      <c r="S155">
        <f t="shared" si="13"/>
        <v>32</v>
      </c>
      <c r="T155">
        <f t="shared" si="14"/>
        <v>8.8888888888888893</v>
      </c>
    </row>
    <row r="156" spans="2:20" x14ac:dyDescent="0.3">
      <c r="B156" s="3" t="s">
        <v>45</v>
      </c>
      <c r="C156" s="3">
        <v>148</v>
      </c>
      <c r="D156" s="3">
        <v>148</v>
      </c>
      <c r="E156" s="10">
        <v>30.7</v>
      </c>
      <c r="F156" s="17">
        <f t="shared" si="15"/>
        <v>-0.4861111111111111</v>
      </c>
      <c r="G156" s="17">
        <f t="shared" si="16"/>
        <v>-1.75</v>
      </c>
      <c r="R156">
        <f t="shared" si="12"/>
        <v>0</v>
      </c>
      <c r="S156">
        <f t="shared" si="13"/>
        <v>30.7</v>
      </c>
      <c r="T156">
        <f t="shared" si="14"/>
        <v>8.5277777777777768</v>
      </c>
    </row>
    <row r="157" spans="2:20" x14ac:dyDescent="0.3">
      <c r="B157" s="3" t="s">
        <v>45</v>
      </c>
      <c r="C157" s="3">
        <v>149</v>
      </c>
      <c r="D157" s="3">
        <v>149</v>
      </c>
      <c r="E157" s="10">
        <v>28.5</v>
      </c>
      <c r="F157" s="17">
        <f t="shared" si="15"/>
        <v>-0.65277777777777768</v>
      </c>
      <c r="G157" s="17">
        <f t="shared" si="16"/>
        <v>-2.3499999999999996</v>
      </c>
      <c r="R157">
        <f t="shared" si="12"/>
        <v>0</v>
      </c>
      <c r="S157">
        <f t="shared" si="13"/>
        <v>28.5</v>
      </c>
      <c r="T157">
        <f t="shared" si="14"/>
        <v>7.9166666666666661</v>
      </c>
    </row>
    <row r="158" spans="2:20" x14ac:dyDescent="0.3">
      <c r="B158" s="3" t="s">
        <v>45</v>
      </c>
      <c r="C158" s="3">
        <v>150</v>
      </c>
      <c r="D158" s="3">
        <v>150</v>
      </c>
      <c r="E158" s="10">
        <v>26</v>
      </c>
      <c r="F158" s="17">
        <f t="shared" si="15"/>
        <v>-0.70833333333333348</v>
      </c>
      <c r="G158" s="17">
        <f t="shared" si="16"/>
        <v>-2.5500000000000007</v>
      </c>
      <c r="R158">
        <f t="shared" si="12"/>
        <v>0</v>
      </c>
      <c r="S158">
        <f t="shared" si="13"/>
        <v>26</v>
      </c>
      <c r="T158">
        <f t="shared" si="14"/>
        <v>7.2222222222222223</v>
      </c>
    </row>
    <row r="159" spans="2:20" x14ac:dyDescent="0.3">
      <c r="B159" s="3" t="s">
        <v>45</v>
      </c>
      <c r="C159" s="3">
        <v>151</v>
      </c>
      <c r="D159" s="3">
        <v>151</v>
      </c>
      <c r="E159" s="10">
        <v>23.4</v>
      </c>
      <c r="F159" s="17">
        <f t="shared" si="15"/>
        <v>-0.73611111111111116</v>
      </c>
      <c r="G159" s="17">
        <f t="shared" si="16"/>
        <v>-2.6500000000000004</v>
      </c>
      <c r="R159">
        <f t="shared" si="12"/>
        <v>0</v>
      </c>
      <c r="S159">
        <f t="shared" si="13"/>
        <v>23.4</v>
      </c>
      <c r="T159">
        <f t="shared" si="14"/>
        <v>6.4999999999999991</v>
      </c>
    </row>
    <row r="160" spans="2:20" x14ac:dyDescent="0.3">
      <c r="B160" s="3" t="s">
        <v>45</v>
      </c>
      <c r="C160" s="3">
        <v>152</v>
      </c>
      <c r="D160" s="3">
        <v>152</v>
      </c>
      <c r="E160" s="10">
        <v>20.7</v>
      </c>
      <c r="F160" s="17">
        <f t="shared" si="15"/>
        <v>-0.83333333333333326</v>
      </c>
      <c r="G160" s="17">
        <f t="shared" si="16"/>
        <v>-3</v>
      </c>
      <c r="R160">
        <f t="shared" si="12"/>
        <v>0</v>
      </c>
      <c r="S160">
        <f t="shared" si="13"/>
        <v>20.7</v>
      </c>
      <c r="T160">
        <f t="shared" si="14"/>
        <v>5.75</v>
      </c>
    </row>
    <row r="161" spans="2:20" x14ac:dyDescent="0.3">
      <c r="B161" s="3" t="s">
        <v>45</v>
      </c>
      <c r="C161" s="3">
        <v>153</v>
      </c>
      <c r="D161" s="3">
        <v>153</v>
      </c>
      <c r="E161" s="10">
        <v>17.399999999999999</v>
      </c>
      <c r="F161" s="17">
        <f t="shared" si="15"/>
        <v>-0.76388888888888884</v>
      </c>
      <c r="G161" s="17">
        <f t="shared" si="16"/>
        <v>-2.75</v>
      </c>
      <c r="R161">
        <f t="shared" si="12"/>
        <v>0</v>
      </c>
      <c r="S161">
        <f t="shared" si="13"/>
        <v>17.399999999999999</v>
      </c>
      <c r="T161">
        <f t="shared" si="14"/>
        <v>4.833333333333333</v>
      </c>
    </row>
    <row r="162" spans="2:20" x14ac:dyDescent="0.3">
      <c r="B162" s="3" t="s">
        <v>45</v>
      </c>
      <c r="C162" s="3">
        <v>154</v>
      </c>
      <c r="D162" s="3">
        <v>154</v>
      </c>
      <c r="E162" s="10">
        <v>15.2</v>
      </c>
      <c r="F162" s="17">
        <f t="shared" si="15"/>
        <v>-0.54166666666666641</v>
      </c>
      <c r="G162" s="17">
        <f t="shared" si="16"/>
        <v>-1.9499999999999993</v>
      </c>
      <c r="R162">
        <f t="shared" si="12"/>
        <v>0</v>
      </c>
      <c r="S162">
        <f t="shared" si="13"/>
        <v>15.2</v>
      </c>
      <c r="T162">
        <f t="shared" si="14"/>
        <v>4.2222222222222223</v>
      </c>
    </row>
    <row r="163" spans="2:20" x14ac:dyDescent="0.3">
      <c r="B163" s="3" t="s">
        <v>45</v>
      </c>
      <c r="C163" s="3">
        <v>155</v>
      </c>
      <c r="D163" s="3">
        <v>155</v>
      </c>
      <c r="E163" s="10">
        <v>13.5</v>
      </c>
      <c r="F163" s="17">
        <f t="shared" si="15"/>
        <v>-0.30555555555555547</v>
      </c>
      <c r="G163" s="17">
        <f t="shared" si="16"/>
        <v>-1.0999999999999996</v>
      </c>
      <c r="R163">
        <f t="shared" si="12"/>
        <v>0</v>
      </c>
      <c r="S163">
        <f t="shared" si="13"/>
        <v>13.5</v>
      </c>
      <c r="T163">
        <f t="shared" si="14"/>
        <v>3.75</v>
      </c>
    </row>
    <row r="164" spans="2:20" x14ac:dyDescent="0.3">
      <c r="B164" s="3" t="s">
        <v>45</v>
      </c>
      <c r="C164" s="3">
        <v>156</v>
      </c>
      <c r="D164" s="3">
        <v>156</v>
      </c>
      <c r="E164" s="10">
        <v>13</v>
      </c>
      <c r="F164" s="17">
        <f t="shared" si="15"/>
        <v>-0.15277777777777773</v>
      </c>
      <c r="G164" s="17">
        <f t="shared" si="16"/>
        <v>-0.54999999999999982</v>
      </c>
      <c r="R164">
        <f t="shared" si="12"/>
        <v>0</v>
      </c>
      <c r="S164">
        <f t="shared" si="13"/>
        <v>13</v>
      </c>
      <c r="T164">
        <f t="shared" si="14"/>
        <v>3.6111111111111112</v>
      </c>
    </row>
    <row r="165" spans="2:20" x14ac:dyDescent="0.3">
      <c r="B165" s="3" t="s">
        <v>45</v>
      </c>
      <c r="C165" s="3">
        <v>157</v>
      </c>
      <c r="D165" s="3">
        <v>157</v>
      </c>
      <c r="E165" s="10">
        <v>12.4</v>
      </c>
      <c r="F165" s="17">
        <f t="shared" si="15"/>
        <v>-9.7222222222222127E-2</v>
      </c>
      <c r="G165" s="17">
        <f t="shared" si="16"/>
        <v>-0.34999999999999964</v>
      </c>
      <c r="R165">
        <f t="shared" si="12"/>
        <v>0</v>
      </c>
      <c r="S165">
        <f t="shared" si="13"/>
        <v>12.4</v>
      </c>
      <c r="T165">
        <f t="shared" si="14"/>
        <v>3.4444444444444446</v>
      </c>
    </row>
    <row r="166" spans="2:20" x14ac:dyDescent="0.3">
      <c r="B166" s="3" t="s">
        <v>45</v>
      </c>
      <c r="C166" s="3">
        <v>158</v>
      </c>
      <c r="D166" s="3">
        <v>158</v>
      </c>
      <c r="E166" s="10">
        <v>12.3</v>
      </c>
      <c r="F166" s="17">
        <f t="shared" si="15"/>
        <v>-2.7777777777777925E-2</v>
      </c>
      <c r="G166" s="17">
        <f t="shared" si="16"/>
        <v>-0.10000000000000053</v>
      </c>
      <c r="R166">
        <f t="shared" si="12"/>
        <v>0</v>
      </c>
      <c r="S166">
        <f t="shared" si="13"/>
        <v>12.3</v>
      </c>
      <c r="T166">
        <f t="shared" si="14"/>
        <v>3.416666666666667</v>
      </c>
    </row>
    <row r="167" spans="2:20" x14ac:dyDescent="0.3">
      <c r="B167" s="3" t="s">
        <v>45</v>
      </c>
      <c r="C167" s="3">
        <v>159</v>
      </c>
      <c r="D167" s="3">
        <v>159</v>
      </c>
      <c r="E167" s="10">
        <v>12.2</v>
      </c>
      <c r="F167" s="17">
        <f t="shared" si="15"/>
        <v>0</v>
      </c>
      <c r="G167" s="17">
        <f t="shared" si="16"/>
        <v>0</v>
      </c>
      <c r="R167">
        <f t="shared" si="12"/>
        <v>0</v>
      </c>
      <c r="S167">
        <f t="shared" si="13"/>
        <v>12.2</v>
      </c>
      <c r="T167">
        <f t="shared" si="14"/>
        <v>3.3888888888888884</v>
      </c>
    </row>
    <row r="168" spans="2:20" x14ac:dyDescent="0.3">
      <c r="B168" s="3" t="s">
        <v>45</v>
      </c>
      <c r="C168" s="3">
        <v>160</v>
      </c>
      <c r="D168" s="3">
        <v>160</v>
      </c>
      <c r="E168" s="10">
        <v>12.3</v>
      </c>
      <c r="F168" s="17">
        <f t="shared" si="15"/>
        <v>2.7777777777777925E-2</v>
      </c>
      <c r="G168" s="17">
        <f t="shared" si="16"/>
        <v>0.10000000000000053</v>
      </c>
      <c r="R168">
        <f t="shared" si="12"/>
        <v>0</v>
      </c>
      <c r="S168">
        <f t="shared" si="13"/>
        <v>12.3</v>
      </c>
      <c r="T168">
        <f t="shared" si="14"/>
        <v>3.416666666666667</v>
      </c>
    </row>
    <row r="169" spans="2:20" x14ac:dyDescent="0.3">
      <c r="B169" s="3" t="s">
        <v>45</v>
      </c>
      <c r="C169" s="3">
        <v>161</v>
      </c>
      <c r="D169" s="3">
        <v>161</v>
      </c>
      <c r="E169" s="10">
        <v>12.4</v>
      </c>
      <c r="F169" s="17">
        <f t="shared" si="15"/>
        <v>2.7777777777777679E-2</v>
      </c>
      <c r="G169" s="17">
        <f t="shared" si="16"/>
        <v>9.9999999999999645E-2</v>
      </c>
      <c r="R169">
        <f t="shared" si="12"/>
        <v>0</v>
      </c>
      <c r="S169">
        <f t="shared" si="13"/>
        <v>12.4</v>
      </c>
      <c r="T169">
        <f t="shared" si="14"/>
        <v>3.4444444444444446</v>
      </c>
    </row>
    <row r="170" spans="2:20" x14ac:dyDescent="0.3">
      <c r="B170" s="3" t="s">
        <v>45</v>
      </c>
      <c r="C170" s="3">
        <v>162</v>
      </c>
      <c r="D170" s="3">
        <v>162</v>
      </c>
      <c r="E170" s="10">
        <v>12.5</v>
      </c>
      <c r="F170" s="17">
        <f t="shared" si="15"/>
        <v>2.7777777777777679E-2</v>
      </c>
      <c r="G170" s="17">
        <f t="shared" si="16"/>
        <v>9.9999999999999645E-2</v>
      </c>
      <c r="R170">
        <f t="shared" si="12"/>
        <v>0</v>
      </c>
      <c r="S170">
        <f t="shared" si="13"/>
        <v>12.5</v>
      </c>
      <c r="T170">
        <f t="shared" si="14"/>
        <v>3.4722222222222223</v>
      </c>
    </row>
    <row r="171" spans="2:20" x14ac:dyDescent="0.3">
      <c r="B171" s="3" t="s">
        <v>45</v>
      </c>
      <c r="C171" s="3">
        <v>163</v>
      </c>
      <c r="D171" s="3">
        <v>163</v>
      </c>
      <c r="E171" s="10">
        <v>12.6</v>
      </c>
      <c r="F171" s="17">
        <f t="shared" si="15"/>
        <v>2.7777777777777679E-2</v>
      </c>
      <c r="G171" s="17">
        <f t="shared" si="16"/>
        <v>9.9999999999999645E-2</v>
      </c>
      <c r="R171">
        <f t="shared" si="12"/>
        <v>0</v>
      </c>
      <c r="S171">
        <f t="shared" si="13"/>
        <v>12.6</v>
      </c>
      <c r="T171">
        <f t="shared" si="14"/>
        <v>3.5</v>
      </c>
    </row>
    <row r="172" spans="2:20" x14ac:dyDescent="0.3">
      <c r="B172" s="3" t="s">
        <v>45</v>
      </c>
      <c r="C172" s="3">
        <v>164</v>
      </c>
      <c r="D172" s="3">
        <v>164</v>
      </c>
      <c r="E172" s="10">
        <v>12.7</v>
      </c>
      <c r="F172" s="17">
        <f t="shared" si="15"/>
        <v>4.1666666666666761E-2</v>
      </c>
      <c r="G172" s="17">
        <f t="shared" si="16"/>
        <v>0.15000000000000036</v>
      </c>
      <c r="R172">
        <f t="shared" si="12"/>
        <v>0</v>
      </c>
      <c r="S172">
        <f t="shared" si="13"/>
        <v>12.7</v>
      </c>
      <c r="T172">
        <f t="shared" si="14"/>
        <v>3.5277777777777777</v>
      </c>
    </row>
    <row r="173" spans="2:20" x14ac:dyDescent="0.3">
      <c r="B173" s="3" t="s">
        <v>45</v>
      </c>
      <c r="C173" s="3">
        <v>165</v>
      </c>
      <c r="D173" s="3">
        <v>165</v>
      </c>
      <c r="E173" s="10">
        <v>12.9</v>
      </c>
      <c r="F173" s="17">
        <f t="shared" si="15"/>
        <v>0.16666666666666682</v>
      </c>
      <c r="G173" s="17">
        <f t="shared" si="16"/>
        <v>0.60000000000000053</v>
      </c>
      <c r="R173">
        <f t="shared" si="12"/>
        <v>0</v>
      </c>
      <c r="S173">
        <f t="shared" si="13"/>
        <v>12.9</v>
      </c>
      <c r="T173">
        <f t="shared" si="14"/>
        <v>3.5833333333333335</v>
      </c>
    </row>
    <row r="174" spans="2:20" x14ac:dyDescent="0.3">
      <c r="B174" s="3" t="s">
        <v>45</v>
      </c>
      <c r="C174" s="3">
        <v>166</v>
      </c>
      <c r="D174" s="3">
        <v>166</v>
      </c>
      <c r="E174" s="10">
        <v>13.9</v>
      </c>
      <c r="F174" s="17">
        <f t="shared" si="15"/>
        <v>0.45833333333333315</v>
      </c>
      <c r="G174" s="17">
        <f t="shared" si="16"/>
        <v>1.6499999999999995</v>
      </c>
      <c r="R174">
        <f t="shared" si="12"/>
        <v>0</v>
      </c>
      <c r="S174">
        <f t="shared" si="13"/>
        <v>13.9</v>
      </c>
      <c r="T174">
        <f t="shared" si="14"/>
        <v>3.8611111111111112</v>
      </c>
    </row>
    <row r="175" spans="2:20" x14ac:dyDescent="0.3">
      <c r="B175" s="3" t="s">
        <v>45</v>
      </c>
      <c r="C175" s="3">
        <v>167</v>
      </c>
      <c r="D175" s="3">
        <v>167</v>
      </c>
      <c r="E175" s="10">
        <v>16.2</v>
      </c>
      <c r="F175" s="17">
        <f t="shared" si="15"/>
        <v>0.75</v>
      </c>
      <c r="G175" s="17">
        <f t="shared" si="16"/>
        <v>2.7</v>
      </c>
      <c r="R175">
        <f t="shared" si="12"/>
        <v>0</v>
      </c>
      <c r="S175">
        <f t="shared" si="13"/>
        <v>16.2</v>
      </c>
      <c r="T175">
        <f t="shared" si="14"/>
        <v>4.5</v>
      </c>
    </row>
    <row r="176" spans="2:20" x14ac:dyDescent="0.3">
      <c r="B176" s="3" t="s">
        <v>45</v>
      </c>
      <c r="C176" s="3">
        <v>168</v>
      </c>
      <c r="D176" s="3">
        <v>168</v>
      </c>
      <c r="E176" s="10">
        <v>19.3</v>
      </c>
      <c r="F176" s="17">
        <f t="shared" si="15"/>
        <v>0.91666666666666685</v>
      </c>
      <c r="G176" s="17">
        <f t="shared" si="16"/>
        <v>3.3000000000000007</v>
      </c>
      <c r="R176">
        <f t="shared" si="12"/>
        <v>0</v>
      </c>
      <c r="S176">
        <f t="shared" si="13"/>
        <v>19.3</v>
      </c>
      <c r="T176">
        <f t="shared" si="14"/>
        <v>5.3611111111111116</v>
      </c>
    </row>
    <row r="177" spans="2:20" x14ac:dyDescent="0.3">
      <c r="B177" s="3" t="s">
        <v>45</v>
      </c>
      <c r="C177" s="3">
        <v>169</v>
      </c>
      <c r="D177" s="3">
        <v>169</v>
      </c>
      <c r="E177" s="10">
        <v>22.8</v>
      </c>
      <c r="F177" s="17">
        <f t="shared" si="15"/>
        <v>0.9166666666666663</v>
      </c>
      <c r="G177" s="17">
        <f t="shared" si="16"/>
        <v>3.2999999999999989</v>
      </c>
      <c r="R177">
        <f t="shared" si="12"/>
        <v>0</v>
      </c>
      <c r="S177">
        <f t="shared" si="13"/>
        <v>22.8</v>
      </c>
      <c r="T177">
        <f t="shared" si="14"/>
        <v>6.333333333333333</v>
      </c>
    </row>
    <row r="178" spans="2:20" x14ac:dyDescent="0.3">
      <c r="B178" s="3" t="s">
        <v>45</v>
      </c>
      <c r="C178" s="3">
        <v>170</v>
      </c>
      <c r="D178" s="3">
        <v>170</v>
      </c>
      <c r="E178" s="10">
        <v>25.9</v>
      </c>
      <c r="F178" s="17">
        <f t="shared" si="15"/>
        <v>0.79166666666666652</v>
      </c>
      <c r="G178" s="17">
        <f t="shared" si="16"/>
        <v>2.8499999999999996</v>
      </c>
      <c r="R178">
        <f t="shared" si="12"/>
        <v>0</v>
      </c>
      <c r="S178">
        <f t="shared" si="13"/>
        <v>25.9</v>
      </c>
      <c r="T178">
        <f t="shared" si="14"/>
        <v>7.1944444444444438</v>
      </c>
    </row>
    <row r="179" spans="2:20" x14ac:dyDescent="0.3">
      <c r="B179" s="3" t="s">
        <v>45</v>
      </c>
      <c r="C179" s="3">
        <v>171</v>
      </c>
      <c r="D179" s="3">
        <v>171</v>
      </c>
      <c r="E179" s="10">
        <v>28.5</v>
      </c>
      <c r="F179" s="17">
        <f t="shared" si="15"/>
        <v>0.56944444444444464</v>
      </c>
      <c r="G179" s="17">
        <f t="shared" si="16"/>
        <v>2.0500000000000007</v>
      </c>
      <c r="R179">
        <f t="shared" si="12"/>
        <v>0</v>
      </c>
      <c r="S179">
        <f t="shared" si="13"/>
        <v>28.5</v>
      </c>
      <c r="T179">
        <f t="shared" si="14"/>
        <v>7.9166666666666661</v>
      </c>
    </row>
    <row r="180" spans="2:20" x14ac:dyDescent="0.3">
      <c r="B180" s="3" t="s">
        <v>45</v>
      </c>
      <c r="C180" s="3">
        <v>172</v>
      </c>
      <c r="D180" s="3">
        <v>172</v>
      </c>
      <c r="E180" s="10">
        <v>30</v>
      </c>
      <c r="F180" s="17">
        <f t="shared" si="15"/>
        <v>8.3333333333333523E-2</v>
      </c>
      <c r="G180" s="17">
        <f t="shared" si="16"/>
        <v>0.30000000000000071</v>
      </c>
      <c r="R180">
        <f t="shared" si="12"/>
        <v>0</v>
      </c>
      <c r="S180">
        <f t="shared" si="13"/>
        <v>30</v>
      </c>
      <c r="T180">
        <f t="shared" si="14"/>
        <v>8.3333333333333339</v>
      </c>
    </row>
    <row r="181" spans="2:20" x14ac:dyDescent="0.3">
      <c r="B181" s="3" t="s">
        <v>45</v>
      </c>
      <c r="C181" s="3">
        <v>173</v>
      </c>
      <c r="D181" s="3">
        <v>173</v>
      </c>
      <c r="E181" s="10">
        <v>29.1</v>
      </c>
      <c r="F181" s="17">
        <f t="shared" si="15"/>
        <v>-0.36111111111111133</v>
      </c>
      <c r="G181" s="17">
        <f t="shared" si="16"/>
        <v>-1.3000000000000007</v>
      </c>
      <c r="R181">
        <f t="shared" si="12"/>
        <v>0</v>
      </c>
      <c r="S181">
        <f t="shared" si="13"/>
        <v>29.1</v>
      </c>
      <c r="T181">
        <f t="shared" si="14"/>
        <v>8.0833333333333339</v>
      </c>
    </row>
    <row r="182" spans="2:20" x14ac:dyDescent="0.3">
      <c r="B182" s="3" t="s">
        <v>45</v>
      </c>
      <c r="C182" s="3">
        <v>174</v>
      </c>
      <c r="D182" s="3">
        <v>174</v>
      </c>
      <c r="E182" s="10">
        <v>27.4</v>
      </c>
      <c r="F182" s="17">
        <f t="shared" si="15"/>
        <v>-0.54166666666666696</v>
      </c>
      <c r="G182" s="17">
        <f t="shared" si="16"/>
        <v>-1.9500000000000011</v>
      </c>
      <c r="R182">
        <f t="shared" si="12"/>
        <v>0</v>
      </c>
      <c r="S182">
        <f t="shared" si="13"/>
        <v>27.4</v>
      </c>
      <c r="T182">
        <f t="shared" si="14"/>
        <v>7.6111111111111107</v>
      </c>
    </row>
    <row r="183" spans="2:20" x14ac:dyDescent="0.3">
      <c r="B183" s="3" t="s">
        <v>45</v>
      </c>
      <c r="C183" s="3">
        <v>175</v>
      </c>
      <c r="D183" s="3">
        <v>175</v>
      </c>
      <c r="E183" s="10">
        <v>25.2</v>
      </c>
      <c r="F183" s="17">
        <f t="shared" si="15"/>
        <v>-0.49999999999999967</v>
      </c>
      <c r="G183" s="17">
        <f t="shared" si="16"/>
        <v>-1.7999999999999989</v>
      </c>
      <c r="R183">
        <f t="shared" si="12"/>
        <v>0</v>
      </c>
      <c r="S183">
        <f t="shared" si="13"/>
        <v>25.2</v>
      </c>
      <c r="T183">
        <f t="shared" si="14"/>
        <v>7</v>
      </c>
    </row>
    <row r="184" spans="2:20" x14ac:dyDescent="0.3">
      <c r="B184" s="3" t="s">
        <v>45</v>
      </c>
      <c r="C184" s="3">
        <v>176</v>
      </c>
      <c r="D184" s="3">
        <v>176</v>
      </c>
      <c r="E184" s="10">
        <v>23.8</v>
      </c>
      <c r="F184" s="17">
        <f t="shared" si="15"/>
        <v>-0.1111111111111112</v>
      </c>
      <c r="G184" s="17">
        <f t="shared" si="16"/>
        <v>-0.40000000000000036</v>
      </c>
      <c r="R184">
        <f t="shared" si="12"/>
        <v>0</v>
      </c>
      <c r="S184">
        <f t="shared" si="13"/>
        <v>23.8</v>
      </c>
      <c r="T184">
        <f t="shared" si="14"/>
        <v>6.6111111111111107</v>
      </c>
    </row>
    <row r="185" spans="2:20" x14ac:dyDescent="0.3">
      <c r="B185" s="3" t="s">
        <v>45</v>
      </c>
      <c r="C185" s="3">
        <v>177</v>
      </c>
      <c r="D185" s="3">
        <v>177</v>
      </c>
      <c r="E185" s="10">
        <v>24.4</v>
      </c>
      <c r="F185" s="17">
        <f t="shared" si="15"/>
        <v>0.30555555555555547</v>
      </c>
      <c r="G185" s="17">
        <f t="shared" si="16"/>
        <v>1.0999999999999996</v>
      </c>
      <c r="R185">
        <f t="shared" si="12"/>
        <v>0</v>
      </c>
      <c r="S185">
        <f t="shared" si="13"/>
        <v>24.4</v>
      </c>
      <c r="T185">
        <f t="shared" si="14"/>
        <v>6.7777777777777768</v>
      </c>
    </row>
    <row r="186" spans="2:20" x14ac:dyDescent="0.3">
      <c r="B186" s="3" t="s">
        <v>45</v>
      </c>
      <c r="C186" s="3">
        <v>178</v>
      </c>
      <c r="D186" s="3">
        <v>178</v>
      </c>
      <c r="E186" s="10">
        <v>26</v>
      </c>
      <c r="F186" s="17">
        <f t="shared" si="15"/>
        <v>0.72222222222222265</v>
      </c>
      <c r="G186" s="17">
        <f t="shared" si="16"/>
        <v>2.6000000000000014</v>
      </c>
      <c r="R186">
        <f t="shared" si="12"/>
        <v>0</v>
      </c>
      <c r="S186">
        <f t="shared" si="13"/>
        <v>26</v>
      </c>
      <c r="T186">
        <f t="shared" si="14"/>
        <v>7.2222222222222223</v>
      </c>
    </row>
    <row r="187" spans="2:20" x14ac:dyDescent="0.3">
      <c r="B187" s="3" t="s">
        <v>45</v>
      </c>
      <c r="C187" s="3">
        <v>179</v>
      </c>
      <c r="D187" s="3">
        <v>179</v>
      </c>
      <c r="E187" s="10">
        <v>29.6</v>
      </c>
      <c r="F187" s="17">
        <f t="shared" si="15"/>
        <v>0.86111111111111149</v>
      </c>
      <c r="G187" s="17">
        <f t="shared" si="16"/>
        <v>3.1000000000000014</v>
      </c>
      <c r="R187">
        <f t="shared" si="12"/>
        <v>0</v>
      </c>
      <c r="S187">
        <f t="shared" si="13"/>
        <v>29.6</v>
      </c>
      <c r="T187">
        <f t="shared" si="14"/>
        <v>8.2222222222222232</v>
      </c>
    </row>
    <row r="188" spans="2:20" x14ac:dyDescent="0.3">
      <c r="B188" s="3" t="s">
        <v>45</v>
      </c>
      <c r="C188" s="3">
        <v>180</v>
      </c>
      <c r="D188" s="3">
        <v>180</v>
      </c>
      <c r="E188" s="10">
        <v>32.200000000000003</v>
      </c>
      <c r="F188" s="17">
        <f t="shared" si="15"/>
        <v>0.8194444444444442</v>
      </c>
      <c r="G188" s="17">
        <f t="shared" si="16"/>
        <v>2.9499999999999993</v>
      </c>
      <c r="R188">
        <f t="shared" si="12"/>
        <v>0</v>
      </c>
      <c r="S188">
        <f t="shared" si="13"/>
        <v>32.200000000000003</v>
      </c>
      <c r="T188">
        <f t="shared" si="14"/>
        <v>8.9444444444444446</v>
      </c>
    </row>
    <row r="189" spans="2:20" x14ac:dyDescent="0.3">
      <c r="B189" s="3" t="s">
        <v>45</v>
      </c>
      <c r="C189" s="3">
        <v>181</v>
      </c>
      <c r="D189" s="3">
        <v>181</v>
      </c>
      <c r="E189" s="10">
        <v>35.5</v>
      </c>
      <c r="F189" s="17">
        <f t="shared" si="15"/>
        <v>0.74999999999999978</v>
      </c>
      <c r="G189" s="17">
        <f t="shared" si="16"/>
        <v>2.6999999999999993</v>
      </c>
      <c r="R189">
        <f t="shared" si="12"/>
        <v>0</v>
      </c>
      <c r="S189">
        <f t="shared" si="13"/>
        <v>35.5</v>
      </c>
      <c r="T189">
        <f t="shared" si="14"/>
        <v>9.8611111111111107</v>
      </c>
    </row>
    <row r="190" spans="2:20" x14ac:dyDescent="0.3">
      <c r="B190" s="3" t="s">
        <v>45</v>
      </c>
      <c r="C190" s="3">
        <v>182</v>
      </c>
      <c r="D190" s="3">
        <v>182</v>
      </c>
      <c r="E190" s="10">
        <v>37.6</v>
      </c>
      <c r="F190" s="17">
        <f t="shared" si="15"/>
        <v>0.55555555555555558</v>
      </c>
      <c r="G190" s="17">
        <f t="shared" si="16"/>
        <v>2</v>
      </c>
      <c r="R190">
        <f t="shared" si="12"/>
        <v>0</v>
      </c>
      <c r="S190">
        <f t="shared" si="13"/>
        <v>37.6</v>
      </c>
      <c r="T190">
        <f t="shared" si="14"/>
        <v>10.444444444444445</v>
      </c>
    </row>
    <row r="191" spans="2:20" x14ac:dyDescent="0.3">
      <c r="B191" s="3" t="s">
        <v>45</v>
      </c>
      <c r="C191" s="3">
        <v>183</v>
      </c>
      <c r="D191" s="3">
        <v>183</v>
      </c>
      <c r="E191" s="10">
        <v>39.5</v>
      </c>
      <c r="F191" s="17">
        <f t="shared" si="15"/>
        <v>0.41666666666666663</v>
      </c>
      <c r="G191" s="17">
        <f t="shared" si="16"/>
        <v>1.5</v>
      </c>
      <c r="R191">
        <f t="shared" si="12"/>
        <v>0</v>
      </c>
      <c r="S191">
        <f t="shared" si="13"/>
        <v>39.5</v>
      </c>
      <c r="T191">
        <f t="shared" si="14"/>
        <v>10.972222222222221</v>
      </c>
    </row>
    <row r="192" spans="2:20" x14ac:dyDescent="0.3">
      <c r="B192" s="3" t="s">
        <v>45</v>
      </c>
      <c r="C192" s="3">
        <v>184</v>
      </c>
      <c r="D192" s="3">
        <v>184</v>
      </c>
      <c r="E192" s="10">
        <v>40.6</v>
      </c>
      <c r="F192" s="17">
        <f t="shared" si="15"/>
        <v>0.27777777777777779</v>
      </c>
      <c r="G192" s="17">
        <f t="shared" si="16"/>
        <v>1</v>
      </c>
      <c r="R192">
        <f t="shared" si="12"/>
        <v>0</v>
      </c>
      <c r="S192">
        <f t="shared" si="13"/>
        <v>40.6</v>
      </c>
      <c r="T192">
        <f t="shared" si="14"/>
        <v>11.277777777777779</v>
      </c>
    </row>
    <row r="193" spans="2:20" x14ac:dyDescent="0.3">
      <c r="B193" s="3" t="s">
        <v>45</v>
      </c>
      <c r="C193" s="3">
        <v>185</v>
      </c>
      <c r="D193" s="3">
        <v>185</v>
      </c>
      <c r="E193" s="10">
        <v>41.5</v>
      </c>
      <c r="F193" s="17">
        <f t="shared" si="15"/>
        <v>0.19444444444444425</v>
      </c>
      <c r="G193" s="17">
        <f t="shared" si="16"/>
        <v>0.69999999999999929</v>
      </c>
      <c r="R193">
        <f t="shared" si="12"/>
        <v>0</v>
      </c>
      <c r="S193">
        <f t="shared" si="13"/>
        <v>41.5</v>
      </c>
      <c r="T193">
        <f t="shared" si="14"/>
        <v>11.527777777777777</v>
      </c>
    </row>
    <row r="194" spans="2:20" x14ac:dyDescent="0.3">
      <c r="B194" s="3" t="s">
        <v>45</v>
      </c>
      <c r="C194" s="3">
        <v>186</v>
      </c>
      <c r="D194" s="3">
        <v>186</v>
      </c>
      <c r="E194" s="10">
        <v>42</v>
      </c>
      <c r="F194" s="17">
        <f t="shared" si="15"/>
        <v>0.12499999999999981</v>
      </c>
      <c r="G194" s="17">
        <f t="shared" si="16"/>
        <v>0.44999999999999929</v>
      </c>
      <c r="R194">
        <f t="shared" si="12"/>
        <v>0</v>
      </c>
      <c r="S194">
        <f t="shared" si="13"/>
        <v>42</v>
      </c>
      <c r="T194">
        <f t="shared" si="14"/>
        <v>11.666666666666666</v>
      </c>
    </row>
    <row r="195" spans="2:20" x14ac:dyDescent="0.3">
      <c r="B195" s="3" t="s">
        <v>45</v>
      </c>
      <c r="C195" s="3">
        <v>187</v>
      </c>
      <c r="D195" s="3">
        <v>187</v>
      </c>
      <c r="E195" s="10">
        <v>42.4</v>
      </c>
      <c r="F195" s="17">
        <f t="shared" si="15"/>
        <v>0.1388888888888889</v>
      </c>
      <c r="G195" s="17">
        <f t="shared" si="16"/>
        <v>0.5</v>
      </c>
      <c r="R195">
        <f t="shared" si="12"/>
        <v>0</v>
      </c>
      <c r="S195">
        <f t="shared" si="13"/>
        <v>42.4</v>
      </c>
      <c r="T195">
        <f t="shared" si="14"/>
        <v>11.777777777777777</v>
      </c>
    </row>
    <row r="196" spans="2:20" x14ac:dyDescent="0.3">
      <c r="B196" s="3" t="s">
        <v>45</v>
      </c>
      <c r="C196" s="3">
        <v>188</v>
      </c>
      <c r="D196" s="3">
        <v>188</v>
      </c>
      <c r="E196" s="10">
        <v>43</v>
      </c>
      <c r="F196" s="17">
        <f t="shared" si="15"/>
        <v>0.25000000000000061</v>
      </c>
      <c r="G196" s="17">
        <f t="shared" si="16"/>
        <v>0.90000000000000213</v>
      </c>
      <c r="R196">
        <f t="shared" si="12"/>
        <v>0</v>
      </c>
      <c r="S196">
        <f t="shared" si="13"/>
        <v>43</v>
      </c>
      <c r="T196">
        <f t="shared" si="14"/>
        <v>11.944444444444445</v>
      </c>
    </row>
    <row r="197" spans="2:20" x14ac:dyDescent="0.3">
      <c r="B197" s="3" t="s">
        <v>45</v>
      </c>
      <c r="C197" s="3">
        <v>189</v>
      </c>
      <c r="D197" s="3">
        <v>189</v>
      </c>
      <c r="E197" s="10">
        <v>44.2</v>
      </c>
      <c r="F197" s="17">
        <f t="shared" si="15"/>
        <v>0.40277777777777757</v>
      </c>
      <c r="G197" s="17">
        <f t="shared" si="16"/>
        <v>1.4499999999999993</v>
      </c>
      <c r="R197">
        <f t="shared" si="12"/>
        <v>0</v>
      </c>
      <c r="S197">
        <f t="shared" si="13"/>
        <v>44.2</v>
      </c>
      <c r="T197">
        <f t="shared" si="14"/>
        <v>12.277777777777779</v>
      </c>
    </row>
    <row r="198" spans="2:20" x14ac:dyDescent="0.3">
      <c r="B198" s="3" t="s">
        <v>45</v>
      </c>
      <c r="C198" s="3">
        <v>190</v>
      </c>
      <c r="D198" s="3">
        <v>190</v>
      </c>
      <c r="E198" s="10">
        <v>45.9</v>
      </c>
      <c r="F198" s="17">
        <f t="shared" si="15"/>
        <v>0.4861111111111111</v>
      </c>
      <c r="G198" s="17">
        <f t="shared" si="16"/>
        <v>1.75</v>
      </c>
      <c r="R198">
        <f t="shared" si="12"/>
        <v>0</v>
      </c>
      <c r="S198">
        <f t="shared" si="13"/>
        <v>45.9</v>
      </c>
      <c r="T198">
        <f t="shared" si="14"/>
        <v>12.75</v>
      </c>
    </row>
    <row r="199" spans="2:20" x14ac:dyDescent="0.3">
      <c r="B199" s="3" t="s">
        <v>45</v>
      </c>
      <c r="C199" s="3">
        <v>191</v>
      </c>
      <c r="D199" s="3">
        <v>191</v>
      </c>
      <c r="E199" s="10">
        <v>47.7</v>
      </c>
      <c r="F199" s="17">
        <f t="shared" si="15"/>
        <v>0.45833333333333393</v>
      </c>
      <c r="G199" s="17">
        <f t="shared" si="16"/>
        <v>1.6500000000000021</v>
      </c>
      <c r="R199">
        <f t="shared" si="12"/>
        <v>0</v>
      </c>
      <c r="S199">
        <f t="shared" si="13"/>
        <v>47.7</v>
      </c>
      <c r="T199">
        <f t="shared" si="14"/>
        <v>13.25</v>
      </c>
    </row>
    <row r="200" spans="2:20" x14ac:dyDescent="0.3">
      <c r="B200" s="3" t="s">
        <v>45</v>
      </c>
      <c r="C200" s="3">
        <v>192</v>
      </c>
      <c r="D200" s="3">
        <v>192</v>
      </c>
      <c r="E200" s="10">
        <v>49.2</v>
      </c>
      <c r="F200" s="17">
        <f t="shared" si="15"/>
        <v>0.31944444444444403</v>
      </c>
      <c r="G200" s="17">
        <f t="shared" si="16"/>
        <v>1.1499999999999986</v>
      </c>
      <c r="R200">
        <f t="shared" ref="R200:R263" si="17">IF(E200&lt;1,1,0)</f>
        <v>0</v>
      </c>
      <c r="S200">
        <f t="shared" ref="S200:S263" si="18">IF(R200=1,"",E200)</f>
        <v>49.2</v>
      </c>
      <c r="T200">
        <f t="shared" ref="T200:T263" si="19">E200/3.6</f>
        <v>13.666666666666668</v>
      </c>
    </row>
    <row r="201" spans="2:20" x14ac:dyDescent="0.3">
      <c r="B201" s="3" t="s">
        <v>45</v>
      </c>
      <c r="C201" s="3">
        <v>193</v>
      </c>
      <c r="D201" s="3">
        <v>193</v>
      </c>
      <c r="E201" s="10">
        <v>50</v>
      </c>
      <c r="F201" s="17">
        <f t="shared" si="15"/>
        <v>0.1388888888888889</v>
      </c>
      <c r="G201" s="17">
        <f t="shared" si="16"/>
        <v>0.5</v>
      </c>
      <c r="R201">
        <f t="shared" si="17"/>
        <v>0</v>
      </c>
      <c r="S201">
        <f t="shared" si="18"/>
        <v>50</v>
      </c>
      <c r="T201">
        <f t="shared" si="19"/>
        <v>13.888888888888889</v>
      </c>
    </row>
    <row r="202" spans="2:20" x14ac:dyDescent="0.3">
      <c r="B202" s="3" t="s">
        <v>45</v>
      </c>
      <c r="C202" s="3">
        <v>194</v>
      </c>
      <c r="D202" s="3">
        <v>194</v>
      </c>
      <c r="E202" s="10">
        <v>50.2</v>
      </c>
      <c r="F202" s="17">
        <f t="shared" si="15"/>
        <v>1.3888888888889086E-2</v>
      </c>
      <c r="G202" s="17">
        <f t="shared" si="16"/>
        <v>5.0000000000000711E-2</v>
      </c>
      <c r="R202">
        <f t="shared" si="17"/>
        <v>0</v>
      </c>
      <c r="S202">
        <f t="shared" si="18"/>
        <v>50.2</v>
      </c>
      <c r="T202">
        <f t="shared" si="19"/>
        <v>13.944444444444445</v>
      </c>
    </row>
    <row r="203" spans="2:20" x14ac:dyDescent="0.3">
      <c r="B203" s="3" t="s">
        <v>45</v>
      </c>
      <c r="C203" s="3">
        <v>195</v>
      </c>
      <c r="D203" s="3">
        <v>195</v>
      </c>
      <c r="E203" s="10">
        <v>50.1</v>
      </c>
      <c r="F203" s="17">
        <f t="shared" si="15"/>
        <v>-5.5555555555556344E-2</v>
      </c>
      <c r="G203" s="17">
        <f t="shared" si="16"/>
        <v>-0.20000000000000284</v>
      </c>
      <c r="R203">
        <f t="shared" si="17"/>
        <v>0</v>
      </c>
      <c r="S203">
        <f t="shared" si="18"/>
        <v>50.1</v>
      </c>
      <c r="T203">
        <f t="shared" si="19"/>
        <v>13.916666666666666</v>
      </c>
    </row>
    <row r="204" spans="2:20" x14ac:dyDescent="0.3">
      <c r="B204" s="3" t="s">
        <v>45</v>
      </c>
      <c r="C204" s="3">
        <v>196</v>
      </c>
      <c r="D204" s="3">
        <v>196</v>
      </c>
      <c r="E204" s="10">
        <v>49.8</v>
      </c>
      <c r="F204" s="17">
        <f t="shared" si="15"/>
        <v>-9.7222222222222612E-2</v>
      </c>
      <c r="G204" s="17">
        <f t="shared" si="16"/>
        <v>-0.35000000000000142</v>
      </c>
      <c r="R204">
        <f t="shared" si="17"/>
        <v>0</v>
      </c>
      <c r="S204">
        <f t="shared" si="18"/>
        <v>49.8</v>
      </c>
      <c r="T204">
        <f t="shared" si="19"/>
        <v>13.833333333333332</v>
      </c>
    </row>
    <row r="205" spans="2:20" x14ac:dyDescent="0.3">
      <c r="B205" s="3" t="s">
        <v>45</v>
      </c>
      <c r="C205" s="3">
        <v>197</v>
      </c>
      <c r="D205" s="3">
        <v>197</v>
      </c>
      <c r="E205" s="10">
        <v>49.4</v>
      </c>
      <c r="F205" s="17">
        <f t="shared" si="15"/>
        <v>-0.12499999999999981</v>
      </c>
      <c r="G205" s="17">
        <f t="shared" si="16"/>
        <v>-0.44999999999999929</v>
      </c>
      <c r="R205">
        <f t="shared" si="17"/>
        <v>0</v>
      </c>
      <c r="S205">
        <f t="shared" si="18"/>
        <v>49.4</v>
      </c>
      <c r="T205">
        <f t="shared" si="19"/>
        <v>13.722222222222221</v>
      </c>
    </row>
    <row r="206" spans="2:20" x14ac:dyDescent="0.3">
      <c r="B206" s="3" t="s">
        <v>45</v>
      </c>
      <c r="C206" s="3">
        <v>198</v>
      </c>
      <c r="D206" s="3">
        <v>198</v>
      </c>
      <c r="E206" s="10">
        <v>48.9</v>
      </c>
      <c r="F206" s="17">
        <f t="shared" si="15"/>
        <v>-0.12499999999999981</v>
      </c>
      <c r="G206" s="17">
        <f t="shared" si="16"/>
        <v>-0.44999999999999929</v>
      </c>
      <c r="R206">
        <f t="shared" si="17"/>
        <v>0</v>
      </c>
      <c r="S206">
        <f t="shared" si="18"/>
        <v>48.9</v>
      </c>
      <c r="T206">
        <f t="shared" si="19"/>
        <v>13.583333333333332</v>
      </c>
    </row>
    <row r="207" spans="2:20" x14ac:dyDescent="0.3">
      <c r="B207" s="3" t="s">
        <v>45</v>
      </c>
      <c r="C207" s="3">
        <v>199</v>
      </c>
      <c r="D207" s="3">
        <v>199</v>
      </c>
      <c r="E207" s="10">
        <v>48.5</v>
      </c>
      <c r="F207" s="17">
        <f t="shared" si="15"/>
        <v>-9.7222222222221627E-2</v>
      </c>
      <c r="G207" s="17">
        <f t="shared" si="16"/>
        <v>-0.34999999999999787</v>
      </c>
      <c r="R207">
        <f t="shared" si="17"/>
        <v>0</v>
      </c>
      <c r="S207">
        <f t="shared" si="18"/>
        <v>48.5</v>
      </c>
      <c r="T207">
        <f t="shared" si="19"/>
        <v>13.472222222222221</v>
      </c>
    </row>
    <row r="208" spans="2:20" x14ac:dyDescent="0.3">
      <c r="B208" s="3" t="s">
        <v>45</v>
      </c>
      <c r="C208" s="3">
        <v>200</v>
      </c>
      <c r="D208" s="3">
        <v>200</v>
      </c>
      <c r="E208" s="10">
        <v>48.2</v>
      </c>
      <c r="F208" s="17">
        <f t="shared" si="15"/>
        <v>-4.1666666666666269E-2</v>
      </c>
      <c r="G208" s="17">
        <f t="shared" si="16"/>
        <v>-0.14999999999999858</v>
      </c>
      <c r="R208">
        <f t="shared" si="17"/>
        <v>0</v>
      </c>
      <c r="S208">
        <f t="shared" si="18"/>
        <v>48.2</v>
      </c>
      <c r="T208">
        <f t="shared" si="19"/>
        <v>13.388888888888889</v>
      </c>
    </row>
    <row r="209" spans="2:20" x14ac:dyDescent="0.3">
      <c r="B209" s="3" t="s">
        <v>45</v>
      </c>
      <c r="C209" s="3">
        <v>201</v>
      </c>
      <c r="D209" s="3">
        <v>201</v>
      </c>
      <c r="E209" s="10">
        <v>48.2</v>
      </c>
      <c r="F209" s="17">
        <f t="shared" si="15"/>
        <v>-1.3888888888889086E-2</v>
      </c>
      <c r="G209" s="17">
        <f t="shared" si="16"/>
        <v>-5.0000000000000711E-2</v>
      </c>
      <c r="R209">
        <f t="shared" si="17"/>
        <v>0</v>
      </c>
      <c r="S209">
        <f t="shared" si="18"/>
        <v>48.2</v>
      </c>
      <c r="T209">
        <f t="shared" si="19"/>
        <v>13.388888888888889</v>
      </c>
    </row>
    <row r="210" spans="2:20" x14ac:dyDescent="0.3">
      <c r="B210" s="3" t="s">
        <v>45</v>
      </c>
      <c r="C210" s="3">
        <v>202</v>
      </c>
      <c r="D210" s="3">
        <v>202</v>
      </c>
      <c r="E210" s="10">
        <v>48.1</v>
      </c>
      <c r="F210" s="17">
        <f t="shared" si="15"/>
        <v>-0.1111111111111117</v>
      </c>
      <c r="G210" s="17">
        <f t="shared" si="16"/>
        <v>-0.40000000000000213</v>
      </c>
      <c r="R210">
        <f t="shared" si="17"/>
        <v>0</v>
      </c>
      <c r="S210">
        <f t="shared" si="18"/>
        <v>48.1</v>
      </c>
      <c r="T210">
        <f t="shared" si="19"/>
        <v>13.361111111111111</v>
      </c>
    </row>
    <row r="211" spans="2:20" x14ac:dyDescent="0.3">
      <c r="B211" s="3" t="s">
        <v>45</v>
      </c>
      <c r="C211" s="3">
        <v>203</v>
      </c>
      <c r="D211" s="3">
        <v>203</v>
      </c>
      <c r="E211" s="10">
        <v>47.4</v>
      </c>
      <c r="F211" s="17">
        <f t="shared" si="15"/>
        <v>-0.31944444444444503</v>
      </c>
      <c r="G211" s="17">
        <f t="shared" si="16"/>
        <v>-1.1500000000000021</v>
      </c>
      <c r="R211">
        <f t="shared" si="17"/>
        <v>0</v>
      </c>
      <c r="S211">
        <f t="shared" si="18"/>
        <v>47.4</v>
      </c>
      <c r="T211">
        <f t="shared" si="19"/>
        <v>13.166666666666666</v>
      </c>
    </row>
    <row r="212" spans="2:20" x14ac:dyDescent="0.3">
      <c r="B212" s="3" t="s">
        <v>45</v>
      </c>
      <c r="C212" s="3">
        <v>204</v>
      </c>
      <c r="D212" s="3">
        <v>204</v>
      </c>
      <c r="E212" s="10">
        <v>45.8</v>
      </c>
      <c r="F212" s="17">
        <f t="shared" ref="F212:F275" si="20">($E213-$E211)/2/3.6</f>
        <v>-0.5833333333333327</v>
      </c>
      <c r="G212" s="17">
        <f t="shared" ref="G212:G275" si="21">($E213-$E211)/2</f>
        <v>-2.0999999999999979</v>
      </c>
      <c r="R212">
        <f t="shared" si="17"/>
        <v>0</v>
      </c>
      <c r="S212">
        <f t="shared" si="18"/>
        <v>45.8</v>
      </c>
      <c r="T212">
        <f t="shared" si="19"/>
        <v>12.722222222222221</v>
      </c>
    </row>
    <row r="213" spans="2:20" x14ac:dyDescent="0.3">
      <c r="B213" s="3" t="s">
        <v>45</v>
      </c>
      <c r="C213" s="3">
        <v>205</v>
      </c>
      <c r="D213" s="3">
        <v>205</v>
      </c>
      <c r="E213" s="10">
        <v>43.2</v>
      </c>
      <c r="F213" s="17">
        <f t="shared" si="20"/>
        <v>-0.73611111111111072</v>
      </c>
      <c r="G213" s="17">
        <f t="shared" si="21"/>
        <v>-2.6499999999999986</v>
      </c>
      <c r="R213">
        <f t="shared" si="17"/>
        <v>0</v>
      </c>
      <c r="S213">
        <f t="shared" si="18"/>
        <v>43.2</v>
      </c>
      <c r="T213">
        <f t="shared" si="19"/>
        <v>12</v>
      </c>
    </row>
    <row r="214" spans="2:20" x14ac:dyDescent="0.3">
      <c r="B214" s="3" t="s">
        <v>45</v>
      </c>
      <c r="C214" s="3">
        <v>206</v>
      </c>
      <c r="D214" s="3">
        <v>206</v>
      </c>
      <c r="E214" s="10">
        <v>40.5</v>
      </c>
      <c r="F214" s="17">
        <f t="shared" si="20"/>
        <v>-0.69444444444444442</v>
      </c>
      <c r="G214" s="17">
        <f t="shared" si="21"/>
        <v>-2.5</v>
      </c>
      <c r="R214">
        <f t="shared" si="17"/>
        <v>0</v>
      </c>
      <c r="S214">
        <f t="shared" si="18"/>
        <v>40.5</v>
      </c>
      <c r="T214">
        <f t="shared" si="19"/>
        <v>11.25</v>
      </c>
    </row>
    <row r="215" spans="2:20" x14ac:dyDescent="0.3">
      <c r="B215" s="3" t="s">
        <v>45</v>
      </c>
      <c r="C215" s="3">
        <v>207</v>
      </c>
      <c r="D215" s="3">
        <v>207</v>
      </c>
      <c r="E215" s="10">
        <v>38.200000000000003</v>
      </c>
      <c r="F215" s="17">
        <f t="shared" si="20"/>
        <v>-0.52777777777777735</v>
      </c>
      <c r="G215" s="17">
        <f t="shared" si="21"/>
        <v>-1.8999999999999986</v>
      </c>
      <c r="R215">
        <f t="shared" si="17"/>
        <v>0</v>
      </c>
      <c r="S215">
        <f t="shared" si="18"/>
        <v>38.200000000000003</v>
      </c>
      <c r="T215">
        <f t="shared" si="19"/>
        <v>10.611111111111112</v>
      </c>
    </row>
    <row r="216" spans="2:20" x14ac:dyDescent="0.3">
      <c r="B216" s="3" t="s">
        <v>45</v>
      </c>
      <c r="C216" s="3">
        <v>208</v>
      </c>
      <c r="D216" s="3">
        <v>208</v>
      </c>
      <c r="E216" s="10">
        <v>36.700000000000003</v>
      </c>
      <c r="F216" s="17">
        <f t="shared" si="20"/>
        <v>-0.33333333333333409</v>
      </c>
      <c r="G216" s="17">
        <f t="shared" si="21"/>
        <v>-1.2000000000000028</v>
      </c>
      <c r="R216">
        <f t="shared" si="17"/>
        <v>0</v>
      </c>
      <c r="S216">
        <f t="shared" si="18"/>
        <v>36.700000000000003</v>
      </c>
      <c r="T216">
        <f t="shared" si="19"/>
        <v>10.194444444444445</v>
      </c>
    </row>
    <row r="217" spans="2:20" x14ac:dyDescent="0.3">
      <c r="B217" s="3" t="s">
        <v>45</v>
      </c>
      <c r="C217" s="3">
        <v>209</v>
      </c>
      <c r="D217" s="3">
        <v>209</v>
      </c>
      <c r="E217" s="10">
        <v>35.799999999999997</v>
      </c>
      <c r="F217" s="17">
        <f t="shared" si="20"/>
        <v>-0.19444444444444522</v>
      </c>
      <c r="G217" s="17">
        <f t="shared" si="21"/>
        <v>-0.70000000000000284</v>
      </c>
      <c r="R217">
        <f t="shared" si="17"/>
        <v>0</v>
      </c>
      <c r="S217">
        <f t="shared" si="18"/>
        <v>35.799999999999997</v>
      </c>
      <c r="T217">
        <f t="shared" si="19"/>
        <v>9.9444444444444429</v>
      </c>
    </row>
    <row r="218" spans="2:20" x14ac:dyDescent="0.3">
      <c r="B218" s="3" t="s">
        <v>45</v>
      </c>
      <c r="C218" s="3">
        <v>210</v>
      </c>
      <c r="D218" s="3">
        <v>210</v>
      </c>
      <c r="E218" s="10">
        <v>35.299999999999997</v>
      </c>
      <c r="F218" s="17">
        <f t="shared" si="20"/>
        <v>-0.1388888888888889</v>
      </c>
      <c r="G218" s="17">
        <f t="shared" si="21"/>
        <v>-0.5</v>
      </c>
      <c r="R218">
        <f t="shared" si="17"/>
        <v>0</v>
      </c>
      <c r="S218">
        <f t="shared" si="18"/>
        <v>35.299999999999997</v>
      </c>
      <c r="T218">
        <f t="shared" si="19"/>
        <v>9.8055555555555554</v>
      </c>
    </row>
    <row r="219" spans="2:20" x14ac:dyDescent="0.3">
      <c r="B219" s="3" t="s">
        <v>45</v>
      </c>
      <c r="C219" s="3">
        <v>211</v>
      </c>
      <c r="D219" s="3">
        <v>211</v>
      </c>
      <c r="E219" s="10">
        <v>34.799999999999997</v>
      </c>
      <c r="F219" s="17">
        <f t="shared" si="20"/>
        <v>-0.12499999999999981</v>
      </c>
      <c r="G219" s="17">
        <f t="shared" si="21"/>
        <v>-0.44999999999999929</v>
      </c>
      <c r="R219">
        <f t="shared" si="17"/>
        <v>0</v>
      </c>
      <c r="S219">
        <f t="shared" si="18"/>
        <v>34.799999999999997</v>
      </c>
      <c r="T219">
        <f t="shared" si="19"/>
        <v>9.6666666666666661</v>
      </c>
    </row>
    <row r="220" spans="2:20" x14ac:dyDescent="0.3">
      <c r="B220" s="3" t="s">
        <v>45</v>
      </c>
      <c r="C220" s="3">
        <v>212</v>
      </c>
      <c r="D220" s="3">
        <v>212</v>
      </c>
      <c r="E220" s="10">
        <v>34.4</v>
      </c>
      <c r="F220" s="17">
        <f t="shared" si="20"/>
        <v>-6.9444444444444448E-2</v>
      </c>
      <c r="G220" s="17">
        <f t="shared" si="21"/>
        <v>-0.25</v>
      </c>
      <c r="R220">
        <f t="shared" si="17"/>
        <v>0</v>
      </c>
      <c r="S220">
        <f t="shared" si="18"/>
        <v>34.4</v>
      </c>
      <c r="T220">
        <f t="shared" si="19"/>
        <v>9.5555555555555554</v>
      </c>
    </row>
    <row r="221" spans="2:20" x14ac:dyDescent="0.3">
      <c r="B221" s="3" t="s">
        <v>45</v>
      </c>
      <c r="C221" s="3">
        <v>213</v>
      </c>
      <c r="D221" s="3">
        <v>213</v>
      </c>
      <c r="E221" s="10">
        <v>34.299999999999997</v>
      </c>
      <c r="F221" s="17">
        <f t="shared" si="20"/>
        <v>-5.5555555555555358E-2</v>
      </c>
      <c r="G221" s="17">
        <f t="shared" si="21"/>
        <v>-0.19999999999999929</v>
      </c>
      <c r="R221">
        <f t="shared" si="17"/>
        <v>0</v>
      </c>
      <c r="S221">
        <f t="shared" si="18"/>
        <v>34.299999999999997</v>
      </c>
      <c r="T221">
        <f t="shared" si="19"/>
        <v>9.5277777777777768</v>
      </c>
    </row>
    <row r="222" spans="2:20" x14ac:dyDescent="0.3">
      <c r="B222" s="3" t="s">
        <v>45</v>
      </c>
      <c r="C222" s="3">
        <v>214</v>
      </c>
      <c r="D222" s="3">
        <v>214</v>
      </c>
      <c r="E222" s="10">
        <v>34</v>
      </c>
      <c r="F222" s="17">
        <f t="shared" si="20"/>
        <v>-6.9444444444444448E-2</v>
      </c>
      <c r="G222" s="17">
        <f t="shared" si="21"/>
        <v>-0.25</v>
      </c>
      <c r="R222">
        <f t="shared" si="17"/>
        <v>0</v>
      </c>
      <c r="S222">
        <f t="shared" si="18"/>
        <v>34</v>
      </c>
      <c r="T222">
        <f t="shared" si="19"/>
        <v>9.4444444444444446</v>
      </c>
    </row>
    <row r="223" spans="2:20" x14ac:dyDescent="0.3">
      <c r="B223" s="3" t="s">
        <v>45</v>
      </c>
      <c r="C223" s="3">
        <v>215</v>
      </c>
      <c r="D223" s="3">
        <v>215</v>
      </c>
      <c r="E223" s="10">
        <v>33.799999999999997</v>
      </c>
      <c r="F223" s="17">
        <f t="shared" si="20"/>
        <v>-5.5555555555555358E-2</v>
      </c>
      <c r="G223" s="17">
        <f t="shared" si="21"/>
        <v>-0.19999999999999929</v>
      </c>
      <c r="R223">
        <f t="shared" si="17"/>
        <v>0</v>
      </c>
      <c r="S223">
        <f t="shared" si="18"/>
        <v>33.799999999999997</v>
      </c>
      <c r="T223">
        <f t="shared" si="19"/>
        <v>9.3888888888888875</v>
      </c>
    </row>
    <row r="224" spans="2:20" x14ac:dyDescent="0.3">
      <c r="B224" s="3" t="s">
        <v>45</v>
      </c>
      <c r="C224" s="3">
        <v>216</v>
      </c>
      <c r="D224" s="3">
        <v>216</v>
      </c>
      <c r="E224" s="10">
        <v>33.6</v>
      </c>
      <c r="F224" s="17">
        <f t="shared" si="20"/>
        <v>-4.1666666666666269E-2</v>
      </c>
      <c r="G224" s="17">
        <f t="shared" si="21"/>
        <v>-0.14999999999999858</v>
      </c>
      <c r="R224">
        <f t="shared" si="17"/>
        <v>0</v>
      </c>
      <c r="S224">
        <f t="shared" si="18"/>
        <v>33.6</v>
      </c>
      <c r="T224">
        <f t="shared" si="19"/>
        <v>9.3333333333333339</v>
      </c>
    </row>
    <row r="225" spans="2:20" x14ac:dyDescent="0.3">
      <c r="B225" s="3" t="s">
        <v>45</v>
      </c>
      <c r="C225" s="3">
        <v>217</v>
      </c>
      <c r="D225" s="3">
        <v>217</v>
      </c>
      <c r="E225" s="10">
        <v>33.5</v>
      </c>
      <c r="F225" s="17">
        <f t="shared" si="20"/>
        <v>-1.3888888888889086E-2</v>
      </c>
      <c r="G225" s="17">
        <f t="shared" si="21"/>
        <v>-5.0000000000000711E-2</v>
      </c>
      <c r="R225">
        <f t="shared" si="17"/>
        <v>0</v>
      </c>
      <c r="S225">
        <f t="shared" si="18"/>
        <v>33.5</v>
      </c>
      <c r="T225">
        <f t="shared" si="19"/>
        <v>9.3055555555555554</v>
      </c>
    </row>
    <row r="226" spans="2:20" x14ac:dyDescent="0.3">
      <c r="B226" s="3" t="s">
        <v>45</v>
      </c>
      <c r="C226" s="3">
        <v>218</v>
      </c>
      <c r="D226" s="3">
        <v>218</v>
      </c>
      <c r="E226" s="10">
        <v>33.5</v>
      </c>
      <c r="F226" s="17">
        <f t="shared" si="20"/>
        <v>-1.3888888888889086E-2</v>
      </c>
      <c r="G226" s="17">
        <f t="shared" si="21"/>
        <v>-5.0000000000000711E-2</v>
      </c>
      <c r="R226">
        <f t="shared" si="17"/>
        <v>0</v>
      </c>
      <c r="S226">
        <f t="shared" si="18"/>
        <v>33.5</v>
      </c>
      <c r="T226">
        <f t="shared" si="19"/>
        <v>9.3055555555555554</v>
      </c>
    </row>
    <row r="227" spans="2:20" x14ac:dyDescent="0.3">
      <c r="B227" s="3" t="s">
        <v>45</v>
      </c>
      <c r="C227" s="3">
        <v>219</v>
      </c>
      <c r="D227" s="3">
        <v>219</v>
      </c>
      <c r="E227" s="10">
        <v>33.4</v>
      </c>
      <c r="F227" s="17">
        <f t="shared" si="20"/>
        <v>-2.7777777777778172E-2</v>
      </c>
      <c r="G227" s="17">
        <f t="shared" si="21"/>
        <v>-0.10000000000000142</v>
      </c>
      <c r="R227">
        <f t="shared" si="17"/>
        <v>0</v>
      </c>
      <c r="S227">
        <f t="shared" si="18"/>
        <v>33.4</v>
      </c>
      <c r="T227">
        <f t="shared" si="19"/>
        <v>9.2777777777777768</v>
      </c>
    </row>
    <row r="228" spans="2:20" x14ac:dyDescent="0.3">
      <c r="B228" s="3" t="s">
        <v>45</v>
      </c>
      <c r="C228" s="3">
        <v>220</v>
      </c>
      <c r="D228" s="3">
        <v>220</v>
      </c>
      <c r="E228" s="10">
        <v>33.299999999999997</v>
      </c>
      <c r="F228" s="17">
        <f t="shared" si="20"/>
        <v>-1.3888888888889086E-2</v>
      </c>
      <c r="G228" s="17">
        <f t="shared" si="21"/>
        <v>-5.0000000000000711E-2</v>
      </c>
      <c r="R228">
        <f t="shared" si="17"/>
        <v>0</v>
      </c>
      <c r="S228">
        <f t="shared" si="18"/>
        <v>33.299999999999997</v>
      </c>
      <c r="T228">
        <f t="shared" si="19"/>
        <v>9.2499999999999982</v>
      </c>
    </row>
    <row r="229" spans="2:20" x14ac:dyDescent="0.3">
      <c r="B229" s="3" t="s">
        <v>45</v>
      </c>
      <c r="C229" s="3">
        <v>221</v>
      </c>
      <c r="D229" s="3">
        <v>221</v>
      </c>
      <c r="E229" s="10">
        <v>33.299999999999997</v>
      </c>
      <c r="F229" s="17">
        <f t="shared" si="20"/>
        <v>-1.3888888888888099E-2</v>
      </c>
      <c r="G229" s="17">
        <f t="shared" si="21"/>
        <v>-4.9999999999997158E-2</v>
      </c>
      <c r="R229">
        <f t="shared" si="17"/>
        <v>0</v>
      </c>
      <c r="S229">
        <f t="shared" si="18"/>
        <v>33.299999999999997</v>
      </c>
      <c r="T229">
        <f t="shared" si="19"/>
        <v>9.2499999999999982</v>
      </c>
    </row>
    <row r="230" spans="2:20" x14ac:dyDescent="0.3">
      <c r="B230" s="3" t="s">
        <v>45</v>
      </c>
      <c r="C230" s="3">
        <v>222</v>
      </c>
      <c r="D230" s="3">
        <v>222</v>
      </c>
      <c r="E230" s="10">
        <v>33.200000000000003</v>
      </c>
      <c r="F230" s="17">
        <f t="shared" si="20"/>
        <v>-2.7777777777777186E-2</v>
      </c>
      <c r="G230" s="17">
        <f t="shared" si="21"/>
        <v>-9.9999999999997868E-2</v>
      </c>
      <c r="R230">
        <f t="shared" si="17"/>
        <v>0</v>
      </c>
      <c r="S230">
        <f t="shared" si="18"/>
        <v>33.200000000000003</v>
      </c>
      <c r="T230">
        <f t="shared" si="19"/>
        <v>9.2222222222222232</v>
      </c>
    </row>
    <row r="231" spans="2:20" x14ac:dyDescent="0.3">
      <c r="B231" s="3" t="s">
        <v>45</v>
      </c>
      <c r="C231" s="3">
        <v>223</v>
      </c>
      <c r="D231" s="3">
        <v>223</v>
      </c>
      <c r="E231" s="10">
        <v>33.1</v>
      </c>
      <c r="F231" s="17">
        <f t="shared" si="20"/>
        <v>-1.3888888888889086E-2</v>
      </c>
      <c r="G231" s="17">
        <f t="shared" si="21"/>
        <v>-5.0000000000000711E-2</v>
      </c>
      <c r="R231">
        <f t="shared" si="17"/>
        <v>0</v>
      </c>
      <c r="S231">
        <f t="shared" si="18"/>
        <v>33.1</v>
      </c>
      <c r="T231">
        <f t="shared" si="19"/>
        <v>9.1944444444444446</v>
      </c>
    </row>
    <row r="232" spans="2:20" x14ac:dyDescent="0.3">
      <c r="B232" s="3" t="s">
        <v>45</v>
      </c>
      <c r="C232" s="3">
        <v>224</v>
      </c>
      <c r="D232" s="3">
        <v>224</v>
      </c>
      <c r="E232" s="10">
        <v>33.1</v>
      </c>
      <c r="F232" s="17">
        <f t="shared" si="20"/>
        <v>-2.7777777777778172E-2</v>
      </c>
      <c r="G232" s="17">
        <f t="shared" si="21"/>
        <v>-0.10000000000000142</v>
      </c>
      <c r="R232">
        <f t="shared" si="17"/>
        <v>0</v>
      </c>
      <c r="S232">
        <f t="shared" si="18"/>
        <v>33.1</v>
      </c>
      <c r="T232">
        <f t="shared" si="19"/>
        <v>9.1944444444444446</v>
      </c>
    </row>
    <row r="233" spans="2:20" x14ac:dyDescent="0.3">
      <c r="B233" s="3" t="s">
        <v>45</v>
      </c>
      <c r="C233" s="3">
        <v>225</v>
      </c>
      <c r="D233" s="3">
        <v>225</v>
      </c>
      <c r="E233" s="10">
        <v>32.9</v>
      </c>
      <c r="F233" s="17">
        <f t="shared" si="20"/>
        <v>-4.1666666666667261E-2</v>
      </c>
      <c r="G233" s="17">
        <f t="shared" si="21"/>
        <v>-0.15000000000000213</v>
      </c>
      <c r="R233">
        <f t="shared" si="17"/>
        <v>0</v>
      </c>
      <c r="S233">
        <f t="shared" si="18"/>
        <v>32.9</v>
      </c>
      <c r="T233">
        <f t="shared" si="19"/>
        <v>9.1388888888888875</v>
      </c>
    </row>
    <row r="234" spans="2:20" x14ac:dyDescent="0.3">
      <c r="B234" s="3" t="s">
        <v>45</v>
      </c>
      <c r="C234" s="3">
        <v>226</v>
      </c>
      <c r="D234" s="3">
        <v>226</v>
      </c>
      <c r="E234" s="10">
        <v>32.799999999999997</v>
      </c>
      <c r="F234" s="17">
        <f t="shared" si="20"/>
        <v>-2.7777777777777186E-2</v>
      </c>
      <c r="G234" s="17">
        <f t="shared" si="21"/>
        <v>-9.9999999999997868E-2</v>
      </c>
      <c r="R234">
        <f t="shared" si="17"/>
        <v>0</v>
      </c>
      <c r="S234">
        <f t="shared" si="18"/>
        <v>32.799999999999997</v>
      </c>
      <c r="T234">
        <f t="shared" si="19"/>
        <v>9.1111111111111107</v>
      </c>
    </row>
    <row r="235" spans="2:20" x14ac:dyDescent="0.3">
      <c r="B235" s="3" t="s">
        <v>45</v>
      </c>
      <c r="C235" s="3">
        <v>227</v>
      </c>
      <c r="D235" s="3">
        <v>227</v>
      </c>
      <c r="E235" s="10">
        <v>32.700000000000003</v>
      </c>
      <c r="F235" s="17">
        <f t="shared" si="20"/>
        <v>-2.7777777777777186E-2</v>
      </c>
      <c r="G235" s="17">
        <f t="shared" si="21"/>
        <v>-9.9999999999997868E-2</v>
      </c>
      <c r="R235">
        <f t="shared" si="17"/>
        <v>0</v>
      </c>
      <c r="S235">
        <f t="shared" si="18"/>
        <v>32.700000000000003</v>
      </c>
      <c r="T235">
        <f t="shared" si="19"/>
        <v>9.0833333333333339</v>
      </c>
    </row>
    <row r="236" spans="2:20" x14ac:dyDescent="0.3">
      <c r="B236" s="3" t="s">
        <v>45</v>
      </c>
      <c r="C236" s="3">
        <v>228</v>
      </c>
      <c r="D236" s="3">
        <v>228</v>
      </c>
      <c r="E236" s="10">
        <v>32.6</v>
      </c>
      <c r="F236" s="17">
        <f t="shared" si="20"/>
        <v>-5.5555555555556344E-2</v>
      </c>
      <c r="G236" s="17">
        <f t="shared" si="21"/>
        <v>-0.20000000000000284</v>
      </c>
      <c r="R236">
        <f t="shared" si="17"/>
        <v>0</v>
      </c>
      <c r="S236">
        <f t="shared" si="18"/>
        <v>32.6</v>
      </c>
      <c r="T236">
        <f t="shared" si="19"/>
        <v>9.0555555555555554</v>
      </c>
    </row>
    <row r="237" spans="2:20" x14ac:dyDescent="0.3">
      <c r="B237" s="3" t="s">
        <v>45</v>
      </c>
      <c r="C237" s="3">
        <v>229</v>
      </c>
      <c r="D237" s="3">
        <v>229</v>
      </c>
      <c r="E237" s="10">
        <v>32.299999999999997</v>
      </c>
      <c r="F237" s="17">
        <f t="shared" si="20"/>
        <v>-9.7222222222222612E-2</v>
      </c>
      <c r="G237" s="17">
        <f t="shared" si="21"/>
        <v>-0.35000000000000142</v>
      </c>
      <c r="R237">
        <f t="shared" si="17"/>
        <v>0</v>
      </c>
      <c r="S237">
        <f t="shared" si="18"/>
        <v>32.299999999999997</v>
      </c>
      <c r="T237">
        <f t="shared" si="19"/>
        <v>8.9722222222222214</v>
      </c>
    </row>
    <row r="238" spans="2:20" x14ac:dyDescent="0.3">
      <c r="B238" s="3" t="s">
        <v>45</v>
      </c>
      <c r="C238" s="3">
        <v>230</v>
      </c>
      <c r="D238" s="3">
        <v>230</v>
      </c>
      <c r="E238" s="10">
        <v>31.9</v>
      </c>
      <c r="F238" s="17">
        <f t="shared" si="20"/>
        <v>-0.1388888888888884</v>
      </c>
      <c r="G238" s="17">
        <f t="shared" si="21"/>
        <v>-0.49999999999999822</v>
      </c>
      <c r="R238">
        <f t="shared" si="17"/>
        <v>0</v>
      </c>
      <c r="S238">
        <f t="shared" si="18"/>
        <v>31.9</v>
      </c>
      <c r="T238">
        <f t="shared" si="19"/>
        <v>8.8611111111111107</v>
      </c>
    </row>
    <row r="239" spans="2:20" x14ac:dyDescent="0.3">
      <c r="B239" s="3" t="s">
        <v>45</v>
      </c>
      <c r="C239" s="3">
        <v>231</v>
      </c>
      <c r="D239" s="3">
        <v>231</v>
      </c>
      <c r="E239" s="10">
        <v>31.3</v>
      </c>
      <c r="F239" s="17">
        <f t="shared" si="20"/>
        <v>-0.1388888888888889</v>
      </c>
      <c r="G239" s="17">
        <f t="shared" si="21"/>
        <v>-0.5</v>
      </c>
      <c r="R239">
        <f t="shared" si="17"/>
        <v>0</v>
      </c>
      <c r="S239">
        <f t="shared" si="18"/>
        <v>31.3</v>
      </c>
      <c r="T239">
        <f t="shared" si="19"/>
        <v>8.6944444444444446</v>
      </c>
    </row>
    <row r="240" spans="2:20" x14ac:dyDescent="0.3">
      <c r="B240" s="3" t="s">
        <v>45</v>
      </c>
      <c r="C240" s="3">
        <v>232</v>
      </c>
      <c r="D240" s="3">
        <v>232</v>
      </c>
      <c r="E240" s="10">
        <v>30.9</v>
      </c>
      <c r="F240" s="17">
        <f t="shared" si="20"/>
        <v>-0.1111111111111112</v>
      </c>
      <c r="G240" s="17">
        <f t="shared" si="21"/>
        <v>-0.40000000000000036</v>
      </c>
      <c r="R240">
        <f t="shared" si="17"/>
        <v>0</v>
      </c>
      <c r="S240">
        <f t="shared" si="18"/>
        <v>30.9</v>
      </c>
      <c r="T240">
        <f t="shared" si="19"/>
        <v>8.5833333333333321</v>
      </c>
    </row>
    <row r="241" spans="2:20" x14ac:dyDescent="0.3">
      <c r="B241" s="3" t="s">
        <v>45</v>
      </c>
      <c r="C241" s="3">
        <v>233</v>
      </c>
      <c r="D241" s="3">
        <v>233</v>
      </c>
      <c r="E241" s="10">
        <v>30.5</v>
      </c>
      <c r="F241" s="17">
        <f t="shared" si="20"/>
        <v>-5.5555555555555358E-2</v>
      </c>
      <c r="G241" s="17">
        <f t="shared" si="21"/>
        <v>-0.19999999999999929</v>
      </c>
      <c r="R241">
        <f t="shared" si="17"/>
        <v>0</v>
      </c>
      <c r="S241">
        <f t="shared" si="18"/>
        <v>30.5</v>
      </c>
      <c r="T241">
        <f t="shared" si="19"/>
        <v>8.4722222222222214</v>
      </c>
    </row>
    <row r="242" spans="2:20" x14ac:dyDescent="0.3">
      <c r="B242" s="3" t="s">
        <v>45</v>
      </c>
      <c r="C242" s="3">
        <v>234</v>
      </c>
      <c r="D242" s="3">
        <v>234</v>
      </c>
      <c r="E242" s="10">
        <v>30.5</v>
      </c>
      <c r="F242" s="17">
        <f t="shared" si="20"/>
        <v>2.7777777777777679E-2</v>
      </c>
      <c r="G242" s="17">
        <f t="shared" si="21"/>
        <v>9.9999999999999645E-2</v>
      </c>
      <c r="R242">
        <f t="shared" si="17"/>
        <v>0</v>
      </c>
      <c r="S242">
        <f t="shared" si="18"/>
        <v>30.5</v>
      </c>
      <c r="T242">
        <f t="shared" si="19"/>
        <v>8.4722222222222214</v>
      </c>
    </row>
    <row r="243" spans="2:20" x14ac:dyDescent="0.3">
      <c r="B243" s="3" t="s">
        <v>45</v>
      </c>
      <c r="C243" s="3">
        <v>235</v>
      </c>
      <c r="D243" s="3">
        <v>235</v>
      </c>
      <c r="E243" s="10">
        <v>30.7</v>
      </c>
      <c r="F243" s="17">
        <f t="shared" si="20"/>
        <v>0.12499999999999981</v>
      </c>
      <c r="G243" s="17">
        <f t="shared" si="21"/>
        <v>0.44999999999999929</v>
      </c>
      <c r="R243">
        <f t="shared" si="17"/>
        <v>0</v>
      </c>
      <c r="S243">
        <f t="shared" si="18"/>
        <v>30.7</v>
      </c>
      <c r="T243">
        <f t="shared" si="19"/>
        <v>8.5277777777777768</v>
      </c>
    </row>
    <row r="244" spans="2:20" x14ac:dyDescent="0.3">
      <c r="B244" s="3" t="s">
        <v>45</v>
      </c>
      <c r="C244" s="3">
        <v>236</v>
      </c>
      <c r="D244" s="3">
        <v>236</v>
      </c>
      <c r="E244" s="10">
        <v>31.4</v>
      </c>
      <c r="F244" s="17">
        <f t="shared" si="20"/>
        <v>0.23611111111111099</v>
      </c>
      <c r="G244" s="17">
        <f t="shared" si="21"/>
        <v>0.84999999999999964</v>
      </c>
      <c r="R244">
        <f t="shared" si="17"/>
        <v>0</v>
      </c>
      <c r="S244">
        <f t="shared" si="18"/>
        <v>31.4</v>
      </c>
      <c r="T244">
        <f t="shared" si="19"/>
        <v>8.7222222222222214</v>
      </c>
    </row>
    <row r="245" spans="2:20" x14ac:dyDescent="0.3">
      <c r="B245" s="3" t="s">
        <v>45</v>
      </c>
      <c r="C245" s="3">
        <v>237</v>
      </c>
      <c r="D245" s="3">
        <v>237</v>
      </c>
      <c r="E245" s="10">
        <v>32.4</v>
      </c>
      <c r="F245" s="17">
        <f t="shared" si="20"/>
        <v>0.31944444444444503</v>
      </c>
      <c r="G245" s="17">
        <f t="shared" si="21"/>
        <v>1.1500000000000021</v>
      </c>
      <c r="R245">
        <f t="shared" si="17"/>
        <v>0</v>
      </c>
      <c r="S245">
        <f t="shared" si="18"/>
        <v>32.4</v>
      </c>
      <c r="T245">
        <f t="shared" si="19"/>
        <v>9</v>
      </c>
    </row>
    <row r="246" spans="2:20" x14ac:dyDescent="0.3">
      <c r="B246" s="3" t="s">
        <v>45</v>
      </c>
      <c r="C246" s="3">
        <v>238</v>
      </c>
      <c r="D246" s="3">
        <v>238</v>
      </c>
      <c r="E246" s="10">
        <v>33.700000000000003</v>
      </c>
      <c r="F246" s="17">
        <f t="shared" si="20"/>
        <v>0.37500000000000039</v>
      </c>
      <c r="G246" s="17">
        <f t="shared" si="21"/>
        <v>1.3500000000000014</v>
      </c>
      <c r="R246">
        <f t="shared" si="17"/>
        <v>0</v>
      </c>
      <c r="S246">
        <f t="shared" si="18"/>
        <v>33.700000000000003</v>
      </c>
      <c r="T246">
        <f t="shared" si="19"/>
        <v>9.3611111111111125</v>
      </c>
    </row>
    <row r="247" spans="2:20" x14ac:dyDescent="0.3">
      <c r="B247" s="3" t="s">
        <v>45</v>
      </c>
      <c r="C247" s="3">
        <v>239</v>
      </c>
      <c r="D247" s="3">
        <v>239</v>
      </c>
      <c r="E247" s="10">
        <v>35.1</v>
      </c>
      <c r="F247" s="17">
        <f t="shared" si="20"/>
        <v>0.36111111111111033</v>
      </c>
      <c r="G247" s="17">
        <f t="shared" si="21"/>
        <v>1.2999999999999972</v>
      </c>
      <c r="R247">
        <f t="shared" si="17"/>
        <v>0</v>
      </c>
      <c r="S247">
        <f t="shared" si="18"/>
        <v>35.1</v>
      </c>
      <c r="T247">
        <f t="shared" si="19"/>
        <v>9.75</v>
      </c>
    </row>
    <row r="248" spans="2:20" x14ac:dyDescent="0.3">
      <c r="B248" s="3" t="s">
        <v>45</v>
      </c>
      <c r="C248" s="3">
        <v>240</v>
      </c>
      <c r="D248" s="3">
        <v>240</v>
      </c>
      <c r="E248" s="10">
        <v>36.299999999999997</v>
      </c>
      <c r="F248" s="17">
        <f t="shared" si="20"/>
        <v>0.30555555555555497</v>
      </c>
      <c r="G248" s="17">
        <f t="shared" si="21"/>
        <v>1.0999999999999979</v>
      </c>
      <c r="R248">
        <f t="shared" si="17"/>
        <v>0</v>
      </c>
      <c r="S248">
        <f t="shared" si="18"/>
        <v>36.299999999999997</v>
      </c>
      <c r="T248">
        <f t="shared" si="19"/>
        <v>10.083333333333332</v>
      </c>
    </row>
    <row r="249" spans="2:20" x14ac:dyDescent="0.3">
      <c r="B249" s="3" t="s">
        <v>45</v>
      </c>
      <c r="C249" s="3">
        <v>241</v>
      </c>
      <c r="D249" s="3">
        <v>241</v>
      </c>
      <c r="E249" s="10">
        <v>37.299999999999997</v>
      </c>
      <c r="F249" s="17">
        <f t="shared" si="20"/>
        <v>0.2222222222222224</v>
      </c>
      <c r="G249" s="17">
        <f t="shared" si="21"/>
        <v>0.80000000000000071</v>
      </c>
      <c r="R249">
        <f t="shared" si="17"/>
        <v>0</v>
      </c>
      <c r="S249">
        <f t="shared" si="18"/>
        <v>37.299999999999997</v>
      </c>
      <c r="T249">
        <f t="shared" si="19"/>
        <v>10.361111111111111</v>
      </c>
    </row>
    <row r="250" spans="2:20" x14ac:dyDescent="0.3">
      <c r="B250" s="3" t="s">
        <v>45</v>
      </c>
      <c r="C250" s="3">
        <v>242</v>
      </c>
      <c r="D250" s="3">
        <v>242</v>
      </c>
      <c r="E250" s="10">
        <v>37.9</v>
      </c>
      <c r="F250" s="17">
        <f t="shared" si="20"/>
        <v>0.15277777777777798</v>
      </c>
      <c r="G250" s="17">
        <f t="shared" si="21"/>
        <v>0.55000000000000071</v>
      </c>
      <c r="R250">
        <f t="shared" si="17"/>
        <v>0</v>
      </c>
      <c r="S250">
        <f t="shared" si="18"/>
        <v>37.9</v>
      </c>
      <c r="T250">
        <f t="shared" si="19"/>
        <v>10.527777777777777</v>
      </c>
    </row>
    <row r="251" spans="2:20" x14ac:dyDescent="0.3">
      <c r="B251" s="3" t="s">
        <v>45</v>
      </c>
      <c r="C251" s="3">
        <v>243</v>
      </c>
      <c r="D251" s="3">
        <v>243</v>
      </c>
      <c r="E251" s="10">
        <v>38.4</v>
      </c>
      <c r="F251" s="17">
        <f t="shared" si="20"/>
        <v>9.7222222222222612E-2</v>
      </c>
      <c r="G251" s="17">
        <f t="shared" si="21"/>
        <v>0.35000000000000142</v>
      </c>
      <c r="R251">
        <f t="shared" si="17"/>
        <v>0</v>
      </c>
      <c r="S251">
        <f t="shared" si="18"/>
        <v>38.4</v>
      </c>
      <c r="T251">
        <f t="shared" si="19"/>
        <v>10.666666666666666</v>
      </c>
    </row>
    <row r="252" spans="2:20" x14ac:dyDescent="0.3">
      <c r="B252" s="3" t="s">
        <v>45</v>
      </c>
      <c r="C252" s="3">
        <v>244</v>
      </c>
      <c r="D252" s="3">
        <v>244</v>
      </c>
      <c r="E252" s="10">
        <v>38.6</v>
      </c>
      <c r="F252" s="17">
        <f t="shared" si="20"/>
        <v>5.5555555555555358E-2</v>
      </c>
      <c r="G252" s="17">
        <f t="shared" si="21"/>
        <v>0.19999999999999929</v>
      </c>
      <c r="R252">
        <f t="shared" si="17"/>
        <v>0</v>
      </c>
      <c r="S252">
        <f t="shared" si="18"/>
        <v>38.6</v>
      </c>
      <c r="T252">
        <f t="shared" si="19"/>
        <v>10.722222222222223</v>
      </c>
    </row>
    <row r="253" spans="2:20" x14ac:dyDescent="0.3">
      <c r="B253" s="3" t="s">
        <v>45</v>
      </c>
      <c r="C253" s="3">
        <v>245</v>
      </c>
      <c r="D253" s="3">
        <v>245</v>
      </c>
      <c r="E253" s="10">
        <v>38.799999999999997</v>
      </c>
      <c r="F253" s="17">
        <f t="shared" si="20"/>
        <v>5.5555555555555358E-2</v>
      </c>
      <c r="G253" s="17">
        <f t="shared" si="21"/>
        <v>0.19999999999999929</v>
      </c>
      <c r="R253">
        <f t="shared" si="17"/>
        <v>0</v>
      </c>
      <c r="S253">
        <f t="shared" si="18"/>
        <v>38.799999999999997</v>
      </c>
      <c r="T253">
        <f t="shared" si="19"/>
        <v>10.777777777777777</v>
      </c>
    </row>
    <row r="254" spans="2:20" x14ac:dyDescent="0.3">
      <c r="B254" s="3" t="s">
        <v>45</v>
      </c>
      <c r="C254" s="3">
        <v>246</v>
      </c>
      <c r="D254" s="3">
        <v>246</v>
      </c>
      <c r="E254" s="10">
        <v>39</v>
      </c>
      <c r="F254" s="17">
        <f t="shared" si="20"/>
        <v>5.5555555555556344E-2</v>
      </c>
      <c r="G254" s="17">
        <f t="shared" si="21"/>
        <v>0.20000000000000284</v>
      </c>
      <c r="R254">
        <f t="shared" si="17"/>
        <v>0</v>
      </c>
      <c r="S254">
        <f t="shared" si="18"/>
        <v>39</v>
      </c>
      <c r="T254">
        <f t="shared" si="19"/>
        <v>10.833333333333334</v>
      </c>
    </row>
    <row r="255" spans="2:20" x14ac:dyDescent="0.3">
      <c r="B255" s="3" t="s">
        <v>45</v>
      </c>
      <c r="C255" s="3">
        <v>247</v>
      </c>
      <c r="D255" s="3">
        <v>247</v>
      </c>
      <c r="E255" s="10">
        <v>39.200000000000003</v>
      </c>
      <c r="F255" s="17">
        <f t="shared" si="20"/>
        <v>5.5555555555555358E-2</v>
      </c>
      <c r="G255" s="17">
        <f t="shared" si="21"/>
        <v>0.19999999999999929</v>
      </c>
      <c r="R255">
        <f t="shared" si="17"/>
        <v>0</v>
      </c>
      <c r="S255">
        <f t="shared" si="18"/>
        <v>39.200000000000003</v>
      </c>
      <c r="T255">
        <f t="shared" si="19"/>
        <v>10.888888888888889</v>
      </c>
    </row>
    <row r="256" spans="2:20" x14ac:dyDescent="0.3">
      <c r="B256" s="3" t="s">
        <v>45</v>
      </c>
      <c r="C256" s="3">
        <v>248</v>
      </c>
      <c r="D256" s="3">
        <v>248</v>
      </c>
      <c r="E256" s="10">
        <v>39.4</v>
      </c>
      <c r="F256" s="17">
        <f t="shared" si="20"/>
        <v>4.1666666666666269E-2</v>
      </c>
      <c r="G256" s="17">
        <f t="shared" si="21"/>
        <v>0.14999999999999858</v>
      </c>
      <c r="R256">
        <f t="shared" si="17"/>
        <v>0</v>
      </c>
      <c r="S256">
        <f t="shared" si="18"/>
        <v>39.4</v>
      </c>
      <c r="T256">
        <f t="shared" si="19"/>
        <v>10.944444444444445</v>
      </c>
    </row>
    <row r="257" spans="2:20" x14ac:dyDescent="0.3">
      <c r="B257" s="3" t="s">
        <v>45</v>
      </c>
      <c r="C257" s="3">
        <v>249</v>
      </c>
      <c r="D257" s="3">
        <v>249</v>
      </c>
      <c r="E257" s="10">
        <v>39.5</v>
      </c>
      <c r="F257" s="17">
        <f t="shared" si="20"/>
        <v>2.7777777777778172E-2</v>
      </c>
      <c r="G257" s="17">
        <f t="shared" si="21"/>
        <v>0.10000000000000142</v>
      </c>
      <c r="R257">
        <f t="shared" si="17"/>
        <v>0</v>
      </c>
      <c r="S257">
        <f t="shared" si="18"/>
        <v>39.5</v>
      </c>
      <c r="T257">
        <f t="shared" si="19"/>
        <v>10.972222222222221</v>
      </c>
    </row>
    <row r="258" spans="2:20" x14ac:dyDescent="0.3">
      <c r="B258" s="3" t="s">
        <v>45</v>
      </c>
      <c r="C258" s="3">
        <v>250</v>
      </c>
      <c r="D258" s="3">
        <v>250</v>
      </c>
      <c r="E258" s="10">
        <v>39.6</v>
      </c>
      <c r="F258" s="17">
        <f t="shared" si="20"/>
        <v>4.1666666666666269E-2</v>
      </c>
      <c r="G258" s="17">
        <f t="shared" si="21"/>
        <v>0.14999999999999858</v>
      </c>
      <c r="R258">
        <f t="shared" si="17"/>
        <v>0</v>
      </c>
      <c r="S258">
        <f t="shared" si="18"/>
        <v>39.6</v>
      </c>
      <c r="T258">
        <f t="shared" si="19"/>
        <v>11</v>
      </c>
    </row>
    <row r="259" spans="2:20" x14ac:dyDescent="0.3">
      <c r="B259" s="3" t="s">
        <v>45</v>
      </c>
      <c r="C259" s="3">
        <v>251</v>
      </c>
      <c r="D259" s="3">
        <v>251</v>
      </c>
      <c r="E259" s="10">
        <v>39.799999999999997</v>
      </c>
      <c r="F259" s="17">
        <f t="shared" si="20"/>
        <v>5.5555555555555358E-2</v>
      </c>
      <c r="G259" s="17">
        <f t="shared" si="21"/>
        <v>0.19999999999999929</v>
      </c>
      <c r="R259">
        <f t="shared" si="17"/>
        <v>0</v>
      </c>
      <c r="S259">
        <f t="shared" si="18"/>
        <v>39.799999999999997</v>
      </c>
      <c r="T259">
        <f t="shared" si="19"/>
        <v>11.055555555555555</v>
      </c>
    </row>
    <row r="260" spans="2:20" x14ac:dyDescent="0.3">
      <c r="B260" s="3" t="s">
        <v>45</v>
      </c>
      <c r="C260" s="3">
        <v>252</v>
      </c>
      <c r="D260" s="3">
        <v>252</v>
      </c>
      <c r="E260" s="10">
        <v>40</v>
      </c>
      <c r="F260" s="17">
        <f t="shared" si="20"/>
        <v>9.7222222222222612E-2</v>
      </c>
      <c r="G260" s="17">
        <f t="shared" si="21"/>
        <v>0.35000000000000142</v>
      </c>
      <c r="R260">
        <f t="shared" si="17"/>
        <v>0</v>
      </c>
      <c r="S260">
        <f t="shared" si="18"/>
        <v>40</v>
      </c>
      <c r="T260">
        <f t="shared" si="19"/>
        <v>11.111111111111111</v>
      </c>
    </row>
    <row r="261" spans="2:20" x14ac:dyDescent="0.3">
      <c r="B261" s="3" t="s">
        <v>45</v>
      </c>
      <c r="C261" s="3">
        <v>253</v>
      </c>
      <c r="D261" s="3">
        <v>253</v>
      </c>
      <c r="E261" s="10">
        <v>40.5</v>
      </c>
      <c r="F261" s="17">
        <f t="shared" si="20"/>
        <v>0.15277777777777798</v>
      </c>
      <c r="G261" s="17">
        <f t="shared" si="21"/>
        <v>0.55000000000000071</v>
      </c>
      <c r="R261">
        <f t="shared" si="17"/>
        <v>0</v>
      </c>
      <c r="S261">
        <f t="shared" si="18"/>
        <v>40.5</v>
      </c>
      <c r="T261">
        <f t="shared" si="19"/>
        <v>11.25</v>
      </c>
    </row>
    <row r="262" spans="2:20" x14ac:dyDescent="0.3">
      <c r="B262" s="3" t="s">
        <v>45</v>
      </c>
      <c r="C262" s="3">
        <v>254</v>
      </c>
      <c r="D262" s="3">
        <v>254</v>
      </c>
      <c r="E262" s="10">
        <v>41.1</v>
      </c>
      <c r="F262" s="17">
        <f t="shared" si="20"/>
        <v>0.19444444444444425</v>
      </c>
      <c r="G262" s="17">
        <f t="shared" si="21"/>
        <v>0.69999999999999929</v>
      </c>
      <c r="R262">
        <f t="shared" si="17"/>
        <v>0</v>
      </c>
      <c r="S262">
        <f t="shared" si="18"/>
        <v>41.1</v>
      </c>
      <c r="T262">
        <f t="shared" si="19"/>
        <v>11.416666666666666</v>
      </c>
    </row>
    <row r="263" spans="2:20" x14ac:dyDescent="0.3">
      <c r="B263" s="3" t="s">
        <v>45</v>
      </c>
      <c r="C263" s="3">
        <v>255</v>
      </c>
      <c r="D263" s="3">
        <v>255</v>
      </c>
      <c r="E263" s="10">
        <v>41.9</v>
      </c>
      <c r="F263" s="17">
        <f t="shared" si="20"/>
        <v>0.23611111111111052</v>
      </c>
      <c r="G263" s="17">
        <f t="shared" si="21"/>
        <v>0.84999999999999787</v>
      </c>
      <c r="R263">
        <f t="shared" si="17"/>
        <v>0</v>
      </c>
      <c r="S263">
        <f t="shared" si="18"/>
        <v>41.9</v>
      </c>
      <c r="T263">
        <f t="shared" si="19"/>
        <v>11.638888888888888</v>
      </c>
    </row>
    <row r="264" spans="2:20" x14ac:dyDescent="0.3">
      <c r="B264" s="3" t="s">
        <v>45</v>
      </c>
      <c r="C264" s="3">
        <v>256</v>
      </c>
      <c r="D264" s="3">
        <v>256</v>
      </c>
      <c r="E264" s="10">
        <v>42.8</v>
      </c>
      <c r="F264" s="17">
        <f t="shared" si="20"/>
        <v>0.26388888888888867</v>
      </c>
      <c r="G264" s="17">
        <f t="shared" si="21"/>
        <v>0.94999999999999929</v>
      </c>
      <c r="R264">
        <f t="shared" ref="R264:R327" si="22">IF(E264&lt;1,1,0)</f>
        <v>0</v>
      </c>
      <c r="S264">
        <f t="shared" ref="S264:S327" si="23">IF(R264=1,"",E264)</f>
        <v>42.8</v>
      </c>
      <c r="T264">
        <f t="shared" ref="T264:T327" si="24">E264/3.6</f>
        <v>11.888888888888888</v>
      </c>
    </row>
    <row r="265" spans="2:20" x14ac:dyDescent="0.3">
      <c r="B265" s="3" t="s">
        <v>45</v>
      </c>
      <c r="C265" s="3">
        <v>257</v>
      </c>
      <c r="D265" s="3">
        <v>257</v>
      </c>
      <c r="E265" s="10">
        <v>43.8</v>
      </c>
      <c r="F265" s="17">
        <f t="shared" si="20"/>
        <v>0.37500000000000039</v>
      </c>
      <c r="G265" s="17">
        <f t="shared" si="21"/>
        <v>1.3500000000000014</v>
      </c>
      <c r="R265">
        <f t="shared" si="22"/>
        <v>0</v>
      </c>
      <c r="S265">
        <f t="shared" si="23"/>
        <v>43.8</v>
      </c>
      <c r="T265">
        <f t="shared" si="24"/>
        <v>12.166666666666666</v>
      </c>
    </row>
    <row r="266" spans="2:20" x14ac:dyDescent="0.3">
      <c r="B266" s="3" t="s">
        <v>45</v>
      </c>
      <c r="C266" s="3">
        <v>258</v>
      </c>
      <c r="D266" s="3">
        <v>258</v>
      </c>
      <c r="E266" s="10">
        <v>45.5</v>
      </c>
      <c r="F266" s="17">
        <f t="shared" si="20"/>
        <v>0.29166666666666685</v>
      </c>
      <c r="G266" s="17">
        <f t="shared" si="21"/>
        <v>1.0500000000000007</v>
      </c>
      <c r="R266">
        <f t="shared" si="22"/>
        <v>0</v>
      </c>
      <c r="S266">
        <f t="shared" si="23"/>
        <v>45.5</v>
      </c>
      <c r="T266">
        <f t="shared" si="24"/>
        <v>12.638888888888889</v>
      </c>
    </row>
    <row r="267" spans="2:20" x14ac:dyDescent="0.3">
      <c r="B267" s="3" t="s">
        <v>45</v>
      </c>
      <c r="C267" s="3">
        <v>259</v>
      </c>
      <c r="D267" s="3">
        <v>259</v>
      </c>
      <c r="E267" s="10">
        <v>45.9</v>
      </c>
      <c r="F267" s="17">
        <f t="shared" si="20"/>
        <v>4.1666666666666269E-2</v>
      </c>
      <c r="G267" s="17">
        <f t="shared" si="21"/>
        <v>0.14999999999999858</v>
      </c>
      <c r="R267">
        <f t="shared" si="22"/>
        <v>0</v>
      </c>
      <c r="S267">
        <f t="shared" si="23"/>
        <v>45.9</v>
      </c>
      <c r="T267">
        <f t="shared" si="24"/>
        <v>12.75</v>
      </c>
    </row>
    <row r="268" spans="2:20" x14ac:dyDescent="0.3">
      <c r="B268" s="3" t="s">
        <v>45</v>
      </c>
      <c r="C268" s="3">
        <v>260</v>
      </c>
      <c r="D268" s="3">
        <v>260</v>
      </c>
      <c r="E268" s="10">
        <v>45.8</v>
      </c>
      <c r="F268" s="17">
        <f t="shared" si="20"/>
        <v>-6.9444444444444448E-2</v>
      </c>
      <c r="G268" s="17">
        <f t="shared" si="21"/>
        <v>-0.25</v>
      </c>
      <c r="R268">
        <f t="shared" si="22"/>
        <v>0</v>
      </c>
      <c r="S268">
        <f t="shared" si="23"/>
        <v>45.8</v>
      </c>
      <c r="T268">
        <f t="shared" si="24"/>
        <v>12.722222222222221</v>
      </c>
    </row>
    <row r="269" spans="2:20" x14ac:dyDescent="0.3">
      <c r="B269" s="3" t="s">
        <v>45</v>
      </c>
      <c r="C269" s="3">
        <v>261</v>
      </c>
      <c r="D269" s="3">
        <v>261</v>
      </c>
      <c r="E269" s="10">
        <v>45.4</v>
      </c>
      <c r="F269" s="17">
        <f t="shared" si="20"/>
        <v>-0.1388888888888889</v>
      </c>
      <c r="G269" s="17">
        <f t="shared" si="21"/>
        <v>-0.5</v>
      </c>
      <c r="R269">
        <f t="shared" si="22"/>
        <v>0</v>
      </c>
      <c r="S269">
        <f t="shared" si="23"/>
        <v>45.4</v>
      </c>
      <c r="T269">
        <f t="shared" si="24"/>
        <v>12.611111111111111</v>
      </c>
    </row>
    <row r="270" spans="2:20" x14ac:dyDescent="0.3">
      <c r="B270" s="3" t="s">
        <v>45</v>
      </c>
      <c r="C270" s="3">
        <v>262</v>
      </c>
      <c r="D270" s="3">
        <v>262</v>
      </c>
      <c r="E270" s="10">
        <v>44.8</v>
      </c>
      <c r="F270" s="17">
        <f t="shared" si="20"/>
        <v>-0.11111111111111072</v>
      </c>
      <c r="G270" s="17">
        <f t="shared" si="21"/>
        <v>-0.39999999999999858</v>
      </c>
      <c r="R270">
        <f t="shared" si="22"/>
        <v>0</v>
      </c>
      <c r="S270">
        <f t="shared" si="23"/>
        <v>44.8</v>
      </c>
      <c r="T270">
        <f t="shared" si="24"/>
        <v>12.444444444444443</v>
      </c>
    </row>
    <row r="271" spans="2:20" x14ac:dyDescent="0.3">
      <c r="B271" s="3" t="s">
        <v>45</v>
      </c>
      <c r="C271" s="3">
        <v>263</v>
      </c>
      <c r="D271" s="3">
        <v>263</v>
      </c>
      <c r="E271" s="10">
        <v>44.6</v>
      </c>
      <c r="F271" s="17">
        <f t="shared" si="20"/>
        <v>2.7777777777778172E-2</v>
      </c>
      <c r="G271" s="17">
        <f t="shared" si="21"/>
        <v>0.10000000000000142</v>
      </c>
      <c r="R271">
        <f t="shared" si="22"/>
        <v>0</v>
      </c>
      <c r="S271">
        <f t="shared" si="23"/>
        <v>44.6</v>
      </c>
      <c r="T271">
        <f t="shared" si="24"/>
        <v>12.388888888888889</v>
      </c>
    </row>
    <row r="272" spans="2:20" x14ac:dyDescent="0.3">
      <c r="B272" s="3" t="s">
        <v>45</v>
      </c>
      <c r="C272" s="3">
        <v>264</v>
      </c>
      <c r="D272" s="3">
        <v>264</v>
      </c>
      <c r="E272" s="10">
        <v>45</v>
      </c>
      <c r="F272" s="17">
        <f t="shared" si="20"/>
        <v>0.18055555555555516</v>
      </c>
      <c r="G272" s="17">
        <f t="shared" si="21"/>
        <v>0.64999999999999858</v>
      </c>
      <c r="R272">
        <f t="shared" si="22"/>
        <v>0</v>
      </c>
      <c r="S272">
        <f t="shared" si="23"/>
        <v>45</v>
      </c>
      <c r="T272">
        <f t="shared" si="24"/>
        <v>12.5</v>
      </c>
    </row>
    <row r="273" spans="2:20" x14ac:dyDescent="0.3">
      <c r="B273" s="3" t="s">
        <v>45</v>
      </c>
      <c r="C273" s="3">
        <v>265</v>
      </c>
      <c r="D273" s="3">
        <v>265</v>
      </c>
      <c r="E273" s="10">
        <v>45.9</v>
      </c>
      <c r="F273" s="17">
        <f t="shared" si="20"/>
        <v>0.27777777777777779</v>
      </c>
      <c r="G273" s="17">
        <f t="shared" si="21"/>
        <v>1</v>
      </c>
      <c r="R273">
        <f t="shared" si="22"/>
        <v>0</v>
      </c>
      <c r="S273">
        <f t="shared" si="23"/>
        <v>45.9</v>
      </c>
      <c r="T273">
        <f t="shared" si="24"/>
        <v>12.75</v>
      </c>
    </row>
    <row r="274" spans="2:20" x14ac:dyDescent="0.3">
      <c r="B274" s="3" t="s">
        <v>45</v>
      </c>
      <c r="C274" s="3">
        <v>266</v>
      </c>
      <c r="D274" s="3">
        <v>266</v>
      </c>
      <c r="E274" s="10">
        <v>47</v>
      </c>
      <c r="F274" s="17">
        <f t="shared" si="20"/>
        <v>0.27777777777777779</v>
      </c>
      <c r="G274" s="17">
        <f t="shared" si="21"/>
        <v>1</v>
      </c>
      <c r="R274">
        <f t="shared" si="22"/>
        <v>0</v>
      </c>
      <c r="S274">
        <f t="shared" si="23"/>
        <v>47</v>
      </c>
      <c r="T274">
        <f t="shared" si="24"/>
        <v>13.055555555555555</v>
      </c>
    </row>
    <row r="275" spans="2:20" x14ac:dyDescent="0.3">
      <c r="B275" s="3" t="s">
        <v>45</v>
      </c>
      <c r="C275" s="3">
        <v>267</v>
      </c>
      <c r="D275" s="3">
        <v>267</v>
      </c>
      <c r="E275" s="10">
        <v>47.9</v>
      </c>
      <c r="F275" s="17">
        <f t="shared" si="20"/>
        <v>0.18055555555555516</v>
      </c>
      <c r="G275" s="17">
        <f t="shared" si="21"/>
        <v>0.64999999999999858</v>
      </c>
      <c r="R275">
        <f t="shared" si="22"/>
        <v>0</v>
      </c>
      <c r="S275">
        <f t="shared" si="23"/>
        <v>47.9</v>
      </c>
      <c r="T275">
        <f t="shared" si="24"/>
        <v>13.305555555555555</v>
      </c>
    </row>
    <row r="276" spans="2:20" x14ac:dyDescent="0.3">
      <c r="B276" s="3" t="s">
        <v>45</v>
      </c>
      <c r="C276" s="3">
        <v>268</v>
      </c>
      <c r="D276" s="3">
        <v>268</v>
      </c>
      <c r="E276" s="10">
        <v>48.3</v>
      </c>
      <c r="F276" s="17">
        <f t="shared" ref="F276:F339" si="25">($E277-$E275)/2/3.6</f>
        <v>5.5555555555555358E-2</v>
      </c>
      <c r="G276" s="17">
        <f t="shared" ref="G276:G339" si="26">($E277-$E275)/2</f>
        <v>0.19999999999999929</v>
      </c>
      <c r="R276">
        <f t="shared" si="22"/>
        <v>0</v>
      </c>
      <c r="S276">
        <f t="shared" si="23"/>
        <v>48.3</v>
      </c>
      <c r="T276">
        <f t="shared" si="24"/>
        <v>13.416666666666666</v>
      </c>
    </row>
    <row r="277" spans="2:20" x14ac:dyDescent="0.3">
      <c r="B277" s="3" t="s">
        <v>45</v>
      </c>
      <c r="C277" s="3">
        <v>269</v>
      </c>
      <c r="D277" s="3">
        <v>269</v>
      </c>
      <c r="E277" s="10">
        <v>48.3</v>
      </c>
      <c r="F277" s="17">
        <f t="shared" si="25"/>
        <v>-1.3888888888888099E-2</v>
      </c>
      <c r="G277" s="17">
        <f t="shared" si="26"/>
        <v>-4.9999999999997158E-2</v>
      </c>
      <c r="R277">
        <f t="shared" si="22"/>
        <v>0</v>
      </c>
      <c r="S277">
        <f t="shared" si="23"/>
        <v>48.3</v>
      </c>
      <c r="T277">
        <f t="shared" si="24"/>
        <v>13.416666666666666</v>
      </c>
    </row>
    <row r="278" spans="2:20" x14ac:dyDescent="0.3">
      <c r="B278" s="3" t="s">
        <v>45</v>
      </c>
      <c r="C278" s="3">
        <v>270</v>
      </c>
      <c r="D278" s="3">
        <v>270</v>
      </c>
      <c r="E278" s="10">
        <v>48.2</v>
      </c>
      <c r="F278" s="17">
        <f t="shared" si="25"/>
        <v>-4.1666666666666269E-2</v>
      </c>
      <c r="G278" s="17">
        <f t="shared" si="26"/>
        <v>-0.14999999999999858</v>
      </c>
      <c r="R278">
        <f t="shared" si="22"/>
        <v>0</v>
      </c>
      <c r="S278">
        <f t="shared" si="23"/>
        <v>48.2</v>
      </c>
      <c r="T278">
        <f t="shared" si="24"/>
        <v>13.388888888888889</v>
      </c>
    </row>
    <row r="279" spans="2:20" x14ac:dyDescent="0.3">
      <c r="B279" s="3" t="s">
        <v>45</v>
      </c>
      <c r="C279" s="3">
        <v>271</v>
      </c>
      <c r="D279" s="3">
        <v>271</v>
      </c>
      <c r="E279" s="10">
        <v>48</v>
      </c>
      <c r="F279" s="17">
        <f t="shared" si="25"/>
        <v>-6.9444444444444448E-2</v>
      </c>
      <c r="G279" s="17">
        <f t="shared" si="26"/>
        <v>-0.25</v>
      </c>
      <c r="R279">
        <f t="shared" si="22"/>
        <v>0</v>
      </c>
      <c r="S279">
        <f t="shared" si="23"/>
        <v>48</v>
      </c>
      <c r="T279">
        <f t="shared" si="24"/>
        <v>13.333333333333332</v>
      </c>
    </row>
    <row r="280" spans="2:20" x14ac:dyDescent="0.3">
      <c r="B280" s="3" t="s">
        <v>45</v>
      </c>
      <c r="C280" s="3">
        <v>272</v>
      </c>
      <c r="D280" s="3">
        <v>272</v>
      </c>
      <c r="E280" s="10">
        <v>47.7</v>
      </c>
      <c r="F280" s="17">
        <f t="shared" si="25"/>
        <v>-0.11111111111111072</v>
      </c>
      <c r="G280" s="17">
        <f t="shared" si="26"/>
        <v>-0.39999999999999858</v>
      </c>
      <c r="R280">
        <f t="shared" si="22"/>
        <v>0</v>
      </c>
      <c r="S280">
        <f t="shared" si="23"/>
        <v>47.7</v>
      </c>
      <c r="T280">
        <f t="shared" si="24"/>
        <v>13.25</v>
      </c>
    </row>
    <row r="281" spans="2:20" x14ac:dyDescent="0.3">
      <c r="B281" s="3" t="s">
        <v>45</v>
      </c>
      <c r="C281" s="3">
        <v>273</v>
      </c>
      <c r="D281" s="3">
        <v>273</v>
      </c>
      <c r="E281" s="10">
        <v>47.2</v>
      </c>
      <c r="F281" s="17">
        <f t="shared" si="25"/>
        <v>-0.16666666666666705</v>
      </c>
      <c r="G281" s="17">
        <f t="shared" si="26"/>
        <v>-0.60000000000000142</v>
      </c>
      <c r="R281">
        <f t="shared" si="22"/>
        <v>0</v>
      </c>
      <c r="S281">
        <f t="shared" si="23"/>
        <v>47.2</v>
      </c>
      <c r="T281">
        <f t="shared" si="24"/>
        <v>13.111111111111111</v>
      </c>
    </row>
    <row r="282" spans="2:20" x14ac:dyDescent="0.3">
      <c r="B282" s="3" t="s">
        <v>45</v>
      </c>
      <c r="C282" s="3">
        <v>274</v>
      </c>
      <c r="D282" s="3">
        <v>274</v>
      </c>
      <c r="E282" s="10">
        <v>46.5</v>
      </c>
      <c r="F282" s="17">
        <f t="shared" si="25"/>
        <v>-0.27777777777777779</v>
      </c>
      <c r="G282" s="17">
        <f t="shared" si="26"/>
        <v>-1</v>
      </c>
      <c r="R282">
        <f t="shared" si="22"/>
        <v>0</v>
      </c>
      <c r="S282">
        <f t="shared" si="23"/>
        <v>46.5</v>
      </c>
      <c r="T282">
        <f t="shared" si="24"/>
        <v>12.916666666666666</v>
      </c>
    </row>
    <row r="283" spans="2:20" x14ac:dyDescent="0.3">
      <c r="B283" s="3" t="s">
        <v>45</v>
      </c>
      <c r="C283" s="3">
        <v>275</v>
      </c>
      <c r="D283" s="3">
        <v>275</v>
      </c>
      <c r="E283" s="10">
        <v>45.2</v>
      </c>
      <c r="F283" s="17">
        <f t="shared" si="25"/>
        <v>-0.38888888888888851</v>
      </c>
      <c r="G283" s="17">
        <f t="shared" si="26"/>
        <v>-1.3999999999999986</v>
      </c>
      <c r="R283">
        <f t="shared" si="22"/>
        <v>0</v>
      </c>
      <c r="S283">
        <f t="shared" si="23"/>
        <v>45.2</v>
      </c>
      <c r="T283">
        <f t="shared" si="24"/>
        <v>12.555555555555555</v>
      </c>
    </row>
    <row r="284" spans="2:20" x14ac:dyDescent="0.3">
      <c r="B284" s="3" t="s">
        <v>45</v>
      </c>
      <c r="C284" s="3">
        <v>276</v>
      </c>
      <c r="D284" s="3">
        <v>276</v>
      </c>
      <c r="E284" s="10">
        <v>43.7</v>
      </c>
      <c r="F284" s="17">
        <f t="shared" si="25"/>
        <v>-0.44444444444444481</v>
      </c>
      <c r="G284" s="17">
        <f t="shared" si="26"/>
        <v>-1.6000000000000014</v>
      </c>
      <c r="R284">
        <f t="shared" si="22"/>
        <v>0</v>
      </c>
      <c r="S284">
        <f t="shared" si="23"/>
        <v>43.7</v>
      </c>
      <c r="T284">
        <f t="shared" si="24"/>
        <v>12.138888888888889</v>
      </c>
    </row>
    <row r="285" spans="2:20" x14ac:dyDescent="0.3">
      <c r="B285" s="3" t="s">
        <v>45</v>
      </c>
      <c r="C285" s="3">
        <v>277</v>
      </c>
      <c r="D285" s="3">
        <v>277</v>
      </c>
      <c r="E285" s="10">
        <v>42</v>
      </c>
      <c r="F285" s="17">
        <f t="shared" si="25"/>
        <v>-0.45833333333333393</v>
      </c>
      <c r="G285" s="17">
        <f t="shared" si="26"/>
        <v>-1.6500000000000021</v>
      </c>
      <c r="R285">
        <f t="shared" si="22"/>
        <v>0</v>
      </c>
      <c r="S285">
        <f t="shared" si="23"/>
        <v>42</v>
      </c>
      <c r="T285">
        <f t="shared" si="24"/>
        <v>11.666666666666666</v>
      </c>
    </row>
    <row r="286" spans="2:20" x14ac:dyDescent="0.3">
      <c r="B286" s="3" t="s">
        <v>45</v>
      </c>
      <c r="C286" s="3">
        <v>278</v>
      </c>
      <c r="D286" s="3">
        <v>278</v>
      </c>
      <c r="E286" s="10">
        <v>40.4</v>
      </c>
      <c r="F286" s="17">
        <f t="shared" si="25"/>
        <v>-0.41666666666666663</v>
      </c>
      <c r="G286" s="17">
        <f t="shared" si="26"/>
        <v>-1.5</v>
      </c>
      <c r="R286">
        <f t="shared" si="22"/>
        <v>0</v>
      </c>
      <c r="S286">
        <f t="shared" si="23"/>
        <v>40.4</v>
      </c>
      <c r="T286">
        <f t="shared" si="24"/>
        <v>11.222222222222221</v>
      </c>
    </row>
    <row r="287" spans="2:20" x14ac:dyDescent="0.3">
      <c r="B287" s="3" t="s">
        <v>45</v>
      </c>
      <c r="C287" s="3">
        <v>279</v>
      </c>
      <c r="D287" s="3">
        <v>279</v>
      </c>
      <c r="E287" s="10">
        <v>39</v>
      </c>
      <c r="F287" s="17">
        <f t="shared" si="25"/>
        <v>-0.37499999999999939</v>
      </c>
      <c r="G287" s="17">
        <f t="shared" si="26"/>
        <v>-1.3499999999999979</v>
      </c>
      <c r="R287">
        <f t="shared" si="22"/>
        <v>0</v>
      </c>
      <c r="S287">
        <f t="shared" si="23"/>
        <v>39</v>
      </c>
      <c r="T287">
        <f t="shared" si="24"/>
        <v>10.833333333333334</v>
      </c>
    </row>
    <row r="288" spans="2:20" x14ac:dyDescent="0.3">
      <c r="B288" s="3" t="s">
        <v>45</v>
      </c>
      <c r="C288" s="3">
        <v>280</v>
      </c>
      <c r="D288" s="3">
        <v>280</v>
      </c>
      <c r="E288" s="10">
        <v>37.700000000000003</v>
      </c>
      <c r="F288" s="17">
        <f t="shared" si="25"/>
        <v>-0.36111111111111133</v>
      </c>
      <c r="G288" s="17">
        <f t="shared" si="26"/>
        <v>-1.3000000000000007</v>
      </c>
      <c r="R288">
        <f t="shared" si="22"/>
        <v>0</v>
      </c>
      <c r="S288">
        <f t="shared" si="23"/>
        <v>37.700000000000003</v>
      </c>
      <c r="T288">
        <f t="shared" si="24"/>
        <v>10.472222222222223</v>
      </c>
    </row>
    <row r="289" spans="2:20" x14ac:dyDescent="0.3">
      <c r="B289" s="3" t="s">
        <v>45</v>
      </c>
      <c r="C289" s="3">
        <v>281</v>
      </c>
      <c r="D289" s="3">
        <v>281</v>
      </c>
      <c r="E289" s="10">
        <v>36.4</v>
      </c>
      <c r="F289" s="17">
        <f t="shared" si="25"/>
        <v>-0.34722222222222221</v>
      </c>
      <c r="G289" s="17">
        <f t="shared" si="26"/>
        <v>-1.25</v>
      </c>
      <c r="R289">
        <f t="shared" si="22"/>
        <v>0</v>
      </c>
      <c r="S289">
        <f t="shared" si="23"/>
        <v>36.4</v>
      </c>
      <c r="T289">
        <f t="shared" si="24"/>
        <v>10.111111111111111</v>
      </c>
    </row>
    <row r="290" spans="2:20" x14ac:dyDescent="0.3">
      <c r="B290" s="3" t="s">
        <v>45</v>
      </c>
      <c r="C290" s="3">
        <v>282</v>
      </c>
      <c r="D290" s="3">
        <v>282</v>
      </c>
      <c r="E290" s="10">
        <v>35.200000000000003</v>
      </c>
      <c r="F290" s="17">
        <f t="shared" si="25"/>
        <v>-0.29166666666666685</v>
      </c>
      <c r="G290" s="17">
        <f t="shared" si="26"/>
        <v>-1.0500000000000007</v>
      </c>
      <c r="R290">
        <f t="shared" si="22"/>
        <v>0</v>
      </c>
      <c r="S290">
        <f t="shared" si="23"/>
        <v>35.200000000000003</v>
      </c>
      <c r="T290">
        <f t="shared" si="24"/>
        <v>9.7777777777777786</v>
      </c>
    </row>
    <row r="291" spans="2:20" x14ac:dyDescent="0.3">
      <c r="B291" s="3" t="s">
        <v>45</v>
      </c>
      <c r="C291" s="3">
        <v>283</v>
      </c>
      <c r="D291" s="3">
        <v>283</v>
      </c>
      <c r="E291" s="10">
        <v>34.299999999999997</v>
      </c>
      <c r="F291" s="17">
        <f t="shared" si="25"/>
        <v>-0.19444444444444522</v>
      </c>
      <c r="G291" s="17">
        <f t="shared" si="26"/>
        <v>-0.70000000000000284</v>
      </c>
      <c r="R291">
        <f t="shared" si="22"/>
        <v>0</v>
      </c>
      <c r="S291">
        <f t="shared" si="23"/>
        <v>34.299999999999997</v>
      </c>
      <c r="T291">
        <f t="shared" si="24"/>
        <v>9.5277777777777768</v>
      </c>
    </row>
    <row r="292" spans="2:20" x14ac:dyDescent="0.3">
      <c r="B292" s="3" t="s">
        <v>45</v>
      </c>
      <c r="C292" s="3">
        <v>284</v>
      </c>
      <c r="D292" s="3">
        <v>284</v>
      </c>
      <c r="E292" s="10">
        <v>33.799999999999997</v>
      </c>
      <c r="F292" s="17">
        <f t="shared" si="25"/>
        <v>-0.1388888888888889</v>
      </c>
      <c r="G292" s="17">
        <f t="shared" si="26"/>
        <v>-0.5</v>
      </c>
      <c r="R292">
        <f t="shared" si="22"/>
        <v>0</v>
      </c>
      <c r="S292">
        <f t="shared" si="23"/>
        <v>33.799999999999997</v>
      </c>
      <c r="T292">
        <f t="shared" si="24"/>
        <v>9.3888888888888875</v>
      </c>
    </row>
    <row r="293" spans="2:20" x14ac:dyDescent="0.3">
      <c r="B293" s="3" t="s">
        <v>45</v>
      </c>
      <c r="C293" s="3">
        <v>285</v>
      </c>
      <c r="D293" s="3">
        <v>285</v>
      </c>
      <c r="E293" s="10">
        <v>33.299999999999997</v>
      </c>
      <c r="F293" s="17">
        <f t="shared" si="25"/>
        <v>-0.18055555555555516</v>
      </c>
      <c r="G293" s="17">
        <f t="shared" si="26"/>
        <v>-0.64999999999999858</v>
      </c>
      <c r="R293">
        <f t="shared" si="22"/>
        <v>0</v>
      </c>
      <c r="S293">
        <f t="shared" si="23"/>
        <v>33.299999999999997</v>
      </c>
      <c r="T293">
        <f t="shared" si="24"/>
        <v>9.2499999999999982</v>
      </c>
    </row>
    <row r="294" spans="2:20" x14ac:dyDescent="0.3">
      <c r="B294" s="3" t="s">
        <v>45</v>
      </c>
      <c r="C294" s="3">
        <v>286</v>
      </c>
      <c r="D294" s="3">
        <v>286</v>
      </c>
      <c r="E294" s="10">
        <v>32.5</v>
      </c>
      <c r="F294" s="17">
        <f t="shared" si="25"/>
        <v>-0.33333333333333315</v>
      </c>
      <c r="G294" s="17">
        <f t="shared" si="26"/>
        <v>-1.1999999999999993</v>
      </c>
      <c r="R294">
        <f t="shared" si="22"/>
        <v>0</v>
      </c>
      <c r="S294">
        <f t="shared" si="23"/>
        <v>32.5</v>
      </c>
      <c r="T294">
        <f t="shared" si="24"/>
        <v>9.0277777777777768</v>
      </c>
    </row>
    <row r="295" spans="2:20" x14ac:dyDescent="0.3">
      <c r="B295" s="3" t="s">
        <v>45</v>
      </c>
      <c r="C295" s="3">
        <v>287</v>
      </c>
      <c r="D295" s="3">
        <v>287</v>
      </c>
      <c r="E295" s="10">
        <v>30.9</v>
      </c>
      <c r="F295" s="17">
        <f t="shared" si="25"/>
        <v>-0.54166666666666641</v>
      </c>
      <c r="G295" s="17">
        <f t="shared" si="26"/>
        <v>-1.9499999999999993</v>
      </c>
      <c r="R295">
        <f t="shared" si="22"/>
        <v>0</v>
      </c>
      <c r="S295">
        <f t="shared" si="23"/>
        <v>30.9</v>
      </c>
      <c r="T295">
        <f t="shared" si="24"/>
        <v>8.5833333333333321</v>
      </c>
    </row>
    <row r="296" spans="2:20" x14ac:dyDescent="0.3">
      <c r="B296" s="3" t="s">
        <v>45</v>
      </c>
      <c r="C296" s="3">
        <v>288</v>
      </c>
      <c r="D296" s="3">
        <v>288</v>
      </c>
      <c r="E296" s="10">
        <v>28.6</v>
      </c>
      <c r="F296" s="17">
        <f t="shared" si="25"/>
        <v>-0.69444444444444442</v>
      </c>
      <c r="G296" s="17">
        <f t="shared" si="26"/>
        <v>-2.5</v>
      </c>
      <c r="R296">
        <f t="shared" si="22"/>
        <v>0</v>
      </c>
      <c r="S296">
        <f t="shared" si="23"/>
        <v>28.6</v>
      </c>
      <c r="T296">
        <f t="shared" si="24"/>
        <v>7.9444444444444446</v>
      </c>
    </row>
    <row r="297" spans="2:20" x14ac:dyDescent="0.3">
      <c r="B297" s="3" t="s">
        <v>45</v>
      </c>
      <c r="C297" s="3">
        <v>289</v>
      </c>
      <c r="D297" s="3">
        <v>289</v>
      </c>
      <c r="E297" s="10">
        <v>25.9</v>
      </c>
      <c r="F297" s="17">
        <f t="shared" si="25"/>
        <v>-0.76388888888888884</v>
      </c>
      <c r="G297" s="17">
        <f t="shared" si="26"/>
        <v>-2.75</v>
      </c>
      <c r="R297">
        <f t="shared" si="22"/>
        <v>0</v>
      </c>
      <c r="S297">
        <f t="shared" si="23"/>
        <v>25.9</v>
      </c>
      <c r="T297">
        <f t="shared" si="24"/>
        <v>7.1944444444444438</v>
      </c>
    </row>
    <row r="298" spans="2:20" x14ac:dyDescent="0.3">
      <c r="B298" s="3" t="s">
        <v>45</v>
      </c>
      <c r="C298" s="3">
        <v>290</v>
      </c>
      <c r="D298" s="3">
        <v>290</v>
      </c>
      <c r="E298" s="10">
        <v>23.1</v>
      </c>
      <c r="F298" s="17">
        <f t="shared" si="25"/>
        <v>-0.80555555555555514</v>
      </c>
      <c r="G298" s="17">
        <f t="shared" si="26"/>
        <v>-2.8999999999999986</v>
      </c>
      <c r="R298">
        <f t="shared" si="22"/>
        <v>0</v>
      </c>
      <c r="S298">
        <f t="shared" si="23"/>
        <v>23.1</v>
      </c>
      <c r="T298">
        <f t="shared" si="24"/>
        <v>6.416666666666667</v>
      </c>
    </row>
    <row r="299" spans="2:20" x14ac:dyDescent="0.3">
      <c r="B299" s="3" t="s">
        <v>45</v>
      </c>
      <c r="C299" s="3">
        <v>291</v>
      </c>
      <c r="D299" s="3">
        <v>291</v>
      </c>
      <c r="E299" s="10">
        <v>20.100000000000001</v>
      </c>
      <c r="F299" s="17">
        <f t="shared" si="25"/>
        <v>-0.80555555555555558</v>
      </c>
      <c r="G299" s="17">
        <f t="shared" si="26"/>
        <v>-2.9000000000000004</v>
      </c>
      <c r="R299">
        <f t="shared" si="22"/>
        <v>0</v>
      </c>
      <c r="S299">
        <f t="shared" si="23"/>
        <v>20.100000000000001</v>
      </c>
      <c r="T299">
        <f t="shared" si="24"/>
        <v>5.5833333333333339</v>
      </c>
    </row>
    <row r="300" spans="2:20" x14ac:dyDescent="0.3">
      <c r="B300" s="3" t="s">
        <v>45</v>
      </c>
      <c r="C300" s="3">
        <v>292</v>
      </c>
      <c r="D300" s="3">
        <v>292</v>
      </c>
      <c r="E300" s="10">
        <v>17.3</v>
      </c>
      <c r="F300" s="17">
        <f t="shared" si="25"/>
        <v>-0.69444444444444464</v>
      </c>
      <c r="G300" s="17">
        <f t="shared" si="26"/>
        <v>-2.5000000000000009</v>
      </c>
      <c r="R300">
        <f t="shared" si="22"/>
        <v>0</v>
      </c>
      <c r="S300">
        <f t="shared" si="23"/>
        <v>17.3</v>
      </c>
      <c r="T300">
        <f t="shared" si="24"/>
        <v>4.8055555555555554</v>
      </c>
    </row>
    <row r="301" spans="2:20" x14ac:dyDescent="0.3">
      <c r="B301" s="3" t="s">
        <v>45</v>
      </c>
      <c r="C301" s="3">
        <v>293</v>
      </c>
      <c r="D301" s="3">
        <v>293</v>
      </c>
      <c r="E301" s="10">
        <v>15.1</v>
      </c>
      <c r="F301" s="17">
        <f t="shared" si="25"/>
        <v>-0.50000000000000022</v>
      </c>
      <c r="G301" s="17">
        <f t="shared" si="26"/>
        <v>-1.8000000000000007</v>
      </c>
      <c r="R301">
        <f t="shared" si="22"/>
        <v>0</v>
      </c>
      <c r="S301">
        <f t="shared" si="23"/>
        <v>15.1</v>
      </c>
      <c r="T301">
        <f t="shared" si="24"/>
        <v>4.1944444444444446</v>
      </c>
    </row>
    <row r="302" spans="2:20" x14ac:dyDescent="0.3">
      <c r="B302" s="3" t="s">
        <v>45</v>
      </c>
      <c r="C302" s="3">
        <v>294</v>
      </c>
      <c r="D302" s="3">
        <v>294</v>
      </c>
      <c r="E302" s="10">
        <v>13.7</v>
      </c>
      <c r="F302" s="17">
        <f t="shared" si="25"/>
        <v>-0.23611111111111099</v>
      </c>
      <c r="G302" s="17">
        <f t="shared" si="26"/>
        <v>-0.84999999999999964</v>
      </c>
      <c r="R302">
        <f t="shared" si="22"/>
        <v>0</v>
      </c>
      <c r="S302">
        <f t="shared" si="23"/>
        <v>13.7</v>
      </c>
      <c r="T302">
        <f t="shared" si="24"/>
        <v>3.8055555555555554</v>
      </c>
    </row>
    <row r="303" spans="2:20" x14ac:dyDescent="0.3">
      <c r="B303" s="3" t="s">
        <v>45</v>
      </c>
      <c r="C303" s="3">
        <v>295</v>
      </c>
      <c r="D303" s="3">
        <v>295</v>
      </c>
      <c r="E303" s="10">
        <v>13.4</v>
      </c>
      <c r="F303" s="17">
        <f t="shared" si="25"/>
        <v>2.7777777777777925E-2</v>
      </c>
      <c r="G303" s="17">
        <f t="shared" si="26"/>
        <v>0.10000000000000053</v>
      </c>
      <c r="R303">
        <f t="shared" si="22"/>
        <v>0</v>
      </c>
      <c r="S303">
        <f t="shared" si="23"/>
        <v>13.4</v>
      </c>
      <c r="T303">
        <f t="shared" si="24"/>
        <v>3.7222222222222223</v>
      </c>
    </row>
    <row r="304" spans="2:20" x14ac:dyDescent="0.3">
      <c r="B304" s="3" t="s">
        <v>45</v>
      </c>
      <c r="C304" s="3">
        <v>296</v>
      </c>
      <c r="D304" s="3">
        <v>296</v>
      </c>
      <c r="E304" s="10">
        <v>13.9</v>
      </c>
      <c r="F304" s="17">
        <f t="shared" si="25"/>
        <v>0.22222222222222215</v>
      </c>
      <c r="G304" s="17">
        <f t="shared" si="26"/>
        <v>0.79999999999999982</v>
      </c>
      <c r="R304">
        <f t="shared" si="22"/>
        <v>0</v>
      </c>
      <c r="S304">
        <f t="shared" si="23"/>
        <v>13.9</v>
      </c>
      <c r="T304">
        <f t="shared" si="24"/>
        <v>3.8611111111111112</v>
      </c>
    </row>
    <row r="305" spans="2:20" x14ac:dyDescent="0.3">
      <c r="B305" s="3" t="s">
        <v>45</v>
      </c>
      <c r="C305" s="3">
        <v>297</v>
      </c>
      <c r="D305" s="3">
        <v>297</v>
      </c>
      <c r="E305" s="10">
        <v>15</v>
      </c>
      <c r="F305" s="17">
        <f t="shared" si="25"/>
        <v>0.33333333333333337</v>
      </c>
      <c r="G305" s="17">
        <f t="shared" si="26"/>
        <v>1.2000000000000002</v>
      </c>
      <c r="R305">
        <f t="shared" si="22"/>
        <v>0</v>
      </c>
      <c r="S305">
        <f t="shared" si="23"/>
        <v>15</v>
      </c>
      <c r="T305">
        <f t="shared" si="24"/>
        <v>4.166666666666667</v>
      </c>
    </row>
    <row r="306" spans="2:20" x14ac:dyDescent="0.3">
      <c r="B306" s="3" t="s">
        <v>45</v>
      </c>
      <c r="C306" s="3">
        <v>298</v>
      </c>
      <c r="D306" s="3">
        <v>298</v>
      </c>
      <c r="E306" s="10">
        <v>16.3</v>
      </c>
      <c r="F306" s="17">
        <f t="shared" si="25"/>
        <v>0.33333333333333315</v>
      </c>
      <c r="G306" s="17">
        <f t="shared" si="26"/>
        <v>1.1999999999999993</v>
      </c>
      <c r="R306">
        <f t="shared" si="22"/>
        <v>0</v>
      </c>
      <c r="S306">
        <f t="shared" si="23"/>
        <v>16.3</v>
      </c>
      <c r="T306">
        <f t="shared" si="24"/>
        <v>4.5277777777777777</v>
      </c>
    </row>
    <row r="307" spans="2:20" x14ac:dyDescent="0.3">
      <c r="B307" s="3" t="s">
        <v>45</v>
      </c>
      <c r="C307" s="3">
        <v>299</v>
      </c>
      <c r="D307" s="3">
        <v>299</v>
      </c>
      <c r="E307" s="10">
        <v>17.399999999999999</v>
      </c>
      <c r="F307" s="17">
        <f t="shared" si="25"/>
        <v>0.26388888888888867</v>
      </c>
      <c r="G307" s="17">
        <f t="shared" si="26"/>
        <v>0.94999999999999929</v>
      </c>
      <c r="R307">
        <f t="shared" si="22"/>
        <v>0</v>
      </c>
      <c r="S307">
        <f t="shared" si="23"/>
        <v>17.399999999999999</v>
      </c>
      <c r="T307">
        <f t="shared" si="24"/>
        <v>4.833333333333333</v>
      </c>
    </row>
    <row r="308" spans="2:20" x14ac:dyDescent="0.3">
      <c r="B308" s="3" t="s">
        <v>45</v>
      </c>
      <c r="C308" s="3">
        <v>300</v>
      </c>
      <c r="D308" s="3">
        <v>300</v>
      </c>
      <c r="E308" s="10">
        <v>18.2</v>
      </c>
      <c r="F308" s="17">
        <f t="shared" si="25"/>
        <v>0.16666666666666705</v>
      </c>
      <c r="G308" s="17">
        <f t="shared" si="26"/>
        <v>0.60000000000000142</v>
      </c>
      <c r="R308">
        <f t="shared" si="22"/>
        <v>0</v>
      </c>
      <c r="S308">
        <f t="shared" si="23"/>
        <v>18.2</v>
      </c>
      <c r="T308">
        <f t="shared" si="24"/>
        <v>5.0555555555555554</v>
      </c>
    </row>
    <row r="309" spans="2:20" x14ac:dyDescent="0.3">
      <c r="B309" s="3" t="s">
        <v>45</v>
      </c>
      <c r="C309" s="3">
        <v>301</v>
      </c>
      <c r="D309" s="3">
        <v>301</v>
      </c>
      <c r="E309" s="10">
        <v>18.600000000000001</v>
      </c>
      <c r="F309" s="17">
        <f t="shared" si="25"/>
        <v>8.3333333333333523E-2</v>
      </c>
      <c r="G309" s="17">
        <f t="shared" si="26"/>
        <v>0.30000000000000071</v>
      </c>
      <c r="R309">
        <f t="shared" si="22"/>
        <v>0</v>
      </c>
      <c r="S309">
        <f t="shared" si="23"/>
        <v>18.600000000000001</v>
      </c>
      <c r="T309">
        <f t="shared" si="24"/>
        <v>5.166666666666667</v>
      </c>
    </row>
    <row r="310" spans="2:20" x14ac:dyDescent="0.3">
      <c r="B310" s="3" t="s">
        <v>45</v>
      </c>
      <c r="C310" s="3">
        <v>302</v>
      </c>
      <c r="D310" s="3">
        <v>302</v>
      </c>
      <c r="E310" s="10">
        <v>18.8</v>
      </c>
      <c r="F310" s="17">
        <f t="shared" si="25"/>
        <v>5.5555555555555358E-2</v>
      </c>
      <c r="G310" s="17">
        <f t="shared" si="26"/>
        <v>0.19999999999999929</v>
      </c>
      <c r="R310">
        <f t="shared" si="22"/>
        <v>0</v>
      </c>
      <c r="S310">
        <f t="shared" si="23"/>
        <v>18.8</v>
      </c>
      <c r="T310">
        <f t="shared" si="24"/>
        <v>5.2222222222222223</v>
      </c>
    </row>
    <row r="311" spans="2:20" x14ac:dyDescent="0.3">
      <c r="B311" s="3" t="s">
        <v>45</v>
      </c>
      <c r="C311" s="3">
        <v>303</v>
      </c>
      <c r="D311" s="3">
        <v>303</v>
      </c>
      <c r="E311" s="10">
        <v>19</v>
      </c>
      <c r="F311" s="17">
        <f t="shared" si="25"/>
        <v>9.7222222222222127E-2</v>
      </c>
      <c r="G311" s="17">
        <f t="shared" si="26"/>
        <v>0.34999999999999964</v>
      </c>
      <c r="R311">
        <f t="shared" si="22"/>
        <v>0</v>
      </c>
      <c r="S311">
        <f t="shared" si="23"/>
        <v>19</v>
      </c>
      <c r="T311">
        <f t="shared" si="24"/>
        <v>5.2777777777777777</v>
      </c>
    </row>
    <row r="312" spans="2:20" x14ac:dyDescent="0.3">
      <c r="B312" s="3" t="s">
        <v>45</v>
      </c>
      <c r="C312" s="3">
        <v>304</v>
      </c>
      <c r="D312" s="3">
        <v>304</v>
      </c>
      <c r="E312" s="10">
        <v>19.5</v>
      </c>
      <c r="F312" s="17">
        <f t="shared" si="25"/>
        <v>0.15277777777777798</v>
      </c>
      <c r="G312" s="17">
        <f t="shared" si="26"/>
        <v>0.55000000000000071</v>
      </c>
      <c r="R312">
        <f t="shared" si="22"/>
        <v>0</v>
      </c>
      <c r="S312">
        <f t="shared" si="23"/>
        <v>19.5</v>
      </c>
      <c r="T312">
        <f t="shared" si="24"/>
        <v>5.416666666666667</v>
      </c>
    </row>
    <row r="313" spans="2:20" x14ac:dyDescent="0.3">
      <c r="B313" s="3" t="s">
        <v>45</v>
      </c>
      <c r="C313" s="3">
        <v>305</v>
      </c>
      <c r="D313" s="3">
        <v>305</v>
      </c>
      <c r="E313" s="10">
        <v>20.100000000000001</v>
      </c>
      <c r="F313" s="17">
        <f t="shared" si="25"/>
        <v>0.1388888888888889</v>
      </c>
      <c r="G313" s="17">
        <f t="shared" si="26"/>
        <v>0.5</v>
      </c>
      <c r="R313">
        <f t="shared" si="22"/>
        <v>0</v>
      </c>
      <c r="S313">
        <f t="shared" si="23"/>
        <v>20.100000000000001</v>
      </c>
      <c r="T313">
        <f t="shared" si="24"/>
        <v>5.5833333333333339</v>
      </c>
    </row>
    <row r="314" spans="2:20" x14ac:dyDescent="0.3">
      <c r="B314" s="3" t="s">
        <v>45</v>
      </c>
      <c r="C314" s="3">
        <v>306</v>
      </c>
      <c r="D314" s="3">
        <v>306</v>
      </c>
      <c r="E314" s="10">
        <v>20.5</v>
      </c>
      <c r="F314" s="17">
        <f t="shared" si="25"/>
        <v>1.3888888888888593E-2</v>
      </c>
      <c r="G314" s="17">
        <f t="shared" si="26"/>
        <v>4.9999999999998934E-2</v>
      </c>
      <c r="R314">
        <f t="shared" si="22"/>
        <v>0</v>
      </c>
      <c r="S314">
        <f t="shared" si="23"/>
        <v>20.5</v>
      </c>
      <c r="T314">
        <f t="shared" si="24"/>
        <v>5.6944444444444446</v>
      </c>
    </row>
    <row r="315" spans="2:20" x14ac:dyDescent="0.3">
      <c r="B315" s="3" t="s">
        <v>45</v>
      </c>
      <c r="C315" s="3">
        <v>307</v>
      </c>
      <c r="D315" s="3">
        <v>307</v>
      </c>
      <c r="E315" s="10">
        <v>20.2</v>
      </c>
      <c r="F315" s="17">
        <f t="shared" si="25"/>
        <v>-0.26388888888888867</v>
      </c>
      <c r="G315" s="17">
        <f t="shared" si="26"/>
        <v>-0.94999999999999929</v>
      </c>
      <c r="R315">
        <f t="shared" si="22"/>
        <v>0</v>
      </c>
      <c r="S315">
        <f t="shared" si="23"/>
        <v>20.2</v>
      </c>
      <c r="T315">
        <f t="shared" si="24"/>
        <v>5.6111111111111107</v>
      </c>
    </row>
    <row r="316" spans="2:20" x14ac:dyDescent="0.3">
      <c r="B316" s="3" t="s">
        <v>45</v>
      </c>
      <c r="C316" s="3">
        <v>308</v>
      </c>
      <c r="D316" s="3">
        <v>308</v>
      </c>
      <c r="E316" s="10">
        <v>18.600000000000001</v>
      </c>
      <c r="F316" s="17">
        <f t="shared" si="25"/>
        <v>-0.51388888888888873</v>
      </c>
      <c r="G316" s="17">
        <f t="shared" si="26"/>
        <v>-1.8499999999999996</v>
      </c>
      <c r="R316">
        <f t="shared" si="22"/>
        <v>0</v>
      </c>
      <c r="S316">
        <f t="shared" si="23"/>
        <v>18.600000000000001</v>
      </c>
      <c r="T316">
        <f t="shared" si="24"/>
        <v>5.166666666666667</v>
      </c>
    </row>
    <row r="317" spans="2:20" x14ac:dyDescent="0.3">
      <c r="B317" s="3" t="s">
        <v>45</v>
      </c>
      <c r="C317" s="3">
        <v>309</v>
      </c>
      <c r="D317" s="3">
        <v>309</v>
      </c>
      <c r="E317" s="10">
        <v>16.5</v>
      </c>
      <c r="F317" s="17">
        <f t="shared" si="25"/>
        <v>-0.58333333333333348</v>
      </c>
      <c r="G317" s="17">
        <f t="shared" si="26"/>
        <v>-2.1000000000000005</v>
      </c>
      <c r="R317">
        <f t="shared" si="22"/>
        <v>0</v>
      </c>
      <c r="S317">
        <f t="shared" si="23"/>
        <v>16.5</v>
      </c>
      <c r="T317">
        <f t="shared" si="24"/>
        <v>4.583333333333333</v>
      </c>
    </row>
    <row r="318" spans="2:20" x14ac:dyDescent="0.3">
      <c r="B318" s="3" t="s">
        <v>45</v>
      </c>
      <c r="C318" s="3">
        <v>310</v>
      </c>
      <c r="D318" s="3">
        <v>310</v>
      </c>
      <c r="E318" s="10">
        <v>14.4</v>
      </c>
      <c r="F318" s="17">
        <f t="shared" si="25"/>
        <v>-0.43055555555555547</v>
      </c>
      <c r="G318" s="17">
        <f t="shared" si="26"/>
        <v>-1.5499999999999998</v>
      </c>
      <c r="R318">
        <f t="shared" si="22"/>
        <v>0</v>
      </c>
      <c r="S318">
        <f t="shared" si="23"/>
        <v>14.4</v>
      </c>
      <c r="T318">
        <f t="shared" si="24"/>
        <v>4</v>
      </c>
    </row>
    <row r="319" spans="2:20" x14ac:dyDescent="0.3">
      <c r="B319" s="3" t="s">
        <v>45</v>
      </c>
      <c r="C319" s="3">
        <v>311</v>
      </c>
      <c r="D319" s="3">
        <v>311</v>
      </c>
      <c r="E319" s="10">
        <v>13.4</v>
      </c>
      <c r="F319" s="17">
        <f t="shared" si="25"/>
        <v>-0.20833333333333331</v>
      </c>
      <c r="G319" s="17">
        <f t="shared" si="26"/>
        <v>-0.75</v>
      </c>
      <c r="R319">
        <f t="shared" si="22"/>
        <v>0</v>
      </c>
      <c r="S319">
        <f t="shared" si="23"/>
        <v>13.4</v>
      </c>
      <c r="T319">
        <f t="shared" si="24"/>
        <v>3.7222222222222223</v>
      </c>
    </row>
    <row r="320" spans="2:20" x14ac:dyDescent="0.3">
      <c r="B320" s="3" t="s">
        <v>45</v>
      </c>
      <c r="C320" s="3">
        <v>312</v>
      </c>
      <c r="D320" s="3">
        <v>312</v>
      </c>
      <c r="E320" s="10">
        <v>12.9</v>
      </c>
      <c r="F320" s="17">
        <f t="shared" si="25"/>
        <v>-9.7222222222222363E-2</v>
      </c>
      <c r="G320" s="17">
        <f t="shared" si="26"/>
        <v>-0.35000000000000053</v>
      </c>
      <c r="R320">
        <f t="shared" si="22"/>
        <v>0</v>
      </c>
      <c r="S320">
        <f t="shared" si="23"/>
        <v>12.9</v>
      </c>
      <c r="T320">
        <f t="shared" si="24"/>
        <v>3.5833333333333335</v>
      </c>
    </row>
    <row r="321" spans="2:20" x14ac:dyDescent="0.3">
      <c r="B321" s="3" t="s">
        <v>45</v>
      </c>
      <c r="C321" s="3">
        <v>313</v>
      </c>
      <c r="D321" s="3">
        <v>313</v>
      </c>
      <c r="E321" s="10">
        <v>12.7</v>
      </c>
      <c r="F321" s="17">
        <f t="shared" si="25"/>
        <v>-6.9444444444444448E-2</v>
      </c>
      <c r="G321" s="17">
        <f t="shared" si="26"/>
        <v>-0.25</v>
      </c>
      <c r="R321">
        <f t="shared" si="22"/>
        <v>0</v>
      </c>
      <c r="S321">
        <f t="shared" si="23"/>
        <v>12.7</v>
      </c>
      <c r="T321">
        <f t="shared" si="24"/>
        <v>3.5277777777777777</v>
      </c>
    </row>
    <row r="322" spans="2:20" x14ac:dyDescent="0.3">
      <c r="B322" s="3" t="s">
        <v>45</v>
      </c>
      <c r="C322" s="3">
        <v>314</v>
      </c>
      <c r="D322" s="3">
        <v>314</v>
      </c>
      <c r="E322" s="10">
        <v>12.4</v>
      </c>
      <c r="F322" s="17">
        <f t="shared" si="25"/>
        <v>-4.1666666666666519E-2</v>
      </c>
      <c r="G322" s="17">
        <f t="shared" si="26"/>
        <v>-0.14999999999999947</v>
      </c>
      <c r="R322">
        <f t="shared" si="22"/>
        <v>0</v>
      </c>
      <c r="S322">
        <f t="shared" si="23"/>
        <v>12.4</v>
      </c>
      <c r="T322">
        <f t="shared" si="24"/>
        <v>3.4444444444444446</v>
      </c>
    </row>
    <row r="323" spans="2:20" x14ac:dyDescent="0.3">
      <c r="B323" s="3" t="s">
        <v>45</v>
      </c>
      <c r="C323" s="3">
        <v>315</v>
      </c>
      <c r="D323" s="3">
        <v>315</v>
      </c>
      <c r="E323" s="10">
        <v>12.4</v>
      </c>
      <c r="F323" s="17">
        <f t="shared" si="25"/>
        <v>5.5555555555555601E-2</v>
      </c>
      <c r="G323" s="17">
        <f t="shared" si="26"/>
        <v>0.20000000000000018</v>
      </c>
      <c r="R323">
        <f t="shared" si="22"/>
        <v>0</v>
      </c>
      <c r="S323">
        <f t="shared" si="23"/>
        <v>12.4</v>
      </c>
      <c r="T323">
        <f t="shared" si="24"/>
        <v>3.4444444444444446</v>
      </c>
    </row>
    <row r="324" spans="2:20" x14ac:dyDescent="0.3">
      <c r="B324" s="3" t="s">
        <v>45</v>
      </c>
      <c r="C324" s="3">
        <v>316</v>
      </c>
      <c r="D324" s="3">
        <v>316</v>
      </c>
      <c r="E324" s="10">
        <v>12.8</v>
      </c>
      <c r="F324" s="17">
        <f t="shared" si="25"/>
        <v>0.23611111111111099</v>
      </c>
      <c r="G324" s="17">
        <f t="shared" si="26"/>
        <v>0.84999999999999964</v>
      </c>
      <c r="R324">
        <f t="shared" si="22"/>
        <v>0</v>
      </c>
      <c r="S324">
        <f t="shared" si="23"/>
        <v>12.8</v>
      </c>
      <c r="T324">
        <f t="shared" si="24"/>
        <v>3.5555555555555558</v>
      </c>
    </row>
    <row r="325" spans="2:20" x14ac:dyDescent="0.3">
      <c r="B325" s="3" t="s">
        <v>45</v>
      </c>
      <c r="C325" s="3">
        <v>317</v>
      </c>
      <c r="D325" s="3">
        <v>317</v>
      </c>
      <c r="E325" s="10">
        <v>14.1</v>
      </c>
      <c r="F325" s="17">
        <f t="shared" si="25"/>
        <v>0.47222222222222199</v>
      </c>
      <c r="G325" s="17">
        <f t="shared" si="26"/>
        <v>1.6999999999999993</v>
      </c>
      <c r="R325">
        <f t="shared" si="22"/>
        <v>0</v>
      </c>
      <c r="S325">
        <f t="shared" si="23"/>
        <v>14.1</v>
      </c>
      <c r="T325">
        <f t="shared" si="24"/>
        <v>3.9166666666666665</v>
      </c>
    </row>
    <row r="326" spans="2:20" x14ac:dyDescent="0.3">
      <c r="B326" s="3" t="s">
        <v>45</v>
      </c>
      <c r="C326" s="3">
        <v>318</v>
      </c>
      <c r="D326" s="3">
        <v>318</v>
      </c>
      <c r="E326" s="10">
        <v>16.2</v>
      </c>
      <c r="F326" s="17">
        <f t="shared" si="25"/>
        <v>0.6527777777777779</v>
      </c>
      <c r="G326" s="17">
        <f t="shared" si="26"/>
        <v>2.3500000000000005</v>
      </c>
      <c r="R326">
        <f t="shared" si="22"/>
        <v>0</v>
      </c>
      <c r="S326">
        <f t="shared" si="23"/>
        <v>16.2</v>
      </c>
      <c r="T326">
        <f t="shared" si="24"/>
        <v>4.5</v>
      </c>
    </row>
    <row r="327" spans="2:20" x14ac:dyDescent="0.3">
      <c r="B327" s="3" t="s">
        <v>45</v>
      </c>
      <c r="C327" s="3">
        <v>319</v>
      </c>
      <c r="D327" s="3">
        <v>319</v>
      </c>
      <c r="E327" s="10">
        <v>18.8</v>
      </c>
      <c r="F327" s="17">
        <f t="shared" si="25"/>
        <v>0.79166666666666652</v>
      </c>
      <c r="G327" s="17">
        <f t="shared" si="26"/>
        <v>2.8499999999999996</v>
      </c>
      <c r="R327">
        <f t="shared" si="22"/>
        <v>0</v>
      </c>
      <c r="S327">
        <f t="shared" si="23"/>
        <v>18.8</v>
      </c>
      <c r="T327">
        <f t="shared" si="24"/>
        <v>5.2222222222222223</v>
      </c>
    </row>
    <row r="328" spans="2:20" x14ac:dyDescent="0.3">
      <c r="B328" s="3" t="s">
        <v>45</v>
      </c>
      <c r="C328" s="3">
        <v>320</v>
      </c>
      <c r="D328" s="3">
        <v>320</v>
      </c>
      <c r="E328" s="10">
        <v>21.9</v>
      </c>
      <c r="F328" s="17">
        <f t="shared" si="25"/>
        <v>0.86111111111111094</v>
      </c>
      <c r="G328" s="17">
        <f t="shared" si="26"/>
        <v>3.0999999999999996</v>
      </c>
      <c r="R328">
        <f t="shared" ref="R328:R391" si="27">IF(E328&lt;1,1,0)</f>
        <v>0</v>
      </c>
      <c r="S328">
        <f t="shared" ref="S328:S391" si="28">IF(R328=1,"",E328)</f>
        <v>21.9</v>
      </c>
      <c r="T328">
        <f t="shared" ref="T328:T391" si="29">E328/3.6</f>
        <v>6.083333333333333</v>
      </c>
    </row>
    <row r="329" spans="2:20" x14ac:dyDescent="0.3">
      <c r="B329" s="3" t="s">
        <v>45</v>
      </c>
      <c r="C329" s="3">
        <v>321</v>
      </c>
      <c r="D329" s="3">
        <v>321</v>
      </c>
      <c r="E329" s="10">
        <v>25</v>
      </c>
      <c r="F329" s="17">
        <f t="shared" si="25"/>
        <v>0.90277777777777779</v>
      </c>
      <c r="G329" s="17">
        <f t="shared" si="26"/>
        <v>3.25</v>
      </c>
      <c r="R329">
        <f t="shared" si="27"/>
        <v>0</v>
      </c>
      <c r="S329">
        <f t="shared" si="28"/>
        <v>25</v>
      </c>
      <c r="T329">
        <f t="shared" si="29"/>
        <v>6.9444444444444446</v>
      </c>
    </row>
    <row r="330" spans="2:20" x14ac:dyDescent="0.3">
      <c r="B330" s="3" t="s">
        <v>45</v>
      </c>
      <c r="C330" s="3">
        <v>322</v>
      </c>
      <c r="D330" s="3">
        <v>322</v>
      </c>
      <c r="E330" s="10">
        <v>28.4</v>
      </c>
      <c r="F330" s="17">
        <f t="shared" si="25"/>
        <v>0.87500000000000011</v>
      </c>
      <c r="G330" s="17">
        <f t="shared" si="26"/>
        <v>3.1500000000000004</v>
      </c>
      <c r="R330">
        <f t="shared" si="27"/>
        <v>0</v>
      </c>
      <c r="S330">
        <f t="shared" si="28"/>
        <v>28.4</v>
      </c>
      <c r="T330">
        <f t="shared" si="29"/>
        <v>7.8888888888888884</v>
      </c>
    </row>
    <row r="331" spans="2:20" x14ac:dyDescent="0.3">
      <c r="B331" s="3" t="s">
        <v>45</v>
      </c>
      <c r="C331" s="3">
        <v>323</v>
      </c>
      <c r="D331" s="3">
        <v>323</v>
      </c>
      <c r="E331" s="10">
        <v>31.3</v>
      </c>
      <c r="F331" s="17">
        <f t="shared" si="25"/>
        <v>0.7777777777777779</v>
      </c>
      <c r="G331" s="17">
        <f t="shared" si="26"/>
        <v>2.8000000000000007</v>
      </c>
      <c r="R331">
        <f t="shared" si="27"/>
        <v>0</v>
      </c>
      <c r="S331">
        <f t="shared" si="28"/>
        <v>31.3</v>
      </c>
      <c r="T331">
        <f t="shared" si="29"/>
        <v>8.6944444444444446</v>
      </c>
    </row>
    <row r="332" spans="2:20" x14ac:dyDescent="0.3">
      <c r="B332" s="3" t="s">
        <v>45</v>
      </c>
      <c r="C332" s="3">
        <v>324</v>
      </c>
      <c r="D332" s="3">
        <v>324</v>
      </c>
      <c r="E332" s="10">
        <v>34</v>
      </c>
      <c r="F332" s="17">
        <f t="shared" si="25"/>
        <v>0.45833333333333343</v>
      </c>
      <c r="G332" s="17">
        <f t="shared" si="26"/>
        <v>1.6500000000000004</v>
      </c>
      <c r="R332">
        <f t="shared" si="27"/>
        <v>0</v>
      </c>
      <c r="S332">
        <f t="shared" si="28"/>
        <v>34</v>
      </c>
      <c r="T332">
        <f t="shared" si="29"/>
        <v>9.4444444444444446</v>
      </c>
    </row>
    <row r="333" spans="2:20" x14ac:dyDescent="0.3">
      <c r="B333" s="3" t="s">
        <v>45</v>
      </c>
      <c r="C333" s="3">
        <v>325</v>
      </c>
      <c r="D333" s="3">
        <v>325</v>
      </c>
      <c r="E333" s="10">
        <v>34.6</v>
      </c>
      <c r="F333" s="17">
        <f t="shared" si="25"/>
        <v>-1.3888888888889086E-2</v>
      </c>
      <c r="G333" s="17">
        <f t="shared" si="26"/>
        <v>-5.0000000000000711E-2</v>
      </c>
      <c r="R333">
        <f t="shared" si="27"/>
        <v>0</v>
      </c>
      <c r="S333">
        <f t="shared" si="28"/>
        <v>34.6</v>
      </c>
      <c r="T333">
        <f t="shared" si="29"/>
        <v>9.6111111111111107</v>
      </c>
    </row>
    <row r="334" spans="2:20" x14ac:dyDescent="0.3">
      <c r="B334" s="3" t="s">
        <v>45</v>
      </c>
      <c r="C334" s="3">
        <v>326</v>
      </c>
      <c r="D334" s="3">
        <v>326</v>
      </c>
      <c r="E334" s="10">
        <v>33.9</v>
      </c>
      <c r="F334" s="17">
        <f t="shared" si="25"/>
        <v>-0.37500000000000039</v>
      </c>
      <c r="G334" s="17">
        <f t="shared" si="26"/>
        <v>-1.3500000000000014</v>
      </c>
      <c r="R334">
        <f t="shared" si="27"/>
        <v>0</v>
      </c>
      <c r="S334">
        <f t="shared" si="28"/>
        <v>33.9</v>
      </c>
      <c r="T334">
        <f t="shared" si="29"/>
        <v>9.4166666666666661</v>
      </c>
    </row>
    <row r="335" spans="2:20" x14ac:dyDescent="0.3">
      <c r="B335" s="3" t="s">
        <v>45</v>
      </c>
      <c r="C335" s="3">
        <v>327</v>
      </c>
      <c r="D335" s="3">
        <v>327</v>
      </c>
      <c r="E335" s="10">
        <v>31.9</v>
      </c>
      <c r="F335" s="17">
        <f t="shared" si="25"/>
        <v>-0.54166666666666641</v>
      </c>
      <c r="G335" s="17">
        <f t="shared" si="26"/>
        <v>-1.9499999999999993</v>
      </c>
      <c r="R335">
        <f t="shared" si="27"/>
        <v>0</v>
      </c>
      <c r="S335">
        <f t="shared" si="28"/>
        <v>31.9</v>
      </c>
      <c r="T335">
        <f t="shared" si="29"/>
        <v>8.8611111111111107</v>
      </c>
    </row>
    <row r="336" spans="2:20" x14ac:dyDescent="0.3">
      <c r="B336" s="3" t="s">
        <v>45</v>
      </c>
      <c r="C336" s="3">
        <v>328</v>
      </c>
      <c r="D336" s="3">
        <v>328</v>
      </c>
      <c r="E336" s="10">
        <v>30</v>
      </c>
      <c r="F336" s="17">
        <f t="shared" si="25"/>
        <v>-0.45833333333333293</v>
      </c>
      <c r="G336" s="17">
        <f t="shared" si="26"/>
        <v>-1.6499999999999986</v>
      </c>
      <c r="R336">
        <f t="shared" si="27"/>
        <v>0</v>
      </c>
      <c r="S336">
        <f t="shared" si="28"/>
        <v>30</v>
      </c>
      <c r="T336">
        <f t="shared" si="29"/>
        <v>8.3333333333333339</v>
      </c>
    </row>
    <row r="337" spans="2:20" x14ac:dyDescent="0.3">
      <c r="B337" s="3" t="s">
        <v>45</v>
      </c>
      <c r="C337" s="3">
        <v>329</v>
      </c>
      <c r="D337" s="3">
        <v>329</v>
      </c>
      <c r="E337" s="10">
        <v>28.6</v>
      </c>
      <c r="F337" s="17">
        <f t="shared" si="25"/>
        <v>-0.33333333333333315</v>
      </c>
      <c r="G337" s="17">
        <f t="shared" si="26"/>
        <v>-1.1999999999999993</v>
      </c>
      <c r="R337">
        <f t="shared" si="27"/>
        <v>0</v>
      </c>
      <c r="S337">
        <f t="shared" si="28"/>
        <v>28.6</v>
      </c>
      <c r="T337">
        <f t="shared" si="29"/>
        <v>7.9444444444444446</v>
      </c>
    </row>
    <row r="338" spans="2:20" x14ac:dyDescent="0.3">
      <c r="B338" s="3" t="s">
        <v>45</v>
      </c>
      <c r="C338" s="3">
        <v>330</v>
      </c>
      <c r="D338" s="3">
        <v>330</v>
      </c>
      <c r="E338" s="10">
        <v>27.6</v>
      </c>
      <c r="F338" s="17">
        <f t="shared" si="25"/>
        <v>-0.2222222222222224</v>
      </c>
      <c r="G338" s="17">
        <f t="shared" si="26"/>
        <v>-0.80000000000000071</v>
      </c>
      <c r="R338">
        <f t="shared" si="27"/>
        <v>0</v>
      </c>
      <c r="S338">
        <f t="shared" si="28"/>
        <v>27.6</v>
      </c>
      <c r="T338">
        <f t="shared" si="29"/>
        <v>7.666666666666667</v>
      </c>
    </row>
    <row r="339" spans="2:20" x14ac:dyDescent="0.3">
      <c r="B339" s="3" t="s">
        <v>45</v>
      </c>
      <c r="C339" s="3">
        <v>331</v>
      </c>
      <c r="D339" s="3">
        <v>331</v>
      </c>
      <c r="E339" s="10">
        <v>27</v>
      </c>
      <c r="F339" s="17">
        <f t="shared" si="25"/>
        <v>-0.18055555555555566</v>
      </c>
      <c r="G339" s="17">
        <f t="shared" si="26"/>
        <v>-0.65000000000000036</v>
      </c>
      <c r="R339">
        <f t="shared" si="27"/>
        <v>0</v>
      </c>
      <c r="S339">
        <f t="shared" si="28"/>
        <v>27</v>
      </c>
      <c r="T339">
        <f t="shared" si="29"/>
        <v>7.5</v>
      </c>
    </row>
    <row r="340" spans="2:20" x14ac:dyDescent="0.3">
      <c r="B340" s="3" t="s">
        <v>45</v>
      </c>
      <c r="C340" s="3">
        <v>332</v>
      </c>
      <c r="D340" s="3">
        <v>332</v>
      </c>
      <c r="E340" s="10">
        <v>26.3</v>
      </c>
      <c r="F340" s="17">
        <f t="shared" ref="F340:F403" si="30">($E341-$E339)/2/3.6</f>
        <v>-0.16666666666666657</v>
      </c>
      <c r="G340" s="17">
        <f t="shared" ref="G340:G403" si="31">($E341-$E339)/2</f>
        <v>-0.59999999999999964</v>
      </c>
      <c r="R340">
        <f t="shared" si="27"/>
        <v>0</v>
      </c>
      <c r="S340">
        <f t="shared" si="28"/>
        <v>26.3</v>
      </c>
      <c r="T340">
        <f t="shared" si="29"/>
        <v>7.3055555555555554</v>
      </c>
    </row>
    <row r="341" spans="2:20" x14ac:dyDescent="0.3">
      <c r="B341" s="3" t="s">
        <v>45</v>
      </c>
      <c r="C341" s="3">
        <v>333</v>
      </c>
      <c r="D341" s="3">
        <v>333</v>
      </c>
      <c r="E341" s="10">
        <v>25.8</v>
      </c>
      <c r="F341" s="17">
        <f t="shared" si="30"/>
        <v>-0.12500000000000031</v>
      </c>
      <c r="G341" s="17">
        <f t="shared" si="31"/>
        <v>-0.45000000000000107</v>
      </c>
      <c r="R341">
        <f t="shared" si="27"/>
        <v>0</v>
      </c>
      <c r="S341">
        <f t="shared" si="28"/>
        <v>25.8</v>
      </c>
      <c r="T341">
        <f t="shared" si="29"/>
        <v>7.166666666666667</v>
      </c>
    </row>
    <row r="342" spans="2:20" x14ac:dyDescent="0.3">
      <c r="B342" s="3" t="s">
        <v>45</v>
      </c>
      <c r="C342" s="3">
        <v>334</v>
      </c>
      <c r="D342" s="3">
        <v>334</v>
      </c>
      <c r="E342" s="10">
        <v>25.4</v>
      </c>
      <c r="F342" s="17">
        <f t="shared" si="30"/>
        <v>-9.7222222222222127E-2</v>
      </c>
      <c r="G342" s="17">
        <f t="shared" si="31"/>
        <v>-0.34999999999999964</v>
      </c>
      <c r="R342">
        <f t="shared" si="27"/>
        <v>0</v>
      </c>
      <c r="S342">
        <f t="shared" si="28"/>
        <v>25.4</v>
      </c>
      <c r="T342">
        <f t="shared" si="29"/>
        <v>7.0555555555555554</v>
      </c>
    </row>
    <row r="343" spans="2:20" x14ac:dyDescent="0.3">
      <c r="B343" s="3" t="s">
        <v>45</v>
      </c>
      <c r="C343" s="3">
        <v>335</v>
      </c>
      <c r="D343" s="3">
        <v>335</v>
      </c>
      <c r="E343" s="10">
        <v>25.1</v>
      </c>
      <c r="F343" s="17">
        <f t="shared" si="30"/>
        <v>-9.7222222222222127E-2</v>
      </c>
      <c r="G343" s="17">
        <f t="shared" si="31"/>
        <v>-0.34999999999999964</v>
      </c>
      <c r="R343">
        <f t="shared" si="27"/>
        <v>0</v>
      </c>
      <c r="S343">
        <f t="shared" si="28"/>
        <v>25.1</v>
      </c>
      <c r="T343">
        <f t="shared" si="29"/>
        <v>6.9722222222222223</v>
      </c>
    </row>
    <row r="344" spans="2:20" x14ac:dyDescent="0.3">
      <c r="B344" s="3" t="s">
        <v>45</v>
      </c>
      <c r="C344" s="3">
        <v>336</v>
      </c>
      <c r="D344" s="3">
        <v>336</v>
      </c>
      <c r="E344" s="10">
        <v>24.7</v>
      </c>
      <c r="F344" s="17">
        <f t="shared" si="30"/>
        <v>-0.1388888888888889</v>
      </c>
      <c r="G344" s="17">
        <f t="shared" si="31"/>
        <v>-0.5</v>
      </c>
      <c r="R344">
        <f t="shared" si="27"/>
        <v>0</v>
      </c>
      <c r="S344">
        <f t="shared" si="28"/>
        <v>24.7</v>
      </c>
      <c r="T344">
        <f t="shared" si="29"/>
        <v>6.8611111111111107</v>
      </c>
    </row>
    <row r="345" spans="2:20" x14ac:dyDescent="0.3">
      <c r="B345" s="3" t="s">
        <v>45</v>
      </c>
      <c r="C345" s="3">
        <v>337</v>
      </c>
      <c r="D345" s="3">
        <v>337</v>
      </c>
      <c r="E345" s="10">
        <v>24.1</v>
      </c>
      <c r="F345" s="17">
        <f t="shared" si="30"/>
        <v>-0.16666666666666657</v>
      </c>
      <c r="G345" s="17">
        <f t="shared" si="31"/>
        <v>-0.59999999999999964</v>
      </c>
      <c r="R345">
        <f t="shared" si="27"/>
        <v>0</v>
      </c>
      <c r="S345">
        <f t="shared" si="28"/>
        <v>24.1</v>
      </c>
      <c r="T345">
        <f t="shared" si="29"/>
        <v>6.6944444444444446</v>
      </c>
    </row>
    <row r="346" spans="2:20" x14ac:dyDescent="0.3">
      <c r="B346" s="3" t="s">
        <v>45</v>
      </c>
      <c r="C346" s="3">
        <v>338</v>
      </c>
      <c r="D346" s="3">
        <v>338</v>
      </c>
      <c r="E346" s="10">
        <v>23.5</v>
      </c>
      <c r="F346" s="17">
        <f t="shared" si="30"/>
        <v>-0.27777777777777779</v>
      </c>
      <c r="G346" s="17">
        <f t="shared" si="31"/>
        <v>-1</v>
      </c>
      <c r="R346">
        <f t="shared" si="27"/>
        <v>0</v>
      </c>
      <c r="S346">
        <f t="shared" si="28"/>
        <v>23.5</v>
      </c>
      <c r="T346">
        <f t="shared" si="29"/>
        <v>6.5277777777777777</v>
      </c>
    </row>
    <row r="347" spans="2:20" x14ac:dyDescent="0.3">
      <c r="B347" s="3" t="s">
        <v>45</v>
      </c>
      <c r="C347" s="3">
        <v>339</v>
      </c>
      <c r="D347" s="3">
        <v>339</v>
      </c>
      <c r="E347" s="10">
        <v>22.1</v>
      </c>
      <c r="F347" s="17">
        <f t="shared" si="30"/>
        <v>-0.41666666666666663</v>
      </c>
      <c r="G347" s="17">
        <f t="shared" si="31"/>
        <v>-1.5</v>
      </c>
      <c r="R347">
        <f t="shared" si="27"/>
        <v>0</v>
      </c>
      <c r="S347">
        <f t="shared" si="28"/>
        <v>22.1</v>
      </c>
      <c r="T347">
        <f t="shared" si="29"/>
        <v>6.1388888888888893</v>
      </c>
    </row>
    <row r="348" spans="2:20" x14ac:dyDescent="0.3">
      <c r="B348" s="3" t="s">
        <v>45</v>
      </c>
      <c r="C348" s="3">
        <v>340</v>
      </c>
      <c r="D348" s="3">
        <v>340</v>
      </c>
      <c r="E348" s="10">
        <v>20.5</v>
      </c>
      <c r="F348" s="17">
        <f t="shared" si="30"/>
        <v>-0.43055555555555575</v>
      </c>
      <c r="G348" s="17">
        <f t="shared" si="31"/>
        <v>-1.5500000000000007</v>
      </c>
      <c r="R348">
        <f t="shared" si="27"/>
        <v>0</v>
      </c>
      <c r="S348">
        <f t="shared" si="28"/>
        <v>20.5</v>
      </c>
      <c r="T348">
        <f t="shared" si="29"/>
        <v>5.6944444444444446</v>
      </c>
    </row>
    <row r="349" spans="2:20" x14ac:dyDescent="0.3">
      <c r="B349" s="3" t="s">
        <v>45</v>
      </c>
      <c r="C349" s="3">
        <v>341</v>
      </c>
      <c r="D349" s="3">
        <v>341</v>
      </c>
      <c r="E349" s="10">
        <v>19</v>
      </c>
      <c r="F349" s="17">
        <f t="shared" si="30"/>
        <v>-0.30555555555555547</v>
      </c>
      <c r="G349" s="17">
        <f t="shared" si="31"/>
        <v>-1.0999999999999996</v>
      </c>
      <c r="R349">
        <f t="shared" si="27"/>
        <v>0</v>
      </c>
      <c r="S349">
        <f t="shared" si="28"/>
        <v>19</v>
      </c>
      <c r="T349">
        <f t="shared" si="29"/>
        <v>5.2777777777777777</v>
      </c>
    </row>
    <row r="350" spans="2:20" x14ac:dyDescent="0.3">
      <c r="B350" s="3" t="s">
        <v>45</v>
      </c>
      <c r="C350" s="3">
        <v>342</v>
      </c>
      <c r="D350" s="3">
        <v>342</v>
      </c>
      <c r="E350" s="10">
        <v>18.3</v>
      </c>
      <c r="F350" s="17">
        <f t="shared" si="30"/>
        <v>-0.1388888888888889</v>
      </c>
      <c r="G350" s="17">
        <f t="shared" si="31"/>
        <v>-0.5</v>
      </c>
      <c r="R350">
        <f t="shared" si="27"/>
        <v>0</v>
      </c>
      <c r="S350">
        <f t="shared" si="28"/>
        <v>18.3</v>
      </c>
      <c r="T350">
        <f t="shared" si="29"/>
        <v>5.083333333333333</v>
      </c>
    </row>
    <row r="351" spans="2:20" x14ac:dyDescent="0.3">
      <c r="B351" s="3" t="s">
        <v>45</v>
      </c>
      <c r="C351" s="3">
        <v>343</v>
      </c>
      <c r="D351" s="3">
        <v>343</v>
      </c>
      <c r="E351" s="10">
        <v>18</v>
      </c>
      <c r="F351" s="17">
        <f t="shared" si="30"/>
        <v>-8.3333333333333523E-2</v>
      </c>
      <c r="G351" s="17">
        <f t="shared" si="31"/>
        <v>-0.30000000000000071</v>
      </c>
      <c r="R351">
        <f t="shared" si="27"/>
        <v>0</v>
      </c>
      <c r="S351">
        <f t="shared" si="28"/>
        <v>18</v>
      </c>
      <c r="T351">
        <f t="shared" si="29"/>
        <v>5</v>
      </c>
    </row>
    <row r="352" spans="2:20" x14ac:dyDescent="0.3">
      <c r="B352" s="3" t="s">
        <v>45</v>
      </c>
      <c r="C352" s="3">
        <v>344</v>
      </c>
      <c r="D352" s="3">
        <v>344</v>
      </c>
      <c r="E352" s="10">
        <v>17.7</v>
      </c>
      <c r="F352" s="17">
        <f t="shared" si="30"/>
        <v>-8.3333333333333523E-2</v>
      </c>
      <c r="G352" s="17">
        <f t="shared" si="31"/>
        <v>-0.30000000000000071</v>
      </c>
      <c r="R352">
        <f t="shared" si="27"/>
        <v>0</v>
      </c>
      <c r="S352">
        <f t="shared" si="28"/>
        <v>17.7</v>
      </c>
      <c r="T352">
        <f t="shared" si="29"/>
        <v>4.9166666666666661</v>
      </c>
    </row>
    <row r="353" spans="2:20" x14ac:dyDescent="0.3">
      <c r="B353" s="3" t="s">
        <v>45</v>
      </c>
      <c r="C353" s="3">
        <v>345</v>
      </c>
      <c r="D353" s="3">
        <v>345</v>
      </c>
      <c r="E353" s="10">
        <v>17.399999999999999</v>
      </c>
      <c r="F353" s="17">
        <f t="shared" si="30"/>
        <v>-0.19444444444444425</v>
      </c>
      <c r="G353" s="17">
        <f t="shared" si="31"/>
        <v>-0.69999999999999929</v>
      </c>
      <c r="R353">
        <f t="shared" si="27"/>
        <v>0</v>
      </c>
      <c r="S353">
        <f t="shared" si="28"/>
        <v>17.399999999999999</v>
      </c>
      <c r="T353">
        <f t="shared" si="29"/>
        <v>4.833333333333333</v>
      </c>
    </row>
    <row r="354" spans="2:20" x14ac:dyDescent="0.3">
      <c r="B354" s="3" t="s">
        <v>45</v>
      </c>
      <c r="C354" s="3">
        <v>346</v>
      </c>
      <c r="D354" s="3">
        <v>346</v>
      </c>
      <c r="E354" s="10">
        <v>16.3</v>
      </c>
      <c r="F354" s="17">
        <f t="shared" si="30"/>
        <v>-0.43055555555555525</v>
      </c>
      <c r="G354" s="17">
        <f t="shared" si="31"/>
        <v>-1.5499999999999989</v>
      </c>
      <c r="R354">
        <f t="shared" si="27"/>
        <v>0</v>
      </c>
      <c r="S354">
        <f t="shared" si="28"/>
        <v>16.3</v>
      </c>
      <c r="T354">
        <f t="shared" si="29"/>
        <v>4.5277777777777777</v>
      </c>
    </row>
    <row r="355" spans="2:20" x14ac:dyDescent="0.3">
      <c r="B355" s="3" t="s">
        <v>45</v>
      </c>
      <c r="C355" s="3">
        <v>347</v>
      </c>
      <c r="D355" s="3">
        <v>347</v>
      </c>
      <c r="E355" s="10">
        <v>14.3</v>
      </c>
      <c r="F355" s="17">
        <f t="shared" si="30"/>
        <v>-0.66666666666666674</v>
      </c>
      <c r="G355" s="17">
        <f t="shared" si="31"/>
        <v>-2.4000000000000004</v>
      </c>
      <c r="R355">
        <f t="shared" si="27"/>
        <v>0</v>
      </c>
      <c r="S355">
        <f t="shared" si="28"/>
        <v>14.3</v>
      </c>
      <c r="T355">
        <f t="shared" si="29"/>
        <v>3.9722222222222223</v>
      </c>
    </row>
    <row r="356" spans="2:20" x14ac:dyDescent="0.3">
      <c r="B356" s="3" t="s">
        <v>45</v>
      </c>
      <c r="C356" s="3">
        <v>348</v>
      </c>
      <c r="D356" s="3">
        <v>348</v>
      </c>
      <c r="E356" s="10">
        <v>11.5</v>
      </c>
      <c r="F356" s="17">
        <f t="shared" si="30"/>
        <v>-0.79166666666666674</v>
      </c>
      <c r="G356" s="17">
        <f t="shared" si="31"/>
        <v>-2.8500000000000005</v>
      </c>
      <c r="R356">
        <f t="shared" si="27"/>
        <v>0</v>
      </c>
      <c r="S356">
        <f t="shared" si="28"/>
        <v>11.5</v>
      </c>
      <c r="T356">
        <f t="shared" si="29"/>
        <v>3.1944444444444442</v>
      </c>
    </row>
    <row r="357" spans="2:20" x14ac:dyDescent="0.3">
      <c r="B357" s="3" t="s">
        <v>45</v>
      </c>
      <c r="C357" s="3">
        <v>349</v>
      </c>
      <c r="D357" s="3">
        <v>349</v>
      </c>
      <c r="E357" s="10">
        <v>8.6</v>
      </c>
      <c r="F357" s="17">
        <f t="shared" si="30"/>
        <v>-0.83333333333333326</v>
      </c>
      <c r="G357" s="17">
        <f t="shared" si="31"/>
        <v>-3</v>
      </c>
      <c r="R357">
        <f t="shared" si="27"/>
        <v>0</v>
      </c>
      <c r="S357">
        <f t="shared" si="28"/>
        <v>8.6</v>
      </c>
      <c r="T357">
        <f t="shared" si="29"/>
        <v>2.3888888888888888</v>
      </c>
    </row>
    <row r="358" spans="2:20" x14ac:dyDescent="0.3">
      <c r="B358" s="3" t="s">
        <v>45</v>
      </c>
      <c r="C358" s="3">
        <v>350</v>
      </c>
      <c r="D358" s="3">
        <v>350</v>
      </c>
      <c r="E358" s="10">
        <v>5.5</v>
      </c>
      <c r="F358" s="17">
        <f t="shared" si="30"/>
        <v>-0.76388888888888884</v>
      </c>
      <c r="G358" s="17">
        <f t="shared" si="31"/>
        <v>-2.75</v>
      </c>
      <c r="R358">
        <f t="shared" si="27"/>
        <v>0</v>
      </c>
      <c r="S358">
        <f t="shared" si="28"/>
        <v>5.5</v>
      </c>
      <c r="T358">
        <f t="shared" si="29"/>
        <v>1.5277777777777777</v>
      </c>
    </row>
    <row r="359" spans="2:20" x14ac:dyDescent="0.3">
      <c r="B359" s="3" t="s">
        <v>45</v>
      </c>
      <c r="C359" s="3">
        <v>351</v>
      </c>
      <c r="D359" s="3">
        <v>351</v>
      </c>
      <c r="E359" s="10">
        <v>3.1</v>
      </c>
      <c r="F359" s="17">
        <f t="shared" si="30"/>
        <v>-0.59722222222222221</v>
      </c>
      <c r="G359" s="17">
        <f t="shared" si="31"/>
        <v>-2.15</v>
      </c>
      <c r="R359">
        <f t="shared" si="27"/>
        <v>0</v>
      </c>
      <c r="S359">
        <f t="shared" si="28"/>
        <v>3.1</v>
      </c>
      <c r="T359">
        <f t="shared" si="29"/>
        <v>0.86111111111111116</v>
      </c>
    </row>
    <row r="360" spans="2:20" x14ac:dyDescent="0.3">
      <c r="B360" s="3" t="s">
        <v>45</v>
      </c>
      <c r="C360" s="3">
        <v>352</v>
      </c>
      <c r="D360" s="3">
        <v>352</v>
      </c>
      <c r="E360" s="10">
        <v>1.2</v>
      </c>
      <c r="F360" s="17">
        <f t="shared" si="30"/>
        <v>-0.43055555555555558</v>
      </c>
      <c r="G360" s="17">
        <f t="shared" si="31"/>
        <v>-1.55</v>
      </c>
      <c r="R360">
        <f t="shared" si="27"/>
        <v>0</v>
      </c>
      <c r="S360">
        <f t="shared" si="28"/>
        <v>1.2</v>
      </c>
      <c r="T360">
        <f t="shared" si="29"/>
        <v>0.33333333333333331</v>
      </c>
    </row>
    <row r="361" spans="2:20" x14ac:dyDescent="0.3">
      <c r="B361" s="3" t="s">
        <v>45</v>
      </c>
      <c r="C361" s="3">
        <v>353</v>
      </c>
      <c r="D361" s="3">
        <v>353</v>
      </c>
      <c r="E361" s="10">
        <v>0</v>
      </c>
      <c r="F361" s="17">
        <f t="shared" si="30"/>
        <v>-0.16666666666666666</v>
      </c>
      <c r="G361" s="17">
        <f t="shared" si="31"/>
        <v>-0.6</v>
      </c>
      <c r="R361">
        <f t="shared" si="27"/>
        <v>1</v>
      </c>
      <c r="S361" t="str">
        <f t="shared" si="28"/>
        <v/>
      </c>
      <c r="T361">
        <f t="shared" si="29"/>
        <v>0</v>
      </c>
    </row>
    <row r="362" spans="2:20" x14ac:dyDescent="0.3">
      <c r="B362" s="3" t="s">
        <v>45</v>
      </c>
      <c r="C362" s="3">
        <v>354</v>
      </c>
      <c r="D362" s="3">
        <v>354</v>
      </c>
      <c r="E362" s="10">
        <v>0</v>
      </c>
      <c r="F362" s="17">
        <f t="shared" si="30"/>
        <v>0</v>
      </c>
      <c r="G362" s="17">
        <f t="shared" si="31"/>
        <v>0</v>
      </c>
      <c r="R362">
        <f t="shared" si="27"/>
        <v>1</v>
      </c>
      <c r="S362" t="str">
        <f t="shared" si="28"/>
        <v/>
      </c>
      <c r="T362">
        <f t="shared" si="29"/>
        <v>0</v>
      </c>
    </row>
    <row r="363" spans="2:20" x14ac:dyDescent="0.3">
      <c r="B363" s="3" t="s">
        <v>45</v>
      </c>
      <c r="C363" s="3">
        <v>355</v>
      </c>
      <c r="D363" s="3">
        <v>355</v>
      </c>
      <c r="E363" s="10">
        <v>0</v>
      </c>
      <c r="F363" s="17">
        <f t="shared" si="30"/>
        <v>0</v>
      </c>
      <c r="G363" s="17">
        <f t="shared" si="31"/>
        <v>0</v>
      </c>
      <c r="R363">
        <f t="shared" si="27"/>
        <v>1</v>
      </c>
      <c r="S363" t="str">
        <f t="shared" si="28"/>
        <v/>
      </c>
      <c r="T363">
        <f t="shared" si="29"/>
        <v>0</v>
      </c>
    </row>
    <row r="364" spans="2:20" x14ac:dyDescent="0.3">
      <c r="B364" s="3" t="s">
        <v>45</v>
      </c>
      <c r="C364" s="3">
        <v>356</v>
      </c>
      <c r="D364" s="3">
        <v>356</v>
      </c>
      <c r="E364" s="10">
        <v>0</v>
      </c>
      <c r="F364" s="17">
        <f t="shared" si="30"/>
        <v>0</v>
      </c>
      <c r="G364" s="17">
        <f t="shared" si="31"/>
        <v>0</v>
      </c>
      <c r="R364">
        <f t="shared" si="27"/>
        <v>1</v>
      </c>
      <c r="S364" t="str">
        <f t="shared" si="28"/>
        <v/>
      </c>
      <c r="T364">
        <f t="shared" si="29"/>
        <v>0</v>
      </c>
    </row>
    <row r="365" spans="2:20" x14ac:dyDescent="0.3">
      <c r="B365" s="3" t="s">
        <v>45</v>
      </c>
      <c r="C365" s="3">
        <v>357</v>
      </c>
      <c r="D365" s="3">
        <v>357</v>
      </c>
      <c r="E365" s="10">
        <v>0</v>
      </c>
      <c r="F365" s="17">
        <f t="shared" si="30"/>
        <v>0</v>
      </c>
      <c r="G365" s="17">
        <f t="shared" si="31"/>
        <v>0</v>
      </c>
      <c r="R365">
        <f t="shared" si="27"/>
        <v>1</v>
      </c>
      <c r="S365" t="str">
        <f t="shared" si="28"/>
        <v/>
      </c>
      <c r="T365">
        <f t="shared" si="29"/>
        <v>0</v>
      </c>
    </row>
    <row r="366" spans="2:20" x14ac:dyDescent="0.3">
      <c r="B366" s="3" t="s">
        <v>45</v>
      </c>
      <c r="C366" s="3">
        <v>358</v>
      </c>
      <c r="D366" s="3">
        <v>358</v>
      </c>
      <c r="E366" s="10">
        <v>0</v>
      </c>
      <c r="F366" s="17">
        <f t="shared" si="30"/>
        <v>0</v>
      </c>
      <c r="G366" s="17">
        <f t="shared" si="31"/>
        <v>0</v>
      </c>
      <c r="R366">
        <f t="shared" si="27"/>
        <v>1</v>
      </c>
      <c r="S366" t="str">
        <f t="shared" si="28"/>
        <v/>
      </c>
      <c r="T366">
        <f t="shared" si="29"/>
        <v>0</v>
      </c>
    </row>
    <row r="367" spans="2:20" x14ac:dyDescent="0.3">
      <c r="B367" s="3" t="s">
        <v>45</v>
      </c>
      <c r="C367" s="3">
        <v>359</v>
      </c>
      <c r="D367" s="3">
        <v>359</v>
      </c>
      <c r="E367" s="10">
        <v>0</v>
      </c>
      <c r="F367" s="17">
        <f t="shared" si="30"/>
        <v>0.19444444444444442</v>
      </c>
      <c r="G367" s="17">
        <f t="shared" si="31"/>
        <v>0.7</v>
      </c>
      <c r="R367">
        <f t="shared" si="27"/>
        <v>1</v>
      </c>
      <c r="S367" t="str">
        <f t="shared" si="28"/>
        <v/>
      </c>
      <c r="T367">
        <f t="shared" si="29"/>
        <v>0</v>
      </c>
    </row>
    <row r="368" spans="2:20" x14ac:dyDescent="0.3">
      <c r="B368" s="3" t="s">
        <v>45</v>
      </c>
      <c r="C368" s="3">
        <v>360</v>
      </c>
      <c r="D368" s="3">
        <v>360</v>
      </c>
      <c r="E368" s="10">
        <v>1.4</v>
      </c>
      <c r="F368" s="17">
        <f t="shared" si="30"/>
        <v>0.44444444444444448</v>
      </c>
      <c r="G368" s="17">
        <f t="shared" si="31"/>
        <v>1.6</v>
      </c>
      <c r="R368">
        <f t="shared" si="27"/>
        <v>0</v>
      </c>
      <c r="S368">
        <f t="shared" si="28"/>
        <v>1.4</v>
      </c>
      <c r="T368">
        <f t="shared" si="29"/>
        <v>0.38888888888888884</v>
      </c>
    </row>
    <row r="369" spans="2:20" x14ac:dyDescent="0.3">
      <c r="B369" s="3" t="s">
        <v>45</v>
      </c>
      <c r="C369" s="3">
        <v>361</v>
      </c>
      <c r="D369" s="3">
        <v>361</v>
      </c>
      <c r="E369" s="10">
        <v>3.2</v>
      </c>
      <c r="F369" s="17">
        <f t="shared" si="30"/>
        <v>0.58333333333333326</v>
      </c>
      <c r="G369" s="17">
        <f t="shared" si="31"/>
        <v>2.0999999999999996</v>
      </c>
      <c r="R369">
        <f t="shared" si="27"/>
        <v>0</v>
      </c>
      <c r="S369">
        <f t="shared" si="28"/>
        <v>3.2</v>
      </c>
      <c r="T369">
        <f t="shared" si="29"/>
        <v>0.88888888888888895</v>
      </c>
    </row>
    <row r="370" spans="2:20" x14ac:dyDescent="0.3">
      <c r="B370" s="3" t="s">
        <v>45</v>
      </c>
      <c r="C370" s="3">
        <v>362</v>
      </c>
      <c r="D370" s="3">
        <v>362</v>
      </c>
      <c r="E370" s="10">
        <v>5.6</v>
      </c>
      <c r="F370" s="17">
        <f t="shared" si="30"/>
        <v>0.68055555555555547</v>
      </c>
      <c r="G370" s="17">
        <f t="shared" si="31"/>
        <v>2.4499999999999997</v>
      </c>
      <c r="R370">
        <f t="shared" si="27"/>
        <v>0</v>
      </c>
      <c r="S370">
        <f t="shared" si="28"/>
        <v>5.6</v>
      </c>
      <c r="T370">
        <f t="shared" si="29"/>
        <v>1.5555555555555554</v>
      </c>
    </row>
    <row r="371" spans="2:20" x14ac:dyDescent="0.3">
      <c r="B371" s="3" t="s">
        <v>45</v>
      </c>
      <c r="C371" s="3">
        <v>363</v>
      </c>
      <c r="D371" s="3">
        <v>363</v>
      </c>
      <c r="E371" s="10">
        <v>8.1</v>
      </c>
      <c r="F371" s="17">
        <f t="shared" si="30"/>
        <v>0.6527777777777779</v>
      </c>
      <c r="G371" s="17">
        <f t="shared" si="31"/>
        <v>2.3500000000000005</v>
      </c>
      <c r="R371">
        <f t="shared" si="27"/>
        <v>0</v>
      </c>
      <c r="S371">
        <f t="shared" si="28"/>
        <v>8.1</v>
      </c>
      <c r="T371">
        <f t="shared" si="29"/>
        <v>2.25</v>
      </c>
    </row>
    <row r="372" spans="2:20" x14ac:dyDescent="0.3">
      <c r="B372" s="3" t="s">
        <v>45</v>
      </c>
      <c r="C372" s="3">
        <v>364</v>
      </c>
      <c r="D372" s="3">
        <v>364</v>
      </c>
      <c r="E372" s="10">
        <v>10.3</v>
      </c>
      <c r="F372" s="17">
        <f t="shared" si="30"/>
        <v>0.55555555555555558</v>
      </c>
      <c r="G372" s="17">
        <f t="shared" si="31"/>
        <v>2</v>
      </c>
      <c r="R372">
        <f t="shared" si="27"/>
        <v>0</v>
      </c>
      <c r="S372">
        <f t="shared" si="28"/>
        <v>10.3</v>
      </c>
      <c r="T372">
        <f t="shared" si="29"/>
        <v>2.8611111111111112</v>
      </c>
    </row>
    <row r="373" spans="2:20" x14ac:dyDescent="0.3">
      <c r="B373" s="3" t="s">
        <v>45</v>
      </c>
      <c r="C373" s="3">
        <v>365</v>
      </c>
      <c r="D373" s="3">
        <v>365</v>
      </c>
      <c r="E373" s="10">
        <v>12.1</v>
      </c>
      <c r="F373" s="17">
        <f t="shared" si="30"/>
        <v>0.37499999999999989</v>
      </c>
      <c r="G373" s="17">
        <f t="shared" si="31"/>
        <v>1.3499999999999996</v>
      </c>
      <c r="R373">
        <f t="shared" si="27"/>
        <v>0</v>
      </c>
      <c r="S373">
        <f t="shared" si="28"/>
        <v>12.1</v>
      </c>
      <c r="T373">
        <f t="shared" si="29"/>
        <v>3.3611111111111107</v>
      </c>
    </row>
    <row r="374" spans="2:20" x14ac:dyDescent="0.3">
      <c r="B374" s="3" t="s">
        <v>45</v>
      </c>
      <c r="C374" s="3">
        <v>366</v>
      </c>
      <c r="D374" s="3">
        <v>366</v>
      </c>
      <c r="E374" s="10">
        <v>13</v>
      </c>
      <c r="F374" s="17">
        <f t="shared" si="30"/>
        <v>0.19444444444444448</v>
      </c>
      <c r="G374" s="17">
        <f t="shared" si="31"/>
        <v>0.70000000000000018</v>
      </c>
      <c r="R374">
        <f t="shared" si="27"/>
        <v>0</v>
      </c>
      <c r="S374">
        <f t="shared" si="28"/>
        <v>13</v>
      </c>
      <c r="T374">
        <f t="shared" si="29"/>
        <v>3.6111111111111112</v>
      </c>
    </row>
    <row r="375" spans="2:20" x14ac:dyDescent="0.3">
      <c r="B375" s="3" t="s">
        <v>45</v>
      </c>
      <c r="C375" s="3">
        <v>367</v>
      </c>
      <c r="D375" s="3">
        <v>367</v>
      </c>
      <c r="E375" s="10">
        <v>13.5</v>
      </c>
      <c r="F375" s="17">
        <f t="shared" si="30"/>
        <v>0.16666666666666657</v>
      </c>
      <c r="G375" s="17">
        <f t="shared" si="31"/>
        <v>0.59999999999999964</v>
      </c>
      <c r="R375">
        <f t="shared" si="27"/>
        <v>0</v>
      </c>
      <c r="S375">
        <f t="shared" si="28"/>
        <v>13.5</v>
      </c>
      <c r="T375">
        <f t="shared" si="29"/>
        <v>3.75</v>
      </c>
    </row>
    <row r="376" spans="2:20" x14ac:dyDescent="0.3">
      <c r="B376" s="3" t="s">
        <v>45</v>
      </c>
      <c r="C376" s="3">
        <v>368</v>
      </c>
      <c r="D376" s="3">
        <v>368</v>
      </c>
      <c r="E376" s="10">
        <v>14.2</v>
      </c>
      <c r="F376" s="17">
        <f t="shared" si="30"/>
        <v>0.23611111111111099</v>
      </c>
      <c r="G376" s="17">
        <f t="shared" si="31"/>
        <v>0.84999999999999964</v>
      </c>
      <c r="R376">
        <f t="shared" si="27"/>
        <v>0</v>
      </c>
      <c r="S376">
        <f t="shared" si="28"/>
        <v>14.2</v>
      </c>
      <c r="T376">
        <f t="shared" si="29"/>
        <v>3.9444444444444442</v>
      </c>
    </row>
    <row r="377" spans="2:20" x14ac:dyDescent="0.3">
      <c r="B377" s="3" t="s">
        <v>45</v>
      </c>
      <c r="C377" s="3">
        <v>369</v>
      </c>
      <c r="D377" s="3">
        <v>369</v>
      </c>
      <c r="E377" s="10">
        <v>15.2</v>
      </c>
      <c r="F377" s="17">
        <f t="shared" si="30"/>
        <v>0.34722222222222221</v>
      </c>
      <c r="G377" s="17">
        <f t="shared" si="31"/>
        <v>1.25</v>
      </c>
      <c r="R377">
        <f t="shared" si="27"/>
        <v>0</v>
      </c>
      <c r="S377">
        <f t="shared" si="28"/>
        <v>15.2</v>
      </c>
      <c r="T377">
        <f t="shared" si="29"/>
        <v>4.2222222222222223</v>
      </c>
    </row>
    <row r="378" spans="2:20" x14ac:dyDescent="0.3">
      <c r="B378" s="3" t="s">
        <v>45</v>
      </c>
      <c r="C378" s="3">
        <v>370</v>
      </c>
      <c r="D378" s="3">
        <v>370</v>
      </c>
      <c r="E378" s="10">
        <v>16.7</v>
      </c>
      <c r="F378" s="17">
        <f t="shared" si="30"/>
        <v>0.43055555555555575</v>
      </c>
      <c r="G378" s="17">
        <f t="shared" si="31"/>
        <v>1.5500000000000007</v>
      </c>
      <c r="R378">
        <f t="shared" si="27"/>
        <v>0</v>
      </c>
      <c r="S378">
        <f t="shared" si="28"/>
        <v>16.7</v>
      </c>
      <c r="T378">
        <f t="shared" si="29"/>
        <v>4.6388888888888884</v>
      </c>
    </row>
    <row r="379" spans="2:20" x14ac:dyDescent="0.3">
      <c r="B379" s="3" t="s">
        <v>45</v>
      </c>
      <c r="C379" s="3">
        <v>371</v>
      </c>
      <c r="D379" s="3">
        <v>371</v>
      </c>
      <c r="E379" s="10">
        <v>18.3</v>
      </c>
      <c r="F379" s="17">
        <f t="shared" si="30"/>
        <v>0.43055555555555575</v>
      </c>
      <c r="G379" s="17">
        <f t="shared" si="31"/>
        <v>1.5500000000000007</v>
      </c>
      <c r="R379">
        <f t="shared" si="27"/>
        <v>0</v>
      </c>
      <c r="S379">
        <f t="shared" si="28"/>
        <v>18.3</v>
      </c>
      <c r="T379">
        <f t="shared" si="29"/>
        <v>5.083333333333333</v>
      </c>
    </row>
    <row r="380" spans="2:20" x14ac:dyDescent="0.3">
      <c r="B380" s="3" t="s">
        <v>45</v>
      </c>
      <c r="C380" s="3">
        <v>372</v>
      </c>
      <c r="D380" s="3">
        <v>372</v>
      </c>
      <c r="E380" s="10">
        <v>19.8</v>
      </c>
      <c r="F380" s="17">
        <f t="shared" si="30"/>
        <v>0.37499999999999989</v>
      </c>
      <c r="G380" s="17">
        <f t="shared" si="31"/>
        <v>1.3499999999999996</v>
      </c>
      <c r="R380">
        <f t="shared" si="27"/>
        <v>0</v>
      </c>
      <c r="S380">
        <f t="shared" si="28"/>
        <v>19.8</v>
      </c>
      <c r="T380">
        <f t="shared" si="29"/>
        <v>5.5</v>
      </c>
    </row>
    <row r="381" spans="2:20" x14ac:dyDescent="0.3">
      <c r="B381" s="3" t="s">
        <v>45</v>
      </c>
      <c r="C381" s="3">
        <v>373</v>
      </c>
      <c r="D381" s="3">
        <v>373</v>
      </c>
      <c r="E381" s="10">
        <v>21</v>
      </c>
      <c r="F381" s="17">
        <f t="shared" si="30"/>
        <v>0.31944444444444453</v>
      </c>
      <c r="G381" s="17">
        <f t="shared" si="31"/>
        <v>1.1500000000000004</v>
      </c>
      <c r="R381">
        <f t="shared" si="27"/>
        <v>0</v>
      </c>
      <c r="S381">
        <f t="shared" si="28"/>
        <v>21</v>
      </c>
      <c r="T381">
        <f t="shared" si="29"/>
        <v>5.833333333333333</v>
      </c>
    </row>
    <row r="382" spans="2:20" x14ac:dyDescent="0.3">
      <c r="B382" s="3" t="s">
        <v>45</v>
      </c>
      <c r="C382" s="3">
        <v>374</v>
      </c>
      <c r="D382" s="3">
        <v>374</v>
      </c>
      <c r="E382" s="10">
        <v>22.1</v>
      </c>
      <c r="F382" s="17">
        <f t="shared" si="30"/>
        <v>0.34722222222222221</v>
      </c>
      <c r="G382" s="17">
        <f t="shared" si="31"/>
        <v>1.25</v>
      </c>
      <c r="R382">
        <f t="shared" si="27"/>
        <v>0</v>
      </c>
      <c r="S382">
        <f t="shared" si="28"/>
        <v>22.1</v>
      </c>
      <c r="T382">
        <f t="shared" si="29"/>
        <v>6.1388888888888893</v>
      </c>
    </row>
    <row r="383" spans="2:20" x14ac:dyDescent="0.3">
      <c r="B383" s="3" t="s">
        <v>45</v>
      </c>
      <c r="C383" s="3">
        <v>375</v>
      </c>
      <c r="D383" s="3">
        <v>375</v>
      </c>
      <c r="E383" s="10">
        <v>23.5</v>
      </c>
      <c r="F383" s="17">
        <f t="shared" si="30"/>
        <v>0.41666666666666663</v>
      </c>
      <c r="G383" s="17">
        <f t="shared" si="31"/>
        <v>1.5</v>
      </c>
      <c r="R383">
        <f t="shared" si="27"/>
        <v>0</v>
      </c>
      <c r="S383">
        <f t="shared" si="28"/>
        <v>23.5</v>
      </c>
      <c r="T383">
        <f t="shared" si="29"/>
        <v>6.5277777777777777</v>
      </c>
    </row>
    <row r="384" spans="2:20" x14ac:dyDescent="0.3">
      <c r="B384" s="3" t="s">
        <v>45</v>
      </c>
      <c r="C384" s="3">
        <v>376</v>
      </c>
      <c r="D384" s="3">
        <v>376</v>
      </c>
      <c r="E384" s="10">
        <v>25.1</v>
      </c>
      <c r="F384" s="17">
        <f t="shared" si="30"/>
        <v>0.50000000000000022</v>
      </c>
      <c r="G384" s="17">
        <f t="shared" si="31"/>
        <v>1.8000000000000007</v>
      </c>
      <c r="R384">
        <f t="shared" si="27"/>
        <v>0</v>
      </c>
      <c r="S384">
        <f t="shared" si="28"/>
        <v>25.1</v>
      </c>
      <c r="T384">
        <f t="shared" si="29"/>
        <v>6.9722222222222223</v>
      </c>
    </row>
    <row r="385" spans="2:20" x14ac:dyDescent="0.3">
      <c r="B385" s="3" t="s">
        <v>45</v>
      </c>
      <c r="C385" s="3">
        <v>377</v>
      </c>
      <c r="D385" s="3">
        <v>377</v>
      </c>
      <c r="E385" s="10">
        <v>27.1</v>
      </c>
      <c r="F385" s="17">
        <f t="shared" si="30"/>
        <v>0.54166666666666641</v>
      </c>
      <c r="G385" s="17">
        <f t="shared" si="31"/>
        <v>1.9499999999999993</v>
      </c>
      <c r="R385">
        <f t="shared" si="27"/>
        <v>0</v>
      </c>
      <c r="S385">
        <f t="shared" si="28"/>
        <v>27.1</v>
      </c>
      <c r="T385">
        <f t="shared" si="29"/>
        <v>7.5277777777777777</v>
      </c>
    </row>
    <row r="386" spans="2:20" x14ac:dyDescent="0.3">
      <c r="B386" s="3" t="s">
        <v>45</v>
      </c>
      <c r="C386" s="3">
        <v>378</v>
      </c>
      <c r="D386" s="3">
        <v>378</v>
      </c>
      <c r="E386" s="10">
        <v>29</v>
      </c>
      <c r="F386" s="17">
        <f t="shared" si="30"/>
        <v>0.47222222222222199</v>
      </c>
      <c r="G386" s="17">
        <f t="shared" si="31"/>
        <v>1.6999999999999993</v>
      </c>
      <c r="R386">
        <f t="shared" si="27"/>
        <v>0</v>
      </c>
      <c r="S386">
        <f t="shared" si="28"/>
        <v>29</v>
      </c>
      <c r="T386">
        <f t="shared" si="29"/>
        <v>8.0555555555555554</v>
      </c>
    </row>
    <row r="387" spans="2:20" x14ac:dyDescent="0.3">
      <c r="B387" s="3" t="s">
        <v>45</v>
      </c>
      <c r="C387" s="3">
        <v>379</v>
      </c>
      <c r="D387" s="3">
        <v>379</v>
      </c>
      <c r="E387" s="10">
        <v>30.5</v>
      </c>
      <c r="F387" s="17">
        <f t="shared" si="30"/>
        <v>0.30555555555555547</v>
      </c>
      <c r="G387" s="17">
        <f t="shared" si="31"/>
        <v>1.0999999999999996</v>
      </c>
      <c r="R387">
        <f t="shared" si="27"/>
        <v>0</v>
      </c>
      <c r="S387">
        <f t="shared" si="28"/>
        <v>30.5</v>
      </c>
      <c r="T387">
        <f t="shared" si="29"/>
        <v>8.4722222222222214</v>
      </c>
    </row>
    <row r="388" spans="2:20" x14ac:dyDescent="0.3">
      <c r="B388" s="3" t="s">
        <v>45</v>
      </c>
      <c r="C388" s="3">
        <v>380</v>
      </c>
      <c r="D388" s="3">
        <v>380</v>
      </c>
      <c r="E388" s="10">
        <v>31.2</v>
      </c>
      <c r="F388" s="17">
        <f t="shared" si="30"/>
        <v>9.7222222222222127E-2</v>
      </c>
      <c r="G388" s="17">
        <f t="shared" si="31"/>
        <v>0.34999999999999964</v>
      </c>
      <c r="R388">
        <f t="shared" si="27"/>
        <v>0</v>
      </c>
      <c r="S388">
        <f t="shared" si="28"/>
        <v>31.2</v>
      </c>
      <c r="T388">
        <f t="shared" si="29"/>
        <v>8.6666666666666661</v>
      </c>
    </row>
    <row r="389" spans="2:20" x14ac:dyDescent="0.3">
      <c r="B389" s="3" t="s">
        <v>45</v>
      </c>
      <c r="C389" s="3">
        <v>381</v>
      </c>
      <c r="D389" s="3">
        <v>381</v>
      </c>
      <c r="E389" s="10">
        <v>31.2</v>
      </c>
      <c r="F389" s="17">
        <f t="shared" si="30"/>
        <v>-6.9444444444444448E-2</v>
      </c>
      <c r="G389" s="17">
        <f t="shared" si="31"/>
        <v>-0.25</v>
      </c>
      <c r="R389">
        <f t="shared" si="27"/>
        <v>0</v>
      </c>
      <c r="S389">
        <f t="shared" si="28"/>
        <v>31.2</v>
      </c>
      <c r="T389">
        <f t="shared" si="29"/>
        <v>8.6666666666666661</v>
      </c>
    </row>
    <row r="390" spans="2:20" x14ac:dyDescent="0.3">
      <c r="B390" s="3" t="s">
        <v>45</v>
      </c>
      <c r="C390" s="3">
        <v>382</v>
      </c>
      <c r="D390" s="3">
        <v>382</v>
      </c>
      <c r="E390" s="10">
        <v>30.7</v>
      </c>
      <c r="F390" s="17">
        <f t="shared" si="30"/>
        <v>-0.19444444444444425</v>
      </c>
      <c r="G390" s="17">
        <f t="shared" si="31"/>
        <v>-0.69999999999999929</v>
      </c>
      <c r="R390">
        <f t="shared" si="27"/>
        <v>0</v>
      </c>
      <c r="S390">
        <f t="shared" si="28"/>
        <v>30.7</v>
      </c>
      <c r="T390">
        <f t="shared" si="29"/>
        <v>8.5277777777777768</v>
      </c>
    </row>
    <row r="391" spans="2:20" x14ac:dyDescent="0.3">
      <c r="B391" s="3" t="s">
        <v>45</v>
      </c>
      <c r="C391" s="3">
        <v>383</v>
      </c>
      <c r="D391" s="3">
        <v>383</v>
      </c>
      <c r="E391" s="10">
        <v>29.8</v>
      </c>
      <c r="F391" s="17">
        <f t="shared" si="30"/>
        <v>-0.29166666666666635</v>
      </c>
      <c r="G391" s="17">
        <f t="shared" si="31"/>
        <v>-1.0499999999999989</v>
      </c>
      <c r="R391">
        <f t="shared" si="27"/>
        <v>0</v>
      </c>
      <c r="S391">
        <f t="shared" si="28"/>
        <v>29.8</v>
      </c>
      <c r="T391">
        <f t="shared" si="29"/>
        <v>8.2777777777777786</v>
      </c>
    </row>
    <row r="392" spans="2:20" x14ac:dyDescent="0.3">
      <c r="B392" s="3" t="s">
        <v>45</v>
      </c>
      <c r="C392" s="3">
        <v>384</v>
      </c>
      <c r="D392" s="3">
        <v>384</v>
      </c>
      <c r="E392" s="10">
        <v>28.6</v>
      </c>
      <c r="F392" s="17">
        <f t="shared" si="30"/>
        <v>-0.33333333333333365</v>
      </c>
      <c r="G392" s="17">
        <f t="shared" si="31"/>
        <v>-1.2000000000000011</v>
      </c>
      <c r="R392">
        <f t="shared" ref="R392:R455" si="32">IF(E392&lt;1,1,0)</f>
        <v>0</v>
      </c>
      <c r="S392">
        <f t="shared" ref="S392:S455" si="33">IF(R392=1,"",E392)</f>
        <v>28.6</v>
      </c>
      <c r="T392">
        <f t="shared" ref="T392:T455" si="34">E392/3.6</f>
        <v>7.9444444444444446</v>
      </c>
    </row>
    <row r="393" spans="2:20" x14ac:dyDescent="0.3">
      <c r="B393" s="3" t="s">
        <v>45</v>
      </c>
      <c r="C393" s="3">
        <v>385</v>
      </c>
      <c r="D393" s="3">
        <v>385</v>
      </c>
      <c r="E393" s="10">
        <v>27.4</v>
      </c>
      <c r="F393" s="17">
        <f t="shared" si="30"/>
        <v>-0.27777777777777779</v>
      </c>
      <c r="G393" s="17">
        <f t="shared" si="31"/>
        <v>-1</v>
      </c>
      <c r="R393">
        <f t="shared" si="32"/>
        <v>0</v>
      </c>
      <c r="S393">
        <f t="shared" si="33"/>
        <v>27.4</v>
      </c>
      <c r="T393">
        <f t="shared" si="34"/>
        <v>7.6111111111111107</v>
      </c>
    </row>
    <row r="394" spans="2:20" x14ac:dyDescent="0.3">
      <c r="B394" s="3" t="s">
        <v>45</v>
      </c>
      <c r="C394" s="3">
        <v>386</v>
      </c>
      <c r="D394" s="3">
        <v>386</v>
      </c>
      <c r="E394" s="10">
        <v>26.6</v>
      </c>
      <c r="F394" s="17">
        <f t="shared" si="30"/>
        <v>-0.18055555555555516</v>
      </c>
      <c r="G394" s="17">
        <f t="shared" si="31"/>
        <v>-0.64999999999999858</v>
      </c>
      <c r="R394">
        <f t="shared" si="32"/>
        <v>0</v>
      </c>
      <c r="S394">
        <f t="shared" si="33"/>
        <v>26.6</v>
      </c>
      <c r="T394">
        <f t="shared" si="34"/>
        <v>7.3888888888888893</v>
      </c>
    </row>
    <row r="395" spans="2:20" x14ac:dyDescent="0.3">
      <c r="B395" s="3" t="s">
        <v>45</v>
      </c>
      <c r="C395" s="3">
        <v>387</v>
      </c>
      <c r="D395" s="3">
        <v>387</v>
      </c>
      <c r="E395" s="10">
        <v>26.1</v>
      </c>
      <c r="F395" s="17">
        <f t="shared" si="30"/>
        <v>-0.12500000000000031</v>
      </c>
      <c r="G395" s="17">
        <f t="shared" si="31"/>
        <v>-0.45000000000000107</v>
      </c>
      <c r="R395">
        <f t="shared" si="32"/>
        <v>0</v>
      </c>
      <c r="S395">
        <f t="shared" si="33"/>
        <v>26.1</v>
      </c>
      <c r="T395">
        <f t="shared" si="34"/>
        <v>7.25</v>
      </c>
    </row>
    <row r="396" spans="2:20" x14ac:dyDescent="0.3">
      <c r="B396" s="3" t="s">
        <v>45</v>
      </c>
      <c r="C396" s="3">
        <v>388</v>
      </c>
      <c r="D396" s="3">
        <v>388</v>
      </c>
      <c r="E396" s="10">
        <v>25.7</v>
      </c>
      <c r="F396" s="17">
        <f t="shared" si="30"/>
        <v>-0.16666666666666705</v>
      </c>
      <c r="G396" s="17">
        <f t="shared" si="31"/>
        <v>-0.60000000000000142</v>
      </c>
      <c r="R396">
        <f t="shared" si="32"/>
        <v>0</v>
      </c>
      <c r="S396">
        <f t="shared" si="33"/>
        <v>25.7</v>
      </c>
      <c r="T396">
        <f t="shared" si="34"/>
        <v>7.1388888888888884</v>
      </c>
    </row>
    <row r="397" spans="2:20" x14ac:dyDescent="0.3">
      <c r="B397" s="3" t="s">
        <v>45</v>
      </c>
      <c r="C397" s="3">
        <v>389</v>
      </c>
      <c r="D397" s="3">
        <v>389</v>
      </c>
      <c r="E397" s="10">
        <v>24.9</v>
      </c>
      <c r="F397" s="17">
        <f t="shared" si="30"/>
        <v>-0.26388888888888867</v>
      </c>
      <c r="G397" s="17">
        <f t="shared" si="31"/>
        <v>-0.94999999999999929</v>
      </c>
      <c r="R397">
        <f t="shared" si="32"/>
        <v>0</v>
      </c>
      <c r="S397">
        <f t="shared" si="33"/>
        <v>24.9</v>
      </c>
      <c r="T397">
        <f t="shared" si="34"/>
        <v>6.9166666666666661</v>
      </c>
    </row>
    <row r="398" spans="2:20" x14ac:dyDescent="0.3">
      <c r="B398" s="3" t="s">
        <v>45</v>
      </c>
      <c r="C398" s="3">
        <v>390</v>
      </c>
      <c r="D398" s="3">
        <v>390</v>
      </c>
      <c r="E398" s="10">
        <v>23.8</v>
      </c>
      <c r="F398" s="17">
        <f t="shared" si="30"/>
        <v>-0.34722222222222221</v>
      </c>
      <c r="G398" s="17">
        <f t="shared" si="31"/>
        <v>-1.25</v>
      </c>
      <c r="R398">
        <f t="shared" si="32"/>
        <v>0</v>
      </c>
      <c r="S398">
        <f t="shared" si="33"/>
        <v>23.8</v>
      </c>
      <c r="T398">
        <f t="shared" si="34"/>
        <v>6.6111111111111107</v>
      </c>
    </row>
    <row r="399" spans="2:20" x14ac:dyDescent="0.3">
      <c r="B399" s="3" t="s">
        <v>45</v>
      </c>
      <c r="C399" s="3">
        <v>391</v>
      </c>
      <c r="D399" s="3">
        <v>391</v>
      </c>
      <c r="E399" s="10">
        <v>22.4</v>
      </c>
      <c r="F399" s="17">
        <f t="shared" si="30"/>
        <v>-0.34722222222222221</v>
      </c>
      <c r="G399" s="17">
        <f t="shared" si="31"/>
        <v>-1.25</v>
      </c>
      <c r="R399">
        <f t="shared" si="32"/>
        <v>0</v>
      </c>
      <c r="S399">
        <f t="shared" si="33"/>
        <v>22.4</v>
      </c>
      <c r="T399">
        <f t="shared" si="34"/>
        <v>6.2222222222222214</v>
      </c>
    </row>
    <row r="400" spans="2:20" x14ac:dyDescent="0.3">
      <c r="B400" s="3" t="s">
        <v>45</v>
      </c>
      <c r="C400" s="3">
        <v>392</v>
      </c>
      <c r="D400" s="3">
        <v>392</v>
      </c>
      <c r="E400" s="10">
        <v>21.3</v>
      </c>
      <c r="F400" s="17">
        <f t="shared" si="30"/>
        <v>-0.23611111111111099</v>
      </c>
      <c r="G400" s="17">
        <f t="shared" si="31"/>
        <v>-0.84999999999999964</v>
      </c>
      <c r="R400">
        <f t="shared" si="32"/>
        <v>0</v>
      </c>
      <c r="S400">
        <f t="shared" si="33"/>
        <v>21.3</v>
      </c>
      <c r="T400">
        <f t="shared" si="34"/>
        <v>5.916666666666667</v>
      </c>
    </row>
    <row r="401" spans="2:20" x14ac:dyDescent="0.3">
      <c r="B401" s="3" t="s">
        <v>45</v>
      </c>
      <c r="C401" s="3">
        <v>393</v>
      </c>
      <c r="D401" s="3">
        <v>393</v>
      </c>
      <c r="E401" s="10">
        <v>20.7</v>
      </c>
      <c r="F401" s="17">
        <f t="shared" si="30"/>
        <v>-0.16666666666666657</v>
      </c>
      <c r="G401" s="17">
        <f t="shared" si="31"/>
        <v>-0.59999999999999964</v>
      </c>
      <c r="R401">
        <f t="shared" si="32"/>
        <v>0</v>
      </c>
      <c r="S401">
        <f t="shared" si="33"/>
        <v>20.7</v>
      </c>
      <c r="T401">
        <f t="shared" si="34"/>
        <v>5.75</v>
      </c>
    </row>
    <row r="402" spans="2:20" x14ac:dyDescent="0.3">
      <c r="B402" s="3" t="s">
        <v>45</v>
      </c>
      <c r="C402" s="3">
        <v>394</v>
      </c>
      <c r="D402" s="3">
        <v>394</v>
      </c>
      <c r="E402" s="10">
        <v>20.100000000000001</v>
      </c>
      <c r="F402" s="17">
        <f t="shared" si="30"/>
        <v>-0.20833333333333331</v>
      </c>
      <c r="G402" s="17">
        <f t="shared" si="31"/>
        <v>-0.75</v>
      </c>
      <c r="R402">
        <f t="shared" si="32"/>
        <v>0</v>
      </c>
      <c r="S402">
        <f t="shared" si="33"/>
        <v>20.100000000000001</v>
      </c>
      <c r="T402">
        <f t="shared" si="34"/>
        <v>5.5833333333333339</v>
      </c>
    </row>
    <row r="403" spans="2:20" x14ac:dyDescent="0.3">
      <c r="B403" s="3" t="s">
        <v>45</v>
      </c>
      <c r="C403" s="3">
        <v>395</v>
      </c>
      <c r="D403" s="3">
        <v>395</v>
      </c>
      <c r="E403" s="10">
        <v>19.2</v>
      </c>
      <c r="F403" s="17">
        <f t="shared" si="30"/>
        <v>-0.34722222222222221</v>
      </c>
      <c r="G403" s="17">
        <f t="shared" si="31"/>
        <v>-1.25</v>
      </c>
      <c r="R403">
        <f t="shared" si="32"/>
        <v>0</v>
      </c>
      <c r="S403">
        <f t="shared" si="33"/>
        <v>19.2</v>
      </c>
      <c r="T403">
        <f t="shared" si="34"/>
        <v>5.333333333333333</v>
      </c>
    </row>
    <row r="404" spans="2:20" x14ac:dyDescent="0.3">
      <c r="B404" s="3" t="s">
        <v>45</v>
      </c>
      <c r="C404" s="3">
        <v>396</v>
      </c>
      <c r="D404" s="3">
        <v>396</v>
      </c>
      <c r="E404" s="10">
        <v>17.600000000000001</v>
      </c>
      <c r="F404" s="17">
        <f t="shared" ref="F404:F467" si="35">($E405-$E403)/2/3.6</f>
        <v>-0.41666666666666663</v>
      </c>
      <c r="G404" s="17">
        <f t="shared" ref="G404:G467" si="36">($E405-$E403)/2</f>
        <v>-1.5</v>
      </c>
      <c r="R404">
        <f t="shared" si="32"/>
        <v>0</v>
      </c>
      <c r="S404">
        <f t="shared" si="33"/>
        <v>17.600000000000001</v>
      </c>
      <c r="T404">
        <f t="shared" si="34"/>
        <v>4.8888888888888893</v>
      </c>
    </row>
    <row r="405" spans="2:20" x14ac:dyDescent="0.3">
      <c r="B405" s="3" t="s">
        <v>45</v>
      </c>
      <c r="C405" s="3">
        <v>397</v>
      </c>
      <c r="D405" s="3">
        <v>397</v>
      </c>
      <c r="E405" s="10">
        <v>16.2</v>
      </c>
      <c r="F405" s="17">
        <f t="shared" si="35"/>
        <v>-0.31944444444444453</v>
      </c>
      <c r="G405" s="17">
        <f t="shared" si="36"/>
        <v>-1.1500000000000004</v>
      </c>
      <c r="R405">
        <f t="shared" si="32"/>
        <v>0</v>
      </c>
      <c r="S405">
        <f t="shared" si="33"/>
        <v>16.2</v>
      </c>
      <c r="T405">
        <f t="shared" si="34"/>
        <v>4.5</v>
      </c>
    </row>
    <row r="406" spans="2:20" x14ac:dyDescent="0.3">
      <c r="B406" s="3" t="s">
        <v>45</v>
      </c>
      <c r="C406" s="3">
        <v>398</v>
      </c>
      <c r="D406" s="3">
        <v>398</v>
      </c>
      <c r="E406" s="10">
        <v>15.3</v>
      </c>
      <c r="F406" s="17">
        <f t="shared" si="35"/>
        <v>-0.20833333333333331</v>
      </c>
      <c r="G406" s="17">
        <f t="shared" si="36"/>
        <v>-0.75</v>
      </c>
      <c r="R406">
        <f t="shared" si="32"/>
        <v>0</v>
      </c>
      <c r="S406">
        <f t="shared" si="33"/>
        <v>15.3</v>
      </c>
      <c r="T406">
        <f t="shared" si="34"/>
        <v>4.25</v>
      </c>
    </row>
    <row r="407" spans="2:20" x14ac:dyDescent="0.3">
      <c r="B407" s="3" t="s">
        <v>45</v>
      </c>
      <c r="C407" s="3">
        <v>399</v>
      </c>
      <c r="D407" s="3">
        <v>399</v>
      </c>
      <c r="E407" s="10">
        <v>14.7</v>
      </c>
      <c r="F407" s="17">
        <f t="shared" si="35"/>
        <v>-0.15277777777777798</v>
      </c>
      <c r="G407" s="17">
        <f t="shared" si="36"/>
        <v>-0.55000000000000071</v>
      </c>
      <c r="R407">
        <f t="shared" si="32"/>
        <v>0</v>
      </c>
      <c r="S407">
        <f t="shared" si="33"/>
        <v>14.7</v>
      </c>
      <c r="T407">
        <f t="shared" si="34"/>
        <v>4.083333333333333</v>
      </c>
    </row>
    <row r="408" spans="2:20" x14ac:dyDescent="0.3">
      <c r="B408" s="3" t="s">
        <v>45</v>
      </c>
      <c r="C408" s="3">
        <v>400</v>
      </c>
      <c r="D408" s="3">
        <v>400</v>
      </c>
      <c r="E408" s="10">
        <v>14.2</v>
      </c>
      <c r="F408" s="17">
        <f t="shared" si="35"/>
        <v>-0.1388888888888889</v>
      </c>
      <c r="G408" s="17">
        <f t="shared" si="36"/>
        <v>-0.5</v>
      </c>
      <c r="R408">
        <f t="shared" si="32"/>
        <v>0</v>
      </c>
      <c r="S408">
        <f t="shared" si="33"/>
        <v>14.2</v>
      </c>
      <c r="T408">
        <f t="shared" si="34"/>
        <v>3.9444444444444442</v>
      </c>
    </row>
    <row r="409" spans="2:20" x14ac:dyDescent="0.3">
      <c r="B409" s="3" t="s">
        <v>45</v>
      </c>
      <c r="C409" s="3">
        <v>401</v>
      </c>
      <c r="D409" s="3">
        <v>401</v>
      </c>
      <c r="E409" s="10">
        <v>13.7</v>
      </c>
      <c r="F409" s="17">
        <f t="shared" si="35"/>
        <v>-0.11111111111111097</v>
      </c>
      <c r="G409" s="17">
        <f t="shared" si="36"/>
        <v>-0.39999999999999947</v>
      </c>
      <c r="R409">
        <f t="shared" si="32"/>
        <v>0</v>
      </c>
      <c r="S409">
        <f t="shared" si="33"/>
        <v>13.7</v>
      </c>
      <c r="T409">
        <f t="shared" si="34"/>
        <v>3.8055555555555554</v>
      </c>
    </row>
    <row r="410" spans="2:20" x14ac:dyDescent="0.3">
      <c r="B410" s="3" t="s">
        <v>45</v>
      </c>
      <c r="C410" s="3">
        <v>402</v>
      </c>
      <c r="D410" s="3">
        <v>402</v>
      </c>
      <c r="E410" s="10">
        <v>13.4</v>
      </c>
      <c r="F410" s="17">
        <f t="shared" si="35"/>
        <v>-9.7222222222222127E-2</v>
      </c>
      <c r="G410" s="17">
        <f t="shared" si="36"/>
        <v>-0.34999999999999964</v>
      </c>
      <c r="R410">
        <f t="shared" si="32"/>
        <v>0</v>
      </c>
      <c r="S410">
        <f t="shared" si="33"/>
        <v>13.4</v>
      </c>
      <c r="T410">
        <f t="shared" si="34"/>
        <v>3.7222222222222223</v>
      </c>
    </row>
    <row r="411" spans="2:20" x14ac:dyDescent="0.3">
      <c r="B411" s="3" t="s">
        <v>45</v>
      </c>
      <c r="C411" s="3">
        <v>403</v>
      </c>
      <c r="D411" s="3">
        <v>403</v>
      </c>
      <c r="E411" s="10">
        <v>13</v>
      </c>
      <c r="F411" s="17">
        <f t="shared" si="35"/>
        <v>-8.3333333333333287E-2</v>
      </c>
      <c r="G411" s="17">
        <f t="shared" si="36"/>
        <v>-0.29999999999999982</v>
      </c>
      <c r="R411">
        <f t="shared" si="32"/>
        <v>0</v>
      </c>
      <c r="S411">
        <f t="shared" si="33"/>
        <v>13</v>
      </c>
      <c r="T411">
        <f t="shared" si="34"/>
        <v>3.6111111111111112</v>
      </c>
    </row>
    <row r="412" spans="2:20" x14ac:dyDescent="0.3">
      <c r="B412" s="3" t="s">
        <v>45</v>
      </c>
      <c r="C412" s="3">
        <v>404</v>
      </c>
      <c r="D412" s="3">
        <v>404</v>
      </c>
      <c r="E412" s="10">
        <v>12.8</v>
      </c>
      <c r="F412" s="17">
        <f t="shared" si="35"/>
        <v>-6.9444444444444448E-2</v>
      </c>
      <c r="G412" s="17">
        <f t="shared" si="36"/>
        <v>-0.25</v>
      </c>
      <c r="R412">
        <f t="shared" si="32"/>
        <v>0</v>
      </c>
      <c r="S412">
        <f t="shared" si="33"/>
        <v>12.8</v>
      </c>
      <c r="T412">
        <f t="shared" si="34"/>
        <v>3.5555555555555558</v>
      </c>
    </row>
    <row r="413" spans="2:20" x14ac:dyDescent="0.3">
      <c r="B413" s="3" t="s">
        <v>45</v>
      </c>
      <c r="C413" s="3">
        <v>405</v>
      </c>
      <c r="D413" s="3">
        <v>405</v>
      </c>
      <c r="E413" s="10">
        <v>12.5</v>
      </c>
      <c r="F413" s="17">
        <f t="shared" si="35"/>
        <v>-9.7222222222222363E-2</v>
      </c>
      <c r="G413" s="17">
        <f t="shared" si="36"/>
        <v>-0.35000000000000053</v>
      </c>
      <c r="R413">
        <f t="shared" si="32"/>
        <v>0</v>
      </c>
      <c r="S413">
        <f t="shared" si="33"/>
        <v>12.5</v>
      </c>
      <c r="T413">
        <f t="shared" si="34"/>
        <v>3.4722222222222223</v>
      </c>
    </row>
    <row r="414" spans="2:20" x14ac:dyDescent="0.3">
      <c r="B414" s="3" t="s">
        <v>45</v>
      </c>
      <c r="C414" s="3">
        <v>406</v>
      </c>
      <c r="D414" s="3">
        <v>406</v>
      </c>
      <c r="E414" s="10">
        <v>12.1</v>
      </c>
      <c r="F414" s="17">
        <f t="shared" si="35"/>
        <v>-0.19444444444444448</v>
      </c>
      <c r="G414" s="17">
        <f t="shared" si="36"/>
        <v>-0.70000000000000018</v>
      </c>
      <c r="R414">
        <f t="shared" si="32"/>
        <v>0</v>
      </c>
      <c r="S414">
        <f t="shared" si="33"/>
        <v>12.1</v>
      </c>
      <c r="T414">
        <f t="shared" si="34"/>
        <v>3.3611111111111107</v>
      </c>
    </row>
    <row r="415" spans="2:20" x14ac:dyDescent="0.3">
      <c r="B415" s="3" t="s">
        <v>45</v>
      </c>
      <c r="C415" s="3">
        <v>407</v>
      </c>
      <c r="D415" s="3">
        <v>407</v>
      </c>
      <c r="E415" s="10">
        <v>11.1</v>
      </c>
      <c r="F415" s="17">
        <f t="shared" si="35"/>
        <v>-0.34722222222222221</v>
      </c>
      <c r="G415" s="17">
        <f t="shared" si="36"/>
        <v>-1.25</v>
      </c>
      <c r="R415">
        <f t="shared" si="32"/>
        <v>0</v>
      </c>
      <c r="S415">
        <f t="shared" si="33"/>
        <v>11.1</v>
      </c>
      <c r="T415">
        <f t="shared" si="34"/>
        <v>3.083333333333333</v>
      </c>
    </row>
    <row r="416" spans="2:20" x14ac:dyDescent="0.3">
      <c r="B416" s="3" t="s">
        <v>45</v>
      </c>
      <c r="C416" s="3">
        <v>408</v>
      </c>
      <c r="D416" s="3">
        <v>408</v>
      </c>
      <c r="E416" s="10">
        <v>9.6</v>
      </c>
      <c r="F416" s="17">
        <f t="shared" si="35"/>
        <v>-0.51388888888888873</v>
      </c>
      <c r="G416" s="17">
        <f t="shared" si="36"/>
        <v>-1.8499999999999996</v>
      </c>
      <c r="R416">
        <f t="shared" si="32"/>
        <v>0</v>
      </c>
      <c r="S416">
        <f t="shared" si="33"/>
        <v>9.6</v>
      </c>
      <c r="T416">
        <f t="shared" si="34"/>
        <v>2.6666666666666665</v>
      </c>
    </row>
    <row r="417" spans="2:20" x14ac:dyDescent="0.3">
      <c r="B417" s="3" t="s">
        <v>45</v>
      </c>
      <c r="C417" s="3">
        <v>409</v>
      </c>
      <c r="D417" s="3">
        <v>409</v>
      </c>
      <c r="E417" s="10">
        <v>7.4</v>
      </c>
      <c r="F417" s="17">
        <f t="shared" si="35"/>
        <v>-0.65277777777777768</v>
      </c>
      <c r="G417" s="17">
        <f t="shared" si="36"/>
        <v>-2.3499999999999996</v>
      </c>
      <c r="R417">
        <f t="shared" si="32"/>
        <v>0</v>
      </c>
      <c r="S417">
        <f t="shared" si="33"/>
        <v>7.4</v>
      </c>
      <c r="T417">
        <f t="shared" si="34"/>
        <v>2.0555555555555558</v>
      </c>
    </row>
    <row r="418" spans="2:20" x14ac:dyDescent="0.3">
      <c r="B418" s="3" t="s">
        <v>45</v>
      </c>
      <c r="C418" s="3">
        <v>410</v>
      </c>
      <c r="D418" s="3">
        <v>410</v>
      </c>
      <c r="E418" s="10">
        <v>4.9000000000000004</v>
      </c>
      <c r="F418" s="17">
        <f t="shared" si="35"/>
        <v>-0.625</v>
      </c>
      <c r="G418" s="17">
        <f t="shared" si="36"/>
        <v>-2.25</v>
      </c>
      <c r="R418">
        <f t="shared" si="32"/>
        <v>0</v>
      </c>
      <c r="S418">
        <f t="shared" si="33"/>
        <v>4.9000000000000004</v>
      </c>
      <c r="T418">
        <f t="shared" si="34"/>
        <v>1.3611111111111112</v>
      </c>
    </row>
    <row r="419" spans="2:20" x14ac:dyDescent="0.3">
      <c r="B419" s="3" t="s">
        <v>45</v>
      </c>
      <c r="C419" s="3">
        <v>411</v>
      </c>
      <c r="D419" s="3">
        <v>411</v>
      </c>
      <c r="E419" s="10">
        <v>2.9</v>
      </c>
      <c r="F419" s="17">
        <f t="shared" si="35"/>
        <v>-0.51388888888888895</v>
      </c>
      <c r="G419" s="17">
        <f t="shared" si="36"/>
        <v>-1.85</v>
      </c>
      <c r="R419">
        <f t="shared" si="32"/>
        <v>0</v>
      </c>
      <c r="S419">
        <f t="shared" si="33"/>
        <v>2.9</v>
      </c>
      <c r="T419">
        <f t="shared" si="34"/>
        <v>0.80555555555555547</v>
      </c>
    </row>
    <row r="420" spans="2:20" x14ac:dyDescent="0.3">
      <c r="B420" s="3" t="s">
        <v>45</v>
      </c>
      <c r="C420" s="3">
        <v>412</v>
      </c>
      <c r="D420" s="3">
        <v>412</v>
      </c>
      <c r="E420" s="10">
        <v>1.2</v>
      </c>
      <c r="F420" s="17">
        <f t="shared" si="35"/>
        <v>-0.40277777777777773</v>
      </c>
      <c r="G420" s="17">
        <f t="shared" si="36"/>
        <v>-1.45</v>
      </c>
      <c r="R420">
        <f t="shared" si="32"/>
        <v>0</v>
      </c>
      <c r="S420">
        <f t="shared" si="33"/>
        <v>1.2</v>
      </c>
      <c r="T420">
        <f t="shared" si="34"/>
        <v>0.33333333333333331</v>
      </c>
    </row>
    <row r="421" spans="2:20" x14ac:dyDescent="0.3">
      <c r="B421" s="3" t="s">
        <v>45</v>
      </c>
      <c r="C421" s="3">
        <v>413</v>
      </c>
      <c r="D421" s="3">
        <v>413</v>
      </c>
      <c r="E421" s="10">
        <v>0</v>
      </c>
      <c r="F421" s="17">
        <f t="shared" si="35"/>
        <v>-0.16666666666666666</v>
      </c>
      <c r="G421" s="17">
        <f t="shared" si="36"/>
        <v>-0.6</v>
      </c>
      <c r="R421">
        <f t="shared" si="32"/>
        <v>1</v>
      </c>
      <c r="S421" t="str">
        <f t="shared" si="33"/>
        <v/>
      </c>
      <c r="T421">
        <f t="shared" si="34"/>
        <v>0</v>
      </c>
    </row>
    <row r="422" spans="2:20" x14ac:dyDescent="0.3">
      <c r="B422" s="3" t="s">
        <v>45</v>
      </c>
      <c r="C422" s="3">
        <v>414</v>
      </c>
      <c r="D422" s="3">
        <v>414</v>
      </c>
      <c r="E422" s="10">
        <v>0</v>
      </c>
      <c r="F422" s="17">
        <f t="shared" si="35"/>
        <v>0</v>
      </c>
      <c r="G422" s="17">
        <f t="shared" si="36"/>
        <v>0</v>
      </c>
      <c r="R422">
        <f t="shared" si="32"/>
        <v>1</v>
      </c>
      <c r="S422" t="str">
        <f t="shared" si="33"/>
        <v/>
      </c>
      <c r="T422">
        <f t="shared" si="34"/>
        <v>0</v>
      </c>
    </row>
    <row r="423" spans="2:20" x14ac:dyDescent="0.3">
      <c r="B423" s="3" t="s">
        <v>45</v>
      </c>
      <c r="C423" s="3">
        <v>415</v>
      </c>
      <c r="D423" s="3">
        <v>415</v>
      </c>
      <c r="E423" s="10">
        <v>0</v>
      </c>
      <c r="F423" s="17">
        <f t="shared" si="35"/>
        <v>0</v>
      </c>
      <c r="G423" s="17">
        <f t="shared" si="36"/>
        <v>0</v>
      </c>
      <c r="R423">
        <f t="shared" si="32"/>
        <v>1</v>
      </c>
      <c r="S423" t="str">
        <f t="shared" si="33"/>
        <v/>
      </c>
      <c r="T423">
        <f t="shared" si="34"/>
        <v>0</v>
      </c>
    </row>
    <row r="424" spans="2:20" x14ac:dyDescent="0.3">
      <c r="B424" s="3" t="s">
        <v>45</v>
      </c>
      <c r="C424" s="3">
        <v>416</v>
      </c>
      <c r="D424" s="3">
        <v>416</v>
      </c>
      <c r="E424" s="10">
        <v>0</v>
      </c>
      <c r="F424" s="17">
        <f t="shared" si="35"/>
        <v>0</v>
      </c>
      <c r="G424" s="17">
        <f t="shared" si="36"/>
        <v>0</v>
      </c>
      <c r="R424">
        <f t="shared" si="32"/>
        <v>1</v>
      </c>
      <c r="S424" t="str">
        <f t="shared" si="33"/>
        <v/>
      </c>
      <c r="T424">
        <f t="shared" si="34"/>
        <v>0</v>
      </c>
    </row>
    <row r="425" spans="2:20" x14ac:dyDescent="0.3">
      <c r="B425" s="3" t="s">
        <v>45</v>
      </c>
      <c r="C425" s="3">
        <v>417</v>
      </c>
      <c r="D425" s="3">
        <v>417</v>
      </c>
      <c r="E425" s="10">
        <v>0</v>
      </c>
      <c r="F425" s="17">
        <f t="shared" si="35"/>
        <v>0</v>
      </c>
      <c r="G425" s="17">
        <f t="shared" si="36"/>
        <v>0</v>
      </c>
      <c r="R425">
        <f t="shared" si="32"/>
        <v>1</v>
      </c>
      <c r="S425" t="str">
        <f t="shared" si="33"/>
        <v/>
      </c>
      <c r="T425">
        <f t="shared" si="34"/>
        <v>0</v>
      </c>
    </row>
    <row r="426" spans="2:20" x14ac:dyDescent="0.3">
      <c r="B426" s="3" t="s">
        <v>45</v>
      </c>
      <c r="C426" s="3">
        <v>418</v>
      </c>
      <c r="D426" s="3">
        <v>418</v>
      </c>
      <c r="E426" s="10">
        <v>0</v>
      </c>
      <c r="F426" s="17">
        <f t="shared" si="35"/>
        <v>0</v>
      </c>
      <c r="G426" s="17">
        <f t="shared" si="36"/>
        <v>0</v>
      </c>
      <c r="R426">
        <f t="shared" si="32"/>
        <v>1</v>
      </c>
      <c r="S426" t="str">
        <f t="shared" si="33"/>
        <v/>
      </c>
      <c r="T426">
        <f t="shared" si="34"/>
        <v>0</v>
      </c>
    </row>
    <row r="427" spans="2:20" x14ac:dyDescent="0.3">
      <c r="B427" s="3" t="s">
        <v>45</v>
      </c>
      <c r="C427" s="3">
        <v>419</v>
      </c>
      <c r="D427" s="3">
        <v>419</v>
      </c>
      <c r="E427" s="10">
        <v>0</v>
      </c>
      <c r="F427" s="17">
        <f t="shared" si="35"/>
        <v>0</v>
      </c>
      <c r="G427" s="17">
        <f t="shared" si="36"/>
        <v>0</v>
      </c>
      <c r="R427">
        <f t="shared" si="32"/>
        <v>1</v>
      </c>
      <c r="S427" t="str">
        <f t="shared" si="33"/>
        <v/>
      </c>
      <c r="T427">
        <f t="shared" si="34"/>
        <v>0</v>
      </c>
    </row>
    <row r="428" spans="2:20" x14ac:dyDescent="0.3">
      <c r="B428" s="3" t="s">
        <v>45</v>
      </c>
      <c r="C428" s="3">
        <v>420</v>
      </c>
      <c r="D428" s="3">
        <v>420</v>
      </c>
      <c r="E428" s="10">
        <v>0</v>
      </c>
      <c r="F428" s="17">
        <f t="shared" si="35"/>
        <v>0</v>
      </c>
      <c r="G428" s="17">
        <f t="shared" si="36"/>
        <v>0</v>
      </c>
      <c r="R428">
        <f t="shared" si="32"/>
        <v>1</v>
      </c>
      <c r="S428" t="str">
        <f t="shared" si="33"/>
        <v/>
      </c>
      <c r="T428">
        <f t="shared" si="34"/>
        <v>0</v>
      </c>
    </row>
    <row r="429" spans="2:20" x14ac:dyDescent="0.3">
      <c r="B429" s="3" t="s">
        <v>45</v>
      </c>
      <c r="C429" s="3">
        <v>421</v>
      </c>
      <c r="D429" s="3">
        <v>421</v>
      </c>
      <c r="E429" s="10">
        <v>0</v>
      </c>
      <c r="F429" s="17">
        <f t="shared" si="35"/>
        <v>0</v>
      </c>
      <c r="G429" s="17">
        <f t="shared" si="36"/>
        <v>0</v>
      </c>
      <c r="R429">
        <f t="shared" si="32"/>
        <v>1</v>
      </c>
      <c r="S429" t="str">
        <f t="shared" si="33"/>
        <v/>
      </c>
      <c r="T429">
        <f t="shared" si="34"/>
        <v>0</v>
      </c>
    </row>
    <row r="430" spans="2:20" x14ac:dyDescent="0.3">
      <c r="B430" s="3" t="s">
        <v>45</v>
      </c>
      <c r="C430" s="3">
        <v>422</v>
      </c>
      <c r="D430" s="3">
        <v>422</v>
      </c>
      <c r="E430" s="10">
        <v>0</v>
      </c>
      <c r="F430" s="17">
        <f t="shared" si="35"/>
        <v>0</v>
      </c>
      <c r="G430" s="17">
        <f t="shared" si="36"/>
        <v>0</v>
      </c>
      <c r="R430">
        <f t="shared" si="32"/>
        <v>1</v>
      </c>
      <c r="S430" t="str">
        <f t="shared" si="33"/>
        <v/>
      </c>
      <c r="T430">
        <f t="shared" si="34"/>
        <v>0</v>
      </c>
    </row>
    <row r="431" spans="2:20" x14ac:dyDescent="0.3">
      <c r="B431" s="3" t="s">
        <v>45</v>
      </c>
      <c r="C431" s="3">
        <v>423</v>
      </c>
      <c r="D431" s="3">
        <v>423</v>
      </c>
      <c r="E431" s="10">
        <v>0</v>
      </c>
      <c r="F431" s="17">
        <f t="shared" si="35"/>
        <v>0</v>
      </c>
      <c r="G431" s="17">
        <f t="shared" si="36"/>
        <v>0</v>
      </c>
      <c r="R431">
        <f t="shared" si="32"/>
        <v>1</v>
      </c>
      <c r="S431" t="str">
        <f t="shared" si="33"/>
        <v/>
      </c>
      <c r="T431">
        <f t="shared" si="34"/>
        <v>0</v>
      </c>
    </row>
    <row r="432" spans="2:20" x14ac:dyDescent="0.3">
      <c r="B432" s="3" t="s">
        <v>45</v>
      </c>
      <c r="C432" s="3">
        <v>424</v>
      </c>
      <c r="D432" s="3">
        <v>424</v>
      </c>
      <c r="E432" s="10">
        <v>0</v>
      </c>
      <c r="F432" s="17">
        <f t="shared" si="35"/>
        <v>0</v>
      </c>
      <c r="G432" s="17">
        <f t="shared" si="36"/>
        <v>0</v>
      </c>
      <c r="R432">
        <f t="shared" si="32"/>
        <v>1</v>
      </c>
      <c r="S432" t="str">
        <f t="shared" si="33"/>
        <v/>
      </c>
      <c r="T432">
        <f t="shared" si="34"/>
        <v>0</v>
      </c>
    </row>
    <row r="433" spans="2:20" x14ac:dyDescent="0.3">
      <c r="B433" s="3" t="s">
        <v>45</v>
      </c>
      <c r="C433" s="3">
        <v>425</v>
      </c>
      <c r="D433" s="3">
        <v>425</v>
      </c>
      <c r="E433" s="10">
        <v>0</v>
      </c>
      <c r="F433" s="17">
        <f t="shared" si="35"/>
        <v>0</v>
      </c>
      <c r="G433" s="17">
        <f t="shared" si="36"/>
        <v>0</v>
      </c>
      <c r="R433">
        <f t="shared" si="32"/>
        <v>1</v>
      </c>
      <c r="S433" t="str">
        <f t="shared" si="33"/>
        <v/>
      </c>
      <c r="T433">
        <f t="shared" si="34"/>
        <v>0</v>
      </c>
    </row>
    <row r="434" spans="2:20" x14ac:dyDescent="0.3">
      <c r="B434" s="3" t="s">
        <v>45</v>
      </c>
      <c r="C434" s="3">
        <v>426</v>
      </c>
      <c r="D434" s="3">
        <v>426</v>
      </c>
      <c r="E434" s="10">
        <v>0</v>
      </c>
      <c r="F434" s="17">
        <f t="shared" si="35"/>
        <v>0</v>
      </c>
      <c r="G434" s="17">
        <f t="shared" si="36"/>
        <v>0</v>
      </c>
      <c r="R434">
        <f t="shared" si="32"/>
        <v>1</v>
      </c>
      <c r="S434" t="str">
        <f t="shared" si="33"/>
        <v/>
      </c>
      <c r="T434">
        <f t="shared" si="34"/>
        <v>0</v>
      </c>
    </row>
    <row r="435" spans="2:20" x14ac:dyDescent="0.3">
      <c r="B435" s="3" t="s">
        <v>45</v>
      </c>
      <c r="C435" s="3">
        <v>427</v>
      </c>
      <c r="D435" s="3">
        <v>427</v>
      </c>
      <c r="E435" s="10">
        <v>0</v>
      </c>
      <c r="F435" s="17">
        <f t="shared" si="35"/>
        <v>0</v>
      </c>
      <c r="G435" s="17">
        <f t="shared" si="36"/>
        <v>0</v>
      </c>
      <c r="R435">
        <f t="shared" si="32"/>
        <v>1</v>
      </c>
      <c r="S435" t="str">
        <f t="shared" si="33"/>
        <v/>
      </c>
      <c r="T435">
        <f t="shared" si="34"/>
        <v>0</v>
      </c>
    </row>
    <row r="436" spans="2:20" x14ac:dyDescent="0.3">
      <c r="B436" s="3" t="s">
        <v>45</v>
      </c>
      <c r="C436" s="3">
        <v>428</v>
      </c>
      <c r="D436" s="3">
        <v>428</v>
      </c>
      <c r="E436" s="10">
        <v>0</v>
      </c>
      <c r="F436" s="17">
        <f t="shared" si="35"/>
        <v>0</v>
      </c>
      <c r="G436" s="17">
        <f t="shared" si="36"/>
        <v>0</v>
      </c>
      <c r="R436">
        <f t="shared" si="32"/>
        <v>1</v>
      </c>
      <c r="S436" t="str">
        <f t="shared" si="33"/>
        <v/>
      </c>
      <c r="T436">
        <f t="shared" si="34"/>
        <v>0</v>
      </c>
    </row>
    <row r="437" spans="2:20" x14ac:dyDescent="0.3">
      <c r="B437" s="3" t="s">
        <v>45</v>
      </c>
      <c r="C437" s="3">
        <v>429</v>
      </c>
      <c r="D437" s="3">
        <v>429</v>
      </c>
      <c r="E437" s="10">
        <v>0</v>
      </c>
      <c r="F437" s="17">
        <f t="shared" si="35"/>
        <v>0</v>
      </c>
      <c r="G437" s="17">
        <f t="shared" si="36"/>
        <v>0</v>
      </c>
      <c r="R437">
        <f t="shared" si="32"/>
        <v>1</v>
      </c>
      <c r="S437" t="str">
        <f t="shared" si="33"/>
        <v/>
      </c>
      <c r="T437">
        <f t="shared" si="34"/>
        <v>0</v>
      </c>
    </row>
    <row r="438" spans="2:20" x14ac:dyDescent="0.3">
      <c r="B438" s="3" t="s">
        <v>45</v>
      </c>
      <c r="C438" s="3">
        <v>430</v>
      </c>
      <c r="D438" s="3">
        <v>430</v>
      </c>
      <c r="E438" s="10">
        <v>0</v>
      </c>
      <c r="F438" s="17">
        <f t="shared" si="35"/>
        <v>0</v>
      </c>
      <c r="G438" s="17">
        <f t="shared" si="36"/>
        <v>0</v>
      </c>
      <c r="R438">
        <f t="shared" si="32"/>
        <v>1</v>
      </c>
      <c r="S438" t="str">
        <f t="shared" si="33"/>
        <v/>
      </c>
      <c r="T438">
        <f t="shared" si="34"/>
        <v>0</v>
      </c>
    </row>
    <row r="439" spans="2:20" x14ac:dyDescent="0.3">
      <c r="B439" s="3" t="s">
        <v>45</v>
      </c>
      <c r="C439" s="3">
        <v>431</v>
      </c>
      <c r="D439" s="3">
        <v>431</v>
      </c>
      <c r="E439" s="10">
        <v>0</v>
      </c>
      <c r="F439" s="17">
        <f t="shared" si="35"/>
        <v>0</v>
      </c>
      <c r="G439" s="17">
        <f t="shared" si="36"/>
        <v>0</v>
      </c>
      <c r="R439">
        <f t="shared" si="32"/>
        <v>1</v>
      </c>
      <c r="S439" t="str">
        <f t="shared" si="33"/>
        <v/>
      </c>
      <c r="T439">
        <f t="shared" si="34"/>
        <v>0</v>
      </c>
    </row>
    <row r="440" spans="2:20" x14ac:dyDescent="0.3">
      <c r="B440" s="3" t="s">
        <v>45</v>
      </c>
      <c r="C440" s="3">
        <v>432</v>
      </c>
      <c r="D440" s="3">
        <v>432</v>
      </c>
      <c r="E440" s="10">
        <v>0</v>
      </c>
      <c r="F440" s="17">
        <f t="shared" si="35"/>
        <v>0</v>
      </c>
      <c r="G440" s="17">
        <f t="shared" si="36"/>
        <v>0</v>
      </c>
      <c r="R440">
        <f t="shared" si="32"/>
        <v>1</v>
      </c>
      <c r="S440" t="str">
        <f t="shared" si="33"/>
        <v/>
      </c>
      <c r="T440">
        <f t="shared" si="34"/>
        <v>0</v>
      </c>
    </row>
    <row r="441" spans="2:20" x14ac:dyDescent="0.3">
      <c r="B441" s="3" t="s">
        <v>45</v>
      </c>
      <c r="C441" s="3">
        <v>433</v>
      </c>
      <c r="D441" s="3">
        <v>433</v>
      </c>
      <c r="E441" s="10">
        <v>0</v>
      </c>
      <c r="F441" s="17">
        <f t="shared" si="35"/>
        <v>0</v>
      </c>
      <c r="G441" s="17">
        <f t="shared" si="36"/>
        <v>0</v>
      </c>
      <c r="R441">
        <f t="shared" si="32"/>
        <v>1</v>
      </c>
      <c r="S441" t="str">
        <f t="shared" si="33"/>
        <v/>
      </c>
      <c r="T441">
        <f t="shared" si="34"/>
        <v>0</v>
      </c>
    </row>
    <row r="442" spans="2:20" x14ac:dyDescent="0.3">
      <c r="B442" s="3" t="s">
        <v>45</v>
      </c>
      <c r="C442" s="3">
        <v>434</v>
      </c>
      <c r="D442" s="3">
        <v>434</v>
      </c>
      <c r="E442" s="10">
        <v>0</v>
      </c>
      <c r="F442" s="17">
        <f t="shared" si="35"/>
        <v>0</v>
      </c>
      <c r="G442" s="17">
        <f t="shared" si="36"/>
        <v>0</v>
      </c>
      <c r="R442">
        <f t="shared" si="32"/>
        <v>1</v>
      </c>
      <c r="S442" t="str">
        <f t="shared" si="33"/>
        <v/>
      </c>
      <c r="T442">
        <f t="shared" si="34"/>
        <v>0</v>
      </c>
    </row>
    <row r="443" spans="2:20" x14ac:dyDescent="0.3">
      <c r="B443" s="3" t="s">
        <v>45</v>
      </c>
      <c r="C443" s="3">
        <v>435</v>
      </c>
      <c r="D443" s="3">
        <v>435</v>
      </c>
      <c r="E443" s="10">
        <v>0</v>
      </c>
      <c r="F443" s="17">
        <f t="shared" si="35"/>
        <v>0</v>
      </c>
      <c r="G443" s="17">
        <f t="shared" si="36"/>
        <v>0</v>
      </c>
      <c r="R443">
        <f t="shared" si="32"/>
        <v>1</v>
      </c>
      <c r="S443" t="str">
        <f t="shared" si="33"/>
        <v/>
      </c>
      <c r="T443">
        <f t="shared" si="34"/>
        <v>0</v>
      </c>
    </row>
    <row r="444" spans="2:20" x14ac:dyDescent="0.3">
      <c r="B444" s="3" t="s">
        <v>45</v>
      </c>
      <c r="C444" s="3">
        <v>436</v>
      </c>
      <c r="D444" s="3">
        <v>436</v>
      </c>
      <c r="E444" s="10">
        <v>0</v>
      </c>
      <c r="F444" s="17">
        <f t="shared" si="35"/>
        <v>0</v>
      </c>
      <c r="G444" s="17">
        <f t="shared" si="36"/>
        <v>0</v>
      </c>
      <c r="R444">
        <f t="shared" si="32"/>
        <v>1</v>
      </c>
      <c r="S444" t="str">
        <f t="shared" si="33"/>
        <v/>
      </c>
      <c r="T444">
        <f t="shared" si="34"/>
        <v>0</v>
      </c>
    </row>
    <row r="445" spans="2:20" x14ac:dyDescent="0.3">
      <c r="B445" s="3" t="s">
        <v>45</v>
      </c>
      <c r="C445" s="3">
        <v>437</v>
      </c>
      <c r="D445" s="3">
        <v>437</v>
      </c>
      <c r="E445" s="10">
        <v>0</v>
      </c>
      <c r="F445" s="17">
        <f t="shared" si="35"/>
        <v>0</v>
      </c>
      <c r="G445" s="17">
        <f t="shared" si="36"/>
        <v>0</v>
      </c>
      <c r="R445">
        <f t="shared" si="32"/>
        <v>1</v>
      </c>
      <c r="S445" t="str">
        <f t="shared" si="33"/>
        <v/>
      </c>
      <c r="T445">
        <f t="shared" si="34"/>
        <v>0</v>
      </c>
    </row>
    <row r="446" spans="2:20" x14ac:dyDescent="0.3">
      <c r="B446" s="3" t="s">
        <v>45</v>
      </c>
      <c r="C446" s="3">
        <v>438</v>
      </c>
      <c r="D446" s="3">
        <v>438</v>
      </c>
      <c r="E446" s="10">
        <v>0</v>
      </c>
      <c r="F446" s="17">
        <f t="shared" si="35"/>
        <v>0</v>
      </c>
      <c r="G446" s="17">
        <f t="shared" si="36"/>
        <v>0</v>
      </c>
      <c r="R446">
        <f t="shared" si="32"/>
        <v>1</v>
      </c>
      <c r="S446" t="str">
        <f t="shared" si="33"/>
        <v/>
      </c>
      <c r="T446">
        <f t="shared" si="34"/>
        <v>0</v>
      </c>
    </row>
    <row r="447" spans="2:20" x14ac:dyDescent="0.3">
      <c r="B447" s="3" t="s">
        <v>45</v>
      </c>
      <c r="C447" s="3">
        <v>439</v>
      </c>
      <c r="D447" s="3">
        <v>439</v>
      </c>
      <c r="E447" s="10">
        <v>0</v>
      </c>
      <c r="F447" s="17">
        <f t="shared" si="35"/>
        <v>0</v>
      </c>
      <c r="G447" s="17">
        <f t="shared" si="36"/>
        <v>0</v>
      </c>
      <c r="R447">
        <f t="shared" si="32"/>
        <v>1</v>
      </c>
      <c r="S447" t="str">
        <f t="shared" si="33"/>
        <v/>
      </c>
      <c r="T447">
        <f t="shared" si="34"/>
        <v>0</v>
      </c>
    </row>
    <row r="448" spans="2:20" x14ac:dyDescent="0.3">
      <c r="B448" s="3" t="s">
        <v>45</v>
      </c>
      <c r="C448" s="3">
        <v>440</v>
      </c>
      <c r="D448" s="3">
        <v>440</v>
      </c>
      <c r="E448" s="10">
        <v>0</v>
      </c>
      <c r="F448" s="17">
        <f t="shared" si="35"/>
        <v>0</v>
      </c>
      <c r="G448" s="17">
        <f t="shared" si="36"/>
        <v>0</v>
      </c>
      <c r="R448">
        <f t="shared" si="32"/>
        <v>1</v>
      </c>
      <c r="S448" t="str">
        <f t="shared" si="33"/>
        <v/>
      </c>
      <c r="T448">
        <f t="shared" si="34"/>
        <v>0</v>
      </c>
    </row>
    <row r="449" spans="2:20" x14ac:dyDescent="0.3">
      <c r="B449" s="3" t="s">
        <v>45</v>
      </c>
      <c r="C449" s="3">
        <v>441</v>
      </c>
      <c r="D449" s="3">
        <v>441</v>
      </c>
      <c r="E449" s="10">
        <v>0</v>
      </c>
      <c r="F449" s="17">
        <f t="shared" si="35"/>
        <v>0</v>
      </c>
      <c r="G449" s="17">
        <f t="shared" si="36"/>
        <v>0</v>
      </c>
      <c r="R449">
        <f t="shared" si="32"/>
        <v>1</v>
      </c>
      <c r="S449" t="str">
        <f t="shared" si="33"/>
        <v/>
      </c>
      <c r="T449">
        <f t="shared" si="34"/>
        <v>0</v>
      </c>
    </row>
    <row r="450" spans="2:20" x14ac:dyDescent="0.3">
      <c r="B450" s="3" t="s">
        <v>45</v>
      </c>
      <c r="C450" s="3">
        <v>442</v>
      </c>
      <c r="D450" s="3">
        <v>442</v>
      </c>
      <c r="E450" s="10">
        <v>0</v>
      </c>
      <c r="F450" s="17">
        <f t="shared" si="35"/>
        <v>0</v>
      </c>
      <c r="G450" s="17">
        <f t="shared" si="36"/>
        <v>0</v>
      </c>
      <c r="R450">
        <f t="shared" si="32"/>
        <v>1</v>
      </c>
      <c r="S450" t="str">
        <f t="shared" si="33"/>
        <v/>
      </c>
      <c r="T450">
        <f t="shared" si="34"/>
        <v>0</v>
      </c>
    </row>
    <row r="451" spans="2:20" x14ac:dyDescent="0.3">
      <c r="B451" s="3" t="s">
        <v>45</v>
      </c>
      <c r="C451" s="3">
        <v>443</v>
      </c>
      <c r="D451" s="3">
        <v>443</v>
      </c>
      <c r="E451" s="10">
        <v>0</v>
      </c>
      <c r="F451" s="17">
        <f t="shared" si="35"/>
        <v>0</v>
      </c>
      <c r="G451" s="17">
        <f t="shared" si="36"/>
        <v>0</v>
      </c>
      <c r="R451">
        <f t="shared" si="32"/>
        <v>1</v>
      </c>
      <c r="S451" t="str">
        <f t="shared" si="33"/>
        <v/>
      </c>
      <c r="T451">
        <f t="shared" si="34"/>
        <v>0</v>
      </c>
    </row>
    <row r="452" spans="2:20" x14ac:dyDescent="0.3">
      <c r="B452" s="3" t="s">
        <v>45</v>
      </c>
      <c r="C452" s="3">
        <v>444</v>
      </c>
      <c r="D452" s="3">
        <v>444</v>
      </c>
      <c r="E452" s="10">
        <v>0</v>
      </c>
      <c r="F452" s="17">
        <f t="shared" si="35"/>
        <v>0</v>
      </c>
      <c r="G452" s="17">
        <f t="shared" si="36"/>
        <v>0</v>
      </c>
      <c r="R452">
        <f t="shared" si="32"/>
        <v>1</v>
      </c>
      <c r="S452" t="str">
        <f t="shared" si="33"/>
        <v/>
      </c>
      <c r="T452">
        <f t="shared" si="34"/>
        <v>0</v>
      </c>
    </row>
    <row r="453" spans="2:20" x14ac:dyDescent="0.3">
      <c r="B453" s="3" t="s">
        <v>45</v>
      </c>
      <c r="C453" s="3">
        <v>445</v>
      </c>
      <c r="D453" s="3">
        <v>445</v>
      </c>
      <c r="E453" s="10">
        <v>0</v>
      </c>
      <c r="F453" s="17">
        <f t="shared" si="35"/>
        <v>0</v>
      </c>
      <c r="G453" s="17">
        <f t="shared" si="36"/>
        <v>0</v>
      </c>
      <c r="R453">
        <f t="shared" si="32"/>
        <v>1</v>
      </c>
      <c r="S453" t="str">
        <f t="shared" si="33"/>
        <v/>
      </c>
      <c r="T453">
        <f t="shared" si="34"/>
        <v>0</v>
      </c>
    </row>
    <row r="454" spans="2:20" x14ac:dyDescent="0.3">
      <c r="B454" s="3" t="s">
        <v>45</v>
      </c>
      <c r="C454" s="3">
        <v>446</v>
      </c>
      <c r="D454" s="3">
        <v>446</v>
      </c>
      <c r="E454" s="10">
        <v>0</v>
      </c>
      <c r="F454" s="17">
        <f t="shared" si="35"/>
        <v>0</v>
      </c>
      <c r="G454" s="17">
        <f t="shared" si="36"/>
        <v>0</v>
      </c>
      <c r="R454">
        <f t="shared" si="32"/>
        <v>1</v>
      </c>
      <c r="S454" t="str">
        <f t="shared" si="33"/>
        <v/>
      </c>
      <c r="T454">
        <f t="shared" si="34"/>
        <v>0</v>
      </c>
    </row>
    <row r="455" spans="2:20" x14ac:dyDescent="0.3">
      <c r="B455" s="3" t="s">
        <v>45</v>
      </c>
      <c r="C455" s="3">
        <v>447</v>
      </c>
      <c r="D455" s="3">
        <v>447</v>
      </c>
      <c r="E455" s="10">
        <v>0</v>
      </c>
      <c r="F455" s="17">
        <f t="shared" si="35"/>
        <v>0</v>
      </c>
      <c r="G455" s="17">
        <f t="shared" si="36"/>
        <v>0</v>
      </c>
      <c r="R455">
        <f t="shared" si="32"/>
        <v>1</v>
      </c>
      <c r="S455" t="str">
        <f t="shared" si="33"/>
        <v/>
      </c>
      <c r="T455">
        <f t="shared" si="34"/>
        <v>0</v>
      </c>
    </row>
    <row r="456" spans="2:20" x14ac:dyDescent="0.3">
      <c r="B456" s="3" t="s">
        <v>45</v>
      </c>
      <c r="C456" s="3">
        <v>448</v>
      </c>
      <c r="D456" s="3">
        <v>448</v>
      </c>
      <c r="E456" s="10">
        <v>0</v>
      </c>
      <c r="F456" s="17">
        <f t="shared" si="35"/>
        <v>0</v>
      </c>
      <c r="G456" s="17">
        <f t="shared" si="36"/>
        <v>0</v>
      </c>
      <c r="R456">
        <f t="shared" ref="R456:R519" si="37">IF(E456&lt;1,1,0)</f>
        <v>1</v>
      </c>
      <c r="S456" t="str">
        <f t="shared" ref="S456:S519" si="38">IF(R456=1,"",E456)</f>
        <v/>
      </c>
      <c r="T456">
        <f t="shared" ref="T456:T519" si="39">E456/3.6</f>
        <v>0</v>
      </c>
    </row>
    <row r="457" spans="2:20" x14ac:dyDescent="0.3">
      <c r="B457" s="3" t="s">
        <v>45</v>
      </c>
      <c r="C457" s="3">
        <v>449</v>
      </c>
      <c r="D457" s="3">
        <v>449</v>
      </c>
      <c r="E457" s="10">
        <v>0</v>
      </c>
      <c r="F457" s="17">
        <f t="shared" si="35"/>
        <v>0</v>
      </c>
      <c r="G457" s="17">
        <f t="shared" si="36"/>
        <v>0</v>
      </c>
      <c r="R457">
        <f t="shared" si="37"/>
        <v>1</v>
      </c>
      <c r="S457" t="str">
        <f t="shared" si="38"/>
        <v/>
      </c>
      <c r="T457">
        <f t="shared" si="39"/>
        <v>0</v>
      </c>
    </row>
    <row r="458" spans="2:20" x14ac:dyDescent="0.3">
      <c r="B458" s="3" t="s">
        <v>45</v>
      </c>
      <c r="C458" s="3">
        <v>450</v>
      </c>
      <c r="D458" s="3">
        <v>450</v>
      </c>
      <c r="E458" s="10">
        <v>0</v>
      </c>
      <c r="F458" s="17">
        <f t="shared" si="35"/>
        <v>0</v>
      </c>
      <c r="G458" s="17">
        <f t="shared" si="36"/>
        <v>0</v>
      </c>
      <c r="R458">
        <f t="shared" si="37"/>
        <v>1</v>
      </c>
      <c r="S458" t="str">
        <f t="shared" si="38"/>
        <v/>
      </c>
      <c r="T458">
        <f t="shared" si="39"/>
        <v>0</v>
      </c>
    </row>
    <row r="459" spans="2:20" x14ac:dyDescent="0.3">
      <c r="B459" s="3" t="s">
        <v>45</v>
      </c>
      <c r="C459" s="3">
        <v>451</v>
      </c>
      <c r="D459" s="3">
        <v>451</v>
      </c>
      <c r="E459" s="10">
        <v>0</v>
      </c>
      <c r="F459" s="17">
        <f t="shared" si="35"/>
        <v>0</v>
      </c>
      <c r="G459" s="17">
        <f t="shared" si="36"/>
        <v>0</v>
      </c>
      <c r="R459">
        <f t="shared" si="37"/>
        <v>1</v>
      </c>
      <c r="S459" t="str">
        <f t="shared" si="38"/>
        <v/>
      </c>
      <c r="T459">
        <f t="shared" si="39"/>
        <v>0</v>
      </c>
    </row>
    <row r="460" spans="2:20" x14ac:dyDescent="0.3">
      <c r="B460" s="3" t="s">
        <v>45</v>
      </c>
      <c r="C460" s="3">
        <v>452</v>
      </c>
      <c r="D460" s="3">
        <v>452</v>
      </c>
      <c r="E460" s="10">
        <v>0</v>
      </c>
      <c r="F460" s="17">
        <f t="shared" si="35"/>
        <v>0</v>
      </c>
      <c r="G460" s="17">
        <f t="shared" si="36"/>
        <v>0</v>
      </c>
      <c r="R460">
        <f t="shared" si="37"/>
        <v>1</v>
      </c>
      <c r="S460" t="str">
        <f t="shared" si="38"/>
        <v/>
      </c>
      <c r="T460">
        <f t="shared" si="39"/>
        <v>0</v>
      </c>
    </row>
    <row r="461" spans="2:20" x14ac:dyDescent="0.3">
      <c r="B461" s="3" t="s">
        <v>45</v>
      </c>
      <c r="C461" s="3">
        <v>453</v>
      </c>
      <c r="D461" s="3">
        <v>453</v>
      </c>
      <c r="E461" s="10">
        <v>0</v>
      </c>
      <c r="F461" s="17">
        <f t="shared" si="35"/>
        <v>0</v>
      </c>
      <c r="G461" s="17">
        <f t="shared" si="36"/>
        <v>0</v>
      </c>
      <c r="R461">
        <f t="shared" si="37"/>
        <v>1</v>
      </c>
      <c r="S461" t="str">
        <f t="shared" si="38"/>
        <v/>
      </c>
      <c r="T461">
        <f t="shared" si="39"/>
        <v>0</v>
      </c>
    </row>
    <row r="462" spans="2:20" x14ac:dyDescent="0.3">
      <c r="B462" s="3" t="s">
        <v>45</v>
      </c>
      <c r="C462" s="3">
        <v>454</v>
      </c>
      <c r="D462" s="3">
        <v>454</v>
      </c>
      <c r="E462" s="10">
        <v>0</v>
      </c>
      <c r="F462" s="17">
        <f t="shared" si="35"/>
        <v>0</v>
      </c>
      <c r="G462" s="17">
        <f t="shared" si="36"/>
        <v>0</v>
      </c>
      <c r="R462">
        <f t="shared" si="37"/>
        <v>1</v>
      </c>
      <c r="S462" t="str">
        <f t="shared" si="38"/>
        <v/>
      </c>
      <c r="T462">
        <f t="shared" si="39"/>
        <v>0</v>
      </c>
    </row>
    <row r="463" spans="2:20" x14ac:dyDescent="0.3">
      <c r="B463" s="3" t="s">
        <v>45</v>
      </c>
      <c r="C463" s="3">
        <v>455</v>
      </c>
      <c r="D463" s="3">
        <v>455</v>
      </c>
      <c r="E463" s="10">
        <v>0</v>
      </c>
      <c r="F463" s="17">
        <f t="shared" si="35"/>
        <v>0</v>
      </c>
      <c r="G463" s="17">
        <f t="shared" si="36"/>
        <v>0</v>
      </c>
      <c r="R463">
        <f t="shared" si="37"/>
        <v>1</v>
      </c>
      <c r="S463" t="str">
        <f t="shared" si="38"/>
        <v/>
      </c>
      <c r="T463">
        <f t="shared" si="39"/>
        <v>0</v>
      </c>
    </row>
    <row r="464" spans="2:20" x14ac:dyDescent="0.3">
      <c r="B464" s="3" t="s">
        <v>45</v>
      </c>
      <c r="C464" s="3">
        <v>456</v>
      </c>
      <c r="D464" s="3">
        <v>456</v>
      </c>
      <c r="E464" s="10">
        <v>0</v>
      </c>
      <c r="F464" s="17">
        <f t="shared" si="35"/>
        <v>0</v>
      </c>
      <c r="G464" s="17">
        <f t="shared" si="36"/>
        <v>0</v>
      </c>
      <c r="R464">
        <f t="shared" si="37"/>
        <v>1</v>
      </c>
      <c r="S464" t="str">
        <f t="shared" si="38"/>
        <v/>
      </c>
      <c r="T464">
        <f t="shared" si="39"/>
        <v>0</v>
      </c>
    </row>
    <row r="465" spans="2:20" x14ac:dyDescent="0.3">
      <c r="B465" s="3" t="s">
        <v>45</v>
      </c>
      <c r="C465" s="3">
        <v>457</v>
      </c>
      <c r="D465" s="3">
        <v>457</v>
      </c>
      <c r="E465" s="10">
        <v>0</v>
      </c>
      <c r="F465" s="17">
        <f t="shared" si="35"/>
        <v>0</v>
      </c>
      <c r="G465" s="17">
        <f t="shared" si="36"/>
        <v>0</v>
      </c>
      <c r="R465">
        <f t="shared" si="37"/>
        <v>1</v>
      </c>
      <c r="S465" t="str">
        <f t="shared" si="38"/>
        <v/>
      </c>
      <c r="T465">
        <f t="shared" si="39"/>
        <v>0</v>
      </c>
    </row>
    <row r="466" spans="2:20" x14ac:dyDescent="0.3">
      <c r="B466" s="3" t="s">
        <v>45</v>
      </c>
      <c r="C466" s="3">
        <v>458</v>
      </c>
      <c r="D466" s="3">
        <v>458</v>
      </c>
      <c r="E466" s="10">
        <v>0</v>
      </c>
      <c r="F466" s="17">
        <f t="shared" si="35"/>
        <v>0</v>
      </c>
      <c r="G466" s="17">
        <f t="shared" si="36"/>
        <v>0</v>
      </c>
      <c r="R466">
        <f t="shared" si="37"/>
        <v>1</v>
      </c>
      <c r="S466" t="str">
        <f t="shared" si="38"/>
        <v/>
      </c>
      <c r="T466">
        <f t="shared" si="39"/>
        <v>0</v>
      </c>
    </row>
    <row r="467" spans="2:20" x14ac:dyDescent="0.3">
      <c r="B467" s="3" t="s">
        <v>45</v>
      </c>
      <c r="C467" s="3">
        <v>459</v>
      </c>
      <c r="D467" s="3">
        <v>459</v>
      </c>
      <c r="E467" s="10">
        <v>0</v>
      </c>
      <c r="F467" s="17">
        <f t="shared" si="35"/>
        <v>0</v>
      </c>
      <c r="G467" s="17">
        <f t="shared" si="36"/>
        <v>0</v>
      </c>
      <c r="R467">
        <f t="shared" si="37"/>
        <v>1</v>
      </c>
      <c r="S467" t="str">
        <f t="shared" si="38"/>
        <v/>
      </c>
      <c r="T467">
        <f t="shared" si="39"/>
        <v>0</v>
      </c>
    </row>
    <row r="468" spans="2:20" x14ac:dyDescent="0.3">
      <c r="B468" s="3" t="s">
        <v>45</v>
      </c>
      <c r="C468" s="3">
        <v>460</v>
      </c>
      <c r="D468" s="3">
        <v>460</v>
      </c>
      <c r="E468" s="10">
        <v>0</v>
      </c>
      <c r="F468" s="17">
        <f t="shared" ref="F468:F531" si="40">($E469-$E467)/2/3.6</f>
        <v>0</v>
      </c>
      <c r="G468" s="17">
        <f t="shared" ref="G468:G531" si="41">($E469-$E467)/2</f>
        <v>0</v>
      </c>
      <c r="R468">
        <f t="shared" si="37"/>
        <v>1</v>
      </c>
      <c r="S468" t="str">
        <f t="shared" si="38"/>
        <v/>
      </c>
      <c r="T468">
        <f t="shared" si="39"/>
        <v>0</v>
      </c>
    </row>
    <row r="469" spans="2:20" x14ac:dyDescent="0.3">
      <c r="B469" s="3" t="s">
        <v>45</v>
      </c>
      <c r="C469" s="3">
        <v>461</v>
      </c>
      <c r="D469" s="3">
        <v>461</v>
      </c>
      <c r="E469" s="10">
        <v>0</v>
      </c>
      <c r="F469" s="17">
        <f t="shared" si="40"/>
        <v>0</v>
      </c>
      <c r="G469" s="17">
        <f t="shared" si="41"/>
        <v>0</v>
      </c>
      <c r="R469">
        <f t="shared" si="37"/>
        <v>1</v>
      </c>
      <c r="S469" t="str">
        <f t="shared" si="38"/>
        <v/>
      </c>
      <c r="T469">
        <f t="shared" si="39"/>
        <v>0</v>
      </c>
    </row>
    <row r="470" spans="2:20" x14ac:dyDescent="0.3">
      <c r="B470" s="3" t="s">
        <v>45</v>
      </c>
      <c r="C470" s="3">
        <v>462</v>
      </c>
      <c r="D470" s="3">
        <v>462</v>
      </c>
      <c r="E470" s="10">
        <v>0</v>
      </c>
      <c r="F470" s="17">
        <f t="shared" si="40"/>
        <v>0</v>
      </c>
      <c r="G470" s="17">
        <f t="shared" si="41"/>
        <v>0</v>
      </c>
      <c r="R470">
        <f t="shared" si="37"/>
        <v>1</v>
      </c>
      <c r="S470" t="str">
        <f t="shared" si="38"/>
        <v/>
      </c>
      <c r="T470">
        <f t="shared" si="39"/>
        <v>0</v>
      </c>
    </row>
    <row r="471" spans="2:20" x14ac:dyDescent="0.3">
      <c r="B471" s="3" t="s">
        <v>45</v>
      </c>
      <c r="C471" s="3">
        <v>463</v>
      </c>
      <c r="D471" s="3">
        <v>463</v>
      </c>
      <c r="E471" s="10">
        <v>0</v>
      </c>
      <c r="F471" s="17">
        <f t="shared" si="40"/>
        <v>0</v>
      </c>
      <c r="G471" s="17">
        <f t="shared" si="41"/>
        <v>0</v>
      </c>
      <c r="R471">
        <f t="shared" si="37"/>
        <v>1</v>
      </c>
      <c r="S471" t="str">
        <f t="shared" si="38"/>
        <v/>
      </c>
      <c r="T471">
        <f t="shared" si="39"/>
        <v>0</v>
      </c>
    </row>
    <row r="472" spans="2:20" x14ac:dyDescent="0.3">
      <c r="B472" s="3" t="s">
        <v>45</v>
      </c>
      <c r="C472" s="3">
        <v>464</v>
      </c>
      <c r="D472" s="3">
        <v>464</v>
      </c>
      <c r="E472" s="10">
        <v>0</v>
      </c>
      <c r="F472" s="17">
        <f t="shared" si="40"/>
        <v>0</v>
      </c>
      <c r="G472" s="17">
        <f t="shared" si="41"/>
        <v>0</v>
      </c>
      <c r="R472">
        <f t="shared" si="37"/>
        <v>1</v>
      </c>
      <c r="S472" t="str">
        <f t="shared" si="38"/>
        <v/>
      </c>
      <c r="T472">
        <f t="shared" si="39"/>
        <v>0</v>
      </c>
    </row>
    <row r="473" spans="2:20" x14ac:dyDescent="0.3">
      <c r="B473" s="3" t="s">
        <v>45</v>
      </c>
      <c r="C473" s="3">
        <v>465</v>
      </c>
      <c r="D473" s="3">
        <v>465</v>
      </c>
      <c r="E473" s="10">
        <v>0</v>
      </c>
      <c r="F473" s="17">
        <f t="shared" si="40"/>
        <v>0</v>
      </c>
      <c r="G473" s="17">
        <f t="shared" si="41"/>
        <v>0</v>
      </c>
      <c r="R473">
        <f t="shared" si="37"/>
        <v>1</v>
      </c>
      <c r="S473" t="str">
        <f t="shared" si="38"/>
        <v/>
      </c>
      <c r="T473">
        <f t="shared" si="39"/>
        <v>0</v>
      </c>
    </row>
    <row r="474" spans="2:20" x14ac:dyDescent="0.3">
      <c r="B474" s="3" t="s">
        <v>45</v>
      </c>
      <c r="C474" s="3">
        <v>466</v>
      </c>
      <c r="D474" s="3">
        <v>466</v>
      </c>
      <c r="E474" s="10">
        <v>0</v>
      </c>
      <c r="F474" s="17">
        <f t="shared" si="40"/>
        <v>0</v>
      </c>
      <c r="G474" s="17">
        <f t="shared" si="41"/>
        <v>0</v>
      </c>
      <c r="R474">
        <f t="shared" si="37"/>
        <v>1</v>
      </c>
      <c r="S474" t="str">
        <f t="shared" si="38"/>
        <v/>
      </c>
      <c r="T474">
        <f t="shared" si="39"/>
        <v>0</v>
      </c>
    </row>
    <row r="475" spans="2:20" x14ac:dyDescent="0.3">
      <c r="B475" s="3" t="s">
        <v>45</v>
      </c>
      <c r="C475" s="3">
        <v>467</v>
      </c>
      <c r="D475" s="3">
        <v>467</v>
      </c>
      <c r="E475" s="10">
        <v>0</v>
      </c>
      <c r="F475" s="17">
        <f t="shared" si="40"/>
        <v>0</v>
      </c>
      <c r="G475" s="17">
        <f t="shared" si="41"/>
        <v>0</v>
      </c>
      <c r="R475">
        <f t="shared" si="37"/>
        <v>1</v>
      </c>
      <c r="S475" t="str">
        <f t="shared" si="38"/>
        <v/>
      </c>
      <c r="T475">
        <f t="shared" si="39"/>
        <v>0</v>
      </c>
    </row>
    <row r="476" spans="2:20" x14ac:dyDescent="0.3">
      <c r="B476" s="3" t="s">
        <v>45</v>
      </c>
      <c r="C476" s="3">
        <v>468</v>
      </c>
      <c r="D476" s="3">
        <v>468</v>
      </c>
      <c r="E476" s="10">
        <v>0</v>
      </c>
      <c r="F476" s="17">
        <f t="shared" si="40"/>
        <v>0</v>
      </c>
      <c r="G476" s="17">
        <f t="shared" si="41"/>
        <v>0</v>
      </c>
      <c r="R476">
        <f t="shared" si="37"/>
        <v>1</v>
      </c>
      <c r="S476" t="str">
        <f t="shared" si="38"/>
        <v/>
      </c>
      <c r="T476">
        <f t="shared" si="39"/>
        <v>0</v>
      </c>
    </row>
    <row r="477" spans="2:20" x14ac:dyDescent="0.3">
      <c r="B477" s="3" t="s">
        <v>45</v>
      </c>
      <c r="C477" s="3">
        <v>469</v>
      </c>
      <c r="D477" s="3">
        <v>469</v>
      </c>
      <c r="E477" s="10">
        <v>0</v>
      </c>
      <c r="F477" s="17">
        <f t="shared" si="40"/>
        <v>0</v>
      </c>
      <c r="G477" s="17">
        <f t="shared" si="41"/>
        <v>0</v>
      </c>
      <c r="R477">
        <f t="shared" si="37"/>
        <v>1</v>
      </c>
      <c r="S477" t="str">
        <f t="shared" si="38"/>
        <v/>
      </c>
      <c r="T477">
        <f t="shared" si="39"/>
        <v>0</v>
      </c>
    </row>
    <row r="478" spans="2:20" x14ac:dyDescent="0.3">
      <c r="B478" s="3" t="s">
        <v>45</v>
      </c>
      <c r="C478" s="3">
        <v>470</v>
      </c>
      <c r="D478" s="3">
        <v>470</v>
      </c>
      <c r="E478" s="10">
        <v>0</v>
      </c>
      <c r="F478" s="17">
        <f t="shared" si="40"/>
        <v>0</v>
      </c>
      <c r="G478" s="17">
        <f t="shared" si="41"/>
        <v>0</v>
      </c>
      <c r="R478">
        <f t="shared" si="37"/>
        <v>1</v>
      </c>
      <c r="S478" t="str">
        <f t="shared" si="38"/>
        <v/>
      </c>
      <c r="T478">
        <f t="shared" si="39"/>
        <v>0</v>
      </c>
    </row>
    <row r="479" spans="2:20" x14ac:dyDescent="0.3">
      <c r="B479" s="3" t="s">
        <v>45</v>
      </c>
      <c r="C479" s="3">
        <v>471</v>
      </c>
      <c r="D479" s="3">
        <v>471</v>
      </c>
      <c r="E479" s="10">
        <v>0</v>
      </c>
      <c r="F479" s="17">
        <f t="shared" si="40"/>
        <v>0</v>
      </c>
      <c r="G479" s="17">
        <f t="shared" si="41"/>
        <v>0</v>
      </c>
      <c r="R479">
        <f t="shared" si="37"/>
        <v>1</v>
      </c>
      <c r="S479" t="str">
        <f t="shared" si="38"/>
        <v/>
      </c>
      <c r="T479">
        <f t="shared" si="39"/>
        <v>0</v>
      </c>
    </row>
    <row r="480" spans="2:20" x14ac:dyDescent="0.3">
      <c r="B480" s="3" t="s">
        <v>45</v>
      </c>
      <c r="C480" s="3">
        <v>472</v>
      </c>
      <c r="D480" s="3">
        <v>472</v>
      </c>
      <c r="E480" s="10">
        <v>0</v>
      </c>
      <c r="F480" s="17">
        <f t="shared" si="40"/>
        <v>0</v>
      </c>
      <c r="G480" s="17">
        <f t="shared" si="41"/>
        <v>0</v>
      </c>
      <c r="R480">
        <f t="shared" si="37"/>
        <v>1</v>
      </c>
      <c r="S480" t="str">
        <f t="shared" si="38"/>
        <v/>
      </c>
      <c r="T480">
        <f t="shared" si="39"/>
        <v>0</v>
      </c>
    </row>
    <row r="481" spans="2:20" x14ac:dyDescent="0.3">
      <c r="B481" s="3" t="s">
        <v>45</v>
      </c>
      <c r="C481" s="3">
        <v>473</v>
      </c>
      <c r="D481" s="3">
        <v>473</v>
      </c>
      <c r="E481" s="10">
        <v>0</v>
      </c>
      <c r="F481" s="17">
        <f t="shared" si="40"/>
        <v>0</v>
      </c>
      <c r="G481" s="17">
        <f t="shared" si="41"/>
        <v>0</v>
      </c>
      <c r="R481">
        <f t="shared" si="37"/>
        <v>1</v>
      </c>
      <c r="S481" t="str">
        <f t="shared" si="38"/>
        <v/>
      </c>
      <c r="T481">
        <f t="shared" si="39"/>
        <v>0</v>
      </c>
    </row>
    <row r="482" spans="2:20" x14ac:dyDescent="0.3">
      <c r="B482" s="3" t="s">
        <v>45</v>
      </c>
      <c r="C482" s="3">
        <v>474</v>
      </c>
      <c r="D482" s="3">
        <v>474</v>
      </c>
      <c r="E482" s="10">
        <v>0</v>
      </c>
      <c r="F482" s="17">
        <f t="shared" si="40"/>
        <v>0</v>
      </c>
      <c r="G482" s="17">
        <f t="shared" si="41"/>
        <v>0</v>
      </c>
      <c r="R482">
        <f t="shared" si="37"/>
        <v>1</v>
      </c>
      <c r="S482" t="str">
        <f t="shared" si="38"/>
        <v/>
      </c>
      <c r="T482">
        <f t="shared" si="39"/>
        <v>0</v>
      </c>
    </row>
    <row r="483" spans="2:20" x14ac:dyDescent="0.3">
      <c r="B483" s="3" t="s">
        <v>45</v>
      </c>
      <c r="C483" s="3">
        <v>475</v>
      </c>
      <c r="D483" s="3">
        <v>475</v>
      </c>
      <c r="E483" s="10">
        <v>0</v>
      </c>
      <c r="F483" s="17">
        <f t="shared" si="40"/>
        <v>0</v>
      </c>
      <c r="G483" s="17">
        <f t="shared" si="41"/>
        <v>0</v>
      </c>
      <c r="R483">
        <f t="shared" si="37"/>
        <v>1</v>
      </c>
      <c r="S483" t="str">
        <f t="shared" si="38"/>
        <v/>
      </c>
      <c r="T483">
        <f t="shared" si="39"/>
        <v>0</v>
      </c>
    </row>
    <row r="484" spans="2:20" x14ac:dyDescent="0.3">
      <c r="B484" s="3" t="s">
        <v>45</v>
      </c>
      <c r="C484" s="3">
        <v>476</v>
      </c>
      <c r="D484" s="3">
        <v>476</v>
      </c>
      <c r="E484" s="10">
        <v>0</v>
      </c>
      <c r="F484" s="17">
        <f t="shared" si="40"/>
        <v>0</v>
      </c>
      <c r="G484" s="17">
        <f t="shared" si="41"/>
        <v>0</v>
      </c>
      <c r="R484">
        <f t="shared" si="37"/>
        <v>1</v>
      </c>
      <c r="S484" t="str">
        <f t="shared" si="38"/>
        <v/>
      </c>
      <c r="T484">
        <f t="shared" si="39"/>
        <v>0</v>
      </c>
    </row>
    <row r="485" spans="2:20" x14ac:dyDescent="0.3">
      <c r="B485" s="3" t="s">
        <v>45</v>
      </c>
      <c r="C485" s="3">
        <v>477</v>
      </c>
      <c r="D485" s="3">
        <v>477</v>
      </c>
      <c r="E485" s="10">
        <v>0</v>
      </c>
      <c r="F485" s="17">
        <f t="shared" si="40"/>
        <v>0</v>
      </c>
      <c r="G485" s="17">
        <f t="shared" si="41"/>
        <v>0</v>
      </c>
      <c r="R485">
        <f t="shared" si="37"/>
        <v>1</v>
      </c>
      <c r="S485" t="str">
        <f t="shared" si="38"/>
        <v/>
      </c>
      <c r="T485">
        <f t="shared" si="39"/>
        <v>0</v>
      </c>
    </row>
    <row r="486" spans="2:20" x14ac:dyDescent="0.3">
      <c r="B486" s="3" t="s">
        <v>45</v>
      </c>
      <c r="C486" s="3">
        <v>478</v>
      </c>
      <c r="D486" s="3">
        <v>478</v>
      </c>
      <c r="E486" s="10">
        <v>0</v>
      </c>
      <c r="F486" s="17">
        <f t="shared" si="40"/>
        <v>0</v>
      </c>
      <c r="G486" s="17">
        <f t="shared" si="41"/>
        <v>0</v>
      </c>
      <c r="R486">
        <f t="shared" si="37"/>
        <v>1</v>
      </c>
      <c r="S486" t="str">
        <f t="shared" si="38"/>
        <v/>
      </c>
      <c r="T486">
        <f t="shared" si="39"/>
        <v>0</v>
      </c>
    </row>
    <row r="487" spans="2:20" x14ac:dyDescent="0.3">
      <c r="B487" s="3" t="s">
        <v>45</v>
      </c>
      <c r="C487" s="3">
        <v>479</v>
      </c>
      <c r="D487" s="3">
        <v>479</v>
      </c>
      <c r="E487" s="10">
        <v>0</v>
      </c>
      <c r="F487" s="17">
        <f t="shared" si="40"/>
        <v>0</v>
      </c>
      <c r="G487" s="17">
        <f t="shared" si="41"/>
        <v>0</v>
      </c>
      <c r="R487">
        <f t="shared" si="37"/>
        <v>1</v>
      </c>
      <c r="S487" t="str">
        <f t="shared" si="38"/>
        <v/>
      </c>
      <c r="T487">
        <f t="shared" si="39"/>
        <v>0</v>
      </c>
    </row>
    <row r="488" spans="2:20" x14ac:dyDescent="0.3">
      <c r="B488" s="3" t="s">
        <v>45</v>
      </c>
      <c r="C488" s="3">
        <v>480</v>
      </c>
      <c r="D488" s="3">
        <v>480</v>
      </c>
      <c r="E488" s="10">
        <v>0</v>
      </c>
      <c r="F488" s="17">
        <f t="shared" si="40"/>
        <v>0.19444444444444442</v>
      </c>
      <c r="G488" s="17">
        <f t="shared" si="41"/>
        <v>0.7</v>
      </c>
      <c r="R488">
        <f t="shared" si="37"/>
        <v>1</v>
      </c>
      <c r="S488" t="str">
        <f t="shared" si="38"/>
        <v/>
      </c>
      <c r="T488">
        <f t="shared" si="39"/>
        <v>0</v>
      </c>
    </row>
    <row r="489" spans="2:20" x14ac:dyDescent="0.3">
      <c r="B489" s="3" t="s">
        <v>45</v>
      </c>
      <c r="C489" s="3">
        <v>481</v>
      </c>
      <c r="D489" s="3">
        <v>481</v>
      </c>
      <c r="E489" s="10">
        <v>1.4</v>
      </c>
      <c r="F489" s="17">
        <f t="shared" si="40"/>
        <v>0.34722222222222221</v>
      </c>
      <c r="G489" s="17">
        <f t="shared" si="41"/>
        <v>1.25</v>
      </c>
      <c r="R489">
        <f t="shared" si="37"/>
        <v>0</v>
      </c>
      <c r="S489">
        <f t="shared" si="38"/>
        <v>1.4</v>
      </c>
      <c r="T489">
        <f t="shared" si="39"/>
        <v>0.38888888888888884</v>
      </c>
    </row>
    <row r="490" spans="2:20" x14ac:dyDescent="0.3">
      <c r="B490" s="3" t="s">
        <v>45</v>
      </c>
      <c r="C490" s="3">
        <v>482</v>
      </c>
      <c r="D490" s="3">
        <v>482</v>
      </c>
      <c r="E490" s="10">
        <v>2.5</v>
      </c>
      <c r="F490" s="17">
        <f t="shared" si="40"/>
        <v>0.52777777777777779</v>
      </c>
      <c r="G490" s="17">
        <f t="shared" si="41"/>
        <v>1.9000000000000001</v>
      </c>
      <c r="R490">
        <f t="shared" si="37"/>
        <v>0</v>
      </c>
      <c r="S490">
        <f t="shared" si="38"/>
        <v>2.5</v>
      </c>
      <c r="T490">
        <f t="shared" si="39"/>
        <v>0.69444444444444442</v>
      </c>
    </row>
    <row r="491" spans="2:20" x14ac:dyDescent="0.3">
      <c r="B491" s="3" t="s">
        <v>45</v>
      </c>
      <c r="C491" s="3">
        <v>483</v>
      </c>
      <c r="D491" s="3">
        <v>483</v>
      </c>
      <c r="E491" s="10">
        <v>5.2</v>
      </c>
      <c r="F491" s="17">
        <f t="shared" si="40"/>
        <v>0.75</v>
      </c>
      <c r="G491" s="17">
        <f t="shared" si="41"/>
        <v>2.7</v>
      </c>
      <c r="R491">
        <f t="shared" si="37"/>
        <v>0</v>
      </c>
      <c r="S491">
        <f t="shared" si="38"/>
        <v>5.2</v>
      </c>
      <c r="T491">
        <f t="shared" si="39"/>
        <v>1.4444444444444444</v>
      </c>
    </row>
    <row r="492" spans="2:20" x14ac:dyDescent="0.3">
      <c r="B492" s="3" t="s">
        <v>45</v>
      </c>
      <c r="C492" s="3">
        <v>484</v>
      </c>
      <c r="D492" s="3">
        <v>484</v>
      </c>
      <c r="E492" s="10">
        <v>7.9</v>
      </c>
      <c r="F492" s="17">
        <f t="shared" si="40"/>
        <v>0.70833333333333337</v>
      </c>
      <c r="G492" s="17">
        <f t="shared" si="41"/>
        <v>2.5500000000000003</v>
      </c>
      <c r="R492">
        <f t="shared" si="37"/>
        <v>0</v>
      </c>
      <c r="S492">
        <f t="shared" si="38"/>
        <v>7.9</v>
      </c>
      <c r="T492">
        <f t="shared" si="39"/>
        <v>2.1944444444444446</v>
      </c>
    </row>
    <row r="493" spans="2:20" x14ac:dyDescent="0.3">
      <c r="B493" s="3" t="s">
        <v>45</v>
      </c>
      <c r="C493" s="3">
        <v>485</v>
      </c>
      <c r="D493" s="3">
        <v>485</v>
      </c>
      <c r="E493" s="10">
        <v>10.3</v>
      </c>
      <c r="F493" s="17">
        <f t="shared" si="40"/>
        <v>0.68055555555555558</v>
      </c>
      <c r="G493" s="17">
        <f t="shared" si="41"/>
        <v>2.4500000000000002</v>
      </c>
      <c r="R493">
        <f t="shared" si="37"/>
        <v>0</v>
      </c>
      <c r="S493">
        <f t="shared" si="38"/>
        <v>10.3</v>
      </c>
      <c r="T493">
        <f t="shared" si="39"/>
        <v>2.8611111111111112</v>
      </c>
    </row>
    <row r="494" spans="2:20" x14ac:dyDescent="0.3">
      <c r="B494" s="3" t="s">
        <v>45</v>
      </c>
      <c r="C494" s="3">
        <v>486</v>
      </c>
      <c r="D494" s="3">
        <v>486</v>
      </c>
      <c r="E494" s="10">
        <v>12.8</v>
      </c>
      <c r="F494" s="17">
        <f t="shared" si="40"/>
        <v>0.66666666666666652</v>
      </c>
      <c r="G494" s="17">
        <f t="shared" si="41"/>
        <v>2.3999999999999995</v>
      </c>
      <c r="R494">
        <f t="shared" si="37"/>
        <v>0</v>
      </c>
      <c r="S494">
        <f t="shared" si="38"/>
        <v>12.8</v>
      </c>
      <c r="T494">
        <f t="shared" si="39"/>
        <v>3.5555555555555558</v>
      </c>
    </row>
    <row r="495" spans="2:20" x14ac:dyDescent="0.3">
      <c r="B495" s="3" t="s">
        <v>45</v>
      </c>
      <c r="C495" s="3">
        <v>487</v>
      </c>
      <c r="D495" s="3">
        <v>487</v>
      </c>
      <c r="E495" s="10">
        <v>15.1</v>
      </c>
      <c r="F495" s="17">
        <f t="shared" si="40"/>
        <v>0.63888888888888862</v>
      </c>
      <c r="G495" s="17">
        <f t="shared" si="41"/>
        <v>2.2999999999999989</v>
      </c>
      <c r="R495">
        <f t="shared" si="37"/>
        <v>0</v>
      </c>
      <c r="S495">
        <f t="shared" si="38"/>
        <v>15.1</v>
      </c>
      <c r="T495">
        <f t="shared" si="39"/>
        <v>4.1944444444444446</v>
      </c>
    </row>
    <row r="496" spans="2:20" x14ac:dyDescent="0.3">
      <c r="B496" s="3" t="s">
        <v>45</v>
      </c>
      <c r="C496" s="3">
        <v>488</v>
      </c>
      <c r="D496" s="3">
        <v>488</v>
      </c>
      <c r="E496" s="10">
        <v>17.399999999999999</v>
      </c>
      <c r="F496" s="17">
        <f t="shared" si="40"/>
        <v>0.62500000000000022</v>
      </c>
      <c r="G496" s="17">
        <f t="shared" si="41"/>
        <v>2.2500000000000009</v>
      </c>
      <c r="R496">
        <f t="shared" si="37"/>
        <v>0</v>
      </c>
      <c r="S496">
        <f t="shared" si="38"/>
        <v>17.399999999999999</v>
      </c>
      <c r="T496">
        <f t="shared" si="39"/>
        <v>4.833333333333333</v>
      </c>
    </row>
    <row r="497" spans="2:20" x14ac:dyDescent="0.3">
      <c r="B497" s="3" t="s">
        <v>45</v>
      </c>
      <c r="C497" s="3">
        <v>489</v>
      </c>
      <c r="D497" s="3">
        <v>489</v>
      </c>
      <c r="E497" s="10">
        <v>19.600000000000001</v>
      </c>
      <c r="F497" s="17">
        <f t="shared" si="40"/>
        <v>0.61111111111111138</v>
      </c>
      <c r="G497" s="17">
        <f t="shared" si="41"/>
        <v>2.2000000000000011</v>
      </c>
      <c r="R497">
        <f t="shared" si="37"/>
        <v>0</v>
      </c>
      <c r="S497">
        <f t="shared" si="38"/>
        <v>19.600000000000001</v>
      </c>
      <c r="T497">
        <f t="shared" si="39"/>
        <v>5.4444444444444446</v>
      </c>
    </row>
    <row r="498" spans="2:20" x14ac:dyDescent="0.3">
      <c r="B498" s="3" t="s">
        <v>45</v>
      </c>
      <c r="C498" s="3">
        <v>490</v>
      </c>
      <c r="D498" s="3">
        <v>490</v>
      </c>
      <c r="E498" s="10">
        <v>21.8</v>
      </c>
      <c r="F498" s="17">
        <f t="shared" si="40"/>
        <v>0.6666666666666663</v>
      </c>
      <c r="G498" s="17">
        <f t="shared" si="41"/>
        <v>2.3999999999999986</v>
      </c>
      <c r="R498">
        <f t="shared" si="37"/>
        <v>0</v>
      </c>
      <c r="S498">
        <f t="shared" si="38"/>
        <v>21.8</v>
      </c>
      <c r="T498">
        <f t="shared" si="39"/>
        <v>6.0555555555555554</v>
      </c>
    </row>
    <row r="499" spans="2:20" x14ac:dyDescent="0.3">
      <c r="B499" s="3" t="s">
        <v>45</v>
      </c>
      <c r="C499" s="3">
        <v>491</v>
      </c>
      <c r="D499" s="3">
        <v>491</v>
      </c>
      <c r="E499" s="10">
        <v>24.4</v>
      </c>
      <c r="F499" s="17">
        <f t="shared" si="40"/>
        <v>0.65277777777777768</v>
      </c>
      <c r="G499" s="17">
        <f t="shared" si="41"/>
        <v>2.3499999999999996</v>
      </c>
      <c r="R499">
        <f t="shared" si="37"/>
        <v>0</v>
      </c>
      <c r="S499">
        <f t="shared" si="38"/>
        <v>24.4</v>
      </c>
      <c r="T499">
        <f t="shared" si="39"/>
        <v>6.7777777777777768</v>
      </c>
    </row>
    <row r="500" spans="2:20" x14ac:dyDescent="0.3">
      <c r="B500" s="3" t="s">
        <v>45</v>
      </c>
      <c r="C500" s="3">
        <v>492</v>
      </c>
      <c r="D500" s="3">
        <v>492</v>
      </c>
      <c r="E500" s="10">
        <v>26.5</v>
      </c>
      <c r="F500" s="17">
        <f t="shared" si="40"/>
        <v>0.61111111111111138</v>
      </c>
      <c r="G500" s="17">
        <f t="shared" si="41"/>
        <v>2.2000000000000011</v>
      </c>
      <c r="R500">
        <f t="shared" si="37"/>
        <v>0</v>
      </c>
      <c r="S500">
        <f t="shared" si="38"/>
        <v>26.5</v>
      </c>
      <c r="T500">
        <f t="shared" si="39"/>
        <v>7.3611111111111107</v>
      </c>
    </row>
    <row r="501" spans="2:20" x14ac:dyDescent="0.3">
      <c r="B501" s="3" t="s">
        <v>45</v>
      </c>
      <c r="C501" s="3">
        <v>493</v>
      </c>
      <c r="D501" s="3">
        <v>493</v>
      </c>
      <c r="E501" s="10">
        <v>28.8</v>
      </c>
      <c r="F501" s="17">
        <f t="shared" si="40"/>
        <v>0.56944444444444464</v>
      </c>
      <c r="G501" s="17">
        <f t="shared" si="41"/>
        <v>2.0500000000000007</v>
      </c>
      <c r="R501">
        <f t="shared" si="37"/>
        <v>0</v>
      </c>
      <c r="S501">
        <f t="shared" si="38"/>
        <v>28.8</v>
      </c>
      <c r="T501">
        <f t="shared" si="39"/>
        <v>8</v>
      </c>
    </row>
    <row r="502" spans="2:20" x14ac:dyDescent="0.3">
      <c r="B502" s="3" t="s">
        <v>45</v>
      </c>
      <c r="C502" s="3">
        <v>494</v>
      </c>
      <c r="D502" s="3">
        <v>494</v>
      </c>
      <c r="E502" s="10">
        <v>30.6</v>
      </c>
      <c r="F502" s="17">
        <f t="shared" si="40"/>
        <v>0.44444444444444431</v>
      </c>
      <c r="G502" s="17">
        <f t="shared" si="41"/>
        <v>1.5999999999999996</v>
      </c>
      <c r="R502">
        <f t="shared" si="37"/>
        <v>0</v>
      </c>
      <c r="S502">
        <f t="shared" si="38"/>
        <v>30.6</v>
      </c>
      <c r="T502">
        <f t="shared" si="39"/>
        <v>8.5</v>
      </c>
    </row>
    <row r="503" spans="2:20" x14ac:dyDescent="0.3">
      <c r="B503" s="3" t="s">
        <v>45</v>
      </c>
      <c r="C503" s="3">
        <v>495</v>
      </c>
      <c r="D503" s="3">
        <v>495</v>
      </c>
      <c r="E503" s="10">
        <v>32</v>
      </c>
      <c r="F503" s="17">
        <f t="shared" si="40"/>
        <v>0.30555555555555497</v>
      </c>
      <c r="G503" s="17">
        <f t="shared" si="41"/>
        <v>1.0999999999999979</v>
      </c>
      <c r="R503">
        <f t="shared" si="37"/>
        <v>0</v>
      </c>
      <c r="S503">
        <f t="shared" si="38"/>
        <v>32</v>
      </c>
      <c r="T503">
        <f t="shared" si="39"/>
        <v>8.8888888888888893</v>
      </c>
    </row>
    <row r="504" spans="2:20" x14ac:dyDescent="0.3">
      <c r="B504" s="3" t="s">
        <v>45</v>
      </c>
      <c r="C504" s="3">
        <v>496</v>
      </c>
      <c r="D504" s="3">
        <v>496</v>
      </c>
      <c r="E504" s="10">
        <v>32.799999999999997</v>
      </c>
      <c r="F504" s="17">
        <f t="shared" si="40"/>
        <v>0.18055555555555516</v>
      </c>
      <c r="G504" s="17">
        <f t="shared" si="41"/>
        <v>0.64999999999999858</v>
      </c>
      <c r="R504">
        <f t="shared" si="37"/>
        <v>0</v>
      </c>
      <c r="S504">
        <f t="shared" si="38"/>
        <v>32.799999999999997</v>
      </c>
      <c r="T504">
        <f t="shared" si="39"/>
        <v>9.1111111111111107</v>
      </c>
    </row>
    <row r="505" spans="2:20" x14ac:dyDescent="0.3">
      <c r="B505" s="3" t="s">
        <v>45</v>
      </c>
      <c r="C505" s="3">
        <v>497</v>
      </c>
      <c r="D505" s="3">
        <v>497</v>
      </c>
      <c r="E505" s="10">
        <v>33.299999999999997</v>
      </c>
      <c r="F505" s="17">
        <f t="shared" si="40"/>
        <v>0.16666666666666705</v>
      </c>
      <c r="G505" s="17">
        <f t="shared" si="41"/>
        <v>0.60000000000000142</v>
      </c>
      <c r="R505">
        <f t="shared" si="37"/>
        <v>0</v>
      </c>
      <c r="S505">
        <f t="shared" si="38"/>
        <v>33.299999999999997</v>
      </c>
      <c r="T505">
        <f t="shared" si="39"/>
        <v>9.2499999999999982</v>
      </c>
    </row>
    <row r="506" spans="2:20" x14ac:dyDescent="0.3">
      <c r="B506" s="3" t="s">
        <v>45</v>
      </c>
      <c r="C506" s="3">
        <v>498</v>
      </c>
      <c r="D506" s="3">
        <v>498</v>
      </c>
      <c r="E506" s="10">
        <v>34</v>
      </c>
      <c r="F506" s="17">
        <f t="shared" si="40"/>
        <v>0.23611111111111149</v>
      </c>
      <c r="G506" s="17">
        <f t="shared" si="41"/>
        <v>0.85000000000000142</v>
      </c>
      <c r="R506">
        <f t="shared" si="37"/>
        <v>0</v>
      </c>
      <c r="S506">
        <f t="shared" si="38"/>
        <v>34</v>
      </c>
      <c r="T506">
        <f t="shared" si="39"/>
        <v>9.4444444444444446</v>
      </c>
    </row>
    <row r="507" spans="2:20" x14ac:dyDescent="0.3">
      <c r="B507" s="3" t="s">
        <v>45</v>
      </c>
      <c r="C507" s="3">
        <v>499</v>
      </c>
      <c r="D507" s="3">
        <v>499</v>
      </c>
      <c r="E507" s="10">
        <v>35</v>
      </c>
      <c r="F507" s="17">
        <f t="shared" si="40"/>
        <v>0.29166666666666685</v>
      </c>
      <c r="G507" s="17">
        <f t="shared" si="41"/>
        <v>1.0500000000000007</v>
      </c>
      <c r="R507">
        <f t="shared" si="37"/>
        <v>0</v>
      </c>
      <c r="S507">
        <f t="shared" si="38"/>
        <v>35</v>
      </c>
      <c r="T507">
        <f t="shared" si="39"/>
        <v>9.7222222222222214</v>
      </c>
    </row>
    <row r="508" spans="2:20" x14ac:dyDescent="0.3">
      <c r="B508" s="3" t="s">
        <v>45</v>
      </c>
      <c r="C508" s="3">
        <v>500</v>
      </c>
      <c r="D508" s="3">
        <v>500</v>
      </c>
      <c r="E508" s="10">
        <v>36.1</v>
      </c>
      <c r="F508" s="17">
        <f t="shared" si="40"/>
        <v>0.2222222222222224</v>
      </c>
      <c r="G508" s="17">
        <f t="shared" si="41"/>
        <v>0.80000000000000071</v>
      </c>
      <c r="R508">
        <f t="shared" si="37"/>
        <v>0</v>
      </c>
      <c r="S508">
        <f t="shared" si="38"/>
        <v>36.1</v>
      </c>
      <c r="T508">
        <f t="shared" si="39"/>
        <v>10.027777777777779</v>
      </c>
    </row>
    <row r="509" spans="2:20" x14ac:dyDescent="0.3">
      <c r="B509" s="3" t="s">
        <v>45</v>
      </c>
      <c r="C509" s="3">
        <v>501</v>
      </c>
      <c r="D509" s="3">
        <v>501</v>
      </c>
      <c r="E509" s="10">
        <v>36.6</v>
      </c>
      <c r="F509" s="17">
        <f t="shared" si="40"/>
        <v>0.11111111111111072</v>
      </c>
      <c r="G509" s="17">
        <f t="shared" si="41"/>
        <v>0.39999999999999858</v>
      </c>
      <c r="R509">
        <f t="shared" si="37"/>
        <v>0</v>
      </c>
      <c r="S509">
        <f t="shared" si="38"/>
        <v>36.6</v>
      </c>
      <c r="T509">
        <f t="shared" si="39"/>
        <v>10.166666666666666</v>
      </c>
    </row>
    <row r="510" spans="2:20" x14ac:dyDescent="0.3">
      <c r="B510" s="3" t="s">
        <v>45</v>
      </c>
      <c r="C510" s="3">
        <v>502</v>
      </c>
      <c r="D510" s="3">
        <v>502</v>
      </c>
      <c r="E510" s="10">
        <v>36.9</v>
      </c>
      <c r="F510" s="17">
        <f t="shared" si="40"/>
        <v>6.9444444444444448E-2</v>
      </c>
      <c r="G510" s="17">
        <f t="shared" si="41"/>
        <v>0.25</v>
      </c>
      <c r="R510">
        <f t="shared" si="37"/>
        <v>0</v>
      </c>
      <c r="S510">
        <f t="shared" si="38"/>
        <v>36.9</v>
      </c>
      <c r="T510">
        <f t="shared" si="39"/>
        <v>10.25</v>
      </c>
    </row>
    <row r="511" spans="2:20" x14ac:dyDescent="0.3">
      <c r="B511" s="3" t="s">
        <v>45</v>
      </c>
      <c r="C511" s="3">
        <v>503</v>
      </c>
      <c r="D511" s="3">
        <v>503</v>
      </c>
      <c r="E511" s="10">
        <v>37.1</v>
      </c>
      <c r="F511" s="17">
        <f t="shared" si="40"/>
        <v>9.7222222222222612E-2</v>
      </c>
      <c r="G511" s="17">
        <f t="shared" si="41"/>
        <v>0.35000000000000142</v>
      </c>
      <c r="R511">
        <f t="shared" si="37"/>
        <v>0</v>
      </c>
      <c r="S511">
        <f t="shared" si="38"/>
        <v>37.1</v>
      </c>
      <c r="T511">
        <f t="shared" si="39"/>
        <v>10.305555555555555</v>
      </c>
    </row>
    <row r="512" spans="2:20" x14ac:dyDescent="0.3">
      <c r="B512" s="3" t="s">
        <v>45</v>
      </c>
      <c r="C512" s="3">
        <v>504</v>
      </c>
      <c r="D512" s="3">
        <v>504</v>
      </c>
      <c r="E512" s="10">
        <v>37.6</v>
      </c>
      <c r="F512" s="17">
        <f t="shared" si="40"/>
        <v>0.12499999999999981</v>
      </c>
      <c r="G512" s="17">
        <f t="shared" si="41"/>
        <v>0.44999999999999929</v>
      </c>
      <c r="R512">
        <f t="shared" si="37"/>
        <v>0</v>
      </c>
      <c r="S512">
        <f t="shared" si="38"/>
        <v>37.6</v>
      </c>
      <c r="T512">
        <f t="shared" si="39"/>
        <v>10.444444444444445</v>
      </c>
    </row>
    <row r="513" spans="2:20" x14ac:dyDescent="0.3">
      <c r="B513" s="3" t="s">
        <v>45</v>
      </c>
      <c r="C513" s="3">
        <v>505</v>
      </c>
      <c r="D513" s="3">
        <v>505</v>
      </c>
      <c r="E513" s="10">
        <v>38</v>
      </c>
      <c r="F513" s="17">
        <f t="shared" si="40"/>
        <v>6.9444444444444448E-2</v>
      </c>
      <c r="G513" s="17">
        <f t="shared" si="41"/>
        <v>0.25</v>
      </c>
      <c r="R513">
        <f t="shared" si="37"/>
        <v>0</v>
      </c>
      <c r="S513">
        <f t="shared" si="38"/>
        <v>38</v>
      </c>
      <c r="T513">
        <f t="shared" si="39"/>
        <v>10.555555555555555</v>
      </c>
    </row>
    <row r="514" spans="2:20" x14ac:dyDescent="0.3">
      <c r="B514" s="3" t="s">
        <v>45</v>
      </c>
      <c r="C514" s="3">
        <v>506</v>
      </c>
      <c r="D514" s="3">
        <v>506</v>
      </c>
      <c r="E514" s="10">
        <v>38.1</v>
      </c>
      <c r="F514" s="17">
        <f t="shared" si="40"/>
        <v>-4.1666666666666269E-2</v>
      </c>
      <c r="G514" s="17">
        <f t="shared" si="41"/>
        <v>-0.14999999999999858</v>
      </c>
      <c r="R514">
        <f t="shared" si="37"/>
        <v>0</v>
      </c>
      <c r="S514">
        <f t="shared" si="38"/>
        <v>38.1</v>
      </c>
      <c r="T514">
        <f t="shared" si="39"/>
        <v>10.583333333333334</v>
      </c>
    </row>
    <row r="515" spans="2:20" x14ac:dyDescent="0.3">
      <c r="B515" s="3" t="s">
        <v>45</v>
      </c>
      <c r="C515" s="3">
        <v>507</v>
      </c>
      <c r="D515" s="3">
        <v>507</v>
      </c>
      <c r="E515" s="10">
        <v>37.700000000000003</v>
      </c>
      <c r="F515" s="17">
        <f t="shared" si="40"/>
        <v>-0.16666666666666705</v>
      </c>
      <c r="G515" s="17">
        <f t="shared" si="41"/>
        <v>-0.60000000000000142</v>
      </c>
      <c r="R515">
        <f t="shared" si="37"/>
        <v>0</v>
      </c>
      <c r="S515">
        <f t="shared" si="38"/>
        <v>37.700000000000003</v>
      </c>
      <c r="T515">
        <f t="shared" si="39"/>
        <v>10.472222222222223</v>
      </c>
    </row>
    <row r="516" spans="2:20" x14ac:dyDescent="0.3">
      <c r="B516" s="3" t="s">
        <v>45</v>
      </c>
      <c r="C516" s="3">
        <v>508</v>
      </c>
      <c r="D516" s="3">
        <v>508</v>
      </c>
      <c r="E516" s="10">
        <v>36.9</v>
      </c>
      <c r="F516" s="17">
        <f t="shared" si="40"/>
        <v>-0.2222222222222224</v>
      </c>
      <c r="G516" s="17">
        <f t="shared" si="41"/>
        <v>-0.80000000000000071</v>
      </c>
      <c r="R516">
        <f t="shared" si="37"/>
        <v>0</v>
      </c>
      <c r="S516">
        <f t="shared" si="38"/>
        <v>36.9</v>
      </c>
      <c r="T516">
        <f t="shared" si="39"/>
        <v>10.25</v>
      </c>
    </row>
    <row r="517" spans="2:20" x14ac:dyDescent="0.3">
      <c r="B517" s="3" t="s">
        <v>45</v>
      </c>
      <c r="C517" s="3">
        <v>509</v>
      </c>
      <c r="D517" s="3">
        <v>509</v>
      </c>
      <c r="E517" s="10">
        <v>36.1</v>
      </c>
      <c r="F517" s="17">
        <f t="shared" si="40"/>
        <v>-0.16666666666666607</v>
      </c>
      <c r="G517" s="17">
        <f t="shared" si="41"/>
        <v>-0.59999999999999787</v>
      </c>
      <c r="R517">
        <f t="shared" si="37"/>
        <v>0</v>
      </c>
      <c r="S517">
        <f t="shared" si="38"/>
        <v>36.1</v>
      </c>
      <c r="T517">
        <f t="shared" si="39"/>
        <v>10.027777777777779</v>
      </c>
    </row>
    <row r="518" spans="2:20" x14ac:dyDescent="0.3">
      <c r="B518" s="3" t="s">
        <v>45</v>
      </c>
      <c r="C518" s="3">
        <v>510</v>
      </c>
      <c r="D518" s="3">
        <v>510</v>
      </c>
      <c r="E518" s="10">
        <v>35.700000000000003</v>
      </c>
      <c r="F518" s="17">
        <f t="shared" si="40"/>
        <v>-2.7777777777778172E-2</v>
      </c>
      <c r="G518" s="17">
        <f t="shared" si="41"/>
        <v>-0.10000000000000142</v>
      </c>
      <c r="R518">
        <f t="shared" si="37"/>
        <v>0</v>
      </c>
      <c r="S518">
        <f t="shared" si="38"/>
        <v>35.700000000000003</v>
      </c>
      <c r="T518">
        <f t="shared" si="39"/>
        <v>9.9166666666666679</v>
      </c>
    </row>
    <row r="519" spans="2:20" x14ac:dyDescent="0.3">
      <c r="B519" s="3" t="s">
        <v>45</v>
      </c>
      <c r="C519" s="3">
        <v>511</v>
      </c>
      <c r="D519" s="3">
        <v>511</v>
      </c>
      <c r="E519" s="10">
        <v>35.9</v>
      </c>
      <c r="F519" s="17">
        <f t="shared" si="40"/>
        <v>0.11111111111111072</v>
      </c>
      <c r="G519" s="17">
        <f t="shared" si="41"/>
        <v>0.39999999999999858</v>
      </c>
      <c r="R519">
        <f t="shared" si="37"/>
        <v>0</v>
      </c>
      <c r="S519">
        <f t="shared" si="38"/>
        <v>35.9</v>
      </c>
      <c r="T519">
        <f t="shared" si="39"/>
        <v>9.9722222222222214</v>
      </c>
    </row>
    <row r="520" spans="2:20" x14ac:dyDescent="0.3">
      <c r="B520" s="3" t="s">
        <v>45</v>
      </c>
      <c r="C520" s="3">
        <v>512</v>
      </c>
      <c r="D520" s="3">
        <v>512</v>
      </c>
      <c r="E520" s="10">
        <v>36.5</v>
      </c>
      <c r="F520" s="17">
        <f t="shared" si="40"/>
        <v>0.26388888888888867</v>
      </c>
      <c r="G520" s="17">
        <f t="shared" si="41"/>
        <v>0.94999999999999929</v>
      </c>
      <c r="R520">
        <f t="shared" ref="R520:R583" si="42">IF(E520&lt;1,1,0)</f>
        <v>0</v>
      </c>
      <c r="S520">
        <f t="shared" ref="S520:S583" si="43">IF(R520=1,"",E520)</f>
        <v>36.5</v>
      </c>
      <c r="T520">
        <f t="shared" ref="T520:T583" si="44">E520/3.6</f>
        <v>10.138888888888889</v>
      </c>
    </row>
    <row r="521" spans="2:20" x14ac:dyDescent="0.3">
      <c r="B521" s="3" t="s">
        <v>45</v>
      </c>
      <c r="C521" s="3">
        <v>513</v>
      </c>
      <c r="D521" s="3">
        <v>513</v>
      </c>
      <c r="E521" s="10">
        <v>37.799999999999997</v>
      </c>
      <c r="F521" s="17">
        <f t="shared" si="40"/>
        <v>0.37500000000000039</v>
      </c>
      <c r="G521" s="17">
        <f t="shared" si="41"/>
        <v>1.3500000000000014</v>
      </c>
      <c r="R521">
        <f t="shared" si="42"/>
        <v>0</v>
      </c>
      <c r="S521">
        <f t="shared" si="43"/>
        <v>37.799999999999997</v>
      </c>
      <c r="T521">
        <f t="shared" si="44"/>
        <v>10.499999999999998</v>
      </c>
    </row>
    <row r="522" spans="2:20" x14ac:dyDescent="0.3">
      <c r="B522" s="3" t="s">
        <v>45</v>
      </c>
      <c r="C522" s="3">
        <v>514</v>
      </c>
      <c r="D522" s="3">
        <v>514</v>
      </c>
      <c r="E522" s="10">
        <v>39.200000000000003</v>
      </c>
      <c r="F522" s="17">
        <f t="shared" si="40"/>
        <v>0.38888888888888945</v>
      </c>
      <c r="G522" s="17">
        <f t="shared" si="41"/>
        <v>1.4000000000000021</v>
      </c>
      <c r="R522">
        <f t="shared" si="42"/>
        <v>0</v>
      </c>
      <c r="S522">
        <f t="shared" si="43"/>
        <v>39.200000000000003</v>
      </c>
      <c r="T522">
        <f t="shared" si="44"/>
        <v>10.888888888888889</v>
      </c>
    </row>
    <row r="523" spans="2:20" x14ac:dyDescent="0.3">
      <c r="B523" s="3" t="s">
        <v>45</v>
      </c>
      <c r="C523" s="3">
        <v>515</v>
      </c>
      <c r="D523" s="3">
        <v>515</v>
      </c>
      <c r="E523" s="10">
        <v>40.6</v>
      </c>
      <c r="F523" s="17">
        <f t="shared" si="40"/>
        <v>0.37499999999999939</v>
      </c>
      <c r="G523" s="17">
        <f t="shared" si="41"/>
        <v>1.3499999999999979</v>
      </c>
      <c r="R523">
        <f t="shared" si="42"/>
        <v>0</v>
      </c>
      <c r="S523">
        <f t="shared" si="43"/>
        <v>40.6</v>
      </c>
      <c r="T523">
        <f t="shared" si="44"/>
        <v>11.277777777777779</v>
      </c>
    </row>
    <row r="524" spans="2:20" x14ac:dyDescent="0.3">
      <c r="B524" s="3" t="s">
        <v>45</v>
      </c>
      <c r="C524" s="3">
        <v>516</v>
      </c>
      <c r="D524" s="3">
        <v>516</v>
      </c>
      <c r="E524" s="10">
        <v>41.9</v>
      </c>
      <c r="F524" s="17">
        <f t="shared" si="40"/>
        <v>0.31944444444444403</v>
      </c>
      <c r="G524" s="17">
        <f t="shared" si="41"/>
        <v>1.1499999999999986</v>
      </c>
      <c r="R524">
        <f t="shared" si="42"/>
        <v>0</v>
      </c>
      <c r="S524">
        <f t="shared" si="43"/>
        <v>41.9</v>
      </c>
      <c r="T524">
        <f t="shared" si="44"/>
        <v>11.638888888888888</v>
      </c>
    </row>
    <row r="525" spans="2:20" x14ac:dyDescent="0.3">
      <c r="B525" s="3" t="s">
        <v>45</v>
      </c>
      <c r="C525" s="3">
        <v>517</v>
      </c>
      <c r="D525" s="3">
        <v>517</v>
      </c>
      <c r="E525" s="10">
        <v>42.9</v>
      </c>
      <c r="F525" s="17">
        <f t="shared" si="40"/>
        <v>0.23611111111111149</v>
      </c>
      <c r="G525" s="17">
        <f t="shared" si="41"/>
        <v>0.85000000000000142</v>
      </c>
      <c r="R525">
        <f t="shared" si="42"/>
        <v>0</v>
      </c>
      <c r="S525">
        <f t="shared" si="43"/>
        <v>42.9</v>
      </c>
      <c r="T525">
        <f t="shared" si="44"/>
        <v>11.916666666666666</v>
      </c>
    </row>
    <row r="526" spans="2:20" x14ac:dyDescent="0.3">
      <c r="B526" s="3" t="s">
        <v>45</v>
      </c>
      <c r="C526" s="3">
        <v>518</v>
      </c>
      <c r="D526" s="3">
        <v>518</v>
      </c>
      <c r="E526" s="10">
        <v>43.6</v>
      </c>
      <c r="F526" s="17">
        <f t="shared" si="40"/>
        <v>0.16666666666666705</v>
      </c>
      <c r="G526" s="17">
        <f t="shared" si="41"/>
        <v>0.60000000000000142</v>
      </c>
      <c r="R526">
        <f t="shared" si="42"/>
        <v>0</v>
      </c>
      <c r="S526">
        <f t="shared" si="43"/>
        <v>43.6</v>
      </c>
      <c r="T526">
        <f t="shared" si="44"/>
        <v>12.111111111111111</v>
      </c>
    </row>
    <row r="527" spans="2:20" x14ac:dyDescent="0.3">
      <c r="B527" s="3" t="s">
        <v>45</v>
      </c>
      <c r="C527" s="3">
        <v>519</v>
      </c>
      <c r="D527" s="3">
        <v>519</v>
      </c>
      <c r="E527" s="10">
        <v>44.1</v>
      </c>
      <c r="F527" s="17">
        <f t="shared" si="40"/>
        <v>0.12499999999999981</v>
      </c>
      <c r="G527" s="17">
        <f t="shared" si="41"/>
        <v>0.44999999999999929</v>
      </c>
      <c r="R527">
        <f t="shared" si="42"/>
        <v>0</v>
      </c>
      <c r="S527">
        <f t="shared" si="43"/>
        <v>44.1</v>
      </c>
      <c r="T527">
        <f t="shared" si="44"/>
        <v>12.25</v>
      </c>
    </row>
    <row r="528" spans="2:20" x14ac:dyDescent="0.3">
      <c r="B528" s="3" t="s">
        <v>45</v>
      </c>
      <c r="C528" s="3">
        <v>520</v>
      </c>
      <c r="D528" s="3">
        <v>520</v>
      </c>
      <c r="E528" s="10">
        <v>44.5</v>
      </c>
      <c r="F528" s="17">
        <f t="shared" si="40"/>
        <v>0.11111111111111072</v>
      </c>
      <c r="G528" s="17">
        <f t="shared" si="41"/>
        <v>0.39999999999999858</v>
      </c>
      <c r="R528">
        <f t="shared" si="42"/>
        <v>0</v>
      </c>
      <c r="S528">
        <f t="shared" si="43"/>
        <v>44.5</v>
      </c>
      <c r="T528">
        <f t="shared" si="44"/>
        <v>12.361111111111111</v>
      </c>
    </row>
    <row r="529" spans="2:20" x14ac:dyDescent="0.3">
      <c r="B529" s="3" t="s">
        <v>45</v>
      </c>
      <c r="C529" s="3">
        <v>521</v>
      </c>
      <c r="D529" s="3">
        <v>521</v>
      </c>
      <c r="E529" s="10">
        <v>44.9</v>
      </c>
      <c r="F529" s="17">
        <f t="shared" si="40"/>
        <v>0.12499999999999981</v>
      </c>
      <c r="G529" s="17">
        <f t="shared" si="41"/>
        <v>0.44999999999999929</v>
      </c>
      <c r="R529">
        <f t="shared" si="42"/>
        <v>0</v>
      </c>
      <c r="S529">
        <f t="shared" si="43"/>
        <v>44.9</v>
      </c>
      <c r="T529">
        <f t="shared" si="44"/>
        <v>12.472222222222221</v>
      </c>
    </row>
    <row r="530" spans="2:20" x14ac:dyDescent="0.3">
      <c r="B530" s="3" t="s">
        <v>45</v>
      </c>
      <c r="C530" s="3">
        <v>522</v>
      </c>
      <c r="D530" s="3">
        <v>522</v>
      </c>
      <c r="E530" s="10">
        <v>45.4</v>
      </c>
      <c r="F530" s="17">
        <f t="shared" si="40"/>
        <v>-5.5555555555555358E-2</v>
      </c>
      <c r="G530" s="17">
        <f t="shared" si="41"/>
        <v>-0.19999999999999929</v>
      </c>
      <c r="R530">
        <f t="shared" si="42"/>
        <v>0</v>
      </c>
      <c r="S530">
        <f t="shared" si="43"/>
        <v>45.4</v>
      </c>
      <c r="T530">
        <f t="shared" si="44"/>
        <v>12.611111111111111</v>
      </c>
    </row>
    <row r="531" spans="2:20" x14ac:dyDescent="0.3">
      <c r="B531" s="3" t="s">
        <v>45</v>
      </c>
      <c r="C531" s="3">
        <v>523</v>
      </c>
      <c r="D531" s="3">
        <v>523</v>
      </c>
      <c r="E531" s="10">
        <v>44.5</v>
      </c>
      <c r="F531" s="17">
        <f t="shared" si="40"/>
        <v>-0.40277777777777757</v>
      </c>
      <c r="G531" s="17">
        <f t="shared" si="41"/>
        <v>-1.4499999999999993</v>
      </c>
      <c r="R531">
        <f t="shared" si="42"/>
        <v>0</v>
      </c>
      <c r="S531">
        <f t="shared" si="43"/>
        <v>44.5</v>
      </c>
      <c r="T531">
        <f t="shared" si="44"/>
        <v>12.361111111111111</v>
      </c>
    </row>
    <row r="532" spans="2:20" x14ac:dyDescent="0.3">
      <c r="B532" s="3" t="s">
        <v>45</v>
      </c>
      <c r="C532" s="3">
        <v>524</v>
      </c>
      <c r="D532" s="3">
        <v>524</v>
      </c>
      <c r="E532" s="10">
        <v>42.5</v>
      </c>
      <c r="F532" s="17">
        <f t="shared" ref="F532:F595" si="45">($E533-$E531)/2/3.6</f>
        <v>-0.69444444444444442</v>
      </c>
      <c r="G532" s="17">
        <f t="shared" ref="G532:G595" si="46">($E533-$E531)/2</f>
        <v>-2.5</v>
      </c>
      <c r="R532">
        <f t="shared" si="42"/>
        <v>0</v>
      </c>
      <c r="S532">
        <f t="shared" si="43"/>
        <v>42.5</v>
      </c>
      <c r="T532">
        <f t="shared" si="44"/>
        <v>11.805555555555555</v>
      </c>
    </row>
    <row r="533" spans="2:20" x14ac:dyDescent="0.3">
      <c r="B533" s="3" t="s">
        <v>45</v>
      </c>
      <c r="C533" s="3">
        <v>525</v>
      </c>
      <c r="D533" s="3">
        <v>525</v>
      </c>
      <c r="E533" s="10">
        <v>39.5</v>
      </c>
      <c r="F533" s="17">
        <f t="shared" si="45"/>
        <v>-0.83333333333333326</v>
      </c>
      <c r="G533" s="17">
        <f t="shared" si="46"/>
        <v>-3</v>
      </c>
      <c r="R533">
        <f t="shared" si="42"/>
        <v>0</v>
      </c>
      <c r="S533">
        <f t="shared" si="43"/>
        <v>39.5</v>
      </c>
      <c r="T533">
        <f t="shared" si="44"/>
        <v>10.972222222222221</v>
      </c>
    </row>
    <row r="534" spans="2:20" x14ac:dyDescent="0.3">
      <c r="B534" s="3" t="s">
        <v>45</v>
      </c>
      <c r="C534" s="3">
        <v>526</v>
      </c>
      <c r="D534" s="3">
        <v>526</v>
      </c>
      <c r="E534" s="10">
        <v>36.5</v>
      </c>
      <c r="F534" s="17">
        <f t="shared" si="45"/>
        <v>-0.83333333333333326</v>
      </c>
      <c r="G534" s="17">
        <f t="shared" si="46"/>
        <v>-3</v>
      </c>
      <c r="R534">
        <f t="shared" si="42"/>
        <v>0</v>
      </c>
      <c r="S534">
        <f t="shared" si="43"/>
        <v>36.5</v>
      </c>
      <c r="T534">
        <f t="shared" si="44"/>
        <v>10.138888888888889</v>
      </c>
    </row>
    <row r="535" spans="2:20" x14ac:dyDescent="0.3">
      <c r="B535" s="3" t="s">
        <v>45</v>
      </c>
      <c r="C535" s="3">
        <v>527</v>
      </c>
      <c r="D535" s="3">
        <v>527</v>
      </c>
      <c r="E535" s="10">
        <v>33.5</v>
      </c>
      <c r="F535" s="17">
        <f t="shared" si="45"/>
        <v>-0.84722222222222243</v>
      </c>
      <c r="G535" s="17">
        <f t="shared" si="46"/>
        <v>-3.0500000000000007</v>
      </c>
      <c r="R535">
        <f t="shared" si="42"/>
        <v>0</v>
      </c>
      <c r="S535">
        <f t="shared" si="43"/>
        <v>33.5</v>
      </c>
      <c r="T535">
        <f t="shared" si="44"/>
        <v>9.3055555555555554</v>
      </c>
    </row>
    <row r="536" spans="2:20" x14ac:dyDescent="0.3">
      <c r="B536" s="3" t="s">
        <v>45</v>
      </c>
      <c r="C536" s="3">
        <v>528</v>
      </c>
      <c r="D536" s="3">
        <v>528</v>
      </c>
      <c r="E536" s="10">
        <v>30.4</v>
      </c>
      <c r="F536" s="17">
        <f t="shared" si="45"/>
        <v>-0.90277777777777779</v>
      </c>
      <c r="G536" s="17">
        <f t="shared" si="46"/>
        <v>-3.25</v>
      </c>
      <c r="R536">
        <f t="shared" si="42"/>
        <v>0</v>
      </c>
      <c r="S536">
        <f t="shared" si="43"/>
        <v>30.4</v>
      </c>
      <c r="T536">
        <f t="shared" si="44"/>
        <v>8.4444444444444446</v>
      </c>
    </row>
    <row r="537" spans="2:20" x14ac:dyDescent="0.3">
      <c r="B537" s="3" t="s">
        <v>45</v>
      </c>
      <c r="C537" s="3">
        <v>529</v>
      </c>
      <c r="D537" s="3">
        <v>529</v>
      </c>
      <c r="E537" s="10">
        <v>27</v>
      </c>
      <c r="F537" s="17">
        <f t="shared" si="45"/>
        <v>-0.94444444444444398</v>
      </c>
      <c r="G537" s="17">
        <f t="shared" si="46"/>
        <v>-3.3999999999999986</v>
      </c>
      <c r="R537">
        <f t="shared" si="42"/>
        <v>0</v>
      </c>
      <c r="S537">
        <f t="shared" si="43"/>
        <v>27</v>
      </c>
      <c r="T537">
        <f t="shared" si="44"/>
        <v>7.5</v>
      </c>
    </row>
    <row r="538" spans="2:20" x14ac:dyDescent="0.3">
      <c r="B538" s="3" t="s">
        <v>45</v>
      </c>
      <c r="C538" s="3">
        <v>530</v>
      </c>
      <c r="D538" s="3">
        <v>530</v>
      </c>
      <c r="E538" s="10">
        <v>23.6</v>
      </c>
      <c r="F538" s="17">
        <f t="shared" si="45"/>
        <v>-0.83333333333333326</v>
      </c>
      <c r="G538" s="17">
        <f t="shared" si="46"/>
        <v>-3</v>
      </c>
      <c r="R538">
        <f t="shared" si="42"/>
        <v>0</v>
      </c>
      <c r="S538">
        <f t="shared" si="43"/>
        <v>23.6</v>
      </c>
      <c r="T538">
        <f t="shared" si="44"/>
        <v>6.5555555555555554</v>
      </c>
    </row>
    <row r="539" spans="2:20" x14ac:dyDescent="0.3">
      <c r="B539" s="3" t="s">
        <v>45</v>
      </c>
      <c r="C539" s="3">
        <v>531</v>
      </c>
      <c r="D539" s="3">
        <v>531</v>
      </c>
      <c r="E539" s="10">
        <v>21</v>
      </c>
      <c r="F539" s="17">
        <f t="shared" si="45"/>
        <v>-0.43055555555555575</v>
      </c>
      <c r="G539" s="17">
        <f t="shared" si="46"/>
        <v>-1.5500000000000007</v>
      </c>
      <c r="R539">
        <f t="shared" si="42"/>
        <v>0</v>
      </c>
      <c r="S539">
        <f t="shared" si="43"/>
        <v>21</v>
      </c>
      <c r="T539">
        <f t="shared" si="44"/>
        <v>5.833333333333333</v>
      </c>
    </row>
    <row r="540" spans="2:20" x14ac:dyDescent="0.3">
      <c r="B540" s="3" t="s">
        <v>45</v>
      </c>
      <c r="C540" s="3">
        <v>532</v>
      </c>
      <c r="D540" s="3">
        <v>532</v>
      </c>
      <c r="E540" s="10">
        <v>20.5</v>
      </c>
      <c r="F540" s="17">
        <f t="shared" si="45"/>
        <v>0.18055555555555566</v>
      </c>
      <c r="G540" s="17">
        <f t="shared" si="46"/>
        <v>0.65000000000000036</v>
      </c>
      <c r="R540">
        <f t="shared" si="42"/>
        <v>0</v>
      </c>
      <c r="S540">
        <f t="shared" si="43"/>
        <v>20.5</v>
      </c>
      <c r="T540">
        <f t="shared" si="44"/>
        <v>5.6944444444444446</v>
      </c>
    </row>
    <row r="541" spans="2:20" x14ac:dyDescent="0.3">
      <c r="B541" s="3" t="s">
        <v>45</v>
      </c>
      <c r="C541" s="3">
        <v>533</v>
      </c>
      <c r="D541" s="3">
        <v>533</v>
      </c>
      <c r="E541" s="10">
        <v>22.3</v>
      </c>
      <c r="F541" s="17">
        <f t="shared" si="45"/>
        <v>0.59722222222222232</v>
      </c>
      <c r="G541" s="17">
        <f t="shared" si="46"/>
        <v>2.1500000000000004</v>
      </c>
      <c r="R541">
        <f t="shared" si="42"/>
        <v>0</v>
      </c>
      <c r="S541">
        <f t="shared" si="43"/>
        <v>22.3</v>
      </c>
      <c r="T541">
        <f t="shared" si="44"/>
        <v>6.1944444444444446</v>
      </c>
    </row>
    <row r="542" spans="2:20" x14ac:dyDescent="0.3">
      <c r="B542" s="3" t="s">
        <v>45</v>
      </c>
      <c r="C542" s="3">
        <v>534</v>
      </c>
      <c r="D542" s="3">
        <v>534</v>
      </c>
      <c r="E542" s="10">
        <v>24.8</v>
      </c>
      <c r="F542" s="17">
        <f t="shared" si="45"/>
        <v>0.77777777777777746</v>
      </c>
      <c r="G542" s="17">
        <f t="shared" si="46"/>
        <v>2.7999999999999989</v>
      </c>
      <c r="R542">
        <f t="shared" si="42"/>
        <v>0</v>
      </c>
      <c r="S542">
        <f t="shared" si="43"/>
        <v>24.8</v>
      </c>
      <c r="T542">
        <f t="shared" si="44"/>
        <v>6.8888888888888893</v>
      </c>
    </row>
    <row r="543" spans="2:20" x14ac:dyDescent="0.3">
      <c r="B543" s="3" t="s">
        <v>45</v>
      </c>
      <c r="C543" s="3">
        <v>535</v>
      </c>
      <c r="D543" s="3">
        <v>535</v>
      </c>
      <c r="E543" s="10">
        <v>27.9</v>
      </c>
      <c r="F543" s="17">
        <f t="shared" si="45"/>
        <v>0.76388888888888884</v>
      </c>
      <c r="G543" s="17">
        <f t="shared" si="46"/>
        <v>2.75</v>
      </c>
      <c r="R543">
        <f t="shared" si="42"/>
        <v>0</v>
      </c>
      <c r="S543">
        <f t="shared" si="43"/>
        <v>27.9</v>
      </c>
      <c r="T543">
        <f t="shared" si="44"/>
        <v>7.7499999999999991</v>
      </c>
    </row>
    <row r="544" spans="2:20" x14ac:dyDescent="0.3">
      <c r="B544" s="3" t="s">
        <v>45</v>
      </c>
      <c r="C544" s="3">
        <v>536</v>
      </c>
      <c r="D544" s="3">
        <v>536</v>
      </c>
      <c r="E544" s="10">
        <v>30.3</v>
      </c>
      <c r="F544" s="17">
        <f t="shared" si="45"/>
        <v>0.73611111111111172</v>
      </c>
      <c r="G544" s="17">
        <f t="shared" si="46"/>
        <v>2.6500000000000021</v>
      </c>
      <c r="R544">
        <f t="shared" si="42"/>
        <v>0</v>
      </c>
      <c r="S544">
        <f t="shared" si="43"/>
        <v>30.3</v>
      </c>
      <c r="T544">
        <f t="shared" si="44"/>
        <v>8.4166666666666661</v>
      </c>
    </row>
    <row r="545" spans="2:20" x14ac:dyDescent="0.3">
      <c r="B545" s="3" t="s">
        <v>45</v>
      </c>
      <c r="C545" s="3">
        <v>537</v>
      </c>
      <c r="D545" s="3">
        <v>537</v>
      </c>
      <c r="E545" s="10">
        <v>33.200000000000003</v>
      </c>
      <c r="F545" s="17">
        <f t="shared" si="45"/>
        <v>0.70833333333333304</v>
      </c>
      <c r="G545" s="17">
        <f t="shared" si="46"/>
        <v>2.5499999999999989</v>
      </c>
      <c r="R545">
        <f t="shared" si="42"/>
        <v>0</v>
      </c>
      <c r="S545">
        <f t="shared" si="43"/>
        <v>33.200000000000003</v>
      </c>
      <c r="T545">
        <f t="shared" si="44"/>
        <v>9.2222222222222232</v>
      </c>
    </row>
    <row r="546" spans="2:20" x14ac:dyDescent="0.3">
      <c r="B546" s="3" t="s">
        <v>45</v>
      </c>
      <c r="C546" s="3">
        <v>538</v>
      </c>
      <c r="D546" s="3">
        <v>538</v>
      </c>
      <c r="E546" s="10">
        <v>35.4</v>
      </c>
      <c r="F546" s="17">
        <f t="shared" si="45"/>
        <v>0.6666666666666663</v>
      </c>
      <c r="G546" s="17">
        <f t="shared" si="46"/>
        <v>2.3999999999999986</v>
      </c>
      <c r="R546">
        <f t="shared" si="42"/>
        <v>0</v>
      </c>
      <c r="S546">
        <f t="shared" si="43"/>
        <v>35.4</v>
      </c>
      <c r="T546">
        <f t="shared" si="44"/>
        <v>9.8333333333333321</v>
      </c>
    </row>
    <row r="547" spans="2:20" x14ac:dyDescent="0.3">
      <c r="B547" s="3" t="s">
        <v>45</v>
      </c>
      <c r="C547" s="3">
        <v>539</v>
      </c>
      <c r="D547" s="3">
        <v>539</v>
      </c>
      <c r="E547" s="10">
        <v>38</v>
      </c>
      <c r="F547" s="17">
        <f t="shared" si="45"/>
        <v>0.65277777777777812</v>
      </c>
      <c r="G547" s="17">
        <f t="shared" si="46"/>
        <v>2.3500000000000014</v>
      </c>
      <c r="R547">
        <f t="shared" si="42"/>
        <v>0</v>
      </c>
      <c r="S547">
        <f t="shared" si="43"/>
        <v>38</v>
      </c>
      <c r="T547">
        <f t="shared" si="44"/>
        <v>10.555555555555555</v>
      </c>
    </row>
    <row r="548" spans="2:20" x14ac:dyDescent="0.3">
      <c r="B548" s="3" t="s">
        <v>45</v>
      </c>
      <c r="C548" s="3">
        <v>540</v>
      </c>
      <c r="D548" s="3">
        <v>540</v>
      </c>
      <c r="E548" s="10">
        <v>40.1</v>
      </c>
      <c r="F548" s="17">
        <f t="shared" si="45"/>
        <v>0.65277777777777812</v>
      </c>
      <c r="G548" s="17">
        <f t="shared" si="46"/>
        <v>2.3500000000000014</v>
      </c>
      <c r="R548">
        <f t="shared" si="42"/>
        <v>0</v>
      </c>
      <c r="S548">
        <f t="shared" si="43"/>
        <v>40.1</v>
      </c>
      <c r="T548">
        <f t="shared" si="44"/>
        <v>11.138888888888889</v>
      </c>
    </row>
    <row r="549" spans="2:20" x14ac:dyDescent="0.3">
      <c r="B549" s="3" t="s">
        <v>45</v>
      </c>
      <c r="C549" s="3">
        <v>541</v>
      </c>
      <c r="D549" s="3">
        <v>541</v>
      </c>
      <c r="E549" s="10">
        <v>42.7</v>
      </c>
      <c r="F549" s="17">
        <f t="shared" si="45"/>
        <v>0.61111111111111094</v>
      </c>
      <c r="G549" s="17">
        <f t="shared" si="46"/>
        <v>2.1999999999999993</v>
      </c>
      <c r="R549">
        <f t="shared" si="42"/>
        <v>0</v>
      </c>
      <c r="S549">
        <f t="shared" si="43"/>
        <v>42.7</v>
      </c>
      <c r="T549">
        <f t="shared" si="44"/>
        <v>11.861111111111112</v>
      </c>
    </row>
    <row r="550" spans="2:20" x14ac:dyDescent="0.3">
      <c r="B550" s="3" t="s">
        <v>45</v>
      </c>
      <c r="C550" s="3">
        <v>542</v>
      </c>
      <c r="D550" s="3">
        <v>542</v>
      </c>
      <c r="E550" s="10">
        <v>44.5</v>
      </c>
      <c r="F550" s="17">
        <f t="shared" si="45"/>
        <v>0.49999999999999922</v>
      </c>
      <c r="G550" s="17">
        <f t="shared" si="46"/>
        <v>1.7999999999999972</v>
      </c>
      <c r="R550">
        <f t="shared" si="42"/>
        <v>0</v>
      </c>
      <c r="S550">
        <f t="shared" si="43"/>
        <v>44.5</v>
      </c>
      <c r="T550">
        <f t="shared" si="44"/>
        <v>12.361111111111111</v>
      </c>
    </row>
    <row r="551" spans="2:20" x14ac:dyDescent="0.3">
      <c r="B551" s="3" t="s">
        <v>45</v>
      </c>
      <c r="C551" s="3">
        <v>543</v>
      </c>
      <c r="D551" s="3">
        <v>543</v>
      </c>
      <c r="E551" s="10">
        <v>46.3</v>
      </c>
      <c r="F551" s="17">
        <f t="shared" si="45"/>
        <v>0.43055555555555575</v>
      </c>
      <c r="G551" s="17">
        <f t="shared" si="46"/>
        <v>1.5500000000000007</v>
      </c>
      <c r="R551">
        <f t="shared" si="42"/>
        <v>0</v>
      </c>
      <c r="S551">
        <f t="shared" si="43"/>
        <v>46.3</v>
      </c>
      <c r="T551">
        <f t="shared" si="44"/>
        <v>12.861111111111111</v>
      </c>
    </row>
    <row r="552" spans="2:20" x14ac:dyDescent="0.3">
      <c r="B552" s="3" t="s">
        <v>45</v>
      </c>
      <c r="C552" s="3">
        <v>544</v>
      </c>
      <c r="D552" s="3">
        <v>544</v>
      </c>
      <c r="E552" s="10">
        <v>47.6</v>
      </c>
      <c r="F552" s="17">
        <f t="shared" si="45"/>
        <v>0.34722222222222221</v>
      </c>
      <c r="G552" s="17">
        <f t="shared" si="46"/>
        <v>1.25</v>
      </c>
      <c r="R552">
        <f t="shared" si="42"/>
        <v>0</v>
      </c>
      <c r="S552">
        <f t="shared" si="43"/>
        <v>47.6</v>
      </c>
      <c r="T552">
        <f t="shared" si="44"/>
        <v>13.222222222222221</v>
      </c>
    </row>
    <row r="553" spans="2:20" x14ac:dyDescent="0.3">
      <c r="B553" s="3" t="s">
        <v>45</v>
      </c>
      <c r="C553" s="3">
        <v>545</v>
      </c>
      <c r="D553" s="3">
        <v>545</v>
      </c>
      <c r="E553" s="10">
        <v>48.8</v>
      </c>
      <c r="F553" s="17">
        <f t="shared" si="45"/>
        <v>0.29166666666666685</v>
      </c>
      <c r="G553" s="17">
        <f t="shared" si="46"/>
        <v>1.0500000000000007</v>
      </c>
      <c r="R553">
        <f t="shared" si="42"/>
        <v>0</v>
      </c>
      <c r="S553">
        <f t="shared" si="43"/>
        <v>48.8</v>
      </c>
      <c r="T553">
        <f t="shared" si="44"/>
        <v>13.555555555555554</v>
      </c>
    </row>
    <row r="554" spans="2:20" x14ac:dyDescent="0.3">
      <c r="B554" s="3" t="s">
        <v>45</v>
      </c>
      <c r="C554" s="3">
        <v>546</v>
      </c>
      <c r="D554" s="3">
        <v>546</v>
      </c>
      <c r="E554" s="10">
        <v>49.7</v>
      </c>
      <c r="F554" s="17">
        <f t="shared" si="45"/>
        <v>0.25000000000000061</v>
      </c>
      <c r="G554" s="17">
        <f t="shared" si="46"/>
        <v>0.90000000000000213</v>
      </c>
      <c r="R554">
        <f t="shared" si="42"/>
        <v>0</v>
      </c>
      <c r="S554">
        <f t="shared" si="43"/>
        <v>49.7</v>
      </c>
      <c r="T554">
        <f t="shared" si="44"/>
        <v>13.805555555555555</v>
      </c>
    </row>
    <row r="555" spans="2:20" x14ac:dyDescent="0.3">
      <c r="B555" s="3" t="s">
        <v>45</v>
      </c>
      <c r="C555" s="3">
        <v>547</v>
      </c>
      <c r="D555" s="3">
        <v>547</v>
      </c>
      <c r="E555" s="10">
        <v>50.6</v>
      </c>
      <c r="F555" s="17">
        <f t="shared" si="45"/>
        <v>0.23611111111111052</v>
      </c>
      <c r="G555" s="17">
        <f t="shared" si="46"/>
        <v>0.84999999999999787</v>
      </c>
      <c r="R555">
        <f t="shared" si="42"/>
        <v>0</v>
      </c>
      <c r="S555">
        <f t="shared" si="43"/>
        <v>50.6</v>
      </c>
      <c r="T555">
        <f t="shared" si="44"/>
        <v>14.055555555555555</v>
      </c>
    </row>
    <row r="556" spans="2:20" x14ac:dyDescent="0.3">
      <c r="B556" s="3" t="s">
        <v>45</v>
      </c>
      <c r="C556" s="3">
        <v>548</v>
      </c>
      <c r="D556" s="3">
        <v>548</v>
      </c>
      <c r="E556" s="10">
        <v>51.4</v>
      </c>
      <c r="F556" s="17">
        <f t="shared" si="45"/>
        <v>0.11111111111111072</v>
      </c>
      <c r="G556" s="17">
        <f t="shared" si="46"/>
        <v>0.39999999999999858</v>
      </c>
      <c r="R556">
        <f t="shared" si="42"/>
        <v>0</v>
      </c>
      <c r="S556">
        <f t="shared" si="43"/>
        <v>51.4</v>
      </c>
      <c r="T556">
        <f t="shared" si="44"/>
        <v>14.277777777777777</v>
      </c>
    </row>
    <row r="557" spans="2:20" x14ac:dyDescent="0.3">
      <c r="B557" s="3" t="s">
        <v>45</v>
      </c>
      <c r="C557" s="3">
        <v>549</v>
      </c>
      <c r="D557" s="3">
        <v>549</v>
      </c>
      <c r="E557" s="10">
        <v>51.4</v>
      </c>
      <c r="F557" s="17">
        <f t="shared" si="45"/>
        <v>-0.16666666666666607</v>
      </c>
      <c r="G557" s="17">
        <f t="shared" si="46"/>
        <v>-0.59999999999999787</v>
      </c>
      <c r="R557">
        <f t="shared" si="42"/>
        <v>0</v>
      </c>
      <c r="S557">
        <f t="shared" si="43"/>
        <v>51.4</v>
      </c>
      <c r="T557">
        <f t="shared" si="44"/>
        <v>14.277777777777777</v>
      </c>
    </row>
    <row r="558" spans="2:20" x14ac:dyDescent="0.3">
      <c r="B558" s="3" t="s">
        <v>45</v>
      </c>
      <c r="C558" s="3">
        <v>550</v>
      </c>
      <c r="D558" s="3">
        <v>550</v>
      </c>
      <c r="E558" s="10">
        <v>50.2</v>
      </c>
      <c r="F558" s="17">
        <f t="shared" si="45"/>
        <v>-0.50000000000000022</v>
      </c>
      <c r="G558" s="17">
        <f t="shared" si="46"/>
        <v>-1.8000000000000007</v>
      </c>
      <c r="R558">
        <f t="shared" si="42"/>
        <v>0</v>
      </c>
      <c r="S558">
        <f t="shared" si="43"/>
        <v>50.2</v>
      </c>
      <c r="T558">
        <f t="shared" si="44"/>
        <v>13.944444444444445</v>
      </c>
    </row>
    <row r="559" spans="2:20" x14ac:dyDescent="0.3">
      <c r="B559" s="3" t="s">
        <v>45</v>
      </c>
      <c r="C559" s="3">
        <v>551</v>
      </c>
      <c r="D559" s="3">
        <v>551</v>
      </c>
      <c r="E559" s="10">
        <v>47.8</v>
      </c>
      <c r="F559" s="17">
        <f t="shared" si="45"/>
        <v>-0.76388888888888884</v>
      </c>
      <c r="G559" s="17">
        <f t="shared" si="46"/>
        <v>-2.75</v>
      </c>
      <c r="R559">
        <f t="shared" si="42"/>
        <v>0</v>
      </c>
      <c r="S559">
        <f t="shared" si="43"/>
        <v>47.8</v>
      </c>
      <c r="T559">
        <f t="shared" si="44"/>
        <v>13.277777777777777</v>
      </c>
    </row>
    <row r="560" spans="2:20" x14ac:dyDescent="0.3">
      <c r="B560" s="3" t="s">
        <v>45</v>
      </c>
      <c r="C560" s="3">
        <v>552</v>
      </c>
      <c r="D560" s="3">
        <v>552</v>
      </c>
      <c r="E560" s="10">
        <v>44.7</v>
      </c>
      <c r="F560" s="17">
        <f t="shared" si="45"/>
        <v>-0.87499999999999956</v>
      </c>
      <c r="G560" s="17">
        <f t="shared" si="46"/>
        <v>-3.1499999999999986</v>
      </c>
      <c r="R560">
        <f t="shared" si="42"/>
        <v>0</v>
      </c>
      <c r="S560">
        <f t="shared" si="43"/>
        <v>44.7</v>
      </c>
      <c r="T560">
        <f t="shared" si="44"/>
        <v>12.416666666666668</v>
      </c>
    </row>
    <row r="561" spans="2:20" x14ac:dyDescent="0.3">
      <c r="B561" s="3" t="s">
        <v>45</v>
      </c>
      <c r="C561" s="3">
        <v>553</v>
      </c>
      <c r="D561" s="3">
        <v>553</v>
      </c>
      <c r="E561" s="10">
        <v>41.5</v>
      </c>
      <c r="F561" s="17">
        <f t="shared" si="45"/>
        <v>-0.90277777777777779</v>
      </c>
      <c r="G561" s="17">
        <f t="shared" si="46"/>
        <v>-3.25</v>
      </c>
      <c r="R561">
        <f t="shared" si="42"/>
        <v>0</v>
      </c>
      <c r="S561">
        <f t="shared" si="43"/>
        <v>41.5</v>
      </c>
      <c r="T561">
        <f t="shared" si="44"/>
        <v>11.527777777777777</v>
      </c>
    </row>
    <row r="562" spans="2:20" x14ac:dyDescent="0.3">
      <c r="B562" s="3" t="s">
        <v>45</v>
      </c>
      <c r="C562" s="3">
        <v>554</v>
      </c>
      <c r="D562" s="3">
        <v>554</v>
      </c>
      <c r="E562" s="10">
        <v>38.200000000000003</v>
      </c>
      <c r="F562" s="17">
        <f t="shared" si="45"/>
        <v>-0.84722222222222243</v>
      </c>
      <c r="G562" s="17">
        <f t="shared" si="46"/>
        <v>-3.0500000000000007</v>
      </c>
      <c r="R562">
        <f t="shared" si="42"/>
        <v>0</v>
      </c>
      <c r="S562">
        <f t="shared" si="43"/>
        <v>38.200000000000003</v>
      </c>
      <c r="T562">
        <f t="shared" si="44"/>
        <v>10.611111111111112</v>
      </c>
    </row>
    <row r="563" spans="2:20" x14ac:dyDescent="0.3">
      <c r="B563" s="3" t="s">
        <v>45</v>
      </c>
      <c r="C563" s="3">
        <v>555</v>
      </c>
      <c r="D563" s="3">
        <v>555</v>
      </c>
      <c r="E563" s="10">
        <v>35.4</v>
      </c>
      <c r="F563" s="17">
        <f t="shared" si="45"/>
        <v>-0.7777777777777779</v>
      </c>
      <c r="G563" s="17">
        <f t="shared" si="46"/>
        <v>-2.8000000000000007</v>
      </c>
      <c r="R563">
        <f t="shared" si="42"/>
        <v>0</v>
      </c>
      <c r="S563">
        <f t="shared" si="43"/>
        <v>35.4</v>
      </c>
      <c r="T563">
        <f t="shared" si="44"/>
        <v>9.8333333333333321</v>
      </c>
    </row>
    <row r="564" spans="2:20" x14ac:dyDescent="0.3">
      <c r="B564" s="3" t="s">
        <v>45</v>
      </c>
      <c r="C564" s="3">
        <v>556</v>
      </c>
      <c r="D564" s="3">
        <v>556</v>
      </c>
      <c r="E564" s="10">
        <v>32.6</v>
      </c>
      <c r="F564" s="17">
        <f t="shared" si="45"/>
        <v>-0.79166666666666652</v>
      </c>
      <c r="G564" s="17">
        <f t="shared" si="46"/>
        <v>-2.8499999999999996</v>
      </c>
      <c r="R564">
        <f t="shared" si="42"/>
        <v>0</v>
      </c>
      <c r="S564">
        <f t="shared" si="43"/>
        <v>32.6</v>
      </c>
      <c r="T564">
        <f t="shared" si="44"/>
        <v>9.0555555555555554</v>
      </c>
    </row>
    <row r="565" spans="2:20" x14ac:dyDescent="0.3">
      <c r="B565" s="3" t="s">
        <v>45</v>
      </c>
      <c r="C565" s="3">
        <v>557</v>
      </c>
      <c r="D565" s="3">
        <v>557</v>
      </c>
      <c r="E565" s="10">
        <v>29.7</v>
      </c>
      <c r="F565" s="17">
        <f t="shared" si="45"/>
        <v>-0.84722222222222243</v>
      </c>
      <c r="G565" s="17">
        <f t="shared" si="46"/>
        <v>-3.0500000000000007</v>
      </c>
      <c r="R565">
        <f t="shared" si="42"/>
        <v>0</v>
      </c>
      <c r="S565">
        <f t="shared" si="43"/>
        <v>29.7</v>
      </c>
      <c r="T565">
        <f t="shared" si="44"/>
        <v>8.25</v>
      </c>
    </row>
    <row r="566" spans="2:20" x14ac:dyDescent="0.3">
      <c r="B566" s="3" t="s">
        <v>45</v>
      </c>
      <c r="C566" s="3">
        <v>558</v>
      </c>
      <c r="D566" s="3">
        <v>558</v>
      </c>
      <c r="E566" s="10">
        <v>26.5</v>
      </c>
      <c r="F566" s="17">
        <f t="shared" si="45"/>
        <v>-0.87500000000000011</v>
      </c>
      <c r="G566" s="17">
        <f t="shared" si="46"/>
        <v>-3.1500000000000004</v>
      </c>
      <c r="R566">
        <f t="shared" si="42"/>
        <v>0</v>
      </c>
      <c r="S566">
        <f t="shared" si="43"/>
        <v>26.5</v>
      </c>
      <c r="T566">
        <f t="shared" si="44"/>
        <v>7.3611111111111107</v>
      </c>
    </row>
    <row r="567" spans="2:20" x14ac:dyDescent="0.3">
      <c r="B567" s="3" t="s">
        <v>45</v>
      </c>
      <c r="C567" s="3">
        <v>559</v>
      </c>
      <c r="D567" s="3">
        <v>559</v>
      </c>
      <c r="E567" s="10">
        <v>23.4</v>
      </c>
      <c r="F567" s="17">
        <f t="shared" si="45"/>
        <v>-0.84722222222222243</v>
      </c>
      <c r="G567" s="17">
        <f t="shared" si="46"/>
        <v>-3.0500000000000007</v>
      </c>
      <c r="R567">
        <f t="shared" si="42"/>
        <v>0</v>
      </c>
      <c r="S567">
        <f t="shared" si="43"/>
        <v>23.4</v>
      </c>
      <c r="T567">
        <f t="shared" si="44"/>
        <v>6.4999999999999991</v>
      </c>
    </row>
    <row r="568" spans="2:20" x14ac:dyDescent="0.3">
      <c r="B568" s="3" t="s">
        <v>45</v>
      </c>
      <c r="C568" s="3">
        <v>560</v>
      </c>
      <c r="D568" s="3">
        <v>560</v>
      </c>
      <c r="E568" s="10">
        <v>20.399999999999999</v>
      </c>
      <c r="F568" s="17">
        <f t="shared" si="45"/>
        <v>-0.8194444444444442</v>
      </c>
      <c r="G568" s="17">
        <f t="shared" si="46"/>
        <v>-2.9499999999999993</v>
      </c>
      <c r="R568">
        <f t="shared" si="42"/>
        <v>0</v>
      </c>
      <c r="S568">
        <f t="shared" si="43"/>
        <v>20.399999999999999</v>
      </c>
      <c r="T568">
        <f t="shared" si="44"/>
        <v>5.6666666666666661</v>
      </c>
    </row>
    <row r="569" spans="2:20" x14ac:dyDescent="0.3">
      <c r="B569" s="3" t="s">
        <v>45</v>
      </c>
      <c r="C569" s="3">
        <v>561</v>
      </c>
      <c r="D569" s="3">
        <v>561</v>
      </c>
      <c r="E569" s="10">
        <v>17.5</v>
      </c>
      <c r="F569" s="17">
        <f t="shared" si="45"/>
        <v>-0.83333333333333304</v>
      </c>
      <c r="G569" s="17">
        <f t="shared" si="46"/>
        <v>-2.9999999999999991</v>
      </c>
      <c r="R569">
        <f t="shared" si="42"/>
        <v>0</v>
      </c>
      <c r="S569">
        <f t="shared" si="43"/>
        <v>17.5</v>
      </c>
      <c r="T569">
        <f t="shared" si="44"/>
        <v>4.8611111111111107</v>
      </c>
    </row>
    <row r="570" spans="2:20" x14ac:dyDescent="0.3">
      <c r="B570" s="3" t="s">
        <v>45</v>
      </c>
      <c r="C570" s="3">
        <v>562</v>
      </c>
      <c r="D570" s="3">
        <v>562</v>
      </c>
      <c r="E570" s="10">
        <v>14.4</v>
      </c>
      <c r="F570" s="17">
        <f t="shared" si="45"/>
        <v>-0.81944444444444442</v>
      </c>
      <c r="G570" s="17">
        <f t="shared" si="46"/>
        <v>-2.95</v>
      </c>
      <c r="R570">
        <f t="shared" si="42"/>
        <v>0</v>
      </c>
      <c r="S570">
        <f t="shared" si="43"/>
        <v>14.4</v>
      </c>
      <c r="T570">
        <f t="shared" si="44"/>
        <v>4</v>
      </c>
    </row>
    <row r="571" spans="2:20" x14ac:dyDescent="0.3">
      <c r="B571" s="3" t="s">
        <v>45</v>
      </c>
      <c r="C571" s="3">
        <v>563</v>
      </c>
      <c r="D571" s="3">
        <v>563</v>
      </c>
      <c r="E571" s="10">
        <v>11.6</v>
      </c>
      <c r="F571" s="17">
        <f t="shared" si="45"/>
        <v>-0.83333333333333326</v>
      </c>
      <c r="G571" s="17">
        <f t="shared" si="46"/>
        <v>-3</v>
      </c>
      <c r="R571">
        <f t="shared" si="42"/>
        <v>0</v>
      </c>
      <c r="S571">
        <f t="shared" si="43"/>
        <v>11.6</v>
      </c>
      <c r="T571">
        <f t="shared" si="44"/>
        <v>3.2222222222222219</v>
      </c>
    </row>
    <row r="572" spans="2:20" x14ac:dyDescent="0.3">
      <c r="B572" s="3" t="s">
        <v>45</v>
      </c>
      <c r="C572" s="3">
        <v>564</v>
      </c>
      <c r="D572" s="3">
        <v>564</v>
      </c>
      <c r="E572" s="10">
        <v>8.4</v>
      </c>
      <c r="F572" s="17">
        <f t="shared" si="45"/>
        <v>-0.83333333333333326</v>
      </c>
      <c r="G572" s="17">
        <f t="shared" si="46"/>
        <v>-3</v>
      </c>
      <c r="R572">
        <f t="shared" si="42"/>
        <v>0</v>
      </c>
      <c r="S572">
        <f t="shared" si="43"/>
        <v>8.4</v>
      </c>
      <c r="T572">
        <f t="shared" si="44"/>
        <v>2.3333333333333335</v>
      </c>
    </row>
    <row r="573" spans="2:20" x14ac:dyDescent="0.3">
      <c r="B573" s="3" t="s">
        <v>45</v>
      </c>
      <c r="C573" s="3">
        <v>565</v>
      </c>
      <c r="D573" s="3">
        <v>565</v>
      </c>
      <c r="E573" s="10">
        <v>5.6</v>
      </c>
      <c r="F573" s="17">
        <f t="shared" si="45"/>
        <v>-0.80555555555555558</v>
      </c>
      <c r="G573" s="17">
        <f t="shared" si="46"/>
        <v>-2.9000000000000004</v>
      </c>
      <c r="R573">
        <f t="shared" si="42"/>
        <v>0</v>
      </c>
      <c r="S573">
        <f t="shared" si="43"/>
        <v>5.6</v>
      </c>
      <c r="T573">
        <f t="shared" si="44"/>
        <v>1.5555555555555554</v>
      </c>
    </row>
    <row r="574" spans="2:20" x14ac:dyDescent="0.3">
      <c r="B574" s="3" t="s">
        <v>45</v>
      </c>
      <c r="C574" s="3">
        <v>566</v>
      </c>
      <c r="D574" s="3">
        <v>566</v>
      </c>
      <c r="E574" s="10">
        <v>2.6</v>
      </c>
      <c r="F574" s="17">
        <f t="shared" si="45"/>
        <v>-0.77777777777777768</v>
      </c>
      <c r="G574" s="17">
        <f t="shared" si="46"/>
        <v>-2.8</v>
      </c>
      <c r="R574">
        <f t="shared" si="42"/>
        <v>0</v>
      </c>
      <c r="S574">
        <f t="shared" si="43"/>
        <v>2.6</v>
      </c>
      <c r="T574">
        <f t="shared" si="44"/>
        <v>0.72222222222222221</v>
      </c>
    </row>
    <row r="575" spans="2:20" x14ac:dyDescent="0.3">
      <c r="B575" s="3" t="s">
        <v>45</v>
      </c>
      <c r="C575" s="3">
        <v>567</v>
      </c>
      <c r="D575" s="3">
        <v>567</v>
      </c>
      <c r="E575" s="10">
        <v>0</v>
      </c>
      <c r="F575" s="17">
        <f t="shared" si="45"/>
        <v>-0.3611111111111111</v>
      </c>
      <c r="G575" s="17">
        <f t="shared" si="46"/>
        <v>-1.3</v>
      </c>
      <c r="R575">
        <f t="shared" si="42"/>
        <v>1</v>
      </c>
      <c r="S575" t="str">
        <f t="shared" si="43"/>
        <v/>
      </c>
      <c r="T575">
        <f t="shared" si="44"/>
        <v>0</v>
      </c>
    </row>
    <row r="576" spans="2:20" x14ac:dyDescent="0.3">
      <c r="B576" s="3" t="s">
        <v>45</v>
      </c>
      <c r="C576" s="3">
        <v>568</v>
      </c>
      <c r="D576" s="3">
        <v>568</v>
      </c>
      <c r="E576" s="10">
        <v>0</v>
      </c>
      <c r="F576" s="17">
        <f t="shared" si="45"/>
        <v>0</v>
      </c>
      <c r="G576" s="17">
        <f t="shared" si="46"/>
        <v>0</v>
      </c>
      <c r="R576">
        <f t="shared" si="42"/>
        <v>1</v>
      </c>
      <c r="S576" t="str">
        <f t="shared" si="43"/>
        <v/>
      </c>
      <c r="T576">
        <f t="shared" si="44"/>
        <v>0</v>
      </c>
    </row>
    <row r="577" spans="2:20" x14ac:dyDescent="0.3">
      <c r="B577" s="3" t="s">
        <v>45</v>
      </c>
      <c r="C577" s="3">
        <v>569</v>
      </c>
      <c r="D577" s="3">
        <v>569</v>
      </c>
      <c r="E577" s="10">
        <v>0</v>
      </c>
      <c r="F577" s="17">
        <f t="shared" si="45"/>
        <v>0</v>
      </c>
      <c r="G577" s="17">
        <f t="shared" si="46"/>
        <v>0</v>
      </c>
      <c r="R577">
        <f t="shared" si="42"/>
        <v>1</v>
      </c>
      <c r="S577" t="str">
        <f t="shared" si="43"/>
        <v/>
      </c>
      <c r="T577">
        <f t="shared" si="44"/>
        <v>0</v>
      </c>
    </row>
    <row r="578" spans="2:20" x14ac:dyDescent="0.3">
      <c r="B578" s="3" t="s">
        <v>45</v>
      </c>
      <c r="C578" s="3">
        <v>570</v>
      </c>
      <c r="D578" s="3">
        <v>570</v>
      </c>
      <c r="E578" s="10">
        <v>0</v>
      </c>
      <c r="F578" s="17">
        <f t="shared" si="45"/>
        <v>0</v>
      </c>
      <c r="G578" s="17">
        <f t="shared" si="46"/>
        <v>0</v>
      </c>
      <c r="R578">
        <f t="shared" si="42"/>
        <v>1</v>
      </c>
      <c r="S578" t="str">
        <f t="shared" si="43"/>
        <v/>
      </c>
      <c r="T578">
        <f t="shared" si="44"/>
        <v>0</v>
      </c>
    </row>
    <row r="579" spans="2:20" x14ac:dyDescent="0.3">
      <c r="B579" s="3" t="s">
        <v>45</v>
      </c>
      <c r="C579" s="3">
        <v>571</v>
      </c>
      <c r="D579" s="3">
        <v>571</v>
      </c>
      <c r="E579" s="10">
        <v>0</v>
      </c>
      <c r="F579" s="17">
        <f t="shared" si="45"/>
        <v>0</v>
      </c>
      <c r="G579" s="17">
        <f t="shared" si="46"/>
        <v>0</v>
      </c>
      <c r="R579">
        <f t="shared" si="42"/>
        <v>1</v>
      </c>
      <c r="S579" t="str">
        <f t="shared" si="43"/>
        <v/>
      </c>
      <c r="T579">
        <f t="shared" si="44"/>
        <v>0</v>
      </c>
    </row>
    <row r="580" spans="2:20" x14ac:dyDescent="0.3">
      <c r="B580" s="3" t="s">
        <v>45</v>
      </c>
      <c r="C580" s="3">
        <v>572</v>
      </c>
      <c r="D580" s="3">
        <v>572</v>
      </c>
      <c r="E580" s="10">
        <v>0</v>
      </c>
      <c r="F580" s="17">
        <f t="shared" si="45"/>
        <v>0</v>
      </c>
      <c r="G580" s="17">
        <f t="shared" si="46"/>
        <v>0</v>
      </c>
      <c r="R580">
        <f t="shared" si="42"/>
        <v>1</v>
      </c>
      <c r="S580" t="str">
        <f t="shared" si="43"/>
        <v/>
      </c>
      <c r="T580">
        <f t="shared" si="44"/>
        <v>0</v>
      </c>
    </row>
    <row r="581" spans="2:20" x14ac:dyDescent="0.3">
      <c r="B581" s="3" t="s">
        <v>45</v>
      </c>
      <c r="C581" s="3">
        <v>573</v>
      </c>
      <c r="D581" s="3">
        <v>573</v>
      </c>
      <c r="E581" s="10">
        <v>0</v>
      </c>
      <c r="F581" s="17">
        <f t="shared" si="45"/>
        <v>0</v>
      </c>
      <c r="G581" s="17">
        <f t="shared" si="46"/>
        <v>0</v>
      </c>
      <c r="R581">
        <f t="shared" si="42"/>
        <v>1</v>
      </c>
      <c r="S581" t="str">
        <f t="shared" si="43"/>
        <v/>
      </c>
      <c r="T581">
        <f t="shared" si="44"/>
        <v>0</v>
      </c>
    </row>
    <row r="582" spans="2:20" x14ac:dyDescent="0.3">
      <c r="B582" s="3" t="s">
        <v>45</v>
      </c>
      <c r="C582" s="3">
        <v>574</v>
      </c>
      <c r="D582" s="3">
        <v>574</v>
      </c>
      <c r="E582" s="10">
        <v>0</v>
      </c>
      <c r="F582" s="17">
        <f t="shared" si="45"/>
        <v>0</v>
      </c>
      <c r="G582" s="17">
        <f t="shared" si="46"/>
        <v>0</v>
      </c>
      <c r="R582">
        <f t="shared" si="42"/>
        <v>1</v>
      </c>
      <c r="S582" t="str">
        <f t="shared" si="43"/>
        <v/>
      </c>
      <c r="T582">
        <f t="shared" si="44"/>
        <v>0</v>
      </c>
    </row>
    <row r="583" spans="2:20" x14ac:dyDescent="0.3">
      <c r="B583" s="3" t="s">
        <v>45</v>
      </c>
      <c r="C583" s="3">
        <v>575</v>
      </c>
      <c r="D583" s="3">
        <v>575</v>
      </c>
      <c r="E583" s="10">
        <v>0</v>
      </c>
      <c r="F583" s="17">
        <f t="shared" si="45"/>
        <v>0</v>
      </c>
      <c r="G583" s="17">
        <f t="shared" si="46"/>
        <v>0</v>
      </c>
      <c r="R583">
        <f t="shared" si="42"/>
        <v>1</v>
      </c>
      <c r="S583" t="str">
        <f t="shared" si="43"/>
        <v/>
      </c>
      <c r="T583">
        <f t="shared" si="44"/>
        <v>0</v>
      </c>
    </row>
    <row r="584" spans="2:20" x14ac:dyDescent="0.3">
      <c r="B584" s="3" t="s">
        <v>45</v>
      </c>
      <c r="C584" s="3">
        <v>576</v>
      </c>
      <c r="D584" s="3">
        <v>576</v>
      </c>
      <c r="E584" s="10">
        <v>0</v>
      </c>
      <c r="F584" s="17">
        <f t="shared" si="45"/>
        <v>0</v>
      </c>
      <c r="G584" s="17">
        <f t="shared" si="46"/>
        <v>0</v>
      </c>
      <c r="R584">
        <f t="shared" ref="R584:R647" si="47">IF(E584&lt;1,1,0)</f>
        <v>1</v>
      </c>
      <c r="S584" t="str">
        <f t="shared" ref="S584:S647" si="48">IF(R584=1,"",E584)</f>
        <v/>
      </c>
      <c r="T584">
        <f t="shared" ref="T584:T647" si="49">E584/3.6</f>
        <v>0</v>
      </c>
    </row>
    <row r="585" spans="2:20" x14ac:dyDescent="0.3">
      <c r="B585" s="3" t="s">
        <v>45</v>
      </c>
      <c r="C585" s="3">
        <v>577</v>
      </c>
      <c r="D585" s="3">
        <v>577</v>
      </c>
      <c r="E585" s="10">
        <v>0</v>
      </c>
      <c r="F585" s="17">
        <f t="shared" si="45"/>
        <v>0</v>
      </c>
      <c r="G585" s="17">
        <f t="shared" si="46"/>
        <v>0</v>
      </c>
      <c r="R585">
        <f t="shared" si="47"/>
        <v>1</v>
      </c>
      <c r="S585" t="str">
        <f t="shared" si="48"/>
        <v/>
      </c>
      <c r="T585">
        <f t="shared" si="49"/>
        <v>0</v>
      </c>
    </row>
    <row r="586" spans="2:20" x14ac:dyDescent="0.3">
      <c r="B586" s="3" t="s">
        <v>45</v>
      </c>
      <c r="C586" s="3">
        <v>578</v>
      </c>
      <c r="D586" s="3">
        <v>578</v>
      </c>
      <c r="E586" s="10">
        <v>0</v>
      </c>
      <c r="F586" s="17">
        <f t="shared" si="45"/>
        <v>0</v>
      </c>
      <c r="G586" s="17">
        <f t="shared" si="46"/>
        <v>0</v>
      </c>
      <c r="R586">
        <f t="shared" si="47"/>
        <v>1</v>
      </c>
      <c r="S586" t="str">
        <f t="shared" si="48"/>
        <v/>
      </c>
      <c r="T586">
        <f t="shared" si="49"/>
        <v>0</v>
      </c>
    </row>
    <row r="587" spans="2:20" x14ac:dyDescent="0.3">
      <c r="B587" s="3" t="s">
        <v>45</v>
      </c>
      <c r="C587" s="3">
        <v>579</v>
      </c>
      <c r="D587" s="3">
        <v>579</v>
      </c>
      <c r="E587" s="10">
        <v>0</v>
      </c>
      <c r="F587" s="17">
        <f t="shared" si="45"/>
        <v>0</v>
      </c>
      <c r="G587" s="17">
        <f t="shared" si="46"/>
        <v>0</v>
      </c>
      <c r="R587">
        <f t="shared" si="47"/>
        <v>1</v>
      </c>
      <c r="S587" t="str">
        <f t="shared" si="48"/>
        <v/>
      </c>
      <c r="T587">
        <f t="shared" si="49"/>
        <v>0</v>
      </c>
    </row>
    <row r="588" spans="2:20" x14ac:dyDescent="0.3">
      <c r="B588" s="3" t="s">
        <v>45</v>
      </c>
      <c r="C588" s="3">
        <v>580</v>
      </c>
      <c r="D588" s="3">
        <v>580</v>
      </c>
      <c r="E588" s="10">
        <v>0</v>
      </c>
      <c r="F588" s="17">
        <f t="shared" si="45"/>
        <v>0</v>
      </c>
      <c r="G588" s="17">
        <f t="shared" si="46"/>
        <v>0</v>
      </c>
      <c r="R588">
        <f t="shared" si="47"/>
        <v>1</v>
      </c>
      <c r="S588" t="str">
        <f t="shared" si="48"/>
        <v/>
      </c>
      <c r="T588">
        <f t="shared" si="49"/>
        <v>0</v>
      </c>
    </row>
    <row r="589" spans="2:20" x14ac:dyDescent="0.3">
      <c r="B589" s="3" t="s">
        <v>45</v>
      </c>
      <c r="C589" s="3">
        <v>581</v>
      </c>
      <c r="D589" s="3">
        <v>581</v>
      </c>
      <c r="E589" s="10">
        <v>0</v>
      </c>
      <c r="F589" s="17">
        <f t="shared" si="45"/>
        <v>0</v>
      </c>
      <c r="G589" s="17">
        <f t="shared" si="46"/>
        <v>0</v>
      </c>
      <c r="R589">
        <f t="shared" si="47"/>
        <v>1</v>
      </c>
      <c r="S589" t="str">
        <f t="shared" si="48"/>
        <v/>
      </c>
      <c r="T589">
        <f t="shared" si="49"/>
        <v>0</v>
      </c>
    </row>
    <row r="590" spans="2:20" x14ac:dyDescent="0.3">
      <c r="B590" s="3" t="s">
        <v>45</v>
      </c>
      <c r="C590" s="3">
        <v>582</v>
      </c>
      <c r="D590" s="3">
        <v>582</v>
      </c>
      <c r="E590" s="10">
        <v>0</v>
      </c>
      <c r="F590" s="17">
        <f t="shared" si="45"/>
        <v>0</v>
      </c>
      <c r="G590" s="17">
        <f t="shared" si="46"/>
        <v>0</v>
      </c>
      <c r="R590">
        <f t="shared" si="47"/>
        <v>1</v>
      </c>
      <c r="S590" t="str">
        <f t="shared" si="48"/>
        <v/>
      </c>
      <c r="T590">
        <f t="shared" si="49"/>
        <v>0</v>
      </c>
    </row>
    <row r="591" spans="2:20" x14ac:dyDescent="0.3">
      <c r="B591" s="3" t="s">
        <v>45</v>
      </c>
      <c r="C591" s="3">
        <v>583</v>
      </c>
      <c r="D591" s="3">
        <v>583</v>
      </c>
      <c r="E591" s="10">
        <v>0</v>
      </c>
      <c r="F591" s="17">
        <f t="shared" si="45"/>
        <v>0</v>
      </c>
      <c r="G591" s="17">
        <f t="shared" si="46"/>
        <v>0</v>
      </c>
      <c r="R591">
        <f t="shared" si="47"/>
        <v>1</v>
      </c>
      <c r="S591" t="str">
        <f t="shared" si="48"/>
        <v/>
      </c>
      <c r="T591">
        <f t="shared" si="49"/>
        <v>0</v>
      </c>
    </row>
    <row r="592" spans="2:20" x14ac:dyDescent="0.3">
      <c r="B592" s="3" t="s">
        <v>45</v>
      </c>
      <c r="C592" s="3">
        <v>584</v>
      </c>
      <c r="D592" s="3">
        <v>584</v>
      </c>
      <c r="E592" s="10">
        <v>0</v>
      </c>
      <c r="F592" s="17">
        <f t="shared" si="45"/>
        <v>0</v>
      </c>
      <c r="G592" s="17">
        <f t="shared" si="46"/>
        <v>0</v>
      </c>
      <c r="R592">
        <f t="shared" si="47"/>
        <v>1</v>
      </c>
      <c r="S592" t="str">
        <f t="shared" si="48"/>
        <v/>
      </c>
      <c r="T592">
        <f t="shared" si="49"/>
        <v>0</v>
      </c>
    </row>
    <row r="593" spans="2:20" x14ac:dyDescent="0.3">
      <c r="B593" s="3" t="s">
        <v>45</v>
      </c>
      <c r="C593" s="3">
        <v>585</v>
      </c>
      <c r="D593" s="3">
        <v>585</v>
      </c>
      <c r="E593" s="10">
        <v>0</v>
      </c>
      <c r="F593" s="17">
        <f t="shared" si="45"/>
        <v>0</v>
      </c>
      <c r="G593" s="17">
        <f t="shared" si="46"/>
        <v>0</v>
      </c>
      <c r="R593">
        <f t="shared" si="47"/>
        <v>1</v>
      </c>
      <c r="S593" t="str">
        <f t="shared" si="48"/>
        <v/>
      </c>
      <c r="T593">
        <f t="shared" si="49"/>
        <v>0</v>
      </c>
    </row>
    <row r="594" spans="2:20" x14ac:dyDescent="0.3">
      <c r="B594" s="3" t="s">
        <v>45</v>
      </c>
      <c r="C594" s="3">
        <v>586</v>
      </c>
      <c r="D594" s="3">
        <v>586</v>
      </c>
      <c r="E594" s="10">
        <v>0</v>
      </c>
      <c r="F594" s="17">
        <f t="shared" si="45"/>
        <v>0</v>
      </c>
      <c r="G594" s="17">
        <f t="shared" si="46"/>
        <v>0</v>
      </c>
      <c r="R594">
        <f t="shared" si="47"/>
        <v>1</v>
      </c>
      <c r="S594" t="str">
        <f t="shared" si="48"/>
        <v/>
      </c>
      <c r="T594">
        <f t="shared" si="49"/>
        <v>0</v>
      </c>
    </row>
    <row r="595" spans="2:20" x14ac:dyDescent="0.3">
      <c r="B595" s="3" t="s">
        <v>45</v>
      </c>
      <c r="C595" s="3">
        <v>587</v>
      </c>
      <c r="D595" s="3">
        <v>587</v>
      </c>
      <c r="E595" s="10">
        <v>0</v>
      </c>
      <c r="F595" s="17">
        <f t="shared" si="45"/>
        <v>0</v>
      </c>
      <c r="G595" s="17">
        <f t="shared" si="46"/>
        <v>0</v>
      </c>
      <c r="R595">
        <f t="shared" si="47"/>
        <v>1</v>
      </c>
      <c r="S595" t="str">
        <f t="shared" si="48"/>
        <v/>
      </c>
      <c r="T595">
        <f t="shared" si="49"/>
        <v>0</v>
      </c>
    </row>
    <row r="596" spans="2:20" x14ac:dyDescent="0.3">
      <c r="B596" s="3" t="s">
        <v>45</v>
      </c>
      <c r="C596" s="3">
        <v>588</v>
      </c>
      <c r="D596" s="3">
        <v>588</v>
      </c>
      <c r="E596" s="10">
        <v>0</v>
      </c>
      <c r="F596" s="17">
        <f t="shared" ref="F596:F659" si="50">($E597-$E595)/2/3.6</f>
        <v>0</v>
      </c>
      <c r="G596" s="17">
        <f t="shared" ref="G596:G659" si="51">($E597-$E595)/2</f>
        <v>0</v>
      </c>
      <c r="R596">
        <f t="shared" si="47"/>
        <v>1</v>
      </c>
      <c r="S596" t="str">
        <f t="shared" si="48"/>
        <v/>
      </c>
      <c r="T596">
        <f t="shared" si="49"/>
        <v>0</v>
      </c>
    </row>
    <row r="597" spans="2:20" x14ac:dyDescent="0.3">
      <c r="B597" s="3" t="s">
        <v>45</v>
      </c>
      <c r="C597" s="3">
        <v>589</v>
      </c>
      <c r="D597" s="3">
        <v>589</v>
      </c>
      <c r="E597" s="10">
        <v>0</v>
      </c>
      <c r="F597" s="17">
        <f t="shared" si="50"/>
        <v>0</v>
      </c>
      <c r="G597" s="17">
        <f t="shared" si="51"/>
        <v>0</v>
      </c>
      <c r="R597">
        <f t="shared" si="47"/>
        <v>1</v>
      </c>
      <c r="S597" t="str">
        <f t="shared" si="48"/>
        <v/>
      </c>
      <c r="T597">
        <f t="shared" si="49"/>
        <v>0</v>
      </c>
    </row>
    <row r="598" spans="2:20" x14ac:dyDescent="0.3">
      <c r="B598" s="4" t="s">
        <v>49</v>
      </c>
      <c r="C598" s="4">
        <v>590</v>
      </c>
      <c r="D598" s="4">
        <v>1</v>
      </c>
      <c r="E598" s="11">
        <v>0</v>
      </c>
      <c r="F598" s="17">
        <f t="shared" si="50"/>
        <v>0</v>
      </c>
      <c r="G598" s="17">
        <f t="shared" si="51"/>
        <v>0</v>
      </c>
      <c r="R598">
        <f t="shared" si="47"/>
        <v>1</v>
      </c>
      <c r="S598" t="str">
        <f t="shared" si="48"/>
        <v/>
      </c>
      <c r="T598">
        <f t="shared" si="49"/>
        <v>0</v>
      </c>
    </row>
    <row r="599" spans="2:20" x14ac:dyDescent="0.3">
      <c r="B599" s="4" t="s">
        <v>49</v>
      </c>
      <c r="C599" s="4">
        <v>591</v>
      </c>
      <c r="D599" s="4">
        <v>2</v>
      </c>
      <c r="E599" s="11">
        <v>0</v>
      </c>
      <c r="F599" s="17">
        <f t="shared" si="50"/>
        <v>0</v>
      </c>
      <c r="G599" s="17">
        <f t="shared" si="51"/>
        <v>0</v>
      </c>
      <c r="R599">
        <f t="shared" si="47"/>
        <v>1</v>
      </c>
      <c r="S599" t="str">
        <f t="shared" si="48"/>
        <v/>
      </c>
      <c r="T599">
        <f t="shared" si="49"/>
        <v>0</v>
      </c>
    </row>
    <row r="600" spans="2:20" x14ac:dyDescent="0.3">
      <c r="B600" s="4" t="s">
        <v>49</v>
      </c>
      <c r="C600" s="4">
        <v>592</v>
      </c>
      <c r="D600" s="4">
        <v>3</v>
      </c>
      <c r="E600" s="11">
        <v>0</v>
      </c>
      <c r="F600" s="17">
        <f t="shared" si="50"/>
        <v>0</v>
      </c>
      <c r="G600" s="17">
        <f t="shared" si="51"/>
        <v>0</v>
      </c>
      <c r="R600">
        <f t="shared" si="47"/>
        <v>1</v>
      </c>
      <c r="S600" t="str">
        <f t="shared" si="48"/>
        <v/>
      </c>
      <c r="T600">
        <f t="shared" si="49"/>
        <v>0</v>
      </c>
    </row>
    <row r="601" spans="2:20" x14ac:dyDescent="0.3">
      <c r="B601" s="4" t="s">
        <v>49</v>
      </c>
      <c r="C601" s="4">
        <v>593</v>
      </c>
      <c r="D601" s="4">
        <v>4</v>
      </c>
      <c r="E601" s="11">
        <v>0</v>
      </c>
      <c r="F601" s="17">
        <f t="shared" si="50"/>
        <v>0</v>
      </c>
      <c r="G601" s="17">
        <f t="shared" si="51"/>
        <v>0</v>
      </c>
      <c r="R601">
        <f t="shared" si="47"/>
        <v>1</v>
      </c>
      <c r="S601" t="str">
        <f t="shared" si="48"/>
        <v/>
      </c>
      <c r="T601">
        <f t="shared" si="49"/>
        <v>0</v>
      </c>
    </row>
    <row r="602" spans="2:20" x14ac:dyDescent="0.3">
      <c r="B602" s="4" t="s">
        <v>49</v>
      </c>
      <c r="C602" s="4">
        <v>594</v>
      </c>
      <c r="D602" s="4">
        <v>5</v>
      </c>
      <c r="E602" s="11">
        <v>0</v>
      </c>
      <c r="F602" s="17">
        <f t="shared" si="50"/>
        <v>0</v>
      </c>
      <c r="G602" s="17">
        <f t="shared" si="51"/>
        <v>0</v>
      </c>
      <c r="R602">
        <f t="shared" si="47"/>
        <v>1</v>
      </c>
      <c r="S602" t="str">
        <f t="shared" si="48"/>
        <v/>
      </c>
      <c r="T602">
        <f t="shared" si="49"/>
        <v>0</v>
      </c>
    </row>
    <row r="603" spans="2:20" x14ac:dyDescent="0.3">
      <c r="B603" s="4" t="s">
        <v>49</v>
      </c>
      <c r="C603" s="4">
        <v>595</v>
      </c>
      <c r="D603" s="4">
        <v>6</v>
      </c>
      <c r="E603" s="11">
        <v>0</v>
      </c>
      <c r="F603" s="17">
        <f t="shared" si="50"/>
        <v>0</v>
      </c>
      <c r="G603" s="17">
        <f t="shared" si="51"/>
        <v>0</v>
      </c>
      <c r="R603">
        <f t="shared" si="47"/>
        <v>1</v>
      </c>
      <c r="S603" t="str">
        <f t="shared" si="48"/>
        <v/>
      </c>
      <c r="T603">
        <f t="shared" si="49"/>
        <v>0</v>
      </c>
    </row>
    <row r="604" spans="2:20" x14ac:dyDescent="0.3">
      <c r="B604" s="4" t="s">
        <v>49</v>
      </c>
      <c r="C604" s="4">
        <v>596</v>
      </c>
      <c r="D604" s="4">
        <v>7</v>
      </c>
      <c r="E604" s="11">
        <v>0</v>
      </c>
      <c r="F604" s="17">
        <f t="shared" si="50"/>
        <v>0</v>
      </c>
      <c r="G604" s="17">
        <f t="shared" si="51"/>
        <v>0</v>
      </c>
      <c r="R604">
        <f t="shared" si="47"/>
        <v>1</v>
      </c>
      <c r="S604" t="str">
        <f t="shared" si="48"/>
        <v/>
      </c>
      <c r="T604">
        <f t="shared" si="49"/>
        <v>0</v>
      </c>
    </row>
    <row r="605" spans="2:20" x14ac:dyDescent="0.3">
      <c r="B605" s="4" t="s">
        <v>49</v>
      </c>
      <c r="C605" s="4">
        <v>597</v>
      </c>
      <c r="D605" s="4">
        <v>8</v>
      </c>
      <c r="E605" s="11">
        <v>0</v>
      </c>
      <c r="F605" s="17">
        <f t="shared" si="50"/>
        <v>0</v>
      </c>
      <c r="G605" s="17">
        <f t="shared" si="51"/>
        <v>0</v>
      </c>
      <c r="R605">
        <f t="shared" si="47"/>
        <v>1</v>
      </c>
      <c r="S605" t="str">
        <f t="shared" si="48"/>
        <v/>
      </c>
      <c r="T605">
        <f t="shared" si="49"/>
        <v>0</v>
      </c>
    </row>
    <row r="606" spans="2:20" x14ac:dyDescent="0.3">
      <c r="B606" s="4" t="s">
        <v>49</v>
      </c>
      <c r="C606" s="4">
        <v>598</v>
      </c>
      <c r="D606" s="4">
        <v>9</v>
      </c>
      <c r="E606" s="11">
        <v>0</v>
      </c>
      <c r="F606" s="17">
        <f t="shared" si="50"/>
        <v>0</v>
      </c>
      <c r="G606" s="17">
        <f t="shared" si="51"/>
        <v>0</v>
      </c>
      <c r="R606">
        <f t="shared" si="47"/>
        <v>1</v>
      </c>
      <c r="S606" t="str">
        <f t="shared" si="48"/>
        <v/>
      </c>
      <c r="T606">
        <f t="shared" si="49"/>
        <v>0</v>
      </c>
    </row>
    <row r="607" spans="2:20" x14ac:dyDescent="0.3">
      <c r="B607" s="4" t="s">
        <v>49</v>
      </c>
      <c r="C607" s="4">
        <v>599</v>
      </c>
      <c r="D607" s="4">
        <v>10</v>
      </c>
      <c r="E607" s="11">
        <v>0</v>
      </c>
      <c r="F607" s="17">
        <f t="shared" si="50"/>
        <v>0</v>
      </c>
      <c r="G607" s="17">
        <f t="shared" si="51"/>
        <v>0</v>
      </c>
      <c r="R607">
        <f t="shared" si="47"/>
        <v>1</v>
      </c>
      <c r="S607" t="str">
        <f t="shared" si="48"/>
        <v/>
      </c>
      <c r="T607">
        <f t="shared" si="49"/>
        <v>0</v>
      </c>
    </row>
    <row r="608" spans="2:20" x14ac:dyDescent="0.3">
      <c r="B608" s="4" t="s">
        <v>49</v>
      </c>
      <c r="C608" s="4">
        <v>600</v>
      </c>
      <c r="D608" s="4">
        <v>11</v>
      </c>
      <c r="E608" s="11">
        <v>0</v>
      </c>
      <c r="F608" s="17">
        <f t="shared" si="50"/>
        <v>0.22222222222222224</v>
      </c>
      <c r="G608" s="17">
        <f t="shared" si="51"/>
        <v>0.8</v>
      </c>
      <c r="R608">
        <f t="shared" si="47"/>
        <v>1</v>
      </c>
      <c r="S608" t="str">
        <f t="shared" si="48"/>
        <v/>
      </c>
      <c r="T608">
        <f t="shared" si="49"/>
        <v>0</v>
      </c>
    </row>
    <row r="609" spans="2:20" x14ac:dyDescent="0.3">
      <c r="B609" s="4" t="s">
        <v>49</v>
      </c>
      <c r="C609" s="4">
        <v>601</v>
      </c>
      <c r="D609" s="4">
        <v>12</v>
      </c>
      <c r="E609" s="11">
        <v>1.6</v>
      </c>
      <c r="F609" s="17">
        <f t="shared" si="50"/>
        <v>0.5</v>
      </c>
      <c r="G609" s="17">
        <f t="shared" si="51"/>
        <v>1.8</v>
      </c>
      <c r="R609">
        <f t="shared" si="47"/>
        <v>0</v>
      </c>
      <c r="S609">
        <f t="shared" si="48"/>
        <v>1.6</v>
      </c>
      <c r="T609">
        <f t="shared" si="49"/>
        <v>0.44444444444444448</v>
      </c>
    </row>
    <row r="610" spans="2:20" x14ac:dyDescent="0.3">
      <c r="B610" s="4" t="s">
        <v>49</v>
      </c>
      <c r="C610" s="4">
        <v>602</v>
      </c>
      <c r="D610" s="4">
        <v>13</v>
      </c>
      <c r="E610" s="11">
        <v>3.6</v>
      </c>
      <c r="F610" s="17">
        <f t="shared" si="50"/>
        <v>0.65277777777777768</v>
      </c>
      <c r="G610" s="17">
        <f t="shared" si="51"/>
        <v>2.3499999999999996</v>
      </c>
      <c r="R610">
        <f t="shared" si="47"/>
        <v>0</v>
      </c>
      <c r="S610">
        <f t="shared" si="48"/>
        <v>3.6</v>
      </c>
      <c r="T610">
        <f t="shared" si="49"/>
        <v>1</v>
      </c>
    </row>
    <row r="611" spans="2:20" x14ac:dyDescent="0.3">
      <c r="B611" s="4" t="s">
        <v>49</v>
      </c>
      <c r="C611" s="4">
        <v>603</v>
      </c>
      <c r="D611" s="4">
        <v>14</v>
      </c>
      <c r="E611" s="11">
        <v>6.3</v>
      </c>
      <c r="F611" s="17">
        <f t="shared" si="50"/>
        <v>0.75</v>
      </c>
      <c r="G611" s="17">
        <f t="shared" si="51"/>
        <v>2.7</v>
      </c>
      <c r="R611">
        <f t="shared" si="47"/>
        <v>0</v>
      </c>
      <c r="S611">
        <f t="shared" si="48"/>
        <v>6.3</v>
      </c>
      <c r="T611">
        <f t="shared" si="49"/>
        <v>1.75</v>
      </c>
    </row>
    <row r="612" spans="2:20" x14ac:dyDescent="0.3">
      <c r="B612" s="4" t="s">
        <v>49</v>
      </c>
      <c r="C612" s="4">
        <v>604</v>
      </c>
      <c r="D612" s="4">
        <v>15</v>
      </c>
      <c r="E612" s="11">
        <v>9</v>
      </c>
      <c r="F612" s="17">
        <f t="shared" si="50"/>
        <v>0.76388888888888895</v>
      </c>
      <c r="G612" s="17">
        <f t="shared" si="51"/>
        <v>2.7500000000000004</v>
      </c>
      <c r="R612">
        <f t="shared" si="47"/>
        <v>0</v>
      </c>
      <c r="S612">
        <f t="shared" si="48"/>
        <v>9</v>
      </c>
      <c r="T612">
        <f t="shared" si="49"/>
        <v>2.5</v>
      </c>
    </row>
    <row r="613" spans="2:20" x14ac:dyDescent="0.3">
      <c r="B613" s="4" t="s">
        <v>49</v>
      </c>
      <c r="C613" s="4">
        <v>605</v>
      </c>
      <c r="D613" s="4">
        <v>16</v>
      </c>
      <c r="E613" s="11">
        <v>11.8</v>
      </c>
      <c r="F613" s="17">
        <f t="shared" si="50"/>
        <v>0.7222222222222221</v>
      </c>
      <c r="G613" s="17">
        <f t="shared" si="51"/>
        <v>2.5999999999999996</v>
      </c>
      <c r="R613">
        <f t="shared" si="47"/>
        <v>0</v>
      </c>
      <c r="S613">
        <f t="shared" si="48"/>
        <v>11.8</v>
      </c>
      <c r="T613">
        <f t="shared" si="49"/>
        <v>3.2777777777777777</v>
      </c>
    </row>
    <row r="614" spans="2:20" x14ac:dyDescent="0.3">
      <c r="B614" s="4" t="s">
        <v>49</v>
      </c>
      <c r="C614" s="4">
        <v>606</v>
      </c>
      <c r="D614" s="4">
        <v>17</v>
      </c>
      <c r="E614" s="11">
        <v>14.2</v>
      </c>
      <c r="F614" s="17">
        <f t="shared" si="50"/>
        <v>0.66666666666666674</v>
      </c>
      <c r="G614" s="17">
        <f t="shared" si="51"/>
        <v>2.4000000000000004</v>
      </c>
      <c r="R614">
        <f t="shared" si="47"/>
        <v>0</v>
      </c>
      <c r="S614">
        <f t="shared" si="48"/>
        <v>14.2</v>
      </c>
      <c r="T614">
        <f t="shared" si="49"/>
        <v>3.9444444444444442</v>
      </c>
    </row>
    <row r="615" spans="2:20" x14ac:dyDescent="0.3">
      <c r="B615" s="4" t="s">
        <v>49</v>
      </c>
      <c r="C615" s="4">
        <v>607</v>
      </c>
      <c r="D615" s="4">
        <v>18</v>
      </c>
      <c r="E615" s="11">
        <v>16.600000000000001</v>
      </c>
      <c r="F615" s="17">
        <f t="shared" si="50"/>
        <v>0.59722222222222232</v>
      </c>
      <c r="G615" s="17">
        <f t="shared" si="51"/>
        <v>2.1500000000000004</v>
      </c>
      <c r="R615">
        <f t="shared" si="47"/>
        <v>0</v>
      </c>
      <c r="S615">
        <f t="shared" si="48"/>
        <v>16.600000000000001</v>
      </c>
      <c r="T615">
        <f t="shared" si="49"/>
        <v>4.6111111111111116</v>
      </c>
    </row>
    <row r="616" spans="2:20" x14ac:dyDescent="0.3">
      <c r="B616" s="4" t="s">
        <v>49</v>
      </c>
      <c r="C616" s="4">
        <v>608</v>
      </c>
      <c r="D616" s="4">
        <v>19</v>
      </c>
      <c r="E616" s="11">
        <v>18.5</v>
      </c>
      <c r="F616" s="17">
        <f t="shared" si="50"/>
        <v>0.58333333333333326</v>
      </c>
      <c r="G616" s="17">
        <f t="shared" si="51"/>
        <v>2.0999999999999996</v>
      </c>
      <c r="R616">
        <f t="shared" si="47"/>
        <v>0</v>
      </c>
      <c r="S616">
        <f t="shared" si="48"/>
        <v>18.5</v>
      </c>
      <c r="T616">
        <f t="shared" si="49"/>
        <v>5.1388888888888884</v>
      </c>
    </row>
    <row r="617" spans="2:20" x14ac:dyDescent="0.3">
      <c r="B617" s="4" t="s">
        <v>49</v>
      </c>
      <c r="C617" s="4">
        <v>609</v>
      </c>
      <c r="D617" s="4">
        <v>20</v>
      </c>
      <c r="E617" s="11">
        <v>20.8</v>
      </c>
      <c r="F617" s="17">
        <f t="shared" si="50"/>
        <v>0.68055555555555536</v>
      </c>
      <c r="G617" s="17">
        <f t="shared" si="51"/>
        <v>2.4499999999999993</v>
      </c>
      <c r="R617">
        <f t="shared" si="47"/>
        <v>0</v>
      </c>
      <c r="S617">
        <f t="shared" si="48"/>
        <v>20.8</v>
      </c>
      <c r="T617">
        <f t="shared" si="49"/>
        <v>5.7777777777777777</v>
      </c>
    </row>
    <row r="618" spans="2:20" x14ac:dyDescent="0.3">
      <c r="B618" s="4" t="s">
        <v>49</v>
      </c>
      <c r="C618" s="4">
        <v>610</v>
      </c>
      <c r="D618" s="4">
        <v>21</v>
      </c>
      <c r="E618" s="11">
        <v>23.4</v>
      </c>
      <c r="F618" s="17">
        <f t="shared" si="50"/>
        <v>0.84722222222222188</v>
      </c>
      <c r="G618" s="17">
        <f t="shared" si="51"/>
        <v>3.0499999999999989</v>
      </c>
      <c r="R618">
        <f t="shared" si="47"/>
        <v>0</v>
      </c>
      <c r="S618">
        <f t="shared" si="48"/>
        <v>23.4</v>
      </c>
      <c r="T618">
        <f t="shared" si="49"/>
        <v>6.4999999999999991</v>
      </c>
    </row>
    <row r="619" spans="2:20" x14ac:dyDescent="0.3">
      <c r="B619" s="4" t="s">
        <v>49</v>
      </c>
      <c r="C619" s="4">
        <v>611</v>
      </c>
      <c r="D619" s="4">
        <v>22</v>
      </c>
      <c r="E619" s="11">
        <v>26.9</v>
      </c>
      <c r="F619" s="17">
        <f t="shared" si="50"/>
        <v>0.95833333333333359</v>
      </c>
      <c r="G619" s="17">
        <f t="shared" si="51"/>
        <v>3.4500000000000011</v>
      </c>
      <c r="R619">
        <f t="shared" si="47"/>
        <v>0</v>
      </c>
      <c r="S619">
        <f t="shared" si="48"/>
        <v>26.9</v>
      </c>
      <c r="T619">
        <f t="shared" si="49"/>
        <v>7.4722222222222214</v>
      </c>
    </row>
    <row r="620" spans="2:20" x14ac:dyDescent="0.3">
      <c r="B620" s="4" t="s">
        <v>49</v>
      </c>
      <c r="C620" s="4">
        <v>612</v>
      </c>
      <c r="D620" s="4">
        <v>23</v>
      </c>
      <c r="E620" s="11">
        <v>30.3</v>
      </c>
      <c r="F620" s="17">
        <f t="shared" si="50"/>
        <v>0.8194444444444442</v>
      </c>
      <c r="G620" s="17">
        <f t="shared" si="51"/>
        <v>2.9499999999999993</v>
      </c>
      <c r="R620">
        <f t="shared" si="47"/>
        <v>0</v>
      </c>
      <c r="S620">
        <f t="shared" si="48"/>
        <v>30.3</v>
      </c>
      <c r="T620">
        <f t="shared" si="49"/>
        <v>8.4166666666666661</v>
      </c>
    </row>
    <row r="621" spans="2:20" x14ac:dyDescent="0.3">
      <c r="B621" s="4" t="s">
        <v>49</v>
      </c>
      <c r="C621" s="4">
        <v>613</v>
      </c>
      <c r="D621" s="4">
        <v>24</v>
      </c>
      <c r="E621" s="11">
        <v>32.799999999999997</v>
      </c>
      <c r="F621" s="17">
        <f t="shared" si="50"/>
        <v>0.5277777777777779</v>
      </c>
      <c r="G621" s="17">
        <f t="shared" si="51"/>
        <v>1.9000000000000004</v>
      </c>
      <c r="R621">
        <f t="shared" si="47"/>
        <v>0</v>
      </c>
      <c r="S621">
        <f t="shared" si="48"/>
        <v>32.799999999999997</v>
      </c>
      <c r="T621">
        <f t="shared" si="49"/>
        <v>9.1111111111111107</v>
      </c>
    </row>
    <row r="622" spans="2:20" x14ac:dyDescent="0.3">
      <c r="B622" s="4" t="s">
        <v>49</v>
      </c>
      <c r="C622" s="4">
        <v>614</v>
      </c>
      <c r="D622" s="4">
        <v>25</v>
      </c>
      <c r="E622" s="11">
        <v>34.1</v>
      </c>
      <c r="F622" s="17">
        <f t="shared" si="50"/>
        <v>0.19444444444444522</v>
      </c>
      <c r="G622" s="17">
        <f t="shared" si="51"/>
        <v>0.70000000000000284</v>
      </c>
      <c r="R622">
        <f t="shared" si="47"/>
        <v>0</v>
      </c>
      <c r="S622">
        <f t="shared" si="48"/>
        <v>34.1</v>
      </c>
      <c r="T622">
        <f t="shared" si="49"/>
        <v>9.4722222222222232</v>
      </c>
    </row>
    <row r="623" spans="2:20" x14ac:dyDescent="0.3">
      <c r="B623" s="4" t="s">
        <v>49</v>
      </c>
      <c r="C623" s="4">
        <v>615</v>
      </c>
      <c r="D623" s="4">
        <v>26</v>
      </c>
      <c r="E623" s="11">
        <v>34.200000000000003</v>
      </c>
      <c r="F623" s="17">
        <f t="shared" si="50"/>
        <v>-6.9444444444444448E-2</v>
      </c>
      <c r="G623" s="17">
        <f t="shared" si="51"/>
        <v>-0.25</v>
      </c>
      <c r="R623">
        <f t="shared" si="47"/>
        <v>0</v>
      </c>
      <c r="S623">
        <f t="shared" si="48"/>
        <v>34.200000000000003</v>
      </c>
      <c r="T623">
        <f t="shared" si="49"/>
        <v>9.5</v>
      </c>
    </row>
    <row r="624" spans="2:20" x14ac:dyDescent="0.3">
      <c r="B624" s="4" t="s">
        <v>49</v>
      </c>
      <c r="C624" s="4">
        <v>616</v>
      </c>
      <c r="D624" s="4">
        <v>27</v>
      </c>
      <c r="E624" s="11">
        <v>33.6</v>
      </c>
      <c r="F624" s="17">
        <f t="shared" si="50"/>
        <v>-0.29166666666666685</v>
      </c>
      <c r="G624" s="17">
        <f t="shared" si="51"/>
        <v>-1.0500000000000007</v>
      </c>
      <c r="R624">
        <f t="shared" si="47"/>
        <v>0</v>
      </c>
      <c r="S624">
        <f t="shared" si="48"/>
        <v>33.6</v>
      </c>
      <c r="T624">
        <f t="shared" si="49"/>
        <v>9.3333333333333339</v>
      </c>
    </row>
    <row r="625" spans="2:20" x14ac:dyDescent="0.3">
      <c r="B625" s="4" t="s">
        <v>49</v>
      </c>
      <c r="C625" s="4">
        <v>617</v>
      </c>
      <c r="D625" s="4">
        <v>28</v>
      </c>
      <c r="E625" s="11">
        <v>32.1</v>
      </c>
      <c r="F625" s="17">
        <f t="shared" si="50"/>
        <v>-0.50000000000000022</v>
      </c>
      <c r="G625" s="17">
        <f t="shared" si="51"/>
        <v>-1.8000000000000007</v>
      </c>
      <c r="R625">
        <f t="shared" si="47"/>
        <v>0</v>
      </c>
      <c r="S625">
        <f t="shared" si="48"/>
        <v>32.1</v>
      </c>
      <c r="T625">
        <f t="shared" si="49"/>
        <v>8.9166666666666661</v>
      </c>
    </row>
    <row r="626" spans="2:20" x14ac:dyDescent="0.3">
      <c r="B626" s="4" t="s">
        <v>49</v>
      </c>
      <c r="C626" s="4">
        <v>618</v>
      </c>
      <c r="D626" s="4">
        <v>29</v>
      </c>
      <c r="E626" s="11">
        <v>30</v>
      </c>
      <c r="F626" s="17">
        <f t="shared" si="50"/>
        <v>-0.63888888888888906</v>
      </c>
      <c r="G626" s="17">
        <f t="shared" si="51"/>
        <v>-2.3000000000000007</v>
      </c>
      <c r="R626">
        <f t="shared" si="47"/>
        <v>0</v>
      </c>
      <c r="S626">
        <f t="shared" si="48"/>
        <v>30</v>
      </c>
      <c r="T626">
        <f t="shared" si="49"/>
        <v>8.3333333333333339</v>
      </c>
    </row>
    <row r="627" spans="2:20" x14ac:dyDescent="0.3">
      <c r="B627" s="4" t="s">
        <v>49</v>
      </c>
      <c r="C627" s="4">
        <v>619</v>
      </c>
      <c r="D627" s="4">
        <v>30</v>
      </c>
      <c r="E627" s="11">
        <v>27.5</v>
      </c>
      <c r="F627" s="17">
        <f t="shared" si="50"/>
        <v>-0.68055555555555536</v>
      </c>
      <c r="G627" s="17">
        <f t="shared" si="51"/>
        <v>-2.4499999999999993</v>
      </c>
      <c r="R627">
        <f t="shared" si="47"/>
        <v>0</v>
      </c>
      <c r="S627">
        <f t="shared" si="48"/>
        <v>27.5</v>
      </c>
      <c r="T627">
        <f t="shared" si="49"/>
        <v>7.6388888888888884</v>
      </c>
    </row>
    <row r="628" spans="2:20" x14ac:dyDescent="0.3">
      <c r="B628" s="4" t="s">
        <v>49</v>
      </c>
      <c r="C628" s="4">
        <v>620</v>
      </c>
      <c r="D628" s="4">
        <v>31</v>
      </c>
      <c r="E628" s="11">
        <v>25.1</v>
      </c>
      <c r="F628" s="17">
        <f t="shared" si="50"/>
        <v>-0.65277777777777768</v>
      </c>
      <c r="G628" s="17">
        <f t="shared" si="51"/>
        <v>-2.3499999999999996</v>
      </c>
      <c r="R628">
        <f t="shared" si="47"/>
        <v>0</v>
      </c>
      <c r="S628">
        <f t="shared" si="48"/>
        <v>25.1</v>
      </c>
      <c r="T628">
        <f t="shared" si="49"/>
        <v>6.9722222222222223</v>
      </c>
    </row>
    <row r="629" spans="2:20" x14ac:dyDescent="0.3">
      <c r="B629" s="4" t="s">
        <v>49</v>
      </c>
      <c r="C629" s="4">
        <v>621</v>
      </c>
      <c r="D629" s="4">
        <v>32</v>
      </c>
      <c r="E629" s="11">
        <v>22.8</v>
      </c>
      <c r="F629" s="17">
        <f t="shared" si="50"/>
        <v>-0.63888888888888906</v>
      </c>
      <c r="G629" s="17">
        <f t="shared" si="51"/>
        <v>-2.3000000000000007</v>
      </c>
      <c r="R629">
        <f t="shared" si="47"/>
        <v>0</v>
      </c>
      <c r="S629">
        <f t="shared" si="48"/>
        <v>22.8</v>
      </c>
      <c r="T629">
        <f t="shared" si="49"/>
        <v>6.333333333333333</v>
      </c>
    </row>
    <row r="630" spans="2:20" x14ac:dyDescent="0.3">
      <c r="B630" s="4" t="s">
        <v>49</v>
      </c>
      <c r="C630" s="4">
        <v>622</v>
      </c>
      <c r="D630" s="4">
        <v>33</v>
      </c>
      <c r="E630" s="11">
        <v>20.5</v>
      </c>
      <c r="F630" s="17">
        <f t="shared" si="50"/>
        <v>-0.6805555555555558</v>
      </c>
      <c r="G630" s="17">
        <f t="shared" si="51"/>
        <v>-2.4500000000000011</v>
      </c>
      <c r="R630">
        <f t="shared" si="47"/>
        <v>0</v>
      </c>
      <c r="S630">
        <f t="shared" si="48"/>
        <v>20.5</v>
      </c>
      <c r="T630">
        <f t="shared" si="49"/>
        <v>5.6944444444444446</v>
      </c>
    </row>
    <row r="631" spans="2:20" x14ac:dyDescent="0.3">
      <c r="B631" s="4" t="s">
        <v>49</v>
      </c>
      <c r="C631" s="4">
        <v>623</v>
      </c>
      <c r="D631" s="4">
        <v>34</v>
      </c>
      <c r="E631" s="11">
        <v>17.899999999999999</v>
      </c>
      <c r="F631" s="17">
        <f t="shared" si="50"/>
        <v>-0.75</v>
      </c>
      <c r="G631" s="17">
        <f t="shared" si="51"/>
        <v>-2.7</v>
      </c>
      <c r="R631">
        <f t="shared" si="47"/>
        <v>0</v>
      </c>
      <c r="S631">
        <f t="shared" si="48"/>
        <v>17.899999999999999</v>
      </c>
      <c r="T631">
        <f t="shared" si="49"/>
        <v>4.9722222222222214</v>
      </c>
    </row>
    <row r="632" spans="2:20" x14ac:dyDescent="0.3">
      <c r="B632" s="4" t="s">
        <v>49</v>
      </c>
      <c r="C632" s="4">
        <v>624</v>
      </c>
      <c r="D632" s="4">
        <v>35</v>
      </c>
      <c r="E632" s="11">
        <v>15.1</v>
      </c>
      <c r="F632" s="17">
        <f t="shared" si="50"/>
        <v>-0.62499999999999978</v>
      </c>
      <c r="G632" s="17">
        <f t="shared" si="51"/>
        <v>-2.2499999999999991</v>
      </c>
      <c r="R632">
        <f t="shared" si="47"/>
        <v>0</v>
      </c>
      <c r="S632">
        <f t="shared" si="48"/>
        <v>15.1</v>
      </c>
      <c r="T632">
        <f t="shared" si="49"/>
        <v>4.1944444444444446</v>
      </c>
    </row>
    <row r="633" spans="2:20" x14ac:dyDescent="0.3">
      <c r="B633" s="4" t="s">
        <v>49</v>
      </c>
      <c r="C633" s="4">
        <v>625</v>
      </c>
      <c r="D633" s="4">
        <v>36</v>
      </c>
      <c r="E633" s="11">
        <v>13.4</v>
      </c>
      <c r="F633" s="17">
        <f t="shared" si="50"/>
        <v>-0.31944444444444431</v>
      </c>
      <c r="G633" s="17">
        <f t="shared" si="51"/>
        <v>-1.1499999999999995</v>
      </c>
      <c r="R633">
        <f t="shared" si="47"/>
        <v>0</v>
      </c>
      <c r="S633">
        <f t="shared" si="48"/>
        <v>13.4</v>
      </c>
      <c r="T633">
        <f t="shared" si="49"/>
        <v>3.7222222222222223</v>
      </c>
    </row>
    <row r="634" spans="2:20" x14ac:dyDescent="0.3">
      <c r="B634" s="4" t="s">
        <v>49</v>
      </c>
      <c r="C634" s="4">
        <v>626</v>
      </c>
      <c r="D634" s="4">
        <v>37</v>
      </c>
      <c r="E634" s="11">
        <v>12.8</v>
      </c>
      <c r="F634" s="17">
        <f t="shared" si="50"/>
        <v>4.1666666666666519E-2</v>
      </c>
      <c r="G634" s="17">
        <f t="shared" si="51"/>
        <v>0.14999999999999947</v>
      </c>
      <c r="R634">
        <f t="shared" si="47"/>
        <v>0</v>
      </c>
      <c r="S634">
        <f t="shared" si="48"/>
        <v>12.8</v>
      </c>
      <c r="T634">
        <f t="shared" si="49"/>
        <v>3.5555555555555558</v>
      </c>
    </row>
    <row r="635" spans="2:20" x14ac:dyDescent="0.3">
      <c r="B635" s="4" t="s">
        <v>49</v>
      </c>
      <c r="C635" s="4">
        <v>627</v>
      </c>
      <c r="D635" s="4">
        <v>38</v>
      </c>
      <c r="E635" s="11">
        <v>13.7</v>
      </c>
      <c r="F635" s="17">
        <f t="shared" si="50"/>
        <v>0.44444444444444431</v>
      </c>
      <c r="G635" s="17">
        <f t="shared" si="51"/>
        <v>1.5999999999999996</v>
      </c>
      <c r="R635">
        <f t="shared" si="47"/>
        <v>0</v>
      </c>
      <c r="S635">
        <f t="shared" si="48"/>
        <v>13.7</v>
      </c>
      <c r="T635">
        <f t="shared" si="49"/>
        <v>3.8055555555555554</v>
      </c>
    </row>
    <row r="636" spans="2:20" x14ac:dyDescent="0.3">
      <c r="B636" s="4" t="s">
        <v>49</v>
      </c>
      <c r="C636" s="4">
        <v>628</v>
      </c>
      <c r="D636" s="4">
        <v>39</v>
      </c>
      <c r="E636" s="11">
        <v>16</v>
      </c>
      <c r="F636" s="17">
        <f t="shared" si="50"/>
        <v>0.61111111111111138</v>
      </c>
      <c r="G636" s="17">
        <f t="shared" si="51"/>
        <v>2.2000000000000011</v>
      </c>
      <c r="R636">
        <f t="shared" si="47"/>
        <v>0</v>
      </c>
      <c r="S636">
        <f t="shared" si="48"/>
        <v>16</v>
      </c>
      <c r="T636">
        <f t="shared" si="49"/>
        <v>4.4444444444444446</v>
      </c>
    </row>
    <row r="637" spans="2:20" x14ac:dyDescent="0.3">
      <c r="B637" s="4" t="s">
        <v>49</v>
      </c>
      <c r="C637" s="4">
        <v>629</v>
      </c>
      <c r="D637" s="4">
        <v>40</v>
      </c>
      <c r="E637" s="11">
        <v>18.100000000000001</v>
      </c>
      <c r="F637" s="17">
        <f t="shared" si="50"/>
        <v>0.66666666666666674</v>
      </c>
      <c r="G637" s="17">
        <f t="shared" si="51"/>
        <v>2.4000000000000004</v>
      </c>
      <c r="R637">
        <f t="shared" si="47"/>
        <v>0</v>
      </c>
      <c r="S637">
        <f t="shared" si="48"/>
        <v>18.100000000000001</v>
      </c>
      <c r="T637">
        <f t="shared" si="49"/>
        <v>5.0277777777777777</v>
      </c>
    </row>
    <row r="638" spans="2:20" x14ac:dyDescent="0.3">
      <c r="B638" s="4" t="s">
        <v>49</v>
      </c>
      <c r="C638" s="4">
        <v>630</v>
      </c>
      <c r="D638" s="4">
        <v>41</v>
      </c>
      <c r="E638" s="11">
        <v>20.8</v>
      </c>
      <c r="F638" s="17">
        <f t="shared" si="50"/>
        <v>0.77777777777777746</v>
      </c>
      <c r="G638" s="17">
        <f t="shared" si="51"/>
        <v>2.7999999999999989</v>
      </c>
      <c r="R638">
        <f t="shared" si="47"/>
        <v>0</v>
      </c>
      <c r="S638">
        <f t="shared" si="48"/>
        <v>20.8</v>
      </c>
      <c r="T638">
        <f t="shared" si="49"/>
        <v>5.7777777777777777</v>
      </c>
    </row>
    <row r="639" spans="2:20" x14ac:dyDescent="0.3">
      <c r="B639" s="4" t="s">
        <v>49</v>
      </c>
      <c r="C639" s="4">
        <v>631</v>
      </c>
      <c r="D639" s="4">
        <v>42</v>
      </c>
      <c r="E639" s="11">
        <v>23.7</v>
      </c>
      <c r="F639" s="17">
        <f t="shared" si="50"/>
        <v>0.79166666666666652</v>
      </c>
      <c r="G639" s="17">
        <f t="shared" si="51"/>
        <v>2.8499999999999996</v>
      </c>
      <c r="R639">
        <f t="shared" si="47"/>
        <v>0</v>
      </c>
      <c r="S639">
        <f t="shared" si="48"/>
        <v>23.7</v>
      </c>
      <c r="T639">
        <f t="shared" si="49"/>
        <v>6.583333333333333</v>
      </c>
    </row>
    <row r="640" spans="2:20" x14ac:dyDescent="0.3">
      <c r="B640" s="4" t="s">
        <v>49</v>
      </c>
      <c r="C640" s="4">
        <v>632</v>
      </c>
      <c r="D640" s="4">
        <v>43</v>
      </c>
      <c r="E640" s="11">
        <v>26.5</v>
      </c>
      <c r="F640" s="17">
        <f t="shared" si="50"/>
        <v>0.7777777777777779</v>
      </c>
      <c r="G640" s="17">
        <f t="shared" si="51"/>
        <v>2.8000000000000007</v>
      </c>
      <c r="R640">
        <f t="shared" si="47"/>
        <v>0</v>
      </c>
      <c r="S640">
        <f t="shared" si="48"/>
        <v>26.5</v>
      </c>
      <c r="T640">
        <f t="shared" si="49"/>
        <v>7.3611111111111107</v>
      </c>
    </row>
    <row r="641" spans="2:20" x14ac:dyDescent="0.3">
      <c r="B641" s="4" t="s">
        <v>49</v>
      </c>
      <c r="C641" s="4">
        <v>633</v>
      </c>
      <c r="D641" s="4">
        <v>44</v>
      </c>
      <c r="E641" s="11">
        <v>29.3</v>
      </c>
      <c r="F641" s="17">
        <f t="shared" si="50"/>
        <v>0.76388888888888884</v>
      </c>
      <c r="G641" s="17">
        <f t="shared" si="51"/>
        <v>2.75</v>
      </c>
      <c r="R641">
        <f t="shared" si="47"/>
        <v>0</v>
      </c>
      <c r="S641">
        <f t="shared" si="48"/>
        <v>29.3</v>
      </c>
      <c r="T641">
        <f t="shared" si="49"/>
        <v>8.1388888888888893</v>
      </c>
    </row>
    <row r="642" spans="2:20" x14ac:dyDescent="0.3">
      <c r="B642" s="4" t="s">
        <v>49</v>
      </c>
      <c r="C642" s="4">
        <v>634</v>
      </c>
      <c r="D642" s="4">
        <v>45</v>
      </c>
      <c r="E642" s="11">
        <v>32</v>
      </c>
      <c r="F642" s="17">
        <f t="shared" si="50"/>
        <v>0.7222222222222221</v>
      </c>
      <c r="G642" s="17">
        <f t="shared" si="51"/>
        <v>2.5999999999999996</v>
      </c>
      <c r="R642">
        <f t="shared" si="47"/>
        <v>0</v>
      </c>
      <c r="S642">
        <f t="shared" si="48"/>
        <v>32</v>
      </c>
      <c r="T642">
        <f t="shared" si="49"/>
        <v>8.8888888888888893</v>
      </c>
    </row>
    <row r="643" spans="2:20" x14ac:dyDescent="0.3">
      <c r="B643" s="4" t="s">
        <v>49</v>
      </c>
      <c r="C643" s="4">
        <v>635</v>
      </c>
      <c r="D643" s="4">
        <v>46</v>
      </c>
      <c r="E643" s="11">
        <v>34.5</v>
      </c>
      <c r="F643" s="17">
        <f t="shared" si="50"/>
        <v>0.6666666666666663</v>
      </c>
      <c r="G643" s="17">
        <f t="shared" si="51"/>
        <v>2.3999999999999986</v>
      </c>
      <c r="R643">
        <f t="shared" si="47"/>
        <v>0</v>
      </c>
      <c r="S643">
        <f t="shared" si="48"/>
        <v>34.5</v>
      </c>
      <c r="T643">
        <f t="shared" si="49"/>
        <v>9.5833333333333339</v>
      </c>
    </row>
    <row r="644" spans="2:20" x14ac:dyDescent="0.3">
      <c r="B644" s="4" t="s">
        <v>49</v>
      </c>
      <c r="C644" s="4">
        <v>636</v>
      </c>
      <c r="D644" s="4">
        <v>47</v>
      </c>
      <c r="E644" s="11">
        <v>36.799999999999997</v>
      </c>
      <c r="F644" s="17">
        <f t="shared" si="50"/>
        <v>0.56944444444444464</v>
      </c>
      <c r="G644" s="17">
        <f t="shared" si="51"/>
        <v>2.0500000000000007</v>
      </c>
      <c r="R644">
        <f t="shared" si="47"/>
        <v>0</v>
      </c>
      <c r="S644">
        <f t="shared" si="48"/>
        <v>36.799999999999997</v>
      </c>
      <c r="T644">
        <f t="shared" si="49"/>
        <v>10.222222222222221</v>
      </c>
    </row>
    <row r="645" spans="2:20" x14ac:dyDescent="0.3">
      <c r="B645" s="4" t="s">
        <v>49</v>
      </c>
      <c r="C645" s="4">
        <v>637</v>
      </c>
      <c r="D645" s="4">
        <v>48</v>
      </c>
      <c r="E645" s="11">
        <v>38.6</v>
      </c>
      <c r="F645" s="17">
        <f t="shared" si="50"/>
        <v>0.41666666666666663</v>
      </c>
      <c r="G645" s="17">
        <f t="shared" si="51"/>
        <v>1.5</v>
      </c>
      <c r="R645">
        <f t="shared" si="47"/>
        <v>0</v>
      </c>
      <c r="S645">
        <f t="shared" si="48"/>
        <v>38.6</v>
      </c>
      <c r="T645">
        <f t="shared" si="49"/>
        <v>10.722222222222223</v>
      </c>
    </row>
    <row r="646" spans="2:20" x14ac:dyDescent="0.3">
      <c r="B646" s="4" t="s">
        <v>49</v>
      </c>
      <c r="C646" s="4">
        <v>638</v>
      </c>
      <c r="D646" s="4">
        <v>49</v>
      </c>
      <c r="E646" s="11">
        <v>39.799999999999997</v>
      </c>
      <c r="F646" s="17">
        <f t="shared" si="50"/>
        <v>0.27777777777777779</v>
      </c>
      <c r="G646" s="17">
        <f t="shared" si="51"/>
        <v>1</v>
      </c>
      <c r="R646">
        <f t="shared" si="47"/>
        <v>0</v>
      </c>
      <c r="S646">
        <f t="shared" si="48"/>
        <v>39.799999999999997</v>
      </c>
      <c r="T646">
        <f t="shared" si="49"/>
        <v>11.055555555555555</v>
      </c>
    </row>
    <row r="647" spans="2:20" x14ac:dyDescent="0.3">
      <c r="B647" s="4" t="s">
        <v>49</v>
      </c>
      <c r="C647" s="4">
        <v>639</v>
      </c>
      <c r="D647" s="4">
        <v>50</v>
      </c>
      <c r="E647" s="11">
        <v>40.6</v>
      </c>
      <c r="F647" s="17">
        <f t="shared" si="50"/>
        <v>0.18055555555555614</v>
      </c>
      <c r="G647" s="17">
        <f t="shared" si="51"/>
        <v>0.65000000000000213</v>
      </c>
      <c r="R647">
        <f t="shared" si="47"/>
        <v>0</v>
      </c>
      <c r="S647">
        <f t="shared" si="48"/>
        <v>40.6</v>
      </c>
      <c r="T647">
        <f t="shared" si="49"/>
        <v>11.277777777777779</v>
      </c>
    </row>
    <row r="648" spans="2:20" x14ac:dyDescent="0.3">
      <c r="B648" s="4" t="s">
        <v>49</v>
      </c>
      <c r="C648" s="4">
        <v>640</v>
      </c>
      <c r="D648" s="4">
        <v>51</v>
      </c>
      <c r="E648" s="11">
        <v>41.1</v>
      </c>
      <c r="F648" s="17">
        <f t="shared" si="50"/>
        <v>0.18055555555555516</v>
      </c>
      <c r="G648" s="17">
        <f t="shared" si="51"/>
        <v>0.64999999999999858</v>
      </c>
      <c r="R648">
        <f t="shared" ref="R648:R711" si="52">IF(E648&lt;1,1,0)</f>
        <v>0</v>
      </c>
      <c r="S648">
        <f t="shared" ref="S648:S711" si="53">IF(R648=1,"",E648)</f>
        <v>41.1</v>
      </c>
      <c r="T648">
        <f t="shared" ref="T648:T711" si="54">E648/3.6</f>
        <v>11.416666666666666</v>
      </c>
    </row>
    <row r="649" spans="2:20" x14ac:dyDescent="0.3">
      <c r="B649" s="4" t="s">
        <v>49</v>
      </c>
      <c r="C649" s="4">
        <v>641</v>
      </c>
      <c r="D649" s="4">
        <v>52</v>
      </c>
      <c r="E649" s="11">
        <v>41.9</v>
      </c>
      <c r="F649" s="17">
        <f t="shared" si="50"/>
        <v>0.23611111111111052</v>
      </c>
      <c r="G649" s="17">
        <f t="shared" si="51"/>
        <v>0.84999999999999787</v>
      </c>
      <c r="R649">
        <f t="shared" si="52"/>
        <v>0</v>
      </c>
      <c r="S649">
        <f t="shared" si="53"/>
        <v>41.9</v>
      </c>
      <c r="T649">
        <f t="shared" si="54"/>
        <v>11.638888888888888</v>
      </c>
    </row>
    <row r="650" spans="2:20" x14ac:dyDescent="0.3">
      <c r="B650" s="4" t="s">
        <v>49</v>
      </c>
      <c r="C650" s="4">
        <v>642</v>
      </c>
      <c r="D650" s="4">
        <v>53</v>
      </c>
      <c r="E650" s="11">
        <v>42.8</v>
      </c>
      <c r="F650" s="17">
        <f t="shared" si="50"/>
        <v>0.33333333333333315</v>
      </c>
      <c r="G650" s="17">
        <f t="shared" si="51"/>
        <v>1.1999999999999993</v>
      </c>
      <c r="R650">
        <f t="shared" si="52"/>
        <v>0</v>
      </c>
      <c r="S650">
        <f t="shared" si="53"/>
        <v>42.8</v>
      </c>
      <c r="T650">
        <f t="shared" si="54"/>
        <v>11.888888888888888</v>
      </c>
    </row>
    <row r="651" spans="2:20" x14ac:dyDescent="0.3">
      <c r="B651" s="4" t="s">
        <v>49</v>
      </c>
      <c r="C651" s="4">
        <v>643</v>
      </c>
      <c r="D651" s="4">
        <v>54</v>
      </c>
      <c r="E651" s="11">
        <v>44.3</v>
      </c>
      <c r="F651" s="17">
        <f t="shared" si="50"/>
        <v>0.40277777777777857</v>
      </c>
      <c r="G651" s="17">
        <f t="shared" si="51"/>
        <v>1.4500000000000028</v>
      </c>
      <c r="R651">
        <f t="shared" si="52"/>
        <v>0</v>
      </c>
      <c r="S651">
        <f t="shared" si="53"/>
        <v>44.3</v>
      </c>
      <c r="T651">
        <f t="shared" si="54"/>
        <v>12.305555555555554</v>
      </c>
    </row>
    <row r="652" spans="2:20" x14ac:dyDescent="0.3">
      <c r="B652" s="4" t="s">
        <v>49</v>
      </c>
      <c r="C652" s="4">
        <v>644</v>
      </c>
      <c r="D652" s="4">
        <v>55</v>
      </c>
      <c r="E652" s="11">
        <v>45.7</v>
      </c>
      <c r="F652" s="17">
        <f t="shared" si="50"/>
        <v>0.43055555555555575</v>
      </c>
      <c r="G652" s="17">
        <f t="shared" si="51"/>
        <v>1.5500000000000007</v>
      </c>
      <c r="R652">
        <f t="shared" si="52"/>
        <v>0</v>
      </c>
      <c r="S652">
        <f t="shared" si="53"/>
        <v>45.7</v>
      </c>
      <c r="T652">
        <f t="shared" si="54"/>
        <v>12.694444444444445</v>
      </c>
    </row>
    <row r="653" spans="2:20" x14ac:dyDescent="0.3">
      <c r="B653" s="4" t="s">
        <v>49</v>
      </c>
      <c r="C653" s="4">
        <v>645</v>
      </c>
      <c r="D653" s="4">
        <v>56</v>
      </c>
      <c r="E653" s="11">
        <v>47.4</v>
      </c>
      <c r="F653" s="17">
        <f t="shared" si="50"/>
        <v>0.44444444444444386</v>
      </c>
      <c r="G653" s="17">
        <f t="shared" si="51"/>
        <v>1.5999999999999979</v>
      </c>
      <c r="R653">
        <f t="shared" si="52"/>
        <v>0</v>
      </c>
      <c r="S653">
        <f t="shared" si="53"/>
        <v>47.4</v>
      </c>
      <c r="T653">
        <f t="shared" si="54"/>
        <v>13.166666666666666</v>
      </c>
    </row>
    <row r="654" spans="2:20" x14ac:dyDescent="0.3">
      <c r="B654" s="4" t="s">
        <v>49</v>
      </c>
      <c r="C654" s="4">
        <v>646</v>
      </c>
      <c r="D654" s="4">
        <v>57</v>
      </c>
      <c r="E654" s="11">
        <v>48.9</v>
      </c>
      <c r="F654" s="17">
        <f t="shared" si="50"/>
        <v>0.44444444444444481</v>
      </c>
      <c r="G654" s="17">
        <f t="shared" si="51"/>
        <v>1.6000000000000014</v>
      </c>
      <c r="R654">
        <f t="shared" si="52"/>
        <v>0</v>
      </c>
      <c r="S654">
        <f t="shared" si="53"/>
        <v>48.9</v>
      </c>
      <c r="T654">
        <f t="shared" si="54"/>
        <v>13.583333333333332</v>
      </c>
    </row>
    <row r="655" spans="2:20" x14ac:dyDescent="0.3">
      <c r="B655" s="4" t="s">
        <v>49</v>
      </c>
      <c r="C655" s="4">
        <v>647</v>
      </c>
      <c r="D655" s="4">
        <v>58</v>
      </c>
      <c r="E655" s="11">
        <v>50.6</v>
      </c>
      <c r="F655" s="17">
        <f t="shared" si="50"/>
        <v>0.43055555555555575</v>
      </c>
      <c r="G655" s="17">
        <f t="shared" si="51"/>
        <v>1.5500000000000007</v>
      </c>
      <c r="R655">
        <f t="shared" si="52"/>
        <v>0</v>
      </c>
      <c r="S655">
        <f t="shared" si="53"/>
        <v>50.6</v>
      </c>
      <c r="T655">
        <f t="shared" si="54"/>
        <v>14.055555555555555</v>
      </c>
    </row>
    <row r="656" spans="2:20" x14ac:dyDescent="0.3">
      <c r="B656" s="4" t="s">
        <v>49</v>
      </c>
      <c r="C656" s="4">
        <v>648</v>
      </c>
      <c r="D656" s="4">
        <v>59</v>
      </c>
      <c r="E656" s="11">
        <v>52</v>
      </c>
      <c r="F656" s="17">
        <f t="shared" si="50"/>
        <v>0.43055555555555575</v>
      </c>
      <c r="G656" s="17">
        <f t="shared" si="51"/>
        <v>1.5500000000000007</v>
      </c>
      <c r="R656">
        <f t="shared" si="52"/>
        <v>0</v>
      </c>
      <c r="S656">
        <f t="shared" si="53"/>
        <v>52</v>
      </c>
      <c r="T656">
        <f t="shared" si="54"/>
        <v>14.444444444444445</v>
      </c>
    </row>
    <row r="657" spans="2:20" x14ac:dyDescent="0.3">
      <c r="B657" s="4" t="s">
        <v>49</v>
      </c>
      <c r="C657" s="4">
        <v>649</v>
      </c>
      <c r="D657" s="4">
        <v>60</v>
      </c>
      <c r="E657" s="11">
        <v>53.7</v>
      </c>
      <c r="F657" s="17">
        <f t="shared" si="50"/>
        <v>0.41666666666666663</v>
      </c>
      <c r="G657" s="17">
        <f t="shared" si="51"/>
        <v>1.5</v>
      </c>
      <c r="R657">
        <f t="shared" si="52"/>
        <v>0</v>
      </c>
      <c r="S657">
        <f t="shared" si="53"/>
        <v>53.7</v>
      </c>
      <c r="T657">
        <f t="shared" si="54"/>
        <v>14.916666666666668</v>
      </c>
    </row>
    <row r="658" spans="2:20" x14ac:dyDescent="0.3">
      <c r="B658" s="4" t="s">
        <v>49</v>
      </c>
      <c r="C658" s="4">
        <v>650</v>
      </c>
      <c r="D658" s="4">
        <v>61</v>
      </c>
      <c r="E658" s="11">
        <v>55</v>
      </c>
      <c r="F658" s="17">
        <f t="shared" si="50"/>
        <v>0.43055555555555475</v>
      </c>
      <c r="G658" s="17">
        <f t="shared" si="51"/>
        <v>1.5499999999999972</v>
      </c>
      <c r="R658">
        <f t="shared" si="52"/>
        <v>0</v>
      </c>
      <c r="S658">
        <f t="shared" si="53"/>
        <v>55</v>
      </c>
      <c r="T658">
        <f t="shared" si="54"/>
        <v>15.277777777777777</v>
      </c>
    </row>
    <row r="659" spans="2:20" x14ac:dyDescent="0.3">
      <c r="B659" s="4" t="s">
        <v>49</v>
      </c>
      <c r="C659" s="4">
        <v>651</v>
      </c>
      <c r="D659" s="4">
        <v>62</v>
      </c>
      <c r="E659" s="11">
        <v>56.8</v>
      </c>
      <c r="F659" s="17">
        <f t="shared" si="50"/>
        <v>0.41666666666666663</v>
      </c>
      <c r="G659" s="17">
        <f t="shared" si="51"/>
        <v>1.5</v>
      </c>
      <c r="R659">
        <f t="shared" si="52"/>
        <v>0</v>
      </c>
      <c r="S659">
        <f t="shared" si="53"/>
        <v>56.8</v>
      </c>
      <c r="T659">
        <f t="shared" si="54"/>
        <v>15.777777777777777</v>
      </c>
    </row>
    <row r="660" spans="2:20" x14ac:dyDescent="0.3">
      <c r="B660" s="4" t="s">
        <v>49</v>
      </c>
      <c r="C660" s="4">
        <v>652</v>
      </c>
      <c r="D660" s="4">
        <v>63</v>
      </c>
      <c r="E660" s="11">
        <v>58</v>
      </c>
      <c r="F660" s="17">
        <f t="shared" ref="F660:F723" si="55">($E661-$E659)/2/3.6</f>
        <v>0.41666666666666663</v>
      </c>
      <c r="G660" s="17">
        <f t="shared" ref="G660:G723" si="56">($E661-$E659)/2</f>
        <v>1.5</v>
      </c>
      <c r="R660">
        <f t="shared" si="52"/>
        <v>0</v>
      </c>
      <c r="S660">
        <f t="shared" si="53"/>
        <v>58</v>
      </c>
      <c r="T660">
        <f t="shared" si="54"/>
        <v>16.111111111111111</v>
      </c>
    </row>
    <row r="661" spans="2:20" x14ac:dyDescent="0.3">
      <c r="B661" s="4" t="s">
        <v>49</v>
      </c>
      <c r="C661" s="4">
        <v>653</v>
      </c>
      <c r="D661" s="4">
        <v>64</v>
      </c>
      <c r="E661" s="11">
        <v>59.8</v>
      </c>
      <c r="F661" s="17">
        <f t="shared" si="55"/>
        <v>0.43055555555555575</v>
      </c>
      <c r="G661" s="17">
        <f t="shared" si="56"/>
        <v>1.5500000000000007</v>
      </c>
      <c r="R661">
        <f t="shared" si="52"/>
        <v>0</v>
      </c>
      <c r="S661">
        <f t="shared" si="53"/>
        <v>59.8</v>
      </c>
      <c r="T661">
        <f t="shared" si="54"/>
        <v>16.611111111111111</v>
      </c>
    </row>
    <row r="662" spans="2:20" x14ac:dyDescent="0.3">
      <c r="B662" s="4" t="s">
        <v>49</v>
      </c>
      <c r="C662" s="4">
        <v>654</v>
      </c>
      <c r="D662" s="4">
        <v>65</v>
      </c>
      <c r="E662" s="11">
        <v>61.1</v>
      </c>
      <c r="F662" s="17">
        <f t="shared" si="55"/>
        <v>0.36111111111111133</v>
      </c>
      <c r="G662" s="17">
        <f t="shared" si="56"/>
        <v>1.3000000000000007</v>
      </c>
      <c r="R662">
        <f t="shared" si="52"/>
        <v>0</v>
      </c>
      <c r="S662">
        <f t="shared" si="53"/>
        <v>61.1</v>
      </c>
      <c r="T662">
        <f t="shared" si="54"/>
        <v>16.972222222222221</v>
      </c>
    </row>
    <row r="663" spans="2:20" x14ac:dyDescent="0.3">
      <c r="B663" s="4" t="s">
        <v>49</v>
      </c>
      <c r="C663" s="4">
        <v>655</v>
      </c>
      <c r="D663" s="4">
        <v>66</v>
      </c>
      <c r="E663" s="11">
        <v>62.4</v>
      </c>
      <c r="F663" s="17">
        <f t="shared" si="55"/>
        <v>0.26388888888888867</v>
      </c>
      <c r="G663" s="17">
        <f t="shared" si="56"/>
        <v>0.94999999999999929</v>
      </c>
      <c r="R663">
        <f t="shared" si="52"/>
        <v>0</v>
      </c>
      <c r="S663">
        <f t="shared" si="53"/>
        <v>62.4</v>
      </c>
      <c r="T663">
        <f t="shared" si="54"/>
        <v>17.333333333333332</v>
      </c>
    </row>
    <row r="664" spans="2:20" x14ac:dyDescent="0.3">
      <c r="B664" s="4" t="s">
        <v>49</v>
      </c>
      <c r="C664" s="4">
        <v>656</v>
      </c>
      <c r="D664" s="4">
        <v>67</v>
      </c>
      <c r="E664" s="11">
        <v>63</v>
      </c>
      <c r="F664" s="17">
        <f t="shared" si="55"/>
        <v>0.15277777777777798</v>
      </c>
      <c r="G664" s="17">
        <f t="shared" si="56"/>
        <v>0.55000000000000071</v>
      </c>
      <c r="R664">
        <f t="shared" si="52"/>
        <v>0</v>
      </c>
      <c r="S664">
        <f t="shared" si="53"/>
        <v>63</v>
      </c>
      <c r="T664">
        <f t="shared" si="54"/>
        <v>17.5</v>
      </c>
    </row>
    <row r="665" spans="2:20" x14ac:dyDescent="0.3">
      <c r="B665" s="4" t="s">
        <v>49</v>
      </c>
      <c r="C665" s="4">
        <v>657</v>
      </c>
      <c r="D665" s="4">
        <v>68</v>
      </c>
      <c r="E665" s="11">
        <v>63.5</v>
      </c>
      <c r="F665" s="17">
        <f t="shared" si="55"/>
        <v>0</v>
      </c>
      <c r="G665" s="17">
        <f t="shared" si="56"/>
        <v>0</v>
      </c>
      <c r="R665">
        <f t="shared" si="52"/>
        <v>0</v>
      </c>
      <c r="S665">
        <f t="shared" si="53"/>
        <v>63.5</v>
      </c>
      <c r="T665">
        <f t="shared" si="54"/>
        <v>17.638888888888889</v>
      </c>
    </row>
    <row r="666" spans="2:20" x14ac:dyDescent="0.3">
      <c r="B666" s="4" t="s">
        <v>49</v>
      </c>
      <c r="C666" s="4">
        <v>658</v>
      </c>
      <c r="D666" s="4">
        <v>69</v>
      </c>
      <c r="E666" s="11">
        <v>63</v>
      </c>
      <c r="F666" s="17">
        <f t="shared" si="55"/>
        <v>-0.20833333333333331</v>
      </c>
      <c r="G666" s="17">
        <f t="shared" si="56"/>
        <v>-0.75</v>
      </c>
      <c r="R666">
        <f t="shared" si="52"/>
        <v>0</v>
      </c>
      <c r="S666">
        <f t="shared" si="53"/>
        <v>63</v>
      </c>
      <c r="T666">
        <f t="shared" si="54"/>
        <v>17.5</v>
      </c>
    </row>
    <row r="667" spans="2:20" x14ac:dyDescent="0.3">
      <c r="B667" s="4" t="s">
        <v>49</v>
      </c>
      <c r="C667" s="4">
        <v>659</v>
      </c>
      <c r="D667" s="4">
        <v>70</v>
      </c>
      <c r="E667" s="11">
        <v>62</v>
      </c>
      <c r="F667" s="17">
        <f t="shared" si="55"/>
        <v>-0.36111111111111133</v>
      </c>
      <c r="G667" s="17">
        <f t="shared" si="56"/>
        <v>-1.3000000000000007</v>
      </c>
      <c r="R667">
        <f t="shared" si="52"/>
        <v>0</v>
      </c>
      <c r="S667">
        <f t="shared" si="53"/>
        <v>62</v>
      </c>
      <c r="T667">
        <f t="shared" si="54"/>
        <v>17.222222222222221</v>
      </c>
    </row>
    <row r="668" spans="2:20" x14ac:dyDescent="0.3">
      <c r="B668" s="4" t="s">
        <v>49</v>
      </c>
      <c r="C668" s="4">
        <v>660</v>
      </c>
      <c r="D668" s="4">
        <v>71</v>
      </c>
      <c r="E668" s="11">
        <v>60.4</v>
      </c>
      <c r="F668" s="17">
        <f t="shared" si="55"/>
        <v>-0.47222222222222199</v>
      </c>
      <c r="G668" s="17">
        <f t="shared" si="56"/>
        <v>-1.6999999999999993</v>
      </c>
      <c r="R668">
        <f t="shared" si="52"/>
        <v>0</v>
      </c>
      <c r="S668">
        <f t="shared" si="53"/>
        <v>60.4</v>
      </c>
      <c r="T668">
        <f t="shared" si="54"/>
        <v>16.777777777777779</v>
      </c>
    </row>
    <row r="669" spans="2:20" x14ac:dyDescent="0.3">
      <c r="B669" s="4" t="s">
        <v>49</v>
      </c>
      <c r="C669" s="4">
        <v>661</v>
      </c>
      <c r="D669" s="4">
        <v>72</v>
      </c>
      <c r="E669" s="11">
        <v>58.6</v>
      </c>
      <c r="F669" s="17">
        <f t="shared" si="55"/>
        <v>-0.51388888888888828</v>
      </c>
      <c r="G669" s="17">
        <f t="shared" si="56"/>
        <v>-1.8499999999999979</v>
      </c>
      <c r="R669">
        <f t="shared" si="52"/>
        <v>0</v>
      </c>
      <c r="S669">
        <f t="shared" si="53"/>
        <v>58.6</v>
      </c>
      <c r="T669">
        <f t="shared" si="54"/>
        <v>16.277777777777779</v>
      </c>
    </row>
    <row r="670" spans="2:20" x14ac:dyDescent="0.3">
      <c r="B670" s="4" t="s">
        <v>49</v>
      </c>
      <c r="C670" s="4">
        <v>662</v>
      </c>
      <c r="D670" s="4">
        <v>73</v>
      </c>
      <c r="E670" s="11">
        <v>56.7</v>
      </c>
      <c r="F670" s="17">
        <f t="shared" si="55"/>
        <v>-0.50000000000000022</v>
      </c>
      <c r="G670" s="17">
        <f t="shared" si="56"/>
        <v>-1.8000000000000007</v>
      </c>
      <c r="R670">
        <f t="shared" si="52"/>
        <v>0</v>
      </c>
      <c r="S670">
        <f t="shared" si="53"/>
        <v>56.7</v>
      </c>
      <c r="T670">
        <f t="shared" si="54"/>
        <v>15.75</v>
      </c>
    </row>
    <row r="671" spans="2:20" x14ac:dyDescent="0.3">
      <c r="B671" s="4" t="s">
        <v>49</v>
      </c>
      <c r="C671" s="4">
        <v>663</v>
      </c>
      <c r="D671" s="4">
        <v>74</v>
      </c>
      <c r="E671" s="11">
        <v>55</v>
      </c>
      <c r="F671" s="17">
        <f t="shared" si="55"/>
        <v>-0.41666666666666663</v>
      </c>
      <c r="G671" s="17">
        <f t="shared" si="56"/>
        <v>-1.5</v>
      </c>
      <c r="R671">
        <f t="shared" si="52"/>
        <v>0</v>
      </c>
      <c r="S671">
        <f t="shared" si="53"/>
        <v>55</v>
      </c>
      <c r="T671">
        <f t="shared" si="54"/>
        <v>15.277777777777777</v>
      </c>
    </row>
    <row r="672" spans="2:20" x14ac:dyDescent="0.3">
      <c r="B672" s="4" t="s">
        <v>49</v>
      </c>
      <c r="C672" s="4">
        <v>664</v>
      </c>
      <c r="D672" s="4">
        <v>75</v>
      </c>
      <c r="E672" s="11">
        <v>53.7</v>
      </c>
      <c r="F672" s="17">
        <f t="shared" si="55"/>
        <v>-0.31944444444444403</v>
      </c>
      <c r="G672" s="17">
        <f t="shared" si="56"/>
        <v>-1.1499999999999986</v>
      </c>
      <c r="R672">
        <f t="shared" si="52"/>
        <v>0</v>
      </c>
      <c r="S672">
        <f t="shared" si="53"/>
        <v>53.7</v>
      </c>
      <c r="T672">
        <f t="shared" si="54"/>
        <v>14.916666666666668</v>
      </c>
    </row>
    <row r="673" spans="2:20" x14ac:dyDescent="0.3">
      <c r="B673" s="4" t="s">
        <v>49</v>
      </c>
      <c r="C673" s="4">
        <v>665</v>
      </c>
      <c r="D673" s="4">
        <v>76</v>
      </c>
      <c r="E673" s="11">
        <v>52.7</v>
      </c>
      <c r="F673" s="17">
        <f t="shared" si="55"/>
        <v>-0.25000000000000061</v>
      </c>
      <c r="G673" s="17">
        <f t="shared" si="56"/>
        <v>-0.90000000000000213</v>
      </c>
      <c r="R673">
        <f t="shared" si="52"/>
        <v>0</v>
      </c>
      <c r="S673">
        <f t="shared" si="53"/>
        <v>52.7</v>
      </c>
      <c r="T673">
        <f t="shared" si="54"/>
        <v>14.638888888888889</v>
      </c>
    </row>
    <row r="674" spans="2:20" x14ac:dyDescent="0.3">
      <c r="B674" s="4" t="s">
        <v>49</v>
      </c>
      <c r="C674" s="4">
        <v>666</v>
      </c>
      <c r="D674" s="4">
        <v>77</v>
      </c>
      <c r="E674" s="11">
        <v>51.9</v>
      </c>
      <c r="F674" s="17">
        <f t="shared" si="55"/>
        <v>-0.18055555555555614</v>
      </c>
      <c r="G674" s="17">
        <f t="shared" si="56"/>
        <v>-0.65000000000000213</v>
      </c>
      <c r="R674">
        <f t="shared" si="52"/>
        <v>0</v>
      </c>
      <c r="S674">
        <f t="shared" si="53"/>
        <v>51.9</v>
      </c>
      <c r="T674">
        <f t="shared" si="54"/>
        <v>14.416666666666666</v>
      </c>
    </row>
    <row r="675" spans="2:20" x14ac:dyDescent="0.3">
      <c r="B675" s="4" t="s">
        <v>49</v>
      </c>
      <c r="C675" s="4">
        <v>667</v>
      </c>
      <c r="D675" s="4">
        <v>78</v>
      </c>
      <c r="E675" s="11">
        <v>51.4</v>
      </c>
      <c r="F675" s="17">
        <f t="shared" si="55"/>
        <v>-0.12499999999999981</v>
      </c>
      <c r="G675" s="17">
        <f t="shared" si="56"/>
        <v>-0.44999999999999929</v>
      </c>
      <c r="R675">
        <f t="shared" si="52"/>
        <v>0</v>
      </c>
      <c r="S675">
        <f t="shared" si="53"/>
        <v>51.4</v>
      </c>
      <c r="T675">
        <f t="shared" si="54"/>
        <v>14.277777777777777</v>
      </c>
    </row>
    <row r="676" spans="2:20" x14ac:dyDescent="0.3">
      <c r="B676" s="4" t="s">
        <v>49</v>
      </c>
      <c r="C676" s="4">
        <v>668</v>
      </c>
      <c r="D676" s="4">
        <v>79</v>
      </c>
      <c r="E676" s="11">
        <v>51</v>
      </c>
      <c r="F676" s="17">
        <f t="shared" si="55"/>
        <v>-9.7222222222221627E-2</v>
      </c>
      <c r="G676" s="17">
        <f t="shared" si="56"/>
        <v>-0.34999999999999787</v>
      </c>
      <c r="R676">
        <f t="shared" si="52"/>
        <v>0</v>
      </c>
      <c r="S676">
        <f t="shared" si="53"/>
        <v>51</v>
      </c>
      <c r="T676">
        <f t="shared" si="54"/>
        <v>14.166666666666666</v>
      </c>
    </row>
    <row r="677" spans="2:20" x14ac:dyDescent="0.3">
      <c r="B677" s="4" t="s">
        <v>49</v>
      </c>
      <c r="C677" s="4">
        <v>669</v>
      </c>
      <c r="D677" s="4">
        <v>80</v>
      </c>
      <c r="E677" s="11">
        <v>50.7</v>
      </c>
      <c r="F677" s="17">
        <f t="shared" si="55"/>
        <v>-5.5555555555555358E-2</v>
      </c>
      <c r="G677" s="17">
        <f t="shared" si="56"/>
        <v>-0.19999999999999929</v>
      </c>
      <c r="R677">
        <f t="shared" si="52"/>
        <v>0</v>
      </c>
      <c r="S677">
        <f t="shared" si="53"/>
        <v>50.7</v>
      </c>
      <c r="T677">
        <f t="shared" si="54"/>
        <v>14.083333333333334</v>
      </c>
    </row>
    <row r="678" spans="2:20" x14ac:dyDescent="0.3">
      <c r="B678" s="4" t="s">
        <v>49</v>
      </c>
      <c r="C678" s="4">
        <v>670</v>
      </c>
      <c r="D678" s="4">
        <v>81</v>
      </c>
      <c r="E678" s="11">
        <v>50.6</v>
      </c>
      <c r="F678" s="17">
        <f t="shared" si="55"/>
        <v>1.3888888888888099E-2</v>
      </c>
      <c r="G678" s="17">
        <f t="shared" si="56"/>
        <v>4.9999999999997158E-2</v>
      </c>
      <c r="R678">
        <f t="shared" si="52"/>
        <v>0</v>
      </c>
      <c r="S678">
        <f t="shared" si="53"/>
        <v>50.6</v>
      </c>
      <c r="T678">
        <f t="shared" si="54"/>
        <v>14.055555555555555</v>
      </c>
    </row>
    <row r="679" spans="2:20" x14ac:dyDescent="0.3">
      <c r="B679" s="4" t="s">
        <v>49</v>
      </c>
      <c r="C679" s="4">
        <v>671</v>
      </c>
      <c r="D679" s="4">
        <v>82</v>
      </c>
      <c r="E679" s="11">
        <v>50.8</v>
      </c>
      <c r="F679" s="17">
        <f t="shared" si="55"/>
        <v>8.3333333333333523E-2</v>
      </c>
      <c r="G679" s="17">
        <f t="shared" si="56"/>
        <v>0.30000000000000071</v>
      </c>
      <c r="R679">
        <f t="shared" si="52"/>
        <v>0</v>
      </c>
      <c r="S679">
        <f t="shared" si="53"/>
        <v>50.8</v>
      </c>
      <c r="T679">
        <f t="shared" si="54"/>
        <v>14.111111111111111</v>
      </c>
    </row>
    <row r="680" spans="2:20" x14ac:dyDescent="0.3">
      <c r="B680" s="4" t="s">
        <v>49</v>
      </c>
      <c r="C680" s="4">
        <v>672</v>
      </c>
      <c r="D680" s="4">
        <v>83</v>
      </c>
      <c r="E680" s="11">
        <v>51.2</v>
      </c>
      <c r="F680" s="17">
        <f t="shared" si="55"/>
        <v>0.12500000000000078</v>
      </c>
      <c r="G680" s="17">
        <f t="shared" si="56"/>
        <v>0.45000000000000284</v>
      </c>
      <c r="R680">
        <f t="shared" si="52"/>
        <v>0</v>
      </c>
      <c r="S680">
        <f t="shared" si="53"/>
        <v>51.2</v>
      </c>
      <c r="T680">
        <f t="shared" si="54"/>
        <v>14.222222222222223</v>
      </c>
    </row>
    <row r="681" spans="2:20" x14ac:dyDescent="0.3">
      <c r="B681" s="4" t="s">
        <v>49</v>
      </c>
      <c r="C681" s="4">
        <v>673</v>
      </c>
      <c r="D681" s="4">
        <v>84</v>
      </c>
      <c r="E681" s="11">
        <v>51.7</v>
      </c>
      <c r="F681" s="17">
        <f t="shared" si="55"/>
        <v>0.15277777777777699</v>
      </c>
      <c r="G681" s="17">
        <f t="shared" si="56"/>
        <v>0.54999999999999716</v>
      </c>
      <c r="R681">
        <f t="shared" si="52"/>
        <v>0</v>
      </c>
      <c r="S681">
        <f t="shared" si="53"/>
        <v>51.7</v>
      </c>
      <c r="T681">
        <f t="shared" si="54"/>
        <v>14.361111111111111</v>
      </c>
    </row>
    <row r="682" spans="2:20" x14ac:dyDescent="0.3">
      <c r="B682" s="4" t="s">
        <v>49</v>
      </c>
      <c r="C682" s="4">
        <v>674</v>
      </c>
      <c r="D682" s="4">
        <v>85</v>
      </c>
      <c r="E682" s="11">
        <v>52.3</v>
      </c>
      <c r="F682" s="17">
        <f t="shared" si="55"/>
        <v>0.19444444444444425</v>
      </c>
      <c r="G682" s="17">
        <f t="shared" si="56"/>
        <v>0.69999999999999929</v>
      </c>
      <c r="R682">
        <f t="shared" si="52"/>
        <v>0</v>
      </c>
      <c r="S682">
        <f t="shared" si="53"/>
        <v>52.3</v>
      </c>
      <c r="T682">
        <f t="shared" si="54"/>
        <v>14.527777777777777</v>
      </c>
    </row>
    <row r="683" spans="2:20" x14ac:dyDescent="0.3">
      <c r="B683" s="4" t="s">
        <v>49</v>
      </c>
      <c r="C683" s="4">
        <v>675</v>
      </c>
      <c r="D683" s="4">
        <v>86</v>
      </c>
      <c r="E683" s="11">
        <v>53.1</v>
      </c>
      <c r="F683" s="17">
        <f t="shared" si="55"/>
        <v>0.20833333333333331</v>
      </c>
      <c r="G683" s="17">
        <f t="shared" si="56"/>
        <v>0.75</v>
      </c>
      <c r="R683">
        <f t="shared" si="52"/>
        <v>0</v>
      </c>
      <c r="S683">
        <f t="shared" si="53"/>
        <v>53.1</v>
      </c>
      <c r="T683">
        <f t="shared" si="54"/>
        <v>14.75</v>
      </c>
    </row>
    <row r="684" spans="2:20" x14ac:dyDescent="0.3">
      <c r="B684" s="4" t="s">
        <v>49</v>
      </c>
      <c r="C684" s="4">
        <v>676</v>
      </c>
      <c r="D684" s="4">
        <v>87</v>
      </c>
      <c r="E684" s="11">
        <v>53.8</v>
      </c>
      <c r="F684" s="17">
        <f t="shared" si="55"/>
        <v>0.19444444444444425</v>
      </c>
      <c r="G684" s="17">
        <f t="shared" si="56"/>
        <v>0.69999999999999929</v>
      </c>
      <c r="R684">
        <f t="shared" si="52"/>
        <v>0</v>
      </c>
      <c r="S684">
        <f t="shared" si="53"/>
        <v>53.8</v>
      </c>
      <c r="T684">
        <f t="shared" si="54"/>
        <v>14.944444444444443</v>
      </c>
    </row>
    <row r="685" spans="2:20" x14ac:dyDescent="0.3">
      <c r="B685" s="4" t="s">
        <v>49</v>
      </c>
      <c r="C685" s="4">
        <v>677</v>
      </c>
      <c r="D685" s="4">
        <v>88</v>
      </c>
      <c r="E685" s="11">
        <v>54.5</v>
      </c>
      <c r="F685" s="17">
        <f t="shared" si="55"/>
        <v>0.18055555555555614</v>
      </c>
      <c r="G685" s="17">
        <f t="shared" si="56"/>
        <v>0.65000000000000213</v>
      </c>
      <c r="R685">
        <f t="shared" si="52"/>
        <v>0</v>
      </c>
      <c r="S685">
        <f t="shared" si="53"/>
        <v>54.5</v>
      </c>
      <c r="T685">
        <f t="shared" si="54"/>
        <v>15.138888888888889</v>
      </c>
    </row>
    <row r="686" spans="2:20" x14ac:dyDescent="0.3">
      <c r="B686" s="4" t="s">
        <v>49</v>
      </c>
      <c r="C686" s="4">
        <v>678</v>
      </c>
      <c r="D686" s="4">
        <v>89</v>
      </c>
      <c r="E686" s="11">
        <v>55.1</v>
      </c>
      <c r="F686" s="17">
        <f t="shared" si="55"/>
        <v>0.19444444444444425</v>
      </c>
      <c r="G686" s="17">
        <f t="shared" si="56"/>
        <v>0.69999999999999929</v>
      </c>
      <c r="R686">
        <f t="shared" si="52"/>
        <v>0</v>
      </c>
      <c r="S686">
        <f t="shared" si="53"/>
        <v>55.1</v>
      </c>
      <c r="T686">
        <f t="shared" si="54"/>
        <v>15.305555555555555</v>
      </c>
    </row>
    <row r="687" spans="2:20" x14ac:dyDescent="0.3">
      <c r="B687" s="4" t="s">
        <v>49</v>
      </c>
      <c r="C687" s="4">
        <v>679</v>
      </c>
      <c r="D687" s="4">
        <v>90</v>
      </c>
      <c r="E687" s="11">
        <v>55.9</v>
      </c>
      <c r="F687" s="17">
        <f t="shared" si="55"/>
        <v>0.19444444444444425</v>
      </c>
      <c r="G687" s="17">
        <f t="shared" si="56"/>
        <v>0.69999999999999929</v>
      </c>
      <c r="R687">
        <f t="shared" si="52"/>
        <v>0</v>
      </c>
      <c r="S687">
        <f t="shared" si="53"/>
        <v>55.9</v>
      </c>
      <c r="T687">
        <f t="shared" si="54"/>
        <v>15.527777777777777</v>
      </c>
    </row>
    <row r="688" spans="2:20" x14ac:dyDescent="0.3">
      <c r="B688" s="4" t="s">
        <v>49</v>
      </c>
      <c r="C688" s="4">
        <v>680</v>
      </c>
      <c r="D688" s="4">
        <v>91</v>
      </c>
      <c r="E688" s="11">
        <v>56.5</v>
      </c>
      <c r="F688" s="17">
        <f t="shared" si="55"/>
        <v>0.16666666666666705</v>
      </c>
      <c r="G688" s="17">
        <f t="shared" si="56"/>
        <v>0.60000000000000142</v>
      </c>
      <c r="R688">
        <f t="shared" si="52"/>
        <v>0</v>
      </c>
      <c r="S688">
        <f t="shared" si="53"/>
        <v>56.5</v>
      </c>
      <c r="T688">
        <f t="shared" si="54"/>
        <v>15.694444444444445</v>
      </c>
    </row>
    <row r="689" spans="2:20" x14ac:dyDescent="0.3">
      <c r="B689" s="4" t="s">
        <v>49</v>
      </c>
      <c r="C689" s="4">
        <v>681</v>
      </c>
      <c r="D689" s="4">
        <v>92</v>
      </c>
      <c r="E689" s="11">
        <v>57.1</v>
      </c>
      <c r="F689" s="17">
        <f t="shared" si="55"/>
        <v>0.18055555555555516</v>
      </c>
      <c r="G689" s="17">
        <f t="shared" si="56"/>
        <v>0.64999999999999858</v>
      </c>
      <c r="R689">
        <f t="shared" si="52"/>
        <v>0</v>
      </c>
      <c r="S689">
        <f t="shared" si="53"/>
        <v>57.1</v>
      </c>
      <c r="T689">
        <f t="shared" si="54"/>
        <v>15.861111111111111</v>
      </c>
    </row>
    <row r="690" spans="2:20" x14ac:dyDescent="0.3">
      <c r="B690" s="4" t="s">
        <v>49</v>
      </c>
      <c r="C690" s="4">
        <v>682</v>
      </c>
      <c r="D690" s="4">
        <v>93</v>
      </c>
      <c r="E690" s="11">
        <v>57.8</v>
      </c>
      <c r="F690" s="17">
        <f t="shared" si="55"/>
        <v>0.19444444444444425</v>
      </c>
      <c r="G690" s="17">
        <f t="shared" si="56"/>
        <v>0.69999999999999929</v>
      </c>
      <c r="R690">
        <f t="shared" si="52"/>
        <v>0</v>
      </c>
      <c r="S690">
        <f t="shared" si="53"/>
        <v>57.8</v>
      </c>
      <c r="T690">
        <f t="shared" si="54"/>
        <v>16.055555555555554</v>
      </c>
    </row>
    <row r="691" spans="2:20" x14ac:dyDescent="0.3">
      <c r="B691" s="4" t="s">
        <v>49</v>
      </c>
      <c r="C691" s="4">
        <v>683</v>
      </c>
      <c r="D691" s="4">
        <v>94</v>
      </c>
      <c r="E691" s="11">
        <v>58.5</v>
      </c>
      <c r="F691" s="17">
        <f t="shared" si="55"/>
        <v>0.20833333333333331</v>
      </c>
      <c r="G691" s="17">
        <f t="shared" si="56"/>
        <v>0.75</v>
      </c>
      <c r="R691">
        <f t="shared" si="52"/>
        <v>0</v>
      </c>
      <c r="S691">
        <f t="shared" si="53"/>
        <v>58.5</v>
      </c>
      <c r="T691">
        <f t="shared" si="54"/>
        <v>16.25</v>
      </c>
    </row>
    <row r="692" spans="2:20" x14ac:dyDescent="0.3">
      <c r="B692" s="4" t="s">
        <v>49</v>
      </c>
      <c r="C692" s="4">
        <v>684</v>
      </c>
      <c r="D692" s="4">
        <v>95</v>
      </c>
      <c r="E692" s="11">
        <v>59.3</v>
      </c>
      <c r="F692" s="17">
        <f t="shared" si="55"/>
        <v>0.23611111111111149</v>
      </c>
      <c r="G692" s="17">
        <f t="shared" si="56"/>
        <v>0.85000000000000142</v>
      </c>
      <c r="R692">
        <f t="shared" si="52"/>
        <v>0</v>
      </c>
      <c r="S692">
        <f t="shared" si="53"/>
        <v>59.3</v>
      </c>
      <c r="T692">
        <f t="shared" si="54"/>
        <v>16.472222222222221</v>
      </c>
    </row>
    <row r="693" spans="2:20" x14ac:dyDescent="0.3">
      <c r="B693" s="4" t="s">
        <v>49</v>
      </c>
      <c r="C693" s="4">
        <v>685</v>
      </c>
      <c r="D693" s="4">
        <v>96</v>
      </c>
      <c r="E693" s="11">
        <v>60.2</v>
      </c>
      <c r="F693" s="17">
        <f t="shared" si="55"/>
        <v>0.27777777777777779</v>
      </c>
      <c r="G693" s="17">
        <f t="shared" si="56"/>
        <v>1</v>
      </c>
      <c r="R693">
        <f t="shared" si="52"/>
        <v>0</v>
      </c>
      <c r="S693">
        <f t="shared" si="53"/>
        <v>60.2</v>
      </c>
      <c r="T693">
        <f t="shared" si="54"/>
        <v>16.722222222222221</v>
      </c>
    </row>
    <row r="694" spans="2:20" x14ac:dyDescent="0.3">
      <c r="B694" s="4" t="s">
        <v>49</v>
      </c>
      <c r="C694" s="4">
        <v>686</v>
      </c>
      <c r="D694" s="4">
        <v>97</v>
      </c>
      <c r="E694" s="11">
        <v>61.3</v>
      </c>
      <c r="F694" s="17">
        <f t="shared" si="55"/>
        <v>0.30555555555555497</v>
      </c>
      <c r="G694" s="17">
        <f t="shared" si="56"/>
        <v>1.0999999999999979</v>
      </c>
      <c r="R694">
        <f t="shared" si="52"/>
        <v>0</v>
      </c>
      <c r="S694">
        <f t="shared" si="53"/>
        <v>61.3</v>
      </c>
      <c r="T694">
        <f t="shared" si="54"/>
        <v>17.027777777777775</v>
      </c>
    </row>
    <row r="695" spans="2:20" x14ac:dyDescent="0.3">
      <c r="B695" s="4" t="s">
        <v>49</v>
      </c>
      <c r="C695" s="4">
        <v>687</v>
      </c>
      <c r="D695" s="4">
        <v>98</v>
      </c>
      <c r="E695" s="11">
        <v>62.4</v>
      </c>
      <c r="F695" s="17">
        <f t="shared" si="55"/>
        <v>0.29166666666666685</v>
      </c>
      <c r="G695" s="17">
        <f t="shared" si="56"/>
        <v>1.0500000000000007</v>
      </c>
      <c r="R695">
        <f t="shared" si="52"/>
        <v>0</v>
      </c>
      <c r="S695">
        <f t="shared" si="53"/>
        <v>62.4</v>
      </c>
      <c r="T695">
        <f t="shared" si="54"/>
        <v>17.333333333333332</v>
      </c>
    </row>
    <row r="696" spans="2:20" x14ac:dyDescent="0.3">
      <c r="B696" s="4" t="s">
        <v>49</v>
      </c>
      <c r="C696" s="4">
        <v>688</v>
      </c>
      <c r="D696" s="4">
        <v>99</v>
      </c>
      <c r="E696" s="11">
        <v>63.4</v>
      </c>
      <c r="F696" s="17">
        <f t="shared" si="55"/>
        <v>0.27777777777777873</v>
      </c>
      <c r="G696" s="17">
        <f t="shared" si="56"/>
        <v>1.0000000000000036</v>
      </c>
      <c r="R696">
        <f t="shared" si="52"/>
        <v>0</v>
      </c>
      <c r="S696">
        <f t="shared" si="53"/>
        <v>63.4</v>
      </c>
      <c r="T696">
        <f t="shared" si="54"/>
        <v>17.611111111111111</v>
      </c>
    </row>
    <row r="697" spans="2:20" x14ac:dyDescent="0.3">
      <c r="B697" s="4" t="s">
        <v>49</v>
      </c>
      <c r="C697" s="4">
        <v>689</v>
      </c>
      <c r="D697" s="4">
        <v>100</v>
      </c>
      <c r="E697" s="11">
        <v>64.400000000000006</v>
      </c>
      <c r="F697" s="17">
        <f t="shared" si="55"/>
        <v>0.27777777777777873</v>
      </c>
      <c r="G697" s="17">
        <f t="shared" si="56"/>
        <v>1.0000000000000036</v>
      </c>
      <c r="R697">
        <f t="shared" si="52"/>
        <v>0</v>
      </c>
      <c r="S697">
        <f t="shared" si="53"/>
        <v>64.400000000000006</v>
      </c>
      <c r="T697">
        <f t="shared" si="54"/>
        <v>17.888888888888889</v>
      </c>
    </row>
    <row r="698" spans="2:20" x14ac:dyDescent="0.3">
      <c r="B698" s="4" t="s">
        <v>49</v>
      </c>
      <c r="C698" s="4">
        <v>690</v>
      </c>
      <c r="D698" s="4">
        <v>101</v>
      </c>
      <c r="E698" s="11">
        <v>65.400000000000006</v>
      </c>
      <c r="F698" s="17">
        <f t="shared" si="55"/>
        <v>0.26388888888888767</v>
      </c>
      <c r="G698" s="17">
        <f t="shared" si="56"/>
        <v>0.94999999999999574</v>
      </c>
      <c r="R698">
        <f t="shared" si="52"/>
        <v>0</v>
      </c>
      <c r="S698">
        <f t="shared" si="53"/>
        <v>65.400000000000006</v>
      </c>
      <c r="T698">
        <f t="shared" si="54"/>
        <v>18.166666666666668</v>
      </c>
    </row>
    <row r="699" spans="2:20" x14ac:dyDescent="0.3">
      <c r="B699" s="4" t="s">
        <v>49</v>
      </c>
      <c r="C699" s="4">
        <v>691</v>
      </c>
      <c r="D699" s="4">
        <v>102</v>
      </c>
      <c r="E699" s="11">
        <v>66.3</v>
      </c>
      <c r="F699" s="17">
        <f t="shared" si="55"/>
        <v>0.24999999999999961</v>
      </c>
      <c r="G699" s="17">
        <f t="shared" si="56"/>
        <v>0.89999999999999858</v>
      </c>
      <c r="R699">
        <f t="shared" si="52"/>
        <v>0</v>
      </c>
      <c r="S699">
        <f t="shared" si="53"/>
        <v>66.3</v>
      </c>
      <c r="T699">
        <f t="shared" si="54"/>
        <v>18.416666666666664</v>
      </c>
    </row>
    <row r="700" spans="2:20" x14ac:dyDescent="0.3">
      <c r="B700" s="4" t="s">
        <v>49</v>
      </c>
      <c r="C700" s="4">
        <v>692</v>
      </c>
      <c r="D700" s="4">
        <v>103</v>
      </c>
      <c r="E700" s="11">
        <v>67.2</v>
      </c>
      <c r="F700" s="17">
        <f t="shared" si="55"/>
        <v>0.23611111111111149</v>
      </c>
      <c r="G700" s="17">
        <f t="shared" si="56"/>
        <v>0.85000000000000142</v>
      </c>
      <c r="R700">
        <f t="shared" si="52"/>
        <v>0</v>
      </c>
      <c r="S700">
        <f t="shared" si="53"/>
        <v>67.2</v>
      </c>
      <c r="T700">
        <f t="shared" si="54"/>
        <v>18.666666666666668</v>
      </c>
    </row>
    <row r="701" spans="2:20" x14ac:dyDescent="0.3">
      <c r="B701" s="4" t="s">
        <v>49</v>
      </c>
      <c r="C701" s="4">
        <v>693</v>
      </c>
      <c r="D701" s="4">
        <v>104</v>
      </c>
      <c r="E701" s="11">
        <v>68</v>
      </c>
      <c r="F701" s="17">
        <f t="shared" si="55"/>
        <v>0.22222222222222143</v>
      </c>
      <c r="G701" s="17">
        <f t="shared" si="56"/>
        <v>0.79999999999999716</v>
      </c>
      <c r="R701">
        <f t="shared" si="52"/>
        <v>0</v>
      </c>
      <c r="S701">
        <f t="shared" si="53"/>
        <v>68</v>
      </c>
      <c r="T701">
        <f t="shared" si="54"/>
        <v>18.888888888888889</v>
      </c>
    </row>
    <row r="702" spans="2:20" x14ac:dyDescent="0.3">
      <c r="B702" s="4" t="s">
        <v>49</v>
      </c>
      <c r="C702" s="4">
        <v>694</v>
      </c>
      <c r="D702" s="4">
        <v>105</v>
      </c>
      <c r="E702" s="11">
        <v>68.8</v>
      </c>
      <c r="F702" s="17">
        <f t="shared" si="55"/>
        <v>0.20833333333333331</v>
      </c>
      <c r="G702" s="17">
        <f t="shared" si="56"/>
        <v>0.75</v>
      </c>
      <c r="R702">
        <f t="shared" si="52"/>
        <v>0</v>
      </c>
      <c r="S702">
        <f t="shared" si="53"/>
        <v>68.8</v>
      </c>
      <c r="T702">
        <f t="shared" si="54"/>
        <v>19.111111111111111</v>
      </c>
    </row>
    <row r="703" spans="2:20" x14ac:dyDescent="0.3">
      <c r="B703" s="4" t="s">
        <v>49</v>
      </c>
      <c r="C703" s="4">
        <v>695</v>
      </c>
      <c r="D703" s="4">
        <v>106</v>
      </c>
      <c r="E703" s="11">
        <v>69.5</v>
      </c>
      <c r="F703" s="17">
        <f t="shared" si="55"/>
        <v>0.18055555555555516</v>
      </c>
      <c r="G703" s="17">
        <f t="shared" si="56"/>
        <v>0.64999999999999858</v>
      </c>
      <c r="R703">
        <f t="shared" si="52"/>
        <v>0</v>
      </c>
      <c r="S703">
        <f t="shared" si="53"/>
        <v>69.5</v>
      </c>
      <c r="T703">
        <f t="shared" si="54"/>
        <v>19.305555555555554</v>
      </c>
    </row>
    <row r="704" spans="2:20" x14ac:dyDescent="0.3">
      <c r="B704" s="4" t="s">
        <v>49</v>
      </c>
      <c r="C704" s="4">
        <v>696</v>
      </c>
      <c r="D704" s="4">
        <v>107</v>
      </c>
      <c r="E704" s="11">
        <v>70.099999999999994</v>
      </c>
      <c r="F704" s="17">
        <f t="shared" si="55"/>
        <v>0.15277777777777699</v>
      </c>
      <c r="G704" s="17">
        <f t="shared" si="56"/>
        <v>0.54999999999999716</v>
      </c>
      <c r="R704">
        <f t="shared" si="52"/>
        <v>0</v>
      </c>
      <c r="S704">
        <f t="shared" si="53"/>
        <v>70.099999999999994</v>
      </c>
      <c r="T704">
        <f t="shared" si="54"/>
        <v>19.472222222222221</v>
      </c>
    </row>
    <row r="705" spans="2:20" x14ac:dyDescent="0.3">
      <c r="B705" s="4" t="s">
        <v>49</v>
      </c>
      <c r="C705" s="4">
        <v>697</v>
      </c>
      <c r="D705" s="4">
        <v>108</v>
      </c>
      <c r="E705" s="11">
        <v>70.599999999999994</v>
      </c>
      <c r="F705" s="17">
        <f t="shared" si="55"/>
        <v>0.12500000000000078</v>
      </c>
      <c r="G705" s="17">
        <f t="shared" si="56"/>
        <v>0.45000000000000284</v>
      </c>
      <c r="R705">
        <f t="shared" si="52"/>
        <v>0</v>
      </c>
      <c r="S705">
        <f t="shared" si="53"/>
        <v>70.599999999999994</v>
      </c>
      <c r="T705">
        <f t="shared" si="54"/>
        <v>19.611111111111111</v>
      </c>
    </row>
    <row r="706" spans="2:20" x14ac:dyDescent="0.3">
      <c r="B706" s="4" t="s">
        <v>49</v>
      </c>
      <c r="C706" s="4">
        <v>698</v>
      </c>
      <c r="D706" s="4">
        <v>109</v>
      </c>
      <c r="E706" s="11">
        <v>71</v>
      </c>
      <c r="F706" s="17">
        <f t="shared" si="55"/>
        <v>0.1388888888888889</v>
      </c>
      <c r="G706" s="17">
        <f t="shared" si="56"/>
        <v>0.5</v>
      </c>
      <c r="R706">
        <f t="shared" si="52"/>
        <v>0</v>
      </c>
      <c r="S706">
        <f t="shared" si="53"/>
        <v>71</v>
      </c>
      <c r="T706">
        <f t="shared" si="54"/>
        <v>19.722222222222221</v>
      </c>
    </row>
    <row r="707" spans="2:20" x14ac:dyDescent="0.3">
      <c r="B707" s="4" t="s">
        <v>49</v>
      </c>
      <c r="C707" s="4">
        <v>699</v>
      </c>
      <c r="D707" s="4">
        <v>110</v>
      </c>
      <c r="E707" s="11">
        <v>71.599999999999994</v>
      </c>
      <c r="F707" s="17">
        <f t="shared" si="55"/>
        <v>0.16666666666666705</v>
      </c>
      <c r="G707" s="17">
        <f t="shared" si="56"/>
        <v>0.60000000000000142</v>
      </c>
      <c r="R707">
        <f t="shared" si="52"/>
        <v>0</v>
      </c>
      <c r="S707">
        <f t="shared" si="53"/>
        <v>71.599999999999994</v>
      </c>
      <c r="T707">
        <f t="shared" si="54"/>
        <v>19.888888888888886</v>
      </c>
    </row>
    <row r="708" spans="2:20" x14ac:dyDescent="0.3">
      <c r="B708" s="4" t="s">
        <v>49</v>
      </c>
      <c r="C708" s="4">
        <v>700</v>
      </c>
      <c r="D708" s="4">
        <v>111</v>
      </c>
      <c r="E708" s="11">
        <v>72.2</v>
      </c>
      <c r="F708" s="17">
        <f t="shared" si="55"/>
        <v>0.16666666666666705</v>
      </c>
      <c r="G708" s="17">
        <f t="shared" si="56"/>
        <v>0.60000000000000142</v>
      </c>
      <c r="R708">
        <f t="shared" si="52"/>
        <v>0</v>
      </c>
      <c r="S708">
        <f t="shared" si="53"/>
        <v>72.2</v>
      </c>
      <c r="T708">
        <f t="shared" si="54"/>
        <v>20.055555555555557</v>
      </c>
    </row>
    <row r="709" spans="2:20" x14ac:dyDescent="0.3">
      <c r="B709" s="4" t="s">
        <v>49</v>
      </c>
      <c r="C709" s="4">
        <v>701</v>
      </c>
      <c r="D709" s="4">
        <v>112</v>
      </c>
      <c r="E709" s="11">
        <v>72.8</v>
      </c>
      <c r="F709" s="17">
        <f t="shared" si="55"/>
        <v>0.18055555555555516</v>
      </c>
      <c r="G709" s="17">
        <f t="shared" si="56"/>
        <v>0.64999999999999858</v>
      </c>
      <c r="R709">
        <f t="shared" si="52"/>
        <v>0</v>
      </c>
      <c r="S709">
        <f t="shared" si="53"/>
        <v>72.8</v>
      </c>
      <c r="T709">
        <f t="shared" si="54"/>
        <v>20.222222222222221</v>
      </c>
    </row>
    <row r="710" spans="2:20" x14ac:dyDescent="0.3">
      <c r="B710" s="4" t="s">
        <v>49</v>
      </c>
      <c r="C710" s="4">
        <v>702</v>
      </c>
      <c r="D710" s="4">
        <v>113</v>
      </c>
      <c r="E710" s="11">
        <v>73.5</v>
      </c>
      <c r="F710" s="17">
        <f t="shared" si="55"/>
        <v>0.18055555555555516</v>
      </c>
      <c r="G710" s="17">
        <f t="shared" si="56"/>
        <v>0.64999999999999858</v>
      </c>
      <c r="R710">
        <f t="shared" si="52"/>
        <v>0</v>
      </c>
      <c r="S710">
        <f t="shared" si="53"/>
        <v>73.5</v>
      </c>
      <c r="T710">
        <f t="shared" si="54"/>
        <v>20.416666666666668</v>
      </c>
    </row>
    <row r="711" spans="2:20" x14ac:dyDescent="0.3">
      <c r="B711" s="4" t="s">
        <v>49</v>
      </c>
      <c r="C711" s="4">
        <v>703</v>
      </c>
      <c r="D711" s="4">
        <v>114</v>
      </c>
      <c r="E711" s="11">
        <v>74.099999999999994</v>
      </c>
      <c r="F711" s="17">
        <f t="shared" si="55"/>
        <v>0.11111111111111072</v>
      </c>
      <c r="G711" s="17">
        <f t="shared" si="56"/>
        <v>0.39999999999999858</v>
      </c>
      <c r="R711">
        <f t="shared" si="52"/>
        <v>0</v>
      </c>
      <c r="S711">
        <f t="shared" si="53"/>
        <v>74.099999999999994</v>
      </c>
      <c r="T711">
        <f t="shared" si="54"/>
        <v>20.583333333333332</v>
      </c>
    </row>
    <row r="712" spans="2:20" x14ac:dyDescent="0.3">
      <c r="B712" s="4" t="s">
        <v>49</v>
      </c>
      <c r="C712" s="4">
        <v>704</v>
      </c>
      <c r="D712" s="4">
        <v>115</v>
      </c>
      <c r="E712" s="11">
        <v>74.3</v>
      </c>
      <c r="F712" s="17">
        <f t="shared" si="55"/>
        <v>2.7777777777778172E-2</v>
      </c>
      <c r="G712" s="17">
        <f t="shared" si="56"/>
        <v>0.10000000000000142</v>
      </c>
      <c r="R712">
        <f t="shared" ref="R712:R775" si="57">IF(E712&lt;1,1,0)</f>
        <v>0</v>
      </c>
      <c r="S712">
        <f t="shared" ref="S712:S775" si="58">IF(R712=1,"",E712)</f>
        <v>74.3</v>
      </c>
      <c r="T712">
        <f t="shared" ref="T712:T775" si="59">E712/3.6</f>
        <v>20.638888888888889</v>
      </c>
    </row>
    <row r="713" spans="2:20" x14ac:dyDescent="0.3">
      <c r="B713" s="4" t="s">
        <v>49</v>
      </c>
      <c r="C713" s="4">
        <v>705</v>
      </c>
      <c r="D713" s="4">
        <v>116</v>
      </c>
      <c r="E713" s="11">
        <v>74.3</v>
      </c>
      <c r="F713" s="17">
        <f t="shared" si="55"/>
        <v>-8.3333333333332538E-2</v>
      </c>
      <c r="G713" s="17">
        <f t="shared" si="56"/>
        <v>-0.29999999999999716</v>
      </c>
      <c r="R713">
        <f t="shared" si="57"/>
        <v>0</v>
      </c>
      <c r="S713">
        <f t="shared" si="58"/>
        <v>74.3</v>
      </c>
      <c r="T713">
        <f t="shared" si="59"/>
        <v>20.638888888888889</v>
      </c>
    </row>
    <row r="714" spans="2:20" x14ac:dyDescent="0.3">
      <c r="B714" s="4" t="s">
        <v>49</v>
      </c>
      <c r="C714" s="4">
        <v>706</v>
      </c>
      <c r="D714" s="4">
        <v>117</v>
      </c>
      <c r="E714" s="11">
        <v>73.7</v>
      </c>
      <c r="F714" s="17">
        <f t="shared" si="55"/>
        <v>-0.23611111111111149</v>
      </c>
      <c r="G714" s="17">
        <f t="shared" si="56"/>
        <v>-0.85000000000000142</v>
      </c>
      <c r="R714">
        <f t="shared" si="57"/>
        <v>0</v>
      </c>
      <c r="S714">
        <f t="shared" si="58"/>
        <v>73.7</v>
      </c>
      <c r="T714">
        <f t="shared" si="59"/>
        <v>20.472222222222221</v>
      </c>
    </row>
    <row r="715" spans="2:20" x14ac:dyDescent="0.3">
      <c r="B715" s="4" t="s">
        <v>49</v>
      </c>
      <c r="C715" s="4">
        <v>707</v>
      </c>
      <c r="D715" s="4">
        <v>118</v>
      </c>
      <c r="E715" s="11">
        <v>72.599999999999994</v>
      </c>
      <c r="F715" s="17">
        <f t="shared" si="55"/>
        <v>-0.37500000000000039</v>
      </c>
      <c r="G715" s="17">
        <f t="shared" si="56"/>
        <v>-1.3500000000000014</v>
      </c>
      <c r="R715">
        <f t="shared" si="57"/>
        <v>0</v>
      </c>
      <c r="S715">
        <f t="shared" si="58"/>
        <v>72.599999999999994</v>
      </c>
      <c r="T715">
        <f t="shared" si="59"/>
        <v>20.166666666666664</v>
      </c>
    </row>
    <row r="716" spans="2:20" x14ac:dyDescent="0.3">
      <c r="B716" s="4" t="s">
        <v>49</v>
      </c>
      <c r="C716" s="4">
        <v>708</v>
      </c>
      <c r="D716" s="4">
        <v>119</v>
      </c>
      <c r="E716" s="11">
        <v>71</v>
      </c>
      <c r="F716" s="17">
        <f t="shared" si="55"/>
        <v>-0.47222222222222104</v>
      </c>
      <c r="G716" s="17">
        <f t="shared" si="56"/>
        <v>-1.6999999999999957</v>
      </c>
      <c r="R716">
        <f t="shared" si="57"/>
        <v>0</v>
      </c>
      <c r="S716">
        <f t="shared" si="58"/>
        <v>71</v>
      </c>
      <c r="T716">
        <f t="shared" si="59"/>
        <v>19.722222222222221</v>
      </c>
    </row>
    <row r="717" spans="2:20" x14ac:dyDescent="0.3">
      <c r="B717" s="4" t="s">
        <v>49</v>
      </c>
      <c r="C717" s="4">
        <v>709</v>
      </c>
      <c r="D717" s="4">
        <v>120</v>
      </c>
      <c r="E717" s="11">
        <v>69.2</v>
      </c>
      <c r="F717" s="17">
        <f t="shared" si="55"/>
        <v>-0.54166666666666741</v>
      </c>
      <c r="G717" s="17">
        <f t="shared" si="56"/>
        <v>-1.9500000000000028</v>
      </c>
      <c r="R717">
        <f t="shared" si="57"/>
        <v>0</v>
      </c>
      <c r="S717">
        <f t="shared" si="58"/>
        <v>69.2</v>
      </c>
      <c r="T717">
        <f t="shared" si="59"/>
        <v>19.222222222222221</v>
      </c>
    </row>
    <row r="718" spans="2:20" x14ac:dyDescent="0.3">
      <c r="B718" s="4" t="s">
        <v>49</v>
      </c>
      <c r="C718" s="4">
        <v>710</v>
      </c>
      <c r="D718" s="4">
        <v>121</v>
      </c>
      <c r="E718" s="11">
        <v>67.099999999999994</v>
      </c>
      <c r="F718" s="17">
        <f t="shared" si="55"/>
        <v>-0.54166666666666741</v>
      </c>
      <c r="G718" s="17">
        <f t="shared" si="56"/>
        <v>-1.9500000000000028</v>
      </c>
      <c r="R718">
        <f t="shared" si="57"/>
        <v>0</v>
      </c>
      <c r="S718">
        <f t="shared" si="58"/>
        <v>67.099999999999994</v>
      </c>
      <c r="T718">
        <f t="shared" si="59"/>
        <v>18.638888888888886</v>
      </c>
    </row>
    <row r="719" spans="2:20" x14ac:dyDescent="0.3">
      <c r="B719" s="4" t="s">
        <v>49</v>
      </c>
      <c r="C719" s="4">
        <v>711</v>
      </c>
      <c r="D719" s="4">
        <v>122</v>
      </c>
      <c r="E719" s="11">
        <v>65.3</v>
      </c>
      <c r="F719" s="17">
        <f t="shared" si="55"/>
        <v>-0.45833333333333293</v>
      </c>
      <c r="G719" s="17">
        <f t="shared" si="56"/>
        <v>-1.6499999999999986</v>
      </c>
      <c r="R719">
        <f t="shared" si="57"/>
        <v>0</v>
      </c>
      <c r="S719">
        <f t="shared" si="58"/>
        <v>65.3</v>
      </c>
      <c r="T719">
        <f t="shared" si="59"/>
        <v>18.138888888888889</v>
      </c>
    </row>
    <row r="720" spans="2:20" x14ac:dyDescent="0.3">
      <c r="B720" s="4" t="s">
        <v>49</v>
      </c>
      <c r="C720" s="4">
        <v>712</v>
      </c>
      <c r="D720" s="4">
        <v>123</v>
      </c>
      <c r="E720" s="11">
        <v>63.8</v>
      </c>
      <c r="F720" s="17">
        <f t="shared" si="55"/>
        <v>-0.37499999999999939</v>
      </c>
      <c r="G720" s="17">
        <f t="shared" si="56"/>
        <v>-1.3499999999999979</v>
      </c>
      <c r="R720">
        <f t="shared" si="57"/>
        <v>0</v>
      </c>
      <c r="S720">
        <f t="shared" si="58"/>
        <v>63.8</v>
      </c>
      <c r="T720">
        <f t="shared" si="59"/>
        <v>17.722222222222221</v>
      </c>
    </row>
    <row r="721" spans="2:20" x14ac:dyDescent="0.3">
      <c r="B721" s="4" t="s">
        <v>49</v>
      </c>
      <c r="C721" s="4">
        <v>713</v>
      </c>
      <c r="D721" s="4">
        <v>124</v>
      </c>
      <c r="E721" s="11">
        <v>62.6</v>
      </c>
      <c r="F721" s="17">
        <f t="shared" si="55"/>
        <v>-0.29166666666666585</v>
      </c>
      <c r="G721" s="17">
        <f t="shared" si="56"/>
        <v>-1.0499999999999972</v>
      </c>
      <c r="R721">
        <f t="shared" si="57"/>
        <v>0</v>
      </c>
      <c r="S721">
        <f t="shared" si="58"/>
        <v>62.6</v>
      </c>
      <c r="T721">
        <f t="shared" si="59"/>
        <v>17.388888888888889</v>
      </c>
    </row>
    <row r="722" spans="2:20" x14ac:dyDescent="0.3">
      <c r="B722" s="4" t="s">
        <v>49</v>
      </c>
      <c r="C722" s="4">
        <v>714</v>
      </c>
      <c r="D722" s="4">
        <v>125</v>
      </c>
      <c r="E722" s="11">
        <v>61.7</v>
      </c>
      <c r="F722" s="17">
        <f t="shared" si="55"/>
        <v>-0.19444444444444425</v>
      </c>
      <c r="G722" s="17">
        <f t="shared" si="56"/>
        <v>-0.69999999999999929</v>
      </c>
      <c r="R722">
        <f t="shared" si="57"/>
        <v>0</v>
      </c>
      <c r="S722">
        <f t="shared" si="58"/>
        <v>61.7</v>
      </c>
      <c r="T722">
        <f t="shared" si="59"/>
        <v>17.138888888888889</v>
      </c>
    </row>
    <row r="723" spans="2:20" x14ac:dyDescent="0.3">
      <c r="B723" s="4" t="s">
        <v>49</v>
      </c>
      <c r="C723" s="4">
        <v>715</v>
      </c>
      <c r="D723" s="4">
        <v>126</v>
      </c>
      <c r="E723" s="11">
        <v>61.2</v>
      </c>
      <c r="F723" s="17">
        <f t="shared" si="55"/>
        <v>-0.12500000000000078</v>
      </c>
      <c r="G723" s="17">
        <f t="shared" si="56"/>
        <v>-0.45000000000000284</v>
      </c>
      <c r="R723">
        <f t="shared" si="57"/>
        <v>0</v>
      </c>
      <c r="S723">
        <f t="shared" si="58"/>
        <v>61.2</v>
      </c>
      <c r="T723">
        <f t="shared" si="59"/>
        <v>17</v>
      </c>
    </row>
    <row r="724" spans="2:20" x14ac:dyDescent="0.3">
      <c r="B724" s="4" t="s">
        <v>49</v>
      </c>
      <c r="C724" s="4">
        <v>716</v>
      </c>
      <c r="D724" s="4">
        <v>127</v>
      </c>
      <c r="E724" s="11">
        <v>60.8</v>
      </c>
      <c r="F724" s="17">
        <f t="shared" ref="F724:F787" si="60">($E725-$E723)/2/3.6</f>
        <v>-6.9444444444444448E-2</v>
      </c>
      <c r="G724" s="17">
        <f t="shared" ref="G724:G787" si="61">($E725-$E723)/2</f>
        <v>-0.25</v>
      </c>
      <c r="R724">
        <f t="shared" si="57"/>
        <v>0</v>
      </c>
      <c r="S724">
        <f t="shared" si="58"/>
        <v>60.8</v>
      </c>
      <c r="T724">
        <f t="shared" si="59"/>
        <v>16.888888888888889</v>
      </c>
    </row>
    <row r="725" spans="2:20" x14ac:dyDescent="0.3">
      <c r="B725" s="4" t="s">
        <v>49</v>
      </c>
      <c r="C725" s="4">
        <v>717</v>
      </c>
      <c r="D725" s="4">
        <v>128</v>
      </c>
      <c r="E725" s="11">
        <v>60.7</v>
      </c>
      <c r="F725" s="17">
        <f t="shared" si="60"/>
        <v>1.3888888888889086E-2</v>
      </c>
      <c r="G725" s="17">
        <f t="shared" si="61"/>
        <v>5.0000000000000711E-2</v>
      </c>
      <c r="R725">
        <f t="shared" si="57"/>
        <v>0</v>
      </c>
      <c r="S725">
        <f t="shared" si="58"/>
        <v>60.7</v>
      </c>
      <c r="T725">
        <f t="shared" si="59"/>
        <v>16.861111111111111</v>
      </c>
    </row>
    <row r="726" spans="2:20" x14ac:dyDescent="0.3">
      <c r="B726" s="4" t="s">
        <v>49</v>
      </c>
      <c r="C726" s="4">
        <v>718</v>
      </c>
      <c r="D726" s="4">
        <v>129</v>
      </c>
      <c r="E726" s="11">
        <v>60.9</v>
      </c>
      <c r="F726" s="17">
        <f t="shared" si="60"/>
        <v>6.9444444444444448E-2</v>
      </c>
      <c r="G726" s="17">
        <f t="shared" si="61"/>
        <v>0.25</v>
      </c>
      <c r="R726">
        <f t="shared" si="57"/>
        <v>0</v>
      </c>
      <c r="S726">
        <f t="shared" si="58"/>
        <v>60.9</v>
      </c>
      <c r="T726">
        <f t="shared" si="59"/>
        <v>16.916666666666664</v>
      </c>
    </row>
    <row r="727" spans="2:20" x14ac:dyDescent="0.3">
      <c r="B727" s="4" t="s">
        <v>49</v>
      </c>
      <c r="C727" s="4">
        <v>719</v>
      </c>
      <c r="D727" s="4">
        <v>130</v>
      </c>
      <c r="E727" s="11">
        <v>61.2</v>
      </c>
      <c r="F727" s="17">
        <f t="shared" si="60"/>
        <v>0.1111111111111117</v>
      </c>
      <c r="G727" s="17">
        <f t="shared" si="61"/>
        <v>0.40000000000000213</v>
      </c>
      <c r="R727">
        <f t="shared" si="57"/>
        <v>0</v>
      </c>
      <c r="S727">
        <f t="shared" si="58"/>
        <v>61.2</v>
      </c>
      <c r="T727">
        <f t="shared" si="59"/>
        <v>17</v>
      </c>
    </row>
    <row r="728" spans="2:20" x14ac:dyDescent="0.3">
      <c r="B728" s="4" t="s">
        <v>49</v>
      </c>
      <c r="C728" s="4">
        <v>720</v>
      </c>
      <c r="D728" s="4">
        <v>131</v>
      </c>
      <c r="E728" s="11">
        <v>61.7</v>
      </c>
      <c r="F728" s="17">
        <f t="shared" si="60"/>
        <v>0.12499999999999981</v>
      </c>
      <c r="G728" s="17">
        <f t="shared" si="61"/>
        <v>0.44999999999999929</v>
      </c>
      <c r="R728">
        <f t="shared" si="57"/>
        <v>0</v>
      </c>
      <c r="S728">
        <f t="shared" si="58"/>
        <v>61.7</v>
      </c>
      <c r="T728">
        <f t="shared" si="59"/>
        <v>17.138888888888889</v>
      </c>
    </row>
    <row r="729" spans="2:20" x14ac:dyDescent="0.3">
      <c r="B729" s="4" t="s">
        <v>49</v>
      </c>
      <c r="C729" s="4">
        <v>721</v>
      </c>
      <c r="D729" s="4">
        <v>132</v>
      </c>
      <c r="E729" s="11">
        <v>62.1</v>
      </c>
      <c r="F729" s="17">
        <f t="shared" si="60"/>
        <v>6.9444444444444448E-2</v>
      </c>
      <c r="G729" s="17">
        <f t="shared" si="61"/>
        <v>0.25</v>
      </c>
      <c r="R729">
        <f t="shared" si="57"/>
        <v>0</v>
      </c>
      <c r="S729">
        <f t="shared" si="58"/>
        <v>62.1</v>
      </c>
      <c r="T729">
        <f t="shared" si="59"/>
        <v>17.25</v>
      </c>
    </row>
    <row r="730" spans="2:20" x14ac:dyDescent="0.3">
      <c r="B730" s="4" t="s">
        <v>49</v>
      </c>
      <c r="C730" s="4">
        <v>722</v>
      </c>
      <c r="D730" s="4">
        <v>133</v>
      </c>
      <c r="E730" s="11">
        <v>62.2</v>
      </c>
      <c r="F730" s="17">
        <f t="shared" si="60"/>
        <v>1.3888888888889086E-2</v>
      </c>
      <c r="G730" s="17">
        <f t="shared" si="61"/>
        <v>5.0000000000000711E-2</v>
      </c>
      <c r="R730">
        <f t="shared" si="57"/>
        <v>0</v>
      </c>
      <c r="S730">
        <f t="shared" si="58"/>
        <v>62.2</v>
      </c>
      <c r="T730">
        <f t="shared" si="59"/>
        <v>17.277777777777779</v>
      </c>
    </row>
    <row r="731" spans="2:20" x14ac:dyDescent="0.3">
      <c r="B731" s="4" t="s">
        <v>49</v>
      </c>
      <c r="C731" s="4">
        <v>723</v>
      </c>
      <c r="D731" s="4">
        <v>134</v>
      </c>
      <c r="E731" s="11">
        <v>62.2</v>
      </c>
      <c r="F731" s="17">
        <f t="shared" si="60"/>
        <v>-8.3333333333333523E-2</v>
      </c>
      <c r="G731" s="17">
        <f t="shared" si="61"/>
        <v>-0.30000000000000071</v>
      </c>
      <c r="R731">
        <f t="shared" si="57"/>
        <v>0</v>
      </c>
      <c r="S731">
        <f t="shared" si="58"/>
        <v>62.2</v>
      </c>
      <c r="T731">
        <f t="shared" si="59"/>
        <v>17.277777777777779</v>
      </c>
    </row>
    <row r="732" spans="2:20" x14ac:dyDescent="0.3">
      <c r="B732" s="4" t="s">
        <v>49</v>
      </c>
      <c r="C732" s="4">
        <v>724</v>
      </c>
      <c r="D732" s="4">
        <v>135</v>
      </c>
      <c r="E732" s="11">
        <v>61.6</v>
      </c>
      <c r="F732" s="17">
        <f t="shared" si="60"/>
        <v>-0.27777777777777779</v>
      </c>
      <c r="G732" s="17">
        <f t="shared" si="61"/>
        <v>-1</v>
      </c>
      <c r="R732">
        <f t="shared" si="57"/>
        <v>0</v>
      </c>
      <c r="S732">
        <f t="shared" si="58"/>
        <v>61.6</v>
      </c>
      <c r="T732">
        <f t="shared" si="59"/>
        <v>17.111111111111111</v>
      </c>
    </row>
    <row r="733" spans="2:20" x14ac:dyDescent="0.3">
      <c r="B733" s="4" t="s">
        <v>49</v>
      </c>
      <c r="C733" s="4">
        <v>725</v>
      </c>
      <c r="D733" s="4">
        <v>136</v>
      </c>
      <c r="E733" s="11">
        <v>60.2</v>
      </c>
      <c r="F733" s="17">
        <f t="shared" si="60"/>
        <v>-0.43055555555555575</v>
      </c>
      <c r="G733" s="17">
        <f t="shared" si="61"/>
        <v>-1.5500000000000007</v>
      </c>
      <c r="R733">
        <f t="shared" si="57"/>
        <v>0</v>
      </c>
      <c r="S733">
        <f t="shared" si="58"/>
        <v>60.2</v>
      </c>
      <c r="T733">
        <f t="shared" si="59"/>
        <v>16.722222222222221</v>
      </c>
    </row>
    <row r="734" spans="2:20" x14ac:dyDescent="0.3">
      <c r="B734" s="4" t="s">
        <v>49</v>
      </c>
      <c r="C734" s="4">
        <v>726</v>
      </c>
      <c r="D734" s="4">
        <v>137</v>
      </c>
      <c r="E734" s="11">
        <v>58.5</v>
      </c>
      <c r="F734" s="17">
        <f t="shared" si="60"/>
        <v>-0.51388888888888928</v>
      </c>
      <c r="G734" s="17">
        <f t="shared" si="61"/>
        <v>-1.8500000000000014</v>
      </c>
      <c r="R734">
        <f t="shared" si="57"/>
        <v>0</v>
      </c>
      <c r="S734">
        <f t="shared" si="58"/>
        <v>58.5</v>
      </c>
      <c r="T734">
        <f t="shared" si="59"/>
        <v>16.25</v>
      </c>
    </row>
    <row r="735" spans="2:20" x14ac:dyDescent="0.3">
      <c r="B735" s="4" t="s">
        <v>49</v>
      </c>
      <c r="C735" s="4">
        <v>727</v>
      </c>
      <c r="D735" s="4">
        <v>138</v>
      </c>
      <c r="E735" s="11">
        <v>56.5</v>
      </c>
      <c r="F735" s="17">
        <f t="shared" si="60"/>
        <v>-0.54166666666666641</v>
      </c>
      <c r="G735" s="17">
        <f t="shared" si="61"/>
        <v>-1.9499999999999993</v>
      </c>
      <c r="R735">
        <f t="shared" si="57"/>
        <v>0</v>
      </c>
      <c r="S735">
        <f t="shared" si="58"/>
        <v>56.5</v>
      </c>
      <c r="T735">
        <f t="shared" si="59"/>
        <v>15.694444444444445</v>
      </c>
    </row>
    <row r="736" spans="2:20" x14ac:dyDescent="0.3">
      <c r="B736" s="4" t="s">
        <v>49</v>
      </c>
      <c r="C736" s="4">
        <v>728</v>
      </c>
      <c r="D736" s="4">
        <v>139</v>
      </c>
      <c r="E736" s="11">
        <v>54.6</v>
      </c>
      <c r="F736" s="17">
        <f t="shared" si="60"/>
        <v>-0.45833333333333293</v>
      </c>
      <c r="G736" s="17">
        <f t="shared" si="61"/>
        <v>-1.6499999999999986</v>
      </c>
      <c r="R736">
        <f t="shared" si="57"/>
        <v>0</v>
      </c>
      <c r="S736">
        <f t="shared" si="58"/>
        <v>54.6</v>
      </c>
      <c r="T736">
        <f t="shared" si="59"/>
        <v>15.166666666666666</v>
      </c>
    </row>
    <row r="737" spans="2:20" x14ac:dyDescent="0.3">
      <c r="B737" s="4" t="s">
        <v>49</v>
      </c>
      <c r="C737" s="4">
        <v>729</v>
      </c>
      <c r="D737" s="4">
        <v>140</v>
      </c>
      <c r="E737" s="11">
        <v>53.2</v>
      </c>
      <c r="F737" s="17">
        <f t="shared" si="60"/>
        <v>-0.27777777777777779</v>
      </c>
      <c r="G737" s="17">
        <f t="shared" si="61"/>
        <v>-1</v>
      </c>
      <c r="R737">
        <f t="shared" si="57"/>
        <v>0</v>
      </c>
      <c r="S737">
        <f t="shared" si="58"/>
        <v>53.2</v>
      </c>
      <c r="T737">
        <f t="shared" si="59"/>
        <v>14.777777777777779</v>
      </c>
    </row>
    <row r="738" spans="2:20" x14ac:dyDescent="0.3">
      <c r="B738" s="4" t="s">
        <v>49</v>
      </c>
      <c r="C738" s="4">
        <v>730</v>
      </c>
      <c r="D738" s="4">
        <v>141</v>
      </c>
      <c r="E738" s="11">
        <v>52.6</v>
      </c>
      <c r="F738" s="17">
        <f t="shared" si="60"/>
        <v>-5.5555555555556344E-2</v>
      </c>
      <c r="G738" s="17">
        <f t="shared" si="61"/>
        <v>-0.20000000000000284</v>
      </c>
      <c r="R738">
        <f t="shared" si="57"/>
        <v>0</v>
      </c>
      <c r="S738">
        <f t="shared" si="58"/>
        <v>52.6</v>
      </c>
      <c r="T738">
        <f t="shared" si="59"/>
        <v>14.611111111111111</v>
      </c>
    </row>
    <row r="739" spans="2:20" x14ac:dyDescent="0.3">
      <c r="B739" s="4" t="s">
        <v>49</v>
      </c>
      <c r="C739" s="4">
        <v>731</v>
      </c>
      <c r="D739" s="4">
        <v>142</v>
      </c>
      <c r="E739" s="11">
        <v>52.8</v>
      </c>
      <c r="F739" s="17">
        <f t="shared" si="60"/>
        <v>0.12499999999999981</v>
      </c>
      <c r="G739" s="17">
        <f t="shared" si="61"/>
        <v>0.44999999999999929</v>
      </c>
      <c r="R739">
        <f t="shared" si="57"/>
        <v>0</v>
      </c>
      <c r="S739">
        <f t="shared" si="58"/>
        <v>52.8</v>
      </c>
      <c r="T739">
        <f t="shared" si="59"/>
        <v>14.666666666666666</v>
      </c>
    </row>
    <row r="740" spans="2:20" x14ac:dyDescent="0.3">
      <c r="B740" s="4" t="s">
        <v>49</v>
      </c>
      <c r="C740" s="4">
        <v>732</v>
      </c>
      <c r="D740" s="4">
        <v>143</v>
      </c>
      <c r="E740" s="11">
        <v>53.5</v>
      </c>
      <c r="F740" s="17">
        <f t="shared" si="60"/>
        <v>0.2222222222222224</v>
      </c>
      <c r="G740" s="17">
        <f t="shared" si="61"/>
        <v>0.80000000000000071</v>
      </c>
      <c r="R740">
        <f t="shared" si="57"/>
        <v>0</v>
      </c>
      <c r="S740">
        <f t="shared" si="58"/>
        <v>53.5</v>
      </c>
      <c r="T740">
        <f t="shared" si="59"/>
        <v>14.861111111111111</v>
      </c>
    </row>
    <row r="741" spans="2:20" x14ac:dyDescent="0.3">
      <c r="B741" s="4" t="s">
        <v>49</v>
      </c>
      <c r="C741" s="4">
        <v>733</v>
      </c>
      <c r="D741" s="4">
        <v>144</v>
      </c>
      <c r="E741" s="11">
        <v>54.4</v>
      </c>
      <c r="F741" s="17">
        <f t="shared" si="60"/>
        <v>0.2222222222222224</v>
      </c>
      <c r="G741" s="17">
        <f t="shared" si="61"/>
        <v>0.80000000000000071</v>
      </c>
      <c r="R741">
        <f t="shared" si="57"/>
        <v>0</v>
      </c>
      <c r="S741">
        <f t="shared" si="58"/>
        <v>54.4</v>
      </c>
      <c r="T741">
        <f t="shared" si="59"/>
        <v>15.111111111111111</v>
      </c>
    </row>
    <row r="742" spans="2:20" x14ac:dyDescent="0.3">
      <c r="B742" s="4" t="s">
        <v>49</v>
      </c>
      <c r="C742" s="4">
        <v>734</v>
      </c>
      <c r="D742" s="4">
        <v>145</v>
      </c>
      <c r="E742" s="11">
        <v>55.1</v>
      </c>
      <c r="F742" s="17">
        <f t="shared" si="60"/>
        <v>0.16666666666666705</v>
      </c>
      <c r="G742" s="17">
        <f t="shared" si="61"/>
        <v>0.60000000000000142</v>
      </c>
      <c r="R742">
        <f t="shared" si="57"/>
        <v>0</v>
      </c>
      <c r="S742">
        <f t="shared" si="58"/>
        <v>55.1</v>
      </c>
      <c r="T742">
        <f t="shared" si="59"/>
        <v>15.305555555555555</v>
      </c>
    </row>
    <row r="743" spans="2:20" x14ac:dyDescent="0.3">
      <c r="B743" s="4" t="s">
        <v>49</v>
      </c>
      <c r="C743" s="4">
        <v>735</v>
      </c>
      <c r="D743" s="4">
        <v>146</v>
      </c>
      <c r="E743" s="11">
        <v>55.6</v>
      </c>
      <c r="F743" s="17">
        <f t="shared" si="60"/>
        <v>5.5555555555555358E-2</v>
      </c>
      <c r="G743" s="17">
        <f t="shared" si="61"/>
        <v>0.19999999999999929</v>
      </c>
      <c r="R743">
        <f t="shared" si="57"/>
        <v>0</v>
      </c>
      <c r="S743">
        <f t="shared" si="58"/>
        <v>55.6</v>
      </c>
      <c r="T743">
        <f t="shared" si="59"/>
        <v>15.444444444444445</v>
      </c>
    </row>
    <row r="744" spans="2:20" x14ac:dyDescent="0.3">
      <c r="B744" s="4" t="s">
        <v>49</v>
      </c>
      <c r="C744" s="4">
        <v>736</v>
      </c>
      <c r="D744" s="4">
        <v>147</v>
      </c>
      <c r="E744" s="11">
        <v>55.5</v>
      </c>
      <c r="F744" s="17">
        <f t="shared" si="60"/>
        <v>-9.7222222222222612E-2</v>
      </c>
      <c r="G744" s="17">
        <f t="shared" si="61"/>
        <v>-0.35000000000000142</v>
      </c>
      <c r="R744">
        <f t="shared" si="57"/>
        <v>0</v>
      </c>
      <c r="S744">
        <f t="shared" si="58"/>
        <v>55.5</v>
      </c>
      <c r="T744">
        <f t="shared" si="59"/>
        <v>15.416666666666666</v>
      </c>
    </row>
    <row r="745" spans="2:20" x14ac:dyDescent="0.3">
      <c r="B745" s="4" t="s">
        <v>49</v>
      </c>
      <c r="C745" s="4">
        <v>737</v>
      </c>
      <c r="D745" s="4">
        <v>148</v>
      </c>
      <c r="E745" s="11">
        <v>54.9</v>
      </c>
      <c r="F745" s="17">
        <f t="shared" si="60"/>
        <v>-0.19444444444444425</v>
      </c>
      <c r="G745" s="17">
        <f t="shared" si="61"/>
        <v>-0.69999999999999929</v>
      </c>
      <c r="R745">
        <f t="shared" si="57"/>
        <v>0</v>
      </c>
      <c r="S745">
        <f t="shared" si="58"/>
        <v>54.9</v>
      </c>
      <c r="T745">
        <f t="shared" si="59"/>
        <v>15.25</v>
      </c>
    </row>
    <row r="746" spans="2:20" x14ac:dyDescent="0.3">
      <c r="B746" s="4" t="s">
        <v>49</v>
      </c>
      <c r="C746" s="4">
        <v>738</v>
      </c>
      <c r="D746" s="4">
        <v>149</v>
      </c>
      <c r="E746" s="11">
        <v>54.1</v>
      </c>
      <c r="F746" s="17">
        <f t="shared" si="60"/>
        <v>-0.23611111111111052</v>
      </c>
      <c r="G746" s="17">
        <f t="shared" si="61"/>
        <v>-0.84999999999999787</v>
      </c>
      <c r="R746">
        <f t="shared" si="57"/>
        <v>0</v>
      </c>
      <c r="S746">
        <f t="shared" si="58"/>
        <v>54.1</v>
      </c>
      <c r="T746">
        <f t="shared" si="59"/>
        <v>15.027777777777779</v>
      </c>
    </row>
    <row r="747" spans="2:20" x14ac:dyDescent="0.3">
      <c r="B747" s="4" t="s">
        <v>49</v>
      </c>
      <c r="C747" s="4">
        <v>739</v>
      </c>
      <c r="D747" s="4">
        <v>150</v>
      </c>
      <c r="E747" s="11">
        <v>53.2</v>
      </c>
      <c r="F747" s="17">
        <f t="shared" si="60"/>
        <v>-0.27777777777777779</v>
      </c>
      <c r="G747" s="17">
        <f t="shared" si="61"/>
        <v>-1</v>
      </c>
      <c r="R747">
        <f t="shared" si="57"/>
        <v>0</v>
      </c>
      <c r="S747">
        <f t="shared" si="58"/>
        <v>53.2</v>
      </c>
      <c r="T747">
        <f t="shared" si="59"/>
        <v>14.777777777777779</v>
      </c>
    </row>
    <row r="748" spans="2:20" x14ac:dyDescent="0.3">
      <c r="B748" s="4" t="s">
        <v>49</v>
      </c>
      <c r="C748" s="4">
        <v>740</v>
      </c>
      <c r="D748" s="4">
        <v>151</v>
      </c>
      <c r="E748" s="11">
        <v>52.1</v>
      </c>
      <c r="F748" s="17">
        <f t="shared" si="60"/>
        <v>-0.33333333333333409</v>
      </c>
      <c r="G748" s="17">
        <f t="shared" si="61"/>
        <v>-1.2000000000000028</v>
      </c>
      <c r="R748">
        <f t="shared" si="57"/>
        <v>0</v>
      </c>
      <c r="S748">
        <f t="shared" si="58"/>
        <v>52.1</v>
      </c>
      <c r="T748">
        <f t="shared" si="59"/>
        <v>14.472222222222221</v>
      </c>
    </row>
    <row r="749" spans="2:20" x14ac:dyDescent="0.3">
      <c r="B749" s="4" t="s">
        <v>49</v>
      </c>
      <c r="C749" s="4">
        <v>741</v>
      </c>
      <c r="D749" s="4">
        <v>152</v>
      </c>
      <c r="E749" s="11">
        <v>50.8</v>
      </c>
      <c r="F749" s="17">
        <f t="shared" si="60"/>
        <v>-0.37500000000000039</v>
      </c>
      <c r="G749" s="17">
        <f t="shared" si="61"/>
        <v>-1.3500000000000014</v>
      </c>
      <c r="R749">
        <f t="shared" si="57"/>
        <v>0</v>
      </c>
      <c r="S749">
        <f t="shared" si="58"/>
        <v>50.8</v>
      </c>
      <c r="T749">
        <f t="shared" si="59"/>
        <v>14.111111111111111</v>
      </c>
    </row>
    <row r="750" spans="2:20" x14ac:dyDescent="0.3">
      <c r="B750" s="4" t="s">
        <v>49</v>
      </c>
      <c r="C750" s="4">
        <v>742</v>
      </c>
      <c r="D750" s="4">
        <v>153</v>
      </c>
      <c r="E750" s="11">
        <v>49.4</v>
      </c>
      <c r="F750" s="17">
        <f t="shared" si="60"/>
        <v>-0.43055555555555475</v>
      </c>
      <c r="G750" s="17">
        <f t="shared" si="61"/>
        <v>-1.5499999999999972</v>
      </c>
      <c r="R750">
        <f t="shared" si="57"/>
        <v>0</v>
      </c>
      <c r="S750">
        <f t="shared" si="58"/>
        <v>49.4</v>
      </c>
      <c r="T750">
        <f t="shared" si="59"/>
        <v>13.722222222222221</v>
      </c>
    </row>
    <row r="751" spans="2:20" x14ac:dyDescent="0.3">
      <c r="B751" s="4" t="s">
        <v>49</v>
      </c>
      <c r="C751" s="4">
        <v>743</v>
      </c>
      <c r="D751" s="4">
        <v>154</v>
      </c>
      <c r="E751" s="11">
        <v>47.7</v>
      </c>
      <c r="F751" s="17">
        <f t="shared" si="60"/>
        <v>-0.52777777777777735</v>
      </c>
      <c r="G751" s="17">
        <f t="shared" si="61"/>
        <v>-1.8999999999999986</v>
      </c>
      <c r="R751">
        <f t="shared" si="57"/>
        <v>0</v>
      </c>
      <c r="S751">
        <f t="shared" si="58"/>
        <v>47.7</v>
      </c>
      <c r="T751">
        <f t="shared" si="59"/>
        <v>13.25</v>
      </c>
    </row>
    <row r="752" spans="2:20" x14ac:dyDescent="0.3">
      <c r="B752" s="4" t="s">
        <v>49</v>
      </c>
      <c r="C752" s="4">
        <v>744</v>
      </c>
      <c r="D752" s="4">
        <v>155</v>
      </c>
      <c r="E752" s="11">
        <v>45.6</v>
      </c>
      <c r="F752" s="17">
        <f t="shared" si="60"/>
        <v>-0.5833333333333337</v>
      </c>
      <c r="G752" s="17">
        <f t="shared" si="61"/>
        <v>-2.1000000000000014</v>
      </c>
      <c r="R752">
        <f t="shared" si="57"/>
        <v>0</v>
      </c>
      <c r="S752">
        <f t="shared" si="58"/>
        <v>45.6</v>
      </c>
      <c r="T752">
        <f t="shared" si="59"/>
        <v>12.666666666666666</v>
      </c>
    </row>
    <row r="753" spans="2:20" x14ac:dyDescent="0.3">
      <c r="B753" s="4" t="s">
        <v>49</v>
      </c>
      <c r="C753" s="4">
        <v>745</v>
      </c>
      <c r="D753" s="4">
        <v>156</v>
      </c>
      <c r="E753" s="11">
        <v>43.5</v>
      </c>
      <c r="F753" s="17">
        <f t="shared" si="60"/>
        <v>-0.5833333333333337</v>
      </c>
      <c r="G753" s="17">
        <f t="shared" si="61"/>
        <v>-2.1000000000000014</v>
      </c>
      <c r="R753">
        <f t="shared" si="57"/>
        <v>0</v>
      </c>
      <c r="S753">
        <f t="shared" si="58"/>
        <v>43.5</v>
      </c>
      <c r="T753">
        <f t="shared" si="59"/>
        <v>12.083333333333332</v>
      </c>
    </row>
    <row r="754" spans="2:20" x14ac:dyDescent="0.3">
      <c r="B754" s="4" t="s">
        <v>49</v>
      </c>
      <c r="C754" s="4">
        <v>746</v>
      </c>
      <c r="D754" s="4">
        <v>157</v>
      </c>
      <c r="E754" s="11">
        <v>41.4</v>
      </c>
      <c r="F754" s="17">
        <f t="shared" si="60"/>
        <v>-0.63888888888888906</v>
      </c>
      <c r="G754" s="17">
        <f t="shared" si="61"/>
        <v>-2.3000000000000007</v>
      </c>
      <c r="R754">
        <f t="shared" si="57"/>
        <v>0</v>
      </c>
      <c r="S754">
        <f t="shared" si="58"/>
        <v>41.4</v>
      </c>
      <c r="T754">
        <f t="shared" si="59"/>
        <v>11.5</v>
      </c>
    </row>
    <row r="755" spans="2:20" x14ac:dyDescent="0.3">
      <c r="B755" s="4" t="s">
        <v>49</v>
      </c>
      <c r="C755" s="4">
        <v>747</v>
      </c>
      <c r="D755" s="4">
        <v>158</v>
      </c>
      <c r="E755" s="11">
        <v>38.9</v>
      </c>
      <c r="F755" s="17">
        <f t="shared" si="60"/>
        <v>-0.74999999999999978</v>
      </c>
      <c r="G755" s="17">
        <f t="shared" si="61"/>
        <v>-2.6999999999999993</v>
      </c>
      <c r="R755">
        <f t="shared" si="57"/>
        <v>0</v>
      </c>
      <c r="S755">
        <f t="shared" si="58"/>
        <v>38.9</v>
      </c>
      <c r="T755">
        <f t="shared" si="59"/>
        <v>10.805555555555555</v>
      </c>
    </row>
    <row r="756" spans="2:20" x14ac:dyDescent="0.3">
      <c r="B756" s="4" t="s">
        <v>49</v>
      </c>
      <c r="C756" s="4">
        <v>748</v>
      </c>
      <c r="D756" s="4">
        <v>159</v>
      </c>
      <c r="E756" s="11">
        <v>36</v>
      </c>
      <c r="F756" s="17">
        <f t="shared" si="60"/>
        <v>-0.86111111111111049</v>
      </c>
      <c r="G756" s="17">
        <f t="shared" si="61"/>
        <v>-3.0999999999999979</v>
      </c>
      <c r="R756">
        <f t="shared" si="57"/>
        <v>0</v>
      </c>
      <c r="S756">
        <f t="shared" si="58"/>
        <v>36</v>
      </c>
      <c r="T756">
        <f t="shared" si="59"/>
        <v>10</v>
      </c>
    </row>
    <row r="757" spans="2:20" x14ac:dyDescent="0.3">
      <c r="B757" s="4" t="s">
        <v>49</v>
      </c>
      <c r="C757" s="4">
        <v>749</v>
      </c>
      <c r="D757" s="4">
        <v>160</v>
      </c>
      <c r="E757" s="11">
        <v>32.700000000000003</v>
      </c>
      <c r="F757" s="17">
        <f t="shared" si="60"/>
        <v>-0.91666666666666685</v>
      </c>
      <c r="G757" s="17">
        <f t="shared" si="61"/>
        <v>-3.3000000000000007</v>
      </c>
      <c r="R757">
        <f t="shared" si="57"/>
        <v>0</v>
      </c>
      <c r="S757">
        <f t="shared" si="58"/>
        <v>32.700000000000003</v>
      </c>
      <c r="T757">
        <f t="shared" si="59"/>
        <v>9.0833333333333339</v>
      </c>
    </row>
    <row r="758" spans="2:20" x14ac:dyDescent="0.3">
      <c r="B758" s="4" t="s">
        <v>49</v>
      </c>
      <c r="C758" s="4">
        <v>750</v>
      </c>
      <c r="D758" s="4">
        <v>161</v>
      </c>
      <c r="E758" s="11">
        <v>29.4</v>
      </c>
      <c r="F758" s="17">
        <f t="shared" si="60"/>
        <v>-0.90277777777777823</v>
      </c>
      <c r="G758" s="17">
        <f t="shared" si="61"/>
        <v>-3.2500000000000018</v>
      </c>
      <c r="R758">
        <f t="shared" si="57"/>
        <v>0</v>
      </c>
      <c r="S758">
        <f t="shared" si="58"/>
        <v>29.4</v>
      </c>
      <c r="T758">
        <f t="shared" si="59"/>
        <v>8.1666666666666661</v>
      </c>
    </row>
    <row r="759" spans="2:20" x14ac:dyDescent="0.3">
      <c r="B759" s="4" t="s">
        <v>49</v>
      </c>
      <c r="C759" s="4">
        <v>751</v>
      </c>
      <c r="D759" s="4">
        <v>162</v>
      </c>
      <c r="E759" s="11">
        <v>26.2</v>
      </c>
      <c r="F759" s="17">
        <f t="shared" si="60"/>
        <v>-0.8194444444444442</v>
      </c>
      <c r="G759" s="17">
        <f t="shared" si="61"/>
        <v>-2.9499999999999993</v>
      </c>
      <c r="R759">
        <f t="shared" si="57"/>
        <v>0</v>
      </c>
      <c r="S759">
        <f t="shared" si="58"/>
        <v>26.2</v>
      </c>
      <c r="T759">
        <f t="shared" si="59"/>
        <v>7.2777777777777777</v>
      </c>
    </row>
    <row r="760" spans="2:20" x14ac:dyDescent="0.3">
      <c r="B760" s="4" t="s">
        <v>49</v>
      </c>
      <c r="C760" s="4">
        <v>752</v>
      </c>
      <c r="D760" s="4">
        <v>163</v>
      </c>
      <c r="E760" s="11">
        <v>23.5</v>
      </c>
      <c r="F760" s="17">
        <f t="shared" si="60"/>
        <v>-0.625</v>
      </c>
      <c r="G760" s="17">
        <f t="shared" si="61"/>
        <v>-2.25</v>
      </c>
      <c r="R760">
        <f t="shared" si="57"/>
        <v>0</v>
      </c>
      <c r="S760">
        <f t="shared" si="58"/>
        <v>23.5</v>
      </c>
      <c r="T760">
        <f t="shared" si="59"/>
        <v>6.5277777777777777</v>
      </c>
    </row>
    <row r="761" spans="2:20" x14ac:dyDescent="0.3">
      <c r="B761" s="4" t="s">
        <v>49</v>
      </c>
      <c r="C761" s="4">
        <v>753</v>
      </c>
      <c r="D761" s="4">
        <v>164</v>
      </c>
      <c r="E761" s="11">
        <v>21.7</v>
      </c>
      <c r="F761" s="17">
        <f t="shared" si="60"/>
        <v>-0.38888888888888895</v>
      </c>
      <c r="G761" s="17">
        <f t="shared" si="61"/>
        <v>-1.4000000000000004</v>
      </c>
      <c r="R761">
        <f t="shared" si="57"/>
        <v>0</v>
      </c>
      <c r="S761">
        <f t="shared" si="58"/>
        <v>21.7</v>
      </c>
      <c r="T761">
        <f t="shared" si="59"/>
        <v>6.0277777777777777</v>
      </c>
    </row>
    <row r="762" spans="2:20" x14ac:dyDescent="0.3">
      <c r="B762" s="4" t="s">
        <v>49</v>
      </c>
      <c r="C762" s="4">
        <v>754</v>
      </c>
      <c r="D762" s="4">
        <v>165</v>
      </c>
      <c r="E762" s="11">
        <v>20.7</v>
      </c>
      <c r="F762" s="17">
        <f t="shared" si="60"/>
        <v>-0.20833333333333331</v>
      </c>
      <c r="G762" s="17">
        <f t="shared" si="61"/>
        <v>-0.75</v>
      </c>
      <c r="R762">
        <f t="shared" si="57"/>
        <v>0</v>
      </c>
      <c r="S762">
        <f t="shared" si="58"/>
        <v>20.7</v>
      </c>
      <c r="T762">
        <f t="shared" si="59"/>
        <v>5.75</v>
      </c>
    </row>
    <row r="763" spans="2:20" x14ac:dyDescent="0.3">
      <c r="B763" s="4" t="s">
        <v>49</v>
      </c>
      <c r="C763" s="4">
        <v>755</v>
      </c>
      <c r="D763" s="4">
        <v>166</v>
      </c>
      <c r="E763" s="11">
        <v>20.2</v>
      </c>
      <c r="F763" s="17">
        <f t="shared" si="60"/>
        <v>-0.1111111111111112</v>
      </c>
      <c r="G763" s="17">
        <f t="shared" si="61"/>
        <v>-0.40000000000000036</v>
      </c>
      <c r="R763">
        <f t="shared" si="57"/>
        <v>0</v>
      </c>
      <c r="S763">
        <f t="shared" si="58"/>
        <v>20.2</v>
      </c>
      <c r="T763">
        <f t="shared" si="59"/>
        <v>5.6111111111111107</v>
      </c>
    </row>
    <row r="764" spans="2:20" x14ac:dyDescent="0.3">
      <c r="B764" s="4" t="s">
        <v>49</v>
      </c>
      <c r="C764" s="4">
        <v>756</v>
      </c>
      <c r="D764" s="4">
        <v>167</v>
      </c>
      <c r="E764" s="11">
        <v>19.899999999999999</v>
      </c>
      <c r="F764" s="17">
        <f t="shared" si="60"/>
        <v>-9.7222222222222127E-2</v>
      </c>
      <c r="G764" s="17">
        <f t="shared" si="61"/>
        <v>-0.34999999999999964</v>
      </c>
      <c r="R764">
        <f t="shared" si="57"/>
        <v>0</v>
      </c>
      <c r="S764">
        <f t="shared" si="58"/>
        <v>19.899999999999999</v>
      </c>
      <c r="T764">
        <f t="shared" si="59"/>
        <v>5.5277777777777777</v>
      </c>
    </row>
    <row r="765" spans="2:20" x14ac:dyDescent="0.3">
      <c r="B765" s="4" t="s">
        <v>49</v>
      </c>
      <c r="C765" s="4">
        <v>757</v>
      </c>
      <c r="D765" s="4">
        <v>168</v>
      </c>
      <c r="E765" s="11">
        <v>19.5</v>
      </c>
      <c r="F765" s="17">
        <f t="shared" si="60"/>
        <v>-0.19444444444444425</v>
      </c>
      <c r="G765" s="17">
        <f t="shared" si="61"/>
        <v>-0.69999999999999929</v>
      </c>
      <c r="R765">
        <f t="shared" si="57"/>
        <v>0</v>
      </c>
      <c r="S765">
        <f t="shared" si="58"/>
        <v>19.5</v>
      </c>
      <c r="T765">
        <f t="shared" si="59"/>
        <v>5.416666666666667</v>
      </c>
    </row>
    <row r="766" spans="2:20" x14ac:dyDescent="0.3">
      <c r="B766" s="4" t="s">
        <v>49</v>
      </c>
      <c r="C766" s="4">
        <v>758</v>
      </c>
      <c r="D766" s="4">
        <v>169</v>
      </c>
      <c r="E766" s="11">
        <v>18.5</v>
      </c>
      <c r="F766" s="17">
        <f t="shared" si="60"/>
        <v>-0.31944444444444453</v>
      </c>
      <c r="G766" s="17">
        <f t="shared" si="61"/>
        <v>-1.1500000000000004</v>
      </c>
      <c r="R766">
        <f t="shared" si="57"/>
        <v>0</v>
      </c>
      <c r="S766">
        <f t="shared" si="58"/>
        <v>18.5</v>
      </c>
      <c r="T766">
        <f t="shared" si="59"/>
        <v>5.1388888888888884</v>
      </c>
    </row>
    <row r="767" spans="2:20" x14ac:dyDescent="0.3">
      <c r="B767" s="4" t="s">
        <v>49</v>
      </c>
      <c r="C767" s="4">
        <v>759</v>
      </c>
      <c r="D767" s="4">
        <v>170</v>
      </c>
      <c r="E767" s="11">
        <v>17.2</v>
      </c>
      <c r="F767" s="17">
        <f t="shared" si="60"/>
        <v>-0.37499999999999989</v>
      </c>
      <c r="G767" s="17">
        <f t="shared" si="61"/>
        <v>-1.3499999999999996</v>
      </c>
      <c r="R767">
        <f t="shared" si="57"/>
        <v>0</v>
      </c>
      <c r="S767">
        <f t="shared" si="58"/>
        <v>17.2</v>
      </c>
      <c r="T767">
        <f t="shared" si="59"/>
        <v>4.7777777777777777</v>
      </c>
    </row>
    <row r="768" spans="2:20" x14ac:dyDescent="0.3">
      <c r="B768" s="4" t="s">
        <v>49</v>
      </c>
      <c r="C768" s="4">
        <v>760</v>
      </c>
      <c r="D768" s="4">
        <v>171</v>
      </c>
      <c r="E768" s="11">
        <v>15.8</v>
      </c>
      <c r="F768" s="17">
        <f t="shared" si="60"/>
        <v>-0.33333333333333315</v>
      </c>
      <c r="G768" s="17">
        <f t="shared" si="61"/>
        <v>-1.1999999999999993</v>
      </c>
      <c r="R768">
        <f t="shared" si="57"/>
        <v>0</v>
      </c>
      <c r="S768">
        <f t="shared" si="58"/>
        <v>15.8</v>
      </c>
      <c r="T768">
        <f t="shared" si="59"/>
        <v>4.3888888888888893</v>
      </c>
    </row>
    <row r="769" spans="2:20" x14ac:dyDescent="0.3">
      <c r="B769" s="4" t="s">
        <v>49</v>
      </c>
      <c r="C769" s="4">
        <v>761</v>
      </c>
      <c r="D769" s="4">
        <v>172</v>
      </c>
      <c r="E769" s="11">
        <v>14.8</v>
      </c>
      <c r="F769" s="17">
        <f t="shared" si="60"/>
        <v>-0.19444444444444448</v>
      </c>
      <c r="G769" s="17">
        <f t="shared" si="61"/>
        <v>-0.70000000000000018</v>
      </c>
      <c r="R769">
        <f t="shared" si="57"/>
        <v>0</v>
      </c>
      <c r="S769">
        <f t="shared" si="58"/>
        <v>14.8</v>
      </c>
      <c r="T769">
        <f t="shared" si="59"/>
        <v>4.1111111111111116</v>
      </c>
    </row>
    <row r="770" spans="2:20" x14ac:dyDescent="0.3">
      <c r="B770" s="4" t="s">
        <v>49</v>
      </c>
      <c r="C770" s="4">
        <v>762</v>
      </c>
      <c r="D770" s="4">
        <v>173</v>
      </c>
      <c r="E770" s="11">
        <v>14.4</v>
      </c>
      <c r="F770" s="17">
        <f t="shared" si="60"/>
        <v>1.388888888888884E-2</v>
      </c>
      <c r="G770" s="17">
        <f t="shared" si="61"/>
        <v>4.9999999999999822E-2</v>
      </c>
      <c r="R770">
        <f t="shared" si="57"/>
        <v>0</v>
      </c>
      <c r="S770">
        <f t="shared" si="58"/>
        <v>14.4</v>
      </c>
      <c r="T770">
        <f t="shared" si="59"/>
        <v>4</v>
      </c>
    </row>
    <row r="771" spans="2:20" x14ac:dyDescent="0.3">
      <c r="B771" s="4" t="s">
        <v>49</v>
      </c>
      <c r="C771" s="4">
        <v>763</v>
      </c>
      <c r="D771" s="4">
        <v>174</v>
      </c>
      <c r="E771" s="11">
        <v>14.9</v>
      </c>
      <c r="F771" s="17">
        <f t="shared" si="60"/>
        <v>0.20833333333333331</v>
      </c>
      <c r="G771" s="17">
        <f t="shared" si="61"/>
        <v>0.75</v>
      </c>
      <c r="R771">
        <f t="shared" si="57"/>
        <v>0</v>
      </c>
      <c r="S771">
        <f t="shared" si="58"/>
        <v>14.9</v>
      </c>
      <c r="T771">
        <f t="shared" si="59"/>
        <v>4.1388888888888893</v>
      </c>
    </row>
    <row r="772" spans="2:20" x14ac:dyDescent="0.3">
      <c r="B772" s="4" t="s">
        <v>49</v>
      </c>
      <c r="C772" s="4">
        <v>764</v>
      </c>
      <c r="D772" s="4">
        <v>175</v>
      </c>
      <c r="E772" s="11">
        <v>15.9</v>
      </c>
      <c r="F772" s="17">
        <f t="shared" si="60"/>
        <v>0.30555555555555569</v>
      </c>
      <c r="G772" s="17">
        <f t="shared" si="61"/>
        <v>1.1000000000000005</v>
      </c>
      <c r="R772">
        <f t="shared" si="57"/>
        <v>0</v>
      </c>
      <c r="S772">
        <f t="shared" si="58"/>
        <v>15.9</v>
      </c>
      <c r="T772">
        <f t="shared" si="59"/>
        <v>4.416666666666667</v>
      </c>
    </row>
    <row r="773" spans="2:20" x14ac:dyDescent="0.3">
      <c r="B773" s="4" t="s">
        <v>49</v>
      </c>
      <c r="C773" s="4">
        <v>765</v>
      </c>
      <c r="D773" s="4">
        <v>176</v>
      </c>
      <c r="E773" s="11">
        <v>17.100000000000001</v>
      </c>
      <c r="F773" s="17">
        <f t="shared" si="60"/>
        <v>0.33333333333333337</v>
      </c>
      <c r="G773" s="17">
        <f t="shared" si="61"/>
        <v>1.2000000000000002</v>
      </c>
      <c r="R773">
        <f t="shared" si="57"/>
        <v>0</v>
      </c>
      <c r="S773">
        <f t="shared" si="58"/>
        <v>17.100000000000001</v>
      </c>
      <c r="T773">
        <f t="shared" si="59"/>
        <v>4.75</v>
      </c>
    </row>
    <row r="774" spans="2:20" x14ac:dyDescent="0.3">
      <c r="B774" s="4" t="s">
        <v>49</v>
      </c>
      <c r="C774" s="4">
        <v>766</v>
      </c>
      <c r="D774" s="4">
        <v>177</v>
      </c>
      <c r="E774" s="11">
        <v>18.3</v>
      </c>
      <c r="F774" s="17">
        <f t="shared" si="60"/>
        <v>0.31944444444444403</v>
      </c>
      <c r="G774" s="17">
        <f t="shared" si="61"/>
        <v>1.1499999999999986</v>
      </c>
      <c r="R774">
        <f t="shared" si="57"/>
        <v>0</v>
      </c>
      <c r="S774">
        <f t="shared" si="58"/>
        <v>18.3</v>
      </c>
      <c r="T774">
        <f t="shared" si="59"/>
        <v>5.083333333333333</v>
      </c>
    </row>
    <row r="775" spans="2:20" x14ac:dyDescent="0.3">
      <c r="B775" s="4" t="s">
        <v>49</v>
      </c>
      <c r="C775" s="4">
        <v>767</v>
      </c>
      <c r="D775" s="4">
        <v>178</v>
      </c>
      <c r="E775" s="11">
        <v>19.399999999999999</v>
      </c>
      <c r="F775" s="17">
        <f t="shared" si="60"/>
        <v>0.29166666666666635</v>
      </c>
      <c r="G775" s="17">
        <f t="shared" si="61"/>
        <v>1.0499999999999989</v>
      </c>
      <c r="R775">
        <f t="shared" si="57"/>
        <v>0</v>
      </c>
      <c r="S775">
        <f t="shared" si="58"/>
        <v>19.399999999999999</v>
      </c>
      <c r="T775">
        <f t="shared" si="59"/>
        <v>5.3888888888888884</v>
      </c>
    </row>
    <row r="776" spans="2:20" x14ac:dyDescent="0.3">
      <c r="B776" s="4" t="s">
        <v>49</v>
      </c>
      <c r="C776" s="4">
        <v>768</v>
      </c>
      <c r="D776" s="4">
        <v>179</v>
      </c>
      <c r="E776" s="11">
        <v>20.399999999999999</v>
      </c>
      <c r="F776" s="17">
        <f t="shared" si="60"/>
        <v>0.25000000000000011</v>
      </c>
      <c r="G776" s="17">
        <f t="shared" si="61"/>
        <v>0.90000000000000036</v>
      </c>
      <c r="R776">
        <f t="shared" ref="R776:R839" si="62">IF(E776&lt;1,1,0)</f>
        <v>0</v>
      </c>
      <c r="S776">
        <f t="shared" ref="S776:S839" si="63">IF(R776=1,"",E776)</f>
        <v>20.399999999999999</v>
      </c>
      <c r="T776">
        <f t="shared" ref="T776:T839" si="64">E776/3.6</f>
        <v>5.6666666666666661</v>
      </c>
    </row>
    <row r="777" spans="2:20" x14ac:dyDescent="0.3">
      <c r="B777" s="4" t="s">
        <v>49</v>
      </c>
      <c r="C777" s="4">
        <v>769</v>
      </c>
      <c r="D777" s="4">
        <v>180</v>
      </c>
      <c r="E777" s="11">
        <v>21.2</v>
      </c>
      <c r="F777" s="17">
        <f t="shared" si="60"/>
        <v>0.18055555555555566</v>
      </c>
      <c r="G777" s="17">
        <f t="shared" si="61"/>
        <v>0.65000000000000036</v>
      </c>
      <c r="R777">
        <f t="shared" si="62"/>
        <v>0</v>
      </c>
      <c r="S777">
        <f t="shared" si="63"/>
        <v>21.2</v>
      </c>
      <c r="T777">
        <f t="shared" si="64"/>
        <v>5.8888888888888884</v>
      </c>
    </row>
    <row r="778" spans="2:20" x14ac:dyDescent="0.3">
      <c r="B778" s="4" t="s">
        <v>49</v>
      </c>
      <c r="C778" s="4">
        <v>770</v>
      </c>
      <c r="D778" s="4">
        <v>181</v>
      </c>
      <c r="E778" s="11">
        <v>21.7</v>
      </c>
      <c r="F778" s="17">
        <f t="shared" si="60"/>
        <v>6.9444444444444448E-2</v>
      </c>
      <c r="G778" s="17">
        <f t="shared" si="61"/>
        <v>0.25</v>
      </c>
      <c r="R778">
        <f t="shared" si="62"/>
        <v>0</v>
      </c>
      <c r="S778">
        <f t="shared" si="63"/>
        <v>21.7</v>
      </c>
      <c r="T778">
        <f t="shared" si="64"/>
        <v>6.0277777777777777</v>
      </c>
    </row>
    <row r="779" spans="2:20" x14ac:dyDescent="0.3">
      <c r="B779" s="4" t="s">
        <v>49</v>
      </c>
      <c r="C779" s="4">
        <v>771</v>
      </c>
      <c r="D779" s="4">
        <v>182</v>
      </c>
      <c r="E779" s="11">
        <v>21.7</v>
      </c>
      <c r="F779" s="17">
        <f t="shared" si="60"/>
        <v>-5.5555555555555358E-2</v>
      </c>
      <c r="G779" s="17">
        <f t="shared" si="61"/>
        <v>-0.19999999999999929</v>
      </c>
      <c r="R779">
        <f t="shared" si="62"/>
        <v>0</v>
      </c>
      <c r="S779">
        <f t="shared" si="63"/>
        <v>21.7</v>
      </c>
      <c r="T779">
        <f t="shared" si="64"/>
        <v>6.0277777777777777</v>
      </c>
    </row>
    <row r="780" spans="2:20" x14ac:dyDescent="0.3">
      <c r="B780" s="4" t="s">
        <v>49</v>
      </c>
      <c r="C780" s="4">
        <v>772</v>
      </c>
      <c r="D780" s="4">
        <v>183</v>
      </c>
      <c r="E780" s="11">
        <v>21.3</v>
      </c>
      <c r="F780" s="17">
        <f t="shared" si="60"/>
        <v>-0.19444444444444425</v>
      </c>
      <c r="G780" s="17">
        <f t="shared" si="61"/>
        <v>-0.69999999999999929</v>
      </c>
      <c r="R780">
        <f t="shared" si="62"/>
        <v>0</v>
      </c>
      <c r="S780">
        <f t="shared" si="63"/>
        <v>21.3</v>
      </c>
      <c r="T780">
        <f t="shared" si="64"/>
        <v>5.916666666666667</v>
      </c>
    </row>
    <row r="781" spans="2:20" x14ac:dyDescent="0.3">
      <c r="B781" s="4" t="s">
        <v>49</v>
      </c>
      <c r="C781" s="4">
        <v>773</v>
      </c>
      <c r="D781" s="4">
        <v>184</v>
      </c>
      <c r="E781" s="11">
        <v>20.3</v>
      </c>
      <c r="F781" s="17">
        <f t="shared" si="60"/>
        <v>-0.30555555555555547</v>
      </c>
      <c r="G781" s="17">
        <f t="shared" si="61"/>
        <v>-1.0999999999999996</v>
      </c>
      <c r="R781">
        <f t="shared" si="62"/>
        <v>0</v>
      </c>
      <c r="S781">
        <f t="shared" si="63"/>
        <v>20.3</v>
      </c>
      <c r="T781">
        <f t="shared" si="64"/>
        <v>5.6388888888888893</v>
      </c>
    </row>
    <row r="782" spans="2:20" x14ac:dyDescent="0.3">
      <c r="B782" s="4" t="s">
        <v>49</v>
      </c>
      <c r="C782" s="4">
        <v>774</v>
      </c>
      <c r="D782" s="4">
        <v>185</v>
      </c>
      <c r="E782" s="11">
        <v>19.100000000000001</v>
      </c>
      <c r="F782" s="17">
        <f t="shared" si="60"/>
        <v>-0.33333333333333365</v>
      </c>
      <c r="G782" s="17">
        <f t="shared" si="61"/>
        <v>-1.2000000000000011</v>
      </c>
      <c r="R782">
        <f t="shared" si="62"/>
        <v>0</v>
      </c>
      <c r="S782">
        <f t="shared" si="63"/>
        <v>19.100000000000001</v>
      </c>
      <c r="T782">
        <f t="shared" si="64"/>
        <v>5.3055555555555562</v>
      </c>
    </row>
    <row r="783" spans="2:20" x14ac:dyDescent="0.3">
      <c r="B783" s="4" t="s">
        <v>49</v>
      </c>
      <c r="C783" s="4">
        <v>775</v>
      </c>
      <c r="D783" s="4">
        <v>186</v>
      </c>
      <c r="E783" s="11">
        <v>17.899999999999999</v>
      </c>
      <c r="F783" s="17">
        <f t="shared" si="60"/>
        <v>-0.30555555555555597</v>
      </c>
      <c r="G783" s="17">
        <f t="shared" si="61"/>
        <v>-1.1000000000000014</v>
      </c>
      <c r="R783">
        <f t="shared" si="62"/>
        <v>0</v>
      </c>
      <c r="S783">
        <f t="shared" si="63"/>
        <v>17.899999999999999</v>
      </c>
      <c r="T783">
        <f t="shared" si="64"/>
        <v>4.9722222222222214</v>
      </c>
    </row>
    <row r="784" spans="2:20" x14ac:dyDescent="0.3">
      <c r="B784" s="4" t="s">
        <v>49</v>
      </c>
      <c r="C784" s="4">
        <v>776</v>
      </c>
      <c r="D784" s="4">
        <v>187</v>
      </c>
      <c r="E784" s="11">
        <v>16.899999999999999</v>
      </c>
      <c r="F784" s="17">
        <f t="shared" si="60"/>
        <v>-0.24999999999999961</v>
      </c>
      <c r="G784" s="17">
        <f t="shared" si="61"/>
        <v>-0.89999999999999858</v>
      </c>
      <c r="R784">
        <f t="shared" si="62"/>
        <v>0</v>
      </c>
      <c r="S784">
        <f t="shared" si="63"/>
        <v>16.899999999999999</v>
      </c>
      <c r="T784">
        <f t="shared" si="64"/>
        <v>4.6944444444444438</v>
      </c>
    </row>
    <row r="785" spans="2:20" x14ac:dyDescent="0.3">
      <c r="B785" s="4" t="s">
        <v>49</v>
      </c>
      <c r="C785" s="4">
        <v>777</v>
      </c>
      <c r="D785" s="4">
        <v>188</v>
      </c>
      <c r="E785" s="11">
        <v>16.100000000000001</v>
      </c>
      <c r="F785" s="17">
        <f t="shared" si="60"/>
        <v>-0.18055555555555541</v>
      </c>
      <c r="G785" s="17">
        <f t="shared" si="61"/>
        <v>-0.64999999999999947</v>
      </c>
      <c r="R785">
        <f t="shared" si="62"/>
        <v>0</v>
      </c>
      <c r="S785">
        <f t="shared" si="63"/>
        <v>16.100000000000001</v>
      </c>
      <c r="T785">
        <f t="shared" si="64"/>
        <v>4.4722222222222223</v>
      </c>
    </row>
    <row r="786" spans="2:20" x14ac:dyDescent="0.3">
      <c r="B786" s="4" t="s">
        <v>49</v>
      </c>
      <c r="C786" s="4">
        <v>778</v>
      </c>
      <c r="D786" s="4">
        <v>189</v>
      </c>
      <c r="E786" s="11">
        <v>15.6</v>
      </c>
      <c r="F786" s="17">
        <f t="shared" si="60"/>
        <v>-0.1111111111111112</v>
      </c>
      <c r="G786" s="17">
        <f t="shared" si="61"/>
        <v>-0.40000000000000036</v>
      </c>
      <c r="R786">
        <f t="shared" si="62"/>
        <v>0</v>
      </c>
      <c r="S786">
        <f t="shared" si="63"/>
        <v>15.6</v>
      </c>
      <c r="T786">
        <f t="shared" si="64"/>
        <v>4.333333333333333</v>
      </c>
    </row>
    <row r="787" spans="2:20" x14ac:dyDescent="0.3">
      <c r="B787" s="4" t="s">
        <v>49</v>
      </c>
      <c r="C787" s="4">
        <v>779</v>
      </c>
      <c r="D787" s="4">
        <v>190</v>
      </c>
      <c r="E787" s="11">
        <v>15.3</v>
      </c>
      <c r="F787" s="17">
        <f t="shared" si="60"/>
        <v>-5.5555555555555601E-2</v>
      </c>
      <c r="G787" s="17">
        <f t="shared" si="61"/>
        <v>-0.20000000000000018</v>
      </c>
      <c r="R787">
        <f t="shared" si="62"/>
        <v>0</v>
      </c>
      <c r="S787">
        <f t="shared" si="63"/>
        <v>15.3</v>
      </c>
      <c r="T787">
        <f t="shared" si="64"/>
        <v>4.25</v>
      </c>
    </row>
    <row r="788" spans="2:20" x14ac:dyDescent="0.3">
      <c r="B788" s="4" t="s">
        <v>49</v>
      </c>
      <c r="C788" s="4">
        <v>780</v>
      </c>
      <c r="D788" s="4">
        <v>191</v>
      </c>
      <c r="E788" s="11">
        <v>15.2</v>
      </c>
      <c r="F788" s="17">
        <f t="shared" ref="F788:F851" si="65">($E789-$E787)/2/3.6</f>
        <v>-2.7777777777777925E-2</v>
      </c>
      <c r="G788" s="17">
        <f t="shared" ref="G788:G851" si="66">($E789-$E787)/2</f>
        <v>-0.10000000000000053</v>
      </c>
      <c r="R788">
        <f t="shared" si="62"/>
        <v>0</v>
      </c>
      <c r="S788">
        <f t="shared" si="63"/>
        <v>15.2</v>
      </c>
      <c r="T788">
        <f t="shared" si="64"/>
        <v>4.2222222222222223</v>
      </c>
    </row>
    <row r="789" spans="2:20" x14ac:dyDescent="0.3">
      <c r="B789" s="4" t="s">
        <v>49</v>
      </c>
      <c r="C789" s="4">
        <v>781</v>
      </c>
      <c r="D789" s="4">
        <v>192</v>
      </c>
      <c r="E789" s="11">
        <v>15.1</v>
      </c>
      <c r="F789" s="17">
        <f t="shared" si="65"/>
        <v>-2.7777777777777679E-2</v>
      </c>
      <c r="G789" s="17">
        <f t="shared" si="66"/>
        <v>-9.9999999999999645E-2</v>
      </c>
      <c r="R789">
        <f t="shared" si="62"/>
        <v>0</v>
      </c>
      <c r="S789">
        <f t="shared" si="63"/>
        <v>15.1</v>
      </c>
      <c r="T789">
        <f t="shared" si="64"/>
        <v>4.1944444444444446</v>
      </c>
    </row>
    <row r="790" spans="2:20" x14ac:dyDescent="0.3">
      <c r="B790" s="4" t="s">
        <v>49</v>
      </c>
      <c r="C790" s="4">
        <v>782</v>
      </c>
      <c r="D790" s="4">
        <v>193</v>
      </c>
      <c r="E790" s="11">
        <v>15</v>
      </c>
      <c r="F790" s="17">
        <f t="shared" si="65"/>
        <v>-1.388888888888884E-2</v>
      </c>
      <c r="G790" s="17">
        <f t="shared" si="66"/>
        <v>-4.9999999999999822E-2</v>
      </c>
      <c r="R790">
        <f t="shared" si="62"/>
        <v>0</v>
      </c>
      <c r="S790">
        <f t="shared" si="63"/>
        <v>15</v>
      </c>
      <c r="T790">
        <f t="shared" si="64"/>
        <v>4.166666666666667</v>
      </c>
    </row>
    <row r="791" spans="2:20" x14ac:dyDescent="0.3">
      <c r="B791" s="4" t="s">
        <v>49</v>
      </c>
      <c r="C791" s="4">
        <v>783</v>
      </c>
      <c r="D791" s="4">
        <v>194</v>
      </c>
      <c r="E791" s="11">
        <v>15</v>
      </c>
      <c r="F791" s="17">
        <f t="shared" si="65"/>
        <v>0</v>
      </c>
      <c r="G791" s="17">
        <f t="shared" si="66"/>
        <v>0</v>
      </c>
      <c r="R791">
        <f t="shared" si="62"/>
        <v>0</v>
      </c>
      <c r="S791">
        <f t="shared" si="63"/>
        <v>15</v>
      </c>
      <c r="T791">
        <f t="shared" si="64"/>
        <v>4.166666666666667</v>
      </c>
    </row>
    <row r="792" spans="2:20" x14ac:dyDescent="0.3">
      <c r="B792" s="4" t="s">
        <v>49</v>
      </c>
      <c r="C792" s="4">
        <v>784</v>
      </c>
      <c r="D792" s="4">
        <v>195</v>
      </c>
      <c r="E792" s="11">
        <v>15</v>
      </c>
      <c r="F792" s="17">
        <f t="shared" si="65"/>
        <v>0</v>
      </c>
      <c r="G792" s="17">
        <f t="shared" si="66"/>
        <v>0</v>
      </c>
      <c r="R792">
        <f t="shared" si="62"/>
        <v>0</v>
      </c>
      <c r="S792">
        <f t="shared" si="63"/>
        <v>15</v>
      </c>
      <c r="T792">
        <f t="shared" si="64"/>
        <v>4.166666666666667</v>
      </c>
    </row>
    <row r="793" spans="2:20" x14ac:dyDescent="0.3">
      <c r="B793" s="4" t="s">
        <v>49</v>
      </c>
      <c r="C793" s="4">
        <v>785</v>
      </c>
      <c r="D793" s="4">
        <v>196</v>
      </c>
      <c r="E793" s="11">
        <v>15</v>
      </c>
      <c r="F793" s="17">
        <f t="shared" si="65"/>
        <v>0</v>
      </c>
      <c r="G793" s="17">
        <f t="shared" si="66"/>
        <v>0</v>
      </c>
      <c r="R793">
        <f t="shared" si="62"/>
        <v>0</v>
      </c>
      <c r="S793">
        <f t="shared" si="63"/>
        <v>15</v>
      </c>
      <c r="T793">
        <f t="shared" si="64"/>
        <v>4.166666666666667</v>
      </c>
    </row>
    <row r="794" spans="2:20" x14ac:dyDescent="0.3">
      <c r="B794" s="4" t="s">
        <v>49</v>
      </c>
      <c r="C794" s="4">
        <v>786</v>
      </c>
      <c r="D794" s="4">
        <v>197</v>
      </c>
      <c r="E794" s="11">
        <v>15</v>
      </c>
      <c r="F794" s="17">
        <f t="shared" si="65"/>
        <v>-2.7777777777777679E-2</v>
      </c>
      <c r="G794" s="17">
        <f t="shared" si="66"/>
        <v>-9.9999999999999645E-2</v>
      </c>
      <c r="R794">
        <f t="shared" si="62"/>
        <v>0</v>
      </c>
      <c r="S794">
        <f t="shared" si="63"/>
        <v>15</v>
      </c>
      <c r="T794">
        <f t="shared" si="64"/>
        <v>4.166666666666667</v>
      </c>
    </row>
    <row r="795" spans="2:20" x14ac:dyDescent="0.3">
      <c r="B795" s="4" t="s">
        <v>49</v>
      </c>
      <c r="C795" s="4">
        <v>787</v>
      </c>
      <c r="D795" s="4">
        <v>198</v>
      </c>
      <c r="E795" s="11">
        <v>14.8</v>
      </c>
      <c r="F795" s="17">
        <f t="shared" si="65"/>
        <v>-6.9444444444444448E-2</v>
      </c>
      <c r="G795" s="17">
        <f t="shared" si="66"/>
        <v>-0.25</v>
      </c>
      <c r="R795">
        <f t="shared" si="62"/>
        <v>0</v>
      </c>
      <c r="S795">
        <f t="shared" si="63"/>
        <v>14.8</v>
      </c>
      <c r="T795">
        <f t="shared" si="64"/>
        <v>4.1111111111111116</v>
      </c>
    </row>
    <row r="796" spans="2:20" x14ac:dyDescent="0.3">
      <c r="B796" s="4" t="s">
        <v>49</v>
      </c>
      <c r="C796" s="4">
        <v>788</v>
      </c>
      <c r="D796" s="4">
        <v>199</v>
      </c>
      <c r="E796" s="11">
        <v>14.5</v>
      </c>
      <c r="F796" s="17">
        <f t="shared" si="65"/>
        <v>-9.7222222222222363E-2</v>
      </c>
      <c r="G796" s="17">
        <f t="shared" si="66"/>
        <v>-0.35000000000000053</v>
      </c>
      <c r="R796">
        <f t="shared" si="62"/>
        <v>0</v>
      </c>
      <c r="S796">
        <f t="shared" si="63"/>
        <v>14.5</v>
      </c>
      <c r="T796">
        <f t="shared" si="64"/>
        <v>4.0277777777777777</v>
      </c>
    </row>
    <row r="797" spans="2:20" x14ac:dyDescent="0.3">
      <c r="B797" s="4" t="s">
        <v>49</v>
      </c>
      <c r="C797" s="4">
        <v>789</v>
      </c>
      <c r="D797" s="4">
        <v>200</v>
      </c>
      <c r="E797" s="11">
        <v>14.1</v>
      </c>
      <c r="F797" s="17">
        <f t="shared" si="65"/>
        <v>-0.1388888888888889</v>
      </c>
      <c r="G797" s="17">
        <f t="shared" si="66"/>
        <v>-0.5</v>
      </c>
      <c r="R797">
        <f t="shared" si="62"/>
        <v>0</v>
      </c>
      <c r="S797">
        <f t="shared" si="63"/>
        <v>14.1</v>
      </c>
      <c r="T797">
        <f t="shared" si="64"/>
        <v>3.9166666666666665</v>
      </c>
    </row>
    <row r="798" spans="2:20" x14ac:dyDescent="0.3">
      <c r="B798" s="4" t="s">
        <v>49</v>
      </c>
      <c r="C798" s="4">
        <v>790</v>
      </c>
      <c r="D798" s="4">
        <v>201</v>
      </c>
      <c r="E798" s="11">
        <v>13.5</v>
      </c>
      <c r="F798" s="17">
        <f t="shared" si="65"/>
        <v>-0.15277777777777773</v>
      </c>
      <c r="G798" s="17">
        <f t="shared" si="66"/>
        <v>-0.54999999999999982</v>
      </c>
      <c r="R798">
        <f t="shared" si="62"/>
        <v>0</v>
      </c>
      <c r="S798">
        <f t="shared" si="63"/>
        <v>13.5</v>
      </c>
      <c r="T798">
        <f t="shared" si="64"/>
        <v>3.75</v>
      </c>
    </row>
    <row r="799" spans="2:20" x14ac:dyDescent="0.3">
      <c r="B799" s="4" t="s">
        <v>49</v>
      </c>
      <c r="C799" s="4">
        <v>791</v>
      </c>
      <c r="D799" s="4">
        <v>202</v>
      </c>
      <c r="E799" s="11">
        <v>13</v>
      </c>
      <c r="F799" s="17">
        <f t="shared" si="65"/>
        <v>-0.1111111111111112</v>
      </c>
      <c r="G799" s="17">
        <f t="shared" si="66"/>
        <v>-0.40000000000000036</v>
      </c>
      <c r="R799">
        <f t="shared" si="62"/>
        <v>0</v>
      </c>
      <c r="S799">
        <f t="shared" si="63"/>
        <v>13</v>
      </c>
      <c r="T799">
        <f t="shared" si="64"/>
        <v>3.6111111111111112</v>
      </c>
    </row>
    <row r="800" spans="2:20" x14ac:dyDescent="0.3">
      <c r="B800" s="4" t="s">
        <v>49</v>
      </c>
      <c r="C800" s="4">
        <v>792</v>
      </c>
      <c r="D800" s="4">
        <v>203</v>
      </c>
      <c r="E800" s="11">
        <v>12.7</v>
      </c>
      <c r="F800" s="17">
        <f t="shared" si="65"/>
        <v>-6.9444444444444448E-2</v>
      </c>
      <c r="G800" s="17">
        <f t="shared" si="66"/>
        <v>-0.25</v>
      </c>
      <c r="R800">
        <f t="shared" si="62"/>
        <v>0</v>
      </c>
      <c r="S800">
        <f t="shared" si="63"/>
        <v>12.7</v>
      </c>
      <c r="T800">
        <f t="shared" si="64"/>
        <v>3.5277777777777777</v>
      </c>
    </row>
    <row r="801" spans="2:20" x14ac:dyDescent="0.3">
      <c r="B801" s="4" t="s">
        <v>49</v>
      </c>
      <c r="C801" s="4">
        <v>793</v>
      </c>
      <c r="D801" s="4">
        <v>204</v>
      </c>
      <c r="E801" s="11">
        <v>12.5</v>
      </c>
      <c r="F801" s="17">
        <f t="shared" si="65"/>
        <v>-2.7777777777777679E-2</v>
      </c>
      <c r="G801" s="17">
        <f t="shared" si="66"/>
        <v>-9.9999999999999645E-2</v>
      </c>
      <c r="R801">
        <f t="shared" si="62"/>
        <v>0</v>
      </c>
      <c r="S801">
        <f t="shared" si="63"/>
        <v>12.5</v>
      </c>
      <c r="T801">
        <f t="shared" si="64"/>
        <v>3.4722222222222223</v>
      </c>
    </row>
    <row r="802" spans="2:20" x14ac:dyDescent="0.3">
      <c r="B802" s="4" t="s">
        <v>49</v>
      </c>
      <c r="C802" s="4">
        <v>794</v>
      </c>
      <c r="D802" s="4">
        <v>205</v>
      </c>
      <c r="E802" s="11">
        <v>12.5</v>
      </c>
      <c r="F802" s="17">
        <f t="shared" si="65"/>
        <v>1.388888888888884E-2</v>
      </c>
      <c r="G802" s="17">
        <f t="shared" si="66"/>
        <v>4.9999999999999822E-2</v>
      </c>
      <c r="R802">
        <f t="shared" si="62"/>
        <v>0</v>
      </c>
      <c r="S802">
        <f t="shared" si="63"/>
        <v>12.5</v>
      </c>
      <c r="T802">
        <f t="shared" si="64"/>
        <v>3.4722222222222223</v>
      </c>
    </row>
    <row r="803" spans="2:20" x14ac:dyDescent="0.3">
      <c r="B803" s="4" t="s">
        <v>49</v>
      </c>
      <c r="C803" s="4">
        <v>795</v>
      </c>
      <c r="D803" s="4">
        <v>206</v>
      </c>
      <c r="E803" s="11">
        <v>12.6</v>
      </c>
      <c r="F803" s="17">
        <f t="shared" si="65"/>
        <v>6.9444444444444448E-2</v>
      </c>
      <c r="G803" s="17">
        <f t="shared" si="66"/>
        <v>0.25</v>
      </c>
      <c r="R803">
        <f t="shared" si="62"/>
        <v>0</v>
      </c>
      <c r="S803">
        <f t="shared" si="63"/>
        <v>12.6</v>
      </c>
      <c r="T803">
        <f t="shared" si="64"/>
        <v>3.5</v>
      </c>
    </row>
    <row r="804" spans="2:20" x14ac:dyDescent="0.3">
      <c r="B804" s="4" t="s">
        <v>49</v>
      </c>
      <c r="C804" s="4">
        <v>796</v>
      </c>
      <c r="D804" s="4">
        <v>207</v>
      </c>
      <c r="E804" s="11">
        <v>13</v>
      </c>
      <c r="F804" s="17">
        <f t="shared" si="65"/>
        <v>0.1388888888888889</v>
      </c>
      <c r="G804" s="17">
        <f t="shared" si="66"/>
        <v>0.5</v>
      </c>
      <c r="R804">
        <f t="shared" si="62"/>
        <v>0</v>
      </c>
      <c r="S804">
        <f t="shared" si="63"/>
        <v>13</v>
      </c>
      <c r="T804">
        <f t="shared" si="64"/>
        <v>3.6111111111111112</v>
      </c>
    </row>
    <row r="805" spans="2:20" x14ac:dyDescent="0.3">
      <c r="B805" s="4" t="s">
        <v>49</v>
      </c>
      <c r="C805" s="4">
        <v>797</v>
      </c>
      <c r="D805" s="4">
        <v>208</v>
      </c>
      <c r="E805" s="11">
        <v>13.6</v>
      </c>
      <c r="F805" s="17">
        <f t="shared" si="65"/>
        <v>0.22222222222222215</v>
      </c>
      <c r="G805" s="17">
        <f t="shared" si="66"/>
        <v>0.79999999999999982</v>
      </c>
      <c r="R805">
        <f t="shared" si="62"/>
        <v>0</v>
      </c>
      <c r="S805">
        <f t="shared" si="63"/>
        <v>13.6</v>
      </c>
      <c r="T805">
        <f t="shared" si="64"/>
        <v>3.7777777777777777</v>
      </c>
    </row>
    <row r="806" spans="2:20" x14ac:dyDescent="0.3">
      <c r="B806" s="4" t="s">
        <v>49</v>
      </c>
      <c r="C806" s="4">
        <v>798</v>
      </c>
      <c r="D806" s="4">
        <v>209</v>
      </c>
      <c r="E806" s="11">
        <v>14.6</v>
      </c>
      <c r="F806" s="17">
        <f t="shared" si="65"/>
        <v>0.29166666666666663</v>
      </c>
      <c r="G806" s="17">
        <f t="shared" si="66"/>
        <v>1.0499999999999998</v>
      </c>
      <c r="R806">
        <f t="shared" si="62"/>
        <v>0</v>
      </c>
      <c r="S806">
        <f t="shared" si="63"/>
        <v>14.6</v>
      </c>
      <c r="T806">
        <f t="shared" si="64"/>
        <v>4.0555555555555554</v>
      </c>
    </row>
    <row r="807" spans="2:20" x14ac:dyDescent="0.3">
      <c r="B807" s="4" t="s">
        <v>49</v>
      </c>
      <c r="C807" s="4">
        <v>799</v>
      </c>
      <c r="D807" s="4">
        <v>210</v>
      </c>
      <c r="E807" s="11">
        <v>15.7</v>
      </c>
      <c r="F807" s="17">
        <f t="shared" si="65"/>
        <v>0.34722222222222249</v>
      </c>
      <c r="G807" s="17">
        <f t="shared" si="66"/>
        <v>1.2500000000000009</v>
      </c>
      <c r="R807">
        <f t="shared" si="62"/>
        <v>0</v>
      </c>
      <c r="S807">
        <f t="shared" si="63"/>
        <v>15.7</v>
      </c>
      <c r="T807">
        <f t="shared" si="64"/>
        <v>4.3611111111111107</v>
      </c>
    </row>
    <row r="808" spans="2:20" x14ac:dyDescent="0.3">
      <c r="B808" s="4" t="s">
        <v>49</v>
      </c>
      <c r="C808" s="4">
        <v>800</v>
      </c>
      <c r="D808" s="4">
        <v>211</v>
      </c>
      <c r="E808" s="11">
        <v>17.100000000000001</v>
      </c>
      <c r="F808" s="17">
        <f t="shared" si="65"/>
        <v>0.41666666666666663</v>
      </c>
      <c r="G808" s="17">
        <f t="shared" si="66"/>
        <v>1.5</v>
      </c>
      <c r="R808">
        <f t="shared" si="62"/>
        <v>0</v>
      </c>
      <c r="S808">
        <f t="shared" si="63"/>
        <v>17.100000000000001</v>
      </c>
      <c r="T808">
        <f t="shared" si="64"/>
        <v>4.75</v>
      </c>
    </row>
    <row r="809" spans="2:20" x14ac:dyDescent="0.3">
      <c r="B809" s="4" t="s">
        <v>49</v>
      </c>
      <c r="C809" s="4">
        <v>801</v>
      </c>
      <c r="D809" s="4">
        <v>212</v>
      </c>
      <c r="E809" s="11">
        <v>18.7</v>
      </c>
      <c r="F809" s="17">
        <f t="shared" si="65"/>
        <v>0.43055555555555525</v>
      </c>
      <c r="G809" s="17">
        <f t="shared" si="66"/>
        <v>1.5499999999999989</v>
      </c>
      <c r="R809">
        <f t="shared" si="62"/>
        <v>0</v>
      </c>
      <c r="S809">
        <f t="shared" si="63"/>
        <v>18.7</v>
      </c>
      <c r="T809">
        <f t="shared" si="64"/>
        <v>5.1944444444444438</v>
      </c>
    </row>
    <row r="810" spans="2:20" x14ac:dyDescent="0.3">
      <c r="B810" s="4" t="s">
        <v>49</v>
      </c>
      <c r="C810" s="4">
        <v>802</v>
      </c>
      <c r="D810" s="4">
        <v>213</v>
      </c>
      <c r="E810" s="11">
        <v>20.2</v>
      </c>
      <c r="F810" s="17">
        <f t="shared" si="65"/>
        <v>0.44444444444444431</v>
      </c>
      <c r="G810" s="17">
        <f t="shared" si="66"/>
        <v>1.5999999999999996</v>
      </c>
      <c r="R810">
        <f t="shared" si="62"/>
        <v>0</v>
      </c>
      <c r="S810">
        <f t="shared" si="63"/>
        <v>20.2</v>
      </c>
      <c r="T810">
        <f t="shared" si="64"/>
        <v>5.6111111111111107</v>
      </c>
    </row>
    <row r="811" spans="2:20" x14ac:dyDescent="0.3">
      <c r="B811" s="4" t="s">
        <v>49</v>
      </c>
      <c r="C811" s="4">
        <v>803</v>
      </c>
      <c r="D811" s="4">
        <v>214</v>
      </c>
      <c r="E811" s="11">
        <v>21.9</v>
      </c>
      <c r="F811" s="17">
        <f t="shared" si="65"/>
        <v>0.47222222222222249</v>
      </c>
      <c r="G811" s="17">
        <f t="shared" si="66"/>
        <v>1.7000000000000011</v>
      </c>
      <c r="R811">
        <f t="shared" si="62"/>
        <v>0</v>
      </c>
      <c r="S811">
        <f t="shared" si="63"/>
        <v>21.9</v>
      </c>
      <c r="T811">
        <f t="shared" si="64"/>
        <v>6.083333333333333</v>
      </c>
    </row>
    <row r="812" spans="2:20" x14ac:dyDescent="0.3">
      <c r="B812" s="4" t="s">
        <v>49</v>
      </c>
      <c r="C812" s="4">
        <v>804</v>
      </c>
      <c r="D812" s="4">
        <v>215</v>
      </c>
      <c r="E812" s="11">
        <v>23.6</v>
      </c>
      <c r="F812" s="17">
        <f t="shared" si="65"/>
        <v>0.4861111111111111</v>
      </c>
      <c r="G812" s="17">
        <f t="shared" si="66"/>
        <v>1.75</v>
      </c>
      <c r="R812">
        <f t="shared" si="62"/>
        <v>0</v>
      </c>
      <c r="S812">
        <f t="shared" si="63"/>
        <v>23.6</v>
      </c>
      <c r="T812">
        <f t="shared" si="64"/>
        <v>6.5555555555555554</v>
      </c>
    </row>
    <row r="813" spans="2:20" x14ac:dyDescent="0.3">
      <c r="B813" s="4" t="s">
        <v>49</v>
      </c>
      <c r="C813" s="4">
        <v>805</v>
      </c>
      <c r="D813" s="4">
        <v>216</v>
      </c>
      <c r="E813" s="11">
        <v>25.4</v>
      </c>
      <c r="F813" s="17">
        <f t="shared" si="65"/>
        <v>0.4861111111111111</v>
      </c>
      <c r="G813" s="17">
        <f t="shared" si="66"/>
        <v>1.75</v>
      </c>
      <c r="R813">
        <f t="shared" si="62"/>
        <v>0</v>
      </c>
      <c r="S813">
        <f t="shared" si="63"/>
        <v>25.4</v>
      </c>
      <c r="T813">
        <f t="shared" si="64"/>
        <v>7.0555555555555554</v>
      </c>
    </row>
    <row r="814" spans="2:20" x14ac:dyDescent="0.3">
      <c r="B814" s="4" t="s">
        <v>49</v>
      </c>
      <c r="C814" s="4">
        <v>806</v>
      </c>
      <c r="D814" s="4">
        <v>217</v>
      </c>
      <c r="E814" s="11">
        <v>27.1</v>
      </c>
      <c r="F814" s="17">
        <f t="shared" si="65"/>
        <v>0.4861111111111111</v>
      </c>
      <c r="G814" s="17">
        <f t="shared" si="66"/>
        <v>1.75</v>
      </c>
      <c r="R814">
        <f t="shared" si="62"/>
        <v>0</v>
      </c>
      <c r="S814">
        <f t="shared" si="63"/>
        <v>27.1</v>
      </c>
      <c r="T814">
        <f t="shared" si="64"/>
        <v>7.5277777777777777</v>
      </c>
    </row>
    <row r="815" spans="2:20" x14ac:dyDescent="0.3">
      <c r="B815" s="4" t="s">
        <v>49</v>
      </c>
      <c r="C815" s="4">
        <v>807</v>
      </c>
      <c r="D815" s="4">
        <v>218</v>
      </c>
      <c r="E815" s="11">
        <v>28.9</v>
      </c>
      <c r="F815" s="17">
        <f t="shared" si="65"/>
        <v>0.45833333333333293</v>
      </c>
      <c r="G815" s="17">
        <f t="shared" si="66"/>
        <v>1.6499999999999986</v>
      </c>
      <c r="R815">
        <f t="shared" si="62"/>
        <v>0</v>
      </c>
      <c r="S815">
        <f t="shared" si="63"/>
        <v>28.9</v>
      </c>
      <c r="T815">
        <f t="shared" si="64"/>
        <v>8.0277777777777768</v>
      </c>
    </row>
    <row r="816" spans="2:20" x14ac:dyDescent="0.3">
      <c r="B816" s="4" t="s">
        <v>49</v>
      </c>
      <c r="C816" s="4">
        <v>808</v>
      </c>
      <c r="D816" s="4">
        <v>219</v>
      </c>
      <c r="E816" s="11">
        <v>30.4</v>
      </c>
      <c r="F816" s="17">
        <f t="shared" si="65"/>
        <v>0.43055555555555575</v>
      </c>
      <c r="G816" s="17">
        <f t="shared" si="66"/>
        <v>1.5500000000000007</v>
      </c>
      <c r="R816">
        <f t="shared" si="62"/>
        <v>0</v>
      </c>
      <c r="S816">
        <f t="shared" si="63"/>
        <v>30.4</v>
      </c>
      <c r="T816">
        <f t="shared" si="64"/>
        <v>8.4444444444444446</v>
      </c>
    </row>
    <row r="817" spans="2:20" x14ac:dyDescent="0.3">
      <c r="B817" s="4" t="s">
        <v>49</v>
      </c>
      <c r="C817" s="4">
        <v>809</v>
      </c>
      <c r="D817" s="4">
        <v>220</v>
      </c>
      <c r="E817" s="11">
        <v>32</v>
      </c>
      <c r="F817" s="17">
        <f t="shared" si="65"/>
        <v>0.41666666666666663</v>
      </c>
      <c r="G817" s="17">
        <f t="shared" si="66"/>
        <v>1.5</v>
      </c>
      <c r="R817">
        <f t="shared" si="62"/>
        <v>0</v>
      </c>
      <c r="S817">
        <f t="shared" si="63"/>
        <v>32</v>
      </c>
      <c r="T817">
        <f t="shared" si="64"/>
        <v>8.8888888888888893</v>
      </c>
    </row>
    <row r="818" spans="2:20" x14ac:dyDescent="0.3">
      <c r="B818" s="4" t="s">
        <v>49</v>
      </c>
      <c r="C818" s="4">
        <v>810</v>
      </c>
      <c r="D818" s="4">
        <v>221</v>
      </c>
      <c r="E818" s="11">
        <v>33.4</v>
      </c>
      <c r="F818" s="17">
        <f t="shared" si="65"/>
        <v>0.41666666666666663</v>
      </c>
      <c r="G818" s="17">
        <f t="shared" si="66"/>
        <v>1.5</v>
      </c>
      <c r="R818">
        <f t="shared" si="62"/>
        <v>0</v>
      </c>
      <c r="S818">
        <f t="shared" si="63"/>
        <v>33.4</v>
      </c>
      <c r="T818">
        <f t="shared" si="64"/>
        <v>9.2777777777777768</v>
      </c>
    </row>
    <row r="819" spans="2:20" x14ac:dyDescent="0.3">
      <c r="B819" s="4" t="s">
        <v>49</v>
      </c>
      <c r="C819" s="4">
        <v>811</v>
      </c>
      <c r="D819" s="4">
        <v>222</v>
      </c>
      <c r="E819" s="11">
        <v>35</v>
      </c>
      <c r="F819" s="17">
        <f t="shared" si="65"/>
        <v>0.41666666666666663</v>
      </c>
      <c r="G819" s="17">
        <f t="shared" si="66"/>
        <v>1.5</v>
      </c>
      <c r="R819">
        <f t="shared" si="62"/>
        <v>0</v>
      </c>
      <c r="S819">
        <f t="shared" si="63"/>
        <v>35</v>
      </c>
      <c r="T819">
        <f t="shared" si="64"/>
        <v>9.7222222222222214</v>
      </c>
    </row>
    <row r="820" spans="2:20" x14ac:dyDescent="0.3">
      <c r="B820" s="4" t="s">
        <v>49</v>
      </c>
      <c r="C820" s="4">
        <v>812</v>
      </c>
      <c r="D820" s="4">
        <v>223</v>
      </c>
      <c r="E820" s="11">
        <v>36.4</v>
      </c>
      <c r="F820" s="17">
        <f t="shared" si="65"/>
        <v>0.43055555555555575</v>
      </c>
      <c r="G820" s="17">
        <f t="shared" si="66"/>
        <v>1.5500000000000007</v>
      </c>
      <c r="R820">
        <f t="shared" si="62"/>
        <v>0</v>
      </c>
      <c r="S820">
        <f t="shared" si="63"/>
        <v>36.4</v>
      </c>
      <c r="T820">
        <f t="shared" si="64"/>
        <v>10.111111111111111</v>
      </c>
    </row>
    <row r="821" spans="2:20" x14ac:dyDescent="0.3">
      <c r="B821" s="4" t="s">
        <v>49</v>
      </c>
      <c r="C821" s="4">
        <v>813</v>
      </c>
      <c r="D821" s="4">
        <v>224</v>
      </c>
      <c r="E821" s="11">
        <v>38.1</v>
      </c>
      <c r="F821" s="17">
        <f t="shared" si="65"/>
        <v>0.45833333333333393</v>
      </c>
      <c r="G821" s="17">
        <f t="shared" si="66"/>
        <v>1.6500000000000021</v>
      </c>
      <c r="R821">
        <f t="shared" si="62"/>
        <v>0</v>
      </c>
      <c r="S821">
        <f t="shared" si="63"/>
        <v>38.1</v>
      </c>
      <c r="T821">
        <f t="shared" si="64"/>
        <v>10.583333333333334</v>
      </c>
    </row>
    <row r="822" spans="2:20" x14ac:dyDescent="0.3">
      <c r="B822" s="4" t="s">
        <v>49</v>
      </c>
      <c r="C822" s="4">
        <v>814</v>
      </c>
      <c r="D822" s="4">
        <v>225</v>
      </c>
      <c r="E822" s="11">
        <v>39.700000000000003</v>
      </c>
      <c r="F822" s="17">
        <f t="shared" si="65"/>
        <v>0.4861111111111111</v>
      </c>
      <c r="G822" s="17">
        <f t="shared" si="66"/>
        <v>1.75</v>
      </c>
      <c r="R822">
        <f t="shared" si="62"/>
        <v>0</v>
      </c>
      <c r="S822">
        <f t="shared" si="63"/>
        <v>39.700000000000003</v>
      </c>
      <c r="T822">
        <f t="shared" si="64"/>
        <v>11.027777777777779</v>
      </c>
    </row>
    <row r="823" spans="2:20" x14ac:dyDescent="0.3">
      <c r="B823" s="4" t="s">
        <v>49</v>
      </c>
      <c r="C823" s="4">
        <v>815</v>
      </c>
      <c r="D823" s="4">
        <v>226</v>
      </c>
      <c r="E823" s="11">
        <v>41.6</v>
      </c>
      <c r="F823" s="17">
        <f t="shared" si="65"/>
        <v>0.49999999999999922</v>
      </c>
      <c r="G823" s="17">
        <f t="shared" si="66"/>
        <v>1.7999999999999972</v>
      </c>
      <c r="R823">
        <f t="shared" si="62"/>
        <v>0</v>
      </c>
      <c r="S823">
        <f t="shared" si="63"/>
        <v>41.6</v>
      </c>
      <c r="T823">
        <f t="shared" si="64"/>
        <v>11.555555555555555</v>
      </c>
    </row>
    <row r="824" spans="2:20" x14ac:dyDescent="0.3">
      <c r="B824" s="4" t="s">
        <v>49</v>
      </c>
      <c r="C824" s="4">
        <v>816</v>
      </c>
      <c r="D824" s="4">
        <v>227</v>
      </c>
      <c r="E824" s="11">
        <v>43.3</v>
      </c>
      <c r="F824" s="17">
        <f t="shared" si="65"/>
        <v>0.4861111111111111</v>
      </c>
      <c r="G824" s="17">
        <f t="shared" si="66"/>
        <v>1.75</v>
      </c>
      <c r="R824">
        <f t="shared" si="62"/>
        <v>0</v>
      </c>
      <c r="S824">
        <f t="shared" si="63"/>
        <v>43.3</v>
      </c>
      <c r="T824">
        <f t="shared" si="64"/>
        <v>12.027777777777777</v>
      </c>
    </row>
    <row r="825" spans="2:20" x14ac:dyDescent="0.3">
      <c r="B825" s="4" t="s">
        <v>49</v>
      </c>
      <c r="C825" s="4">
        <v>817</v>
      </c>
      <c r="D825" s="4">
        <v>228</v>
      </c>
      <c r="E825" s="11">
        <v>45.1</v>
      </c>
      <c r="F825" s="17">
        <f t="shared" si="65"/>
        <v>0.50000000000000022</v>
      </c>
      <c r="G825" s="17">
        <f t="shared" si="66"/>
        <v>1.8000000000000007</v>
      </c>
      <c r="R825">
        <f t="shared" si="62"/>
        <v>0</v>
      </c>
      <c r="S825">
        <f t="shared" si="63"/>
        <v>45.1</v>
      </c>
      <c r="T825">
        <f t="shared" si="64"/>
        <v>12.527777777777779</v>
      </c>
    </row>
    <row r="826" spans="2:20" x14ac:dyDescent="0.3">
      <c r="B826" s="5" t="s">
        <v>49</v>
      </c>
      <c r="C826" s="4">
        <v>818</v>
      </c>
      <c r="D826" s="4">
        <v>229</v>
      </c>
      <c r="E826" s="11">
        <v>46.9</v>
      </c>
      <c r="F826" s="17">
        <f t="shared" si="65"/>
        <v>0.50000000000000022</v>
      </c>
      <c r="G826" s="17">
        <f t="shared" si="66"/>
        <v>1.8000000000000007</v>
      </c>
      <c r="R826">
        <f t="shared" si="62"/>
        <v>0</v>
      </c>
      <c r="S826">
        <f t="shared" si="63"/>
        <v>46.9</v>
      </c>
      <c r="T826">
        <f t="shared" si="64"/>
        <v>13.027777777777777</v>
      </c>
    </row>
    <row r="827" spans="2:20" x14ac:dyDescent="0.3">
      <c r="B827" s="4" t="s">
        <v>49</v>
      </c>
      <c r="C827" s="4">
        <v>819</v>
      </c>
      <c r="D827" s="4">
        <v>230</v>
      </c>
      <c r="E827" s="11">
        <v>48.7</v>
      </c>
      <c r="F827" s="17">
        <f t="shared" si="65"/>
        <v>0.50000000000000022</v>
      </c>
      <c r="G827" s="17">
        <f t="shared" si="66"/>
        <v>1.8000000000000007</v>
      </c>
      <c r="R827">
        <f t="shared" si="62"/>
        <v>0</v>
      </c>
      <c r="S827">
        <f t="shared" si="63"/>
        <v>48.7</v>
      </c>
      <c r="T827">
        <f t="shared" si="64"/>
        <v>13.527777777777779</v>
      </c>
    </row>
    <row r="828" spans="2:20" x14ac:dyDescent="0.3">
      <c r="B828" s="4" t="s">
        <v>49</v>
      </c>
      <c r="C828" s="4">
        <v>820</v>
      </c>
      <c r="D828" s="4">
        <v>231</v>
      </c>
      <c r="E828" s="11">
        <v>50.5</v>
      </c>
      <c r="F828" s="17">
        <f t="shared" si="65"/>
        <v>0.51388888888888828</v>
      </c>
      <c r="G828" s="17">
        <f t="shared" si="66"/>
        <v>1.8499999999999979</v>
      </c>
      <c r="R828">
        <f t="shared" si="62"/>
        <v>0</v>
      </c>
      <c r="S828">
        <f t="shared" si="63"/>
        <v>50.5</v>
      </c>
      <c r="T828">
        <f t="shared" si="64"/>
        <v>14.027777777777777</v>
      </c>
    </row>
    <row r="829" spans="2:20" x14ac:dyDescent="0.3">
      <c r="B829" s="4" t="s">
        <v>49</v>
      </c>
      <c r="C829" s="4">
        <v>821</v>
      </c>
      <c r="D829" s="4">
        <v>232</v>
      </c>
      <c r="E829" s="11">
        <v>52.4</v>
      </c>
      <c r="F829" s="17">
        <f t="shared" si="65"/>
        <v>0.50000000000000022</v>
      </c>
      <c r="G829" s="17">
        <f t="shared" si="66"/>
        <v>1.8000000000000007</v>
      </c>
      <c r="R829">
        <f t="shared" si="62"/>
        <v>0</v>
      </c>
      <c r="S829">
        <f t="shared" si="63"/>
        <v>52.4</v>
      </c>
      <c r="T829">
        <f t="shared" si="64"/>
        <v>14.555555555555555</v>
      </c>
    </row>
    <row r="830" spans="2:20" x14ac:dyDescent="0.3">
      <c r="B830" s="4" t="s">
        <v>49</v>
      </c>
      <c r="C830" s="4">
        <v>822</v>
      </c>
      <c r="D830" s="4">
        <v>233</v>
      </c>
      <c r="E830" s="11">
        <v>54.1</v>
      </c>
      <c r="F830" s="17">
        <f t="shared" si="65"/>
        <v>0.45833333333333393</v>
      </c>
      <c r="G830" s="17">
        <f t="shared" si="66"/>
        <v>1.6500000000000021</v>
      </c>
      <c r="R830">
        <f t="shared" si="62"/>
        <v>0</v>
      </c>
      <c r="S830">
        <f t="shared" si="63"/>
        <v>54.1</v>
      </c>
      <c r="T830">
        <f t="shared" si="64"/>
        <v>15.027777777777779</v>
      </c>
    </row>
    <row r="831" spans="2:20" x14ac:dyDescent="0.3">
      <c r="B831" s="4" t="s">
        <v>49</v>
      </c>
      <c r="C831" s="4">
        <v>823</v>
      </c>
      <c r="D831" s="4">
        <v>234</v>
      </c>
      <c r="E831" s="11">
        <v>55.7</v>
      </c>
      <c r="F831" s="17">
        <f t="shared" si="65"/>
        <v>0.40277777777777757</v>
      </c>
      <c r="G831" s="17">
        <f t="shared" si="66"/>
        <v>1.4499999999999993</v>
      </c>
      <c r="R831">
        <f t="shared" si="62"/>
        <v>0</v>
      </c>
      <c r="S831">
        <f t="shared" si="63"/>
        <v>55.7</v>
      </c>
      <c r="T831">
        <f t="shared" si="64"/>
        <v>15.472222222222223</v>
      </c>
    </row>
    <row r="832" spans="2:20" x14ac:dyDescent="0.3">
      <c r="B832" s="4" t="s">
        <v>49</v>
      </c>
      <c r="C832" s="4">
        <v>824</v>
      </c>
      <c r="D832" s="4">
        <v>235</v>
      </c>
      <c r="E832" s="11">
        <v>57</v>
      </c>
      <c r="F832" s="17">
        <f t="shared" si="65"/>
        <v>0.34722222222222221</v>
      </c>
      <c r="G832" s="17">
        <f t="shared" si="66"/>
        <v>1.25</v>
      </c>
      <c r="R832">
        <f t="shared" si="62"/>
        <v>0</v>
      </c>
      <c r="S832">
        <f t="shared" si="63"/>
        <v>57</v>
      </c>
      <c r="T832">
        <f t="shared" si="64"/>
        <v>15.833333333333332</v>
      </c>
    </row>
    <row r="833" spans="2:20" x14ac:dyDescent="0.3">
      <c r="B833" s="4" t="s">
        <v>49</v>
      </c>
      <c r="C833" s="4">
        <v>825</v>
      </c>
      <c r="D833" s="4">
        <v>236</v>
      </c>
      <c r="E833" s="11">
        <v>58.2</v>
      </c>
      <c r="F833" s="17">
        <f t="shared" si="65"/>
        <v>0.31944444444444403</v>
      </c>
      <c r="G833" s="17">
        <f t="shared" si="66"/>
        <v>1.1499999999999986</v>
      </c>
      <c r="R833">
        <f t="shared" si="62"/>
        <v>0</v>
      </c>
      <c r="S833">
        <f t="shared" si="63"/>
        <v>58.2</v>
      </c>
      <c r="T833">
        <f t="shared" si="64"/>
        <v>16.166666666666668</v>
      </c>
    </row>
    <row r="834" spans="2:20" x14ac:dyDescent="0.3">
      <c r="B834" s="4" t="s">
        <v>49</v>
      </c>
      <c r="C834" s="4">
        <v>826</v>
      </c>
      <c r="D834" s="4">
        <v>237</v>
      </c>
      <c r="E834" s="11">
        <v>59.3</v>
      </c>
      <c r="F834" s="17">
        <f t="shared" si="65"/>
        <v>0.26388888888888867</v>
      </c>
      <c r="G834" s="17">
        <f t="shared" si="66"/>
        <v>0.94999999999999929</v>
      </c>
      <c r="R834">
        <f t="shared" si="62"/>
        <v>0</v>
      </c>
      <c r="S834">
        <f t="shared" si="63"/>
        <v>59.3</v>
      </c>
      <c r="T834">
        <f t="shared" si="64"/>
        <v>16.472222222222221</v>
      </c>
    </row>
    <row r="835" spans="2:20" x14ac:dyDescent="0.3">
      <c r="B835" s="4" t="s">
        <v>49</v>
      </c>
      <c r="C835" s="4">
        <v>827</v>
      </c>
      <c r="D835" s="4">
        <v>238</v>
      </c>
      <c r="E835" s="11">
        <v>60.1</v>
      </c>
      <c r="F835" s="17">
        <f t="shared" si="65"/>
        <v>0.2222222222222224</v>
      </c>
      <c r="G835" s="17">
        <f t="shared" si="66"/>
        <v>0.80000000000000071</v>
      </c>
      <c r="R835">
        <f t="shared" si="62"/>
        <v>0</v>
      </c>
      <c r="S835">
        <f t="shared" si="63"/>
        <v>60.1</v>
      </c>
      <c r="T835">
        <f t="shared" si="64"/>
        <v>16.694444444444443</v>
      </c>
    </row>
    <row r="836" spans="2:20" x14ac:dyDescent="0.3">
      <c r="B836" s="4" t="s">
        <v>49</v>
      </c>
      <c r="C836" s="4">
        <v>828</v>
      </c>
      <c r="D836" s="4">
        <v>239</v>
      </c>
      <c r="E836" s="11">
        <v>60.9</v>
      </c>
      <c r="F836" s="17">
        <f t="shared" si="65"/>
        <v>0.20833333333333331</v>
      </c>
      <c r="G836" s="17">
        <f t="shared" si="66"/>
        <v>0.75</v>
      </c>
      <c r="R836">
        <f t="shared" si="62"/>
        <v>0</v>
      </c>
      <c r="S836">
        <f t="shared" si="63"/>
        <v>60.9</v>
      </c>
      <c r="T836">
        <f t="shared" si="64"/>
        <v>16.916666666666664</v>
      </c>
    </row>
    <row r="837" spans="2:20" x14ac:dyDescent="0.3">
      <c r="B837" s="4" t="s">
        <v>49</v>
      </c>
      <c r="C837" s="4">
        <v>829</v>
      </c>
      <c r="D837" s="4">
        <v>240</v>
      </c>
      <c r="E837" s="11">
        <v>61.6</v>
      </c>
      <c r="F837" s="17">
        <f t="shared" si="65"/>
        <v>0.18055555555555614</v>
      </c>
      <c r="G837" s="17">
        <f t="shared" si="66"/>
        <v>0.65000000000000213</v>
      </c>
      <c r="R837">
        <f t="shared" si="62"/>
        <v>0</v>
      </c>
      <c r="S837">
        <f t="shared" si="63"/>
        <v>61.6</v>
      </c>
      <c r="T837">
        <f t="shared" si="64"/>
        <v>17.111111111111111</v>
      </c>
    </row>
    <row r="838" spans="2:20" x14ac:dyDescent="0.3">
      <c r="B838" s="4" t="s">
        <v>49</v>
      </c>
      <c r="C838" s="4">
        <v>830</v>
      </c>
      <c r="D838" s="4">
        <v>241</v>
      </c>
      <c r="E838" s="11">
        <v>62.2</v>
      </c>
      <c r="F838" s="17">
        <f t="shared" si="65"/>
        <v>0.15277777777777798</v>
      </c>
      <c r="G838" s="17">
        <f t="shared" si="66"/>
        <v>0.55000000000000071</v>
      </c>
      <c r="R838">
        <f t="shared" si="62"/>
        <v>0</v>
      </c>
      <c r="S838">
        <f t="shared" si="63"/>
        <v>62.2</v>
      </c>
      <c r="T838">
        <f t="shared" si="64"/>
        <v>17.277777777777779</v>
      </c>
    </row>
    <row r="839" spans="2:20" x14ac:dyDescent="0.3">
      <c r="B839" s="4" t="s">
        <v>49</v>
      </c>
      <c r="C839" s="4">
        <v>831</v>
      </c>
      <c r="D839" s="4">
        <v>242</v>
      </c>
      <c r="E839" s="11">
        <v>62.7</v>
      </c>
      <c r="F839" s="17">
        <f t="shared" si="65"/>
        <v>0.1388888888888889</v>
      </c>
      <c r="G839" s="17">
        <f t="shared" si="66"/>
        <v>0.5</v>
      </c>
      <c r="R839">
        <f t="shared" si="62"/>
        <v>0</v>
      </c>
      <c r="S839">
        <f t="shared" si="63"/>
        <v>62.7</v>
      </c>
      <c r="T839">
        <f t="shared" si="64"/>
        <v>17.416666666666668</v>
      </c>
    </row>
    <row r="840" spans="2:20" x14ac:dyDescent="0.3">
      <c r="B840" s="4" t="s">
        <v>49</v>
      </c>
      <c r="C840" s="4">
        <v>832</v>
      </c>
      <c r="D840" s="4">
        <v>243</v>
      </c>
      <c r="E840" s="11">
        <v>63.2</v>
      </c>
      <c r="F840" s="17">
        <f t="shared" si="65"/>
        <v>9.7222222222221627E-2</v>
      </c>
      <c r="G840" s="17">
        <f t="shared" si="66"/>
        <v>0.34999999999999787</v>
      </c>
      <c r="R840">
        <f t="shared" ref="R840:R903" si="67">IF(E840&lt;1,1,0)</f>
        <v>0</v>
      </c>
      <c r="S840">
        <f t="shared" ref="S840:S903" si="68">IF(R840=1,"",E840)</f>
        <v>63.2</v>
      </c>
      <c r="T840">
        <f t="shared" ref="T840:T903" si="69">E840/3.6</f>
        <v>17.555555555555557</v>
      </c>
    </row>
    <row r="841" spans="2:20" x14ac:dyDescent="0.3">
      <c r="B841" s="4" t="s">
        <v>49</v>
      </c>
      <c r="C841" s="4">
        <v>833</v>
      </c>
      <c r="D841" s="4">
        <v>244</v>
      </c>
      <c r="E841" s="11">
        <v>63.4</v>
      </c>
      <c r="F841" s="17">
        <f t="shared" si="65"/>
        <v>4.1666666666666269E-2</v>
      </c>
      <c r="G841" s="17">
        <f t="shared" si="66"/>
        <v>0.14999999999999858</v>
      </c>
      <c r="R841">
        <f t="shared" si="67"/>
        <v>0</v>
      </c>
      <c r="S841">
        <f t="shared" si="68"/>
        <v>63.4</v>
      </c>
      <c r="T841">
        <f t="shared" si="69"/>
        <v>17.611111111111111</v>
      </c>
    </row>
    <row r="842" spans="2:20" x14ac:dyDescent="0.3">
      <c r="B842" s="4" t="s">
        <v>49</v>
      </c>
      <c r="C842" s="4">
        <v>834</v>
      </c>
      <c r="D842" s="4">
        <v>245</v>
      </c>
      <c r="E842" s="11">
        <v>63.5</v>
      </c>
      <c r="F842" s="17">
        <f t="shared" si="65"/>
        <v>1.3888888888889086E-2</v>
      </c>
      <c r="G842" s="17">
        <f t="shared" si="66"/>
        <v>5.0000000000000711E-2</v>
      </c>
      <c r="R842">
        <f t="shared" si="67"/>
        <v>0</v>
      </c>
      <c r="S842">
        <f t="shared" si="68"/>
        <v>63.5</v>
      </c>
      <c r="T842">
        <f t="shared" si="69"/>
        <v>17.638888888888889</v>
      </c>
    </row>
    <row r="843" spans="2:20" x14ac:dyDescent="0.3">
      <c r="B843" s="4" t="s">
        <v>49</v>
      </c>
      <c r="C843" s="4">
        <v>835</v>
      </c>
      <c r="D843" s="4">
        <v>246</v>
      </c>
      <c r="E843" s="11">
        <v>63.5</v>
      </c>
      <c r="F843" s="17">
        <f t="shared" si="65"/>
        <v>2.7777777777778172E-2</v>
      </c>
      <c r="G843" s="17">
        <f t="shared" si="66"/>
        <v>0.10000000000000142</v>
      </c>
      <c r="R843">
        <f t="shared" si="67"/>
        <v>0</v>
      </c>
      <c r="S843">
        <f t="shared" si="68"/>
        <v>63.5</v>
      </c>
      <c r="T843">
        <f t="shared" si="69"/>
        <v>17.638888888888889</v>
      </c>
    </row>
    <row r="844" spans="2:20" x14ac:dyDescent="0.3">
      <c r="B844" s="4" t="s">
        <v>49</v>
      </c>
      <c r="C844" s="4">
        <v>836</v>
      </c>
      <c r="D844" s="4">
        <v>247</v>
      </c>
      <c r="E844" s="11">
        <v>63.7</v>
      </c>
      <c r="F844" s="17">
        <f t="shared" si="65"/>
        <v>6.9444444444444448E-2</v>
      </c>
      <c r="G844" s="17">
        <f t="shared" si="66"/>
        <v>0.25</v>
      </c>
      <c r="R844">
        <f t="shared" si="67"/>
        <v>0</v>
      </c>
      <c r="S844">
        <f t="shared" si="68"/>
        <v>63.7</v>
      </c>
      <c r="T844">
        <f t="shared" si="69"/>
        <v>17.694444444444446</v>
      </c>
    </row>
    <row r="845" spans="2:20" x14ac:dyDescent="0.3">
      <c r="B845" s="4" t="s">
        <v>49</v>
      </c>
      <c r="C845" s="4">
        <v>837</v>
      </c>
      <c r="D845" s="4">
        <v>248</v>
      </c>
      <c r="E845" s="11">
        <v>64</v>
      </c>
      <c r="F845" s="17">
        <f t="shared" si="65"/>
        <v>0.12499999999999881</v>
      </c>
      <c r="G845" s="17">
        <f t="shared" si="66"/>
        <v>0.44999999999999574</v>
      </c>
      <c r="R845">
        <f t="shared" si="67"/>
        <v>0</v>
      </c>
      <c r="S845">
        <f t="shared" si="68"/>
        <v>64</v>
      </c>
      <c r="T845">
        <f t="shared" si="69"/>
        <v>17.777777777777779</v>
      </c>
    </row>
    <row r="846" spans="2:20" x14ac:dyDescent="0.3">
      <c r="B846" s="4" t="s">
        <v>49</v>
      </c>
      <c r="C846" s="4">
        <v>838</v>
      </c>
      <c r="D846" s="4">
        <v>249</v>
      </c>
      <c r="E846" s="11">
        <v>64.599999999999994</v>
      </c>
      <c r="F846" s="17">
        <f t="shared" si="65"/>
        <v>0.18055555555555516</v>
      </c>
      <c r="G846" s="17">
        <f t="shared" si="66"/>
        <v>0.64999999999999858</v>
      </c>
      <c r="R846">
        <f t="shared" si="67"/>
        <v>0</v>
      </c>
      <c r="S846">
        <f t="shared" si="68"/>
        <v>64.599999999999994</v>
      </c>
      <c r="T846">
        <f t="shared" si="69"/>
        <v>17.944444444444443</v>
      </c>
    </row>
    <row r="847" spans="2:20" x14ac:dyDescent="0.3">
      <c r="B847" s="4" t="s">
        <v>49</v>
      </c>
      <c r="C847" s="4">
        <v>839</v>
      </c>
      <c r="D847" s="4">
        <v>250</v>
      </c>
      <c r="E847" s="11">
        <v>65.3</v>
      </c>
      <c r="F847" s="17">
        <f t="shared" si="65"/>
        <v>0.2222222222222234</v>
      </c>
      <c r="G847" s="17">
        <f t="shared" si="66"/>
        <v>0.80000000000000426</v>
      </c>
      <c r="R847">
        <f t="shared" si="67"/>
        <v>0</v>
      </c>
      <c r="S847">
        <f t="shared" si="68"/>
        <v>65.3</v>
      </c>
      <c r="T847">
        <f t="shared" si="69"/>
        <v>18.138888888888889</v>
      </c>
    </row>
    <row r="848" spans="2:20" x14ac:dyDescent="0.3">
      <c r="B848" s="4" t="s">
        <v>49</v>
      </c>
      <c r="C848" s="4">
        <v>840</v>
      </c>
      <c r="D848" s="4">
        <v>251</v>
      </c>
      <c r="E848" s="11">
        <v>66.2</v>
      </c>
      <c r="F848" s="17">
        <f t="shared" si="65"/>
        <v>0.2222222222222234</v>
      </c>
      <c r="G848" s="17">
        <f t="shared" si="66"/>
        <v>0.80000000000000426</v>
      </c>
      <c r="R848">
        <f t="shared" si="67"/>
        <v>0</v>
      </c>
      <c r="S848">
        <f t="shared" si="68"/>
        <v>66.2</v>
      </c>
      <c r="T848">
        <f t="shared" si="69"/>
        <v>18.388888888888889</v>
      </c>
    </row>
    <row r="849" spans="2:20" x14ac:dyDescent="0.3">
      <c r="B849" s="4" t="s">
        <v>49</v>
      </c>
      <c r="C849" s="4">
        <v>841</v>
      </c>
      <c r="D849" s="4">
        <v>252</v>
      </c>
      <c r="E849" s="11">
        <v>66.900000000000006</v>
      </c>
      <c r="F849" s="17">
        <f t="shared" si="65"/>
        <v>0.22222222222222143</v>
      </c>
      <c r="G849" s="17">
        <f t="shared" si="66"/>
        <v>0.79999999999999716</v>
      </c>
      <c r="R849">
        <f t="shared" si="67"/>
        <v>0</v>
      </c>
      <c r="S849">
        <f t="shared" si="68"/>
        <v>66.900000000000006</v>
      </c>
      <c r="T849">
        <f t="shared" si="69"/>
        <v>18.583333333333336</v>
      </c>
    </row>
    <row r="850" spans="2:20" x14ac:dyDescent="0.3">
      <c r="B850" s="4" t="s">
        <v>49</v>
      </c>
      <c r="C850" s="4">
        <v>842</v>
      </c>
      <c r="D850" s="4">
        <v>253</v>
      </c>
      <c r="E850" s="11">
        <v>67.8</v>
      </c>
      <c r="F850" s="17">
        <f t="shared" si="65"/>
        <v>0.23611111111110952</v>
      </c>
      <c r="G850" s="17">
        <f t="shared" si="66"/>
        <v>0.84999999999999432</v>
      </c>
      <c r="R850">
        <f t="shared" si="67"/>
        <v>0</v>
      </c>
      <c r="S850">
        <f t="shared" si="68"/>
        <v>67.8</v>
      </c>
      <c r="T850">
        <f t="shared" si="69"/>
        <v>18.833333333333332</v>
      </c>
    </row>
    <row r="851" spans="2:20" x14ac:dyDescent="0.3">
      <c r="B851" s="4" t="s">
        <v>49</v>
      </c>
      <c r="C851" s="4">
        <v>843</v>
      </c>
      <c r="D851" s="4">
        <v>254</v>
      </c>
      <c r="E851" s="11">
        <v>68.599999999999994</v>
      </c>
      <c r="F851" s="17">
        <f t="shared" si="65"/>
        <v>0.2222222222222234</v>
      </c>
      <c r="G851" s="17">
        <f t="shared" si="66"/>
        <v>0.80000000000000426</v>
      </c>
      <c r="R851">
        <f t="shared" si="67"/>
        <v>0</v>
      </c>
      <c r="S851">
        <f t="shared" si="68"/>
        <v>68.599999999999994</v>
      </c>
      <c r="T851">
        <f t="shared" si="69"/>
        <v>19.055555555555554</v>
      </c>
    </row>
    <row r="852" spans="2:20" x14ac:dyDescent="0.3">
      <c r="B852" s="4" t="s">
        <v>49</v>
      </c>
      <c r="C852" s="4">
        <v>844</v>
      </c>
      <c r="D852" s="4">
        <v>255</v>
      </c>
      <c r="E852" s="11">
        <v>69.400000000000006</v>
      </c>
      <c r="F852" s="17">
        <f t="shared" ref="F852:F915" si="70">($E853-$E851)/2/3.6</f>
        <v>0.20833333333333331</v>
      </c>
      <c r="G852" s="17">
        <f t="shared" ref="G852:G915" si="71">($E853-$E851)/2</f>
        <v>0.75</v>
      </c>
      <c r="R852">
        <f t="shared" si="67"/>
        <v>0</v>
      </c>
      <c r="S852">
        <f t="shared" si="68"/>
        <v>69.400000000000006</v>
      </c>
      <c r="T852">
        <f t="shared" si="69"/>
        <v>19.277777777777779</v>
      </c>
    </row>
    <row r="853" spans="2:20" x14ac:dyDescent="0.3">
      <c r="B853" s="4" t="s">
        <v>49</v>
      </c>
      <c r="C853" s="4">
        <v>845</v>
      </c>
      <c r="D853" s="4">
        <v>256</v>
      </c>
      <c r="E853" s="11">
        <v>70.099999999999994</v>
      </c>
      <c r="F853" s="17">
        <f t="shared" si="70"/>
        <v>0.20833333333333331</v>
      </c>
      <c r="G853" s="17">
        <f t="shared" si="71"/>
        <v>0.75</v>
      </c>
      <c r="R853">
        <f t="shared" si="67"/>
        <v>0</v>
      </c>
      <c r="S853">
        <f t="shared" si="68"/>
        <v>70.099999999999994</v>
      </c>
      <c r="T853">
        <f t="shared" si="69"/>
        <v>19.472222222222221</v>
      </c>
    </row>
    <row r="854" spans="2:20" x14ac:dyDescent="0.3">
      <c r="B854" s="4" t="s">
        <v>49</v>
      </c>
      <c r="C854" s="4">
        <v>846</v>
      </c>
      <c r="D854" s="4">
        <v>257</v>
      </c>
      <c r="E854" s="11">
        <v>70.900000000000006</v>
      </c>
      <c r="F854" s="17">
        <f t="shared" si="70"/>
        <v>0.2222222222222234</v>
      </c>
      <c r="G854" s="17">
        <f t="shared" si="71"/>
        <v>0.80000000000000426</v>
      </c>
      <c r="R854">
        <f t="shared" si="67"/>
        <v>0</v>
      </c>
      <c r="S854">
        <f t="shared" si="68"/>
        <v>70.900000000000006</v>
      </c>
      <c r="T854">
        <f t="shared" si="69"/>
        <v>19.694444444444446</v>
      </c>
    </row>
    <row r="855" spans="2:20" x14ac:dyDescent="0.3">
      <c r="B855" s="4" t="s">
        <v>49</v>
      </c>
      <c r="C855" s="4">
        <v>847</v>
      </c>
      <c r="D855" s="4">
        <v>258</v>
      </c>
      <c r="E855" s="11">
        <v>71.7</v>
      </c>
      <c r="F855" s="17">
        <f t="shared" si="70"/>
        <v>0.22222222222222143</v>
      </c>
      <c r="G855" s="17">
        <f t="shared" si="71"/>
        <v>0.79999999999999716</v>
      </c>
      <c r="R855">
        <f t="shared" si="67"/>
        <v>0</v>
      </c>
      <c r="S855">
        <f t="shared" si="68"/>
        <v>71.7</v>
      </c>
      <c r="T855">
        <f t="shared" si="69"/>
        <v>19.916666666666668</v>
      </c>
    </row>
    <row r="856" spans="2:20" x14ac:dyDescent="0.3">
      <c r="B856" s="4" t="s">
        <v>49</v>
      </c>
      <c r="C856" s="4">
        <v>848</v>
      </c>
      <c r="D856" s="4">
        <v>259</v>
      </c>
      <c r="E856" s="11">
        <v>72.5</v>
      </c>
      <c r="F856" s="17">
        <f t="shared" si="70"/>
        <v>0.20833333333333331</v>
      </c>
      <c r="G856" s="17">
        <f t="shared" si="71"/>
        <v>0.75</v>
      </c>
      <c r="R856">
        <f t="shared" si="67"/>
        <v>0</v>
      </c>
      <c r="S856">
        <f t="shared" si="68"/>
        <v>72.5</v>
      </c>
      <c r="T856">
        <f t="shared" si="69"/>
        <v>20.138888888888889</v>
      </c>
    </row>
    <row r="857" spans="2:20" x14ac:dyDescent="0.3">
      <c r="B857" s="4" t="s">
        <v>49</v>
      </c>
      <c r="C857" s="4">
        <v>849</v>
      </c>
      <c r="D857" s="4">
        <v>260</v>
      </c>
      <c r="E857" s="11">
        <v>73.2</v>
      </c>
      <c r="F857" s="17">
        <f t="shared" si="70"/>
        <v>0.18055555555555516</v>
      </c>
      <c r="G857" s="17">
        <f t="shared" si="71"/>
        <v>0.64999999999999858</v>
      </c>
      <c r="R857">
        <f t="shared" si="67"/>
        <v>0</v>
      </c>
      <c r="S857">
        <f t="shared" si="68"/>
        <v>73.2</v>
      </c>
      <c r="T857">
        <f t="shared" si="69"/>
        <v>20.333333333333332</v>
      </c>
    </row>
    <row r="858" spans="2:20" x14ac:dyDescent="0.3">
      <c r="B858" s="4" t="s">
        <v>49</v>
      </c>
      <c r="C858" s="4">
        <v>850</v>
      </c>
      <c r="D858" s="4">
        <v>261</v>
      </c>
      <c r="E858" s="11">
        <v>73.8</v>
      </c>
      <c r="F858" s="17">
        <f t="shared" si="70"/>
        <v>0.16666666666666705</v>
      </c>
      <c r="G858" s="17">
        <f t="shared" si="71"/>
        <v>0.60000000000000142</v>
      </c>
      <c r="R858">
        <f t="shared" si="67"/>
        <v>0</v>
      </c>
      <c r="S858">
        <f t="shared" si="68"/>
        <v>73.8</v>
      </c>
      <c r="T858">
        <f t="shared" si="69"/>
        <v>20.5</v>
      </c>
    </row>
    <row r="859" spans="2:20" x14ac:dyDescent="0.3">
      <c r="B859" s="4" t="s">
        <v>49</v>
      </c>
      <c r="C859" s="4">
        <v>851</v>
      </c>
      <c r="D859" s="4">
        <v>262</v>
      </c>
      <c r="E859" s="11">
        <v>74.400000000000006</v>
      </c>
      <c r="F859" s="17">
        <f t="shared" si="70"/>
        <v>0.12500000000000078</v>
      </c>
      <c r="G859" s="17">
        <f t="shared" si="71"/>
        <v>0.45000000000000284</v>
      </c>
      <c r="R859">
        <f t="shared" si="67"/>
        <v>0</v>
      </c>
      <c r="S859">
        <f t="shared" si="68"/>
        <v>74.400000000000006</v>
      </c>
      <c r="T859">
        <f t="shared" si="69"/>
        <v>20.666666666666668</v>
      </c>
    </row>
    <row r="860" spans="2:20" x14ac:dyDescent="0.3">
      <c r="B860" s="4" t="s">
        <v>49</v>
      </c>
      <c r="C860" s="4">
        <v>852</v>
      </c>
      <c r="D860" s="4">
        <v>263</v>
      </c>
      <c r="E860" s="11">
        <v>74.7</v>
      </c>
      <c r="F860" s="17">
        <f t="shared" si="70"/>
        <v>4.1666666666666269E-2</v>
      </c>
      <c r="G860" s="17">
        <f t="shared" si="71"/>
        <v>0.14999999999999858</v>
      </c>
      <c r="R860">
        <f t="shared" si="67"/>
        <v>0</v>
      </c>
      <c r="S860">
        <f t="shared" si="68"/>
        <v>74.7</v>
      </c>
      <c r="T860">
        <f t="shared" si="69"/>
        <v>20.75</v>
      </c>
    </row>
    <row r="861" spans="2:20" x14ac:dyDescent="0.3">
      <c r="B861" s="4" t="s">
        <v>49</v>
      </c>
      <c r="C861" s="4">
        <v>853</v>
      </c>
      <c r="D861" s="4">
        <v>264</v>
      </c>
      <c r="E861" s="11">
        <v>74.7</v>
      </c>
      <c r="F861" s="17">
        <f t="shared" si="70"/>
        <v>-1.3888888888890073E-2</v>
      </c>
      <c r="G861" s="17">
        <f t="shared" si="71"/>
        <v>-5.0000000000004263E-2</v>
      </c>
      <c r="R861">
        <f t="shared" si="67"/>
        <v>0</v>
      </c>
      <c r="S861">
        <f t="shared" si="68"/>
        <v>74.7</v>
      </c>
      <c r="T861">
        <f t="shared" si="69"/>
        <v>20.75</v>
      </c>
    </row>
    <row r="862" spans="2:20" x14ac:dyDescent="0.3">
      <c r="B862" s="4" t="s">
        <v>49</v>
      </c>
      <c r="C862" s="4">
        <v>854</v>
      </c>
      <c r="D862" s="4">
        <v>265</v>
      </c>
      <c r="E862" s="11">
        <v>74.599999999999994</v>
      </c>
      <c r="F862" s="17">
        <f t="shared" si="70"/>
        <v>-6.9444444444444448E-2</v>
      </c>
      <c r="G862" s="17">
        <f t="shared" si="71"/>
        <v>-0.25</v>
      </c>
      <c r="R862">
        <f t="shared" si="67"/>
        <v>0</v>
      </c>
      <c r="S862">
        <f t="shared" si="68"/>
        <v>74.599999999999994</v>
      </c>
      <c r="T862">
        <f t="shared" si="69"/>
        <v>20.722222222222221</v>
      </c>
    </row>
    <row r="863" spans="2:20" x14ac:dyDescent="0.3">
      <c r="B863" s="4" t="s">
        <v>49</v>
      </c>
      <c r="C863" s="4">
        <v>855</v>
      </c>
      <c r="D863" s="4">
        <v>266</v>
      </c>
      <c r="E863" s="11">
        <v>74.2</v>
      </c>
      <c r="F863" s="17">
        <f t="shared" si="70"/>
        <v>-0.15277777777777699</v>
      </c>
      <c r="G863" s="17">
        <f t="shared" si="71"/>
        <v>-0.54999999999999716</v>
      </c>
      <c r="R863">
        <f t="shared" si="67"/>
        <v>0</v>
      </c>
      <c r="S863">
        <f t="shared" si="68"/>
        <v>74.2</v>
      </c>
      <c r="T863">
        <f t="shared" si="69"/>
        <v>20.611111111111111</v>
      </c>
    </row>
    <row r="864" spans="2:20" x14ac:dyDescent="0.3">
      <c r="B864" s="4" t="s">
        <v>49</v>
      </c>
      <c r="C864" s="4">
        <v>856</v>
      </c>
      <c r="D864" s="4">
        <v>267</v>
      </c>
      <c r="E864" s="11">
        <v>73.5</v>
      </c>
      <c r="F864" s="17">
        <f t="shared" si="70"/>
        <v>-0.2222222222222234</v>
      </c>
      <c r="G864" s="17">
        <f t="shared" si="71"/>
        <v>-0.80000000000000426</v>
      </c>
      <c r="R864">
        <f t="shared" si="67"/>
        <v>0</v>
      </c>
      <c r="S864">
        <f t="shared" si="68"/>
        <v>73.5</v>
      </c>
      <c r="T864">
        <f t="shared" si="69"/>
        <v>20.416666666666668</v>
      </c>
    </row>
    <row r="865" spans="2:20" x14ac:dyDescent="0.3">
      <c r="B865" s="4" t="s">
        <v>49</v>
      </c>
      <c r="C865" s="4">
        <v>857</v>
      </c>
      <c r="D865" s="4">
        <v>268</v>
      </c>
      <c r="E865" s="11">
        <v>72.599999999999994</v>
      </c>
      <c r="F865" s="17">
        <f t="shared" si="70"/>
        <v>-0.23611111111111149</v>
      </c>
      <c r="G865" s="17">
        <f t="shared" si="71"/>
        <v>-0.85000000000000142</v>
      </c>
      <c r="R865">
        <f t="shared" si="67"/>
        <v>0</v>
      </c>
      <c r="S865">
        <f t="shared" si="68"/>
        <v>72.599999999999994</v>
      </c>
      <c r="T865">
        <f t="shared" si="69"/>
        <v>20.166666666666664</v>
      </c>
    </row>
    <row r="866" spans="2:20" x14ac:dyDescent="0.3">
      <c r="B866" s="4" t="s">
        <v>49</v>
      </c>
      <c r="C866" s="4">
        <v>858</v>
      </c>
      <c r="D866" s="4">
        <v>269</v>
      </c>
      <c r="E866" s="11">
        <v>71.8</v>
      </c>
      <c r="F866" s="17">
        <f t="shared" si="70"/>
        <v>-0.22222222222222143</v>
      </c>
      <c r="G866" s="17">
        <f t="shared" si="71"/>
        <v>-0.79999999999999716</v>
      </c>
      <c r="R866">
        <f t="shared" si="67"/>
        <v>0</v>
      </c>
      <c r="S866">
        <f t="shared" si="68"/>
        <v>71.8</v>
      </c>
      <c r="T866">
        <f t="shared" si="69"/>
        <v>19.944444444444443</v>
      </c>
    </row>
    <row r="867" spans="2:20" x14ac:dyDescent="0.3">
      <c r="B867" s="4" t="s">
        <v>49</v>
      </c>
      <c r="C867" s="4">
        <v>859</v>
      </c>
      <c r="D867" s="4">
        <v>270</v>
      </c>
      <c r="E867" s="11">
        <v>71</v>
      </c>
      <c r="F867" s="17">
        <f t="shared" si="70"/>
        <v>-0.23611111111111149</v>
      </c>
      <c r="G867" s="17">
        <f t="shared" si="71"/>
        <v>-0.85000000000000142</v>
      </c>
      <c r="R867">
        <f t="shared" si="67"/>
        <v>0</v>
      </c>
      <c r="S867">
        <f t="shared" si="68"/>
        <v>71</v>
      </c>
      <c r="T867">
        <f t="shared" si="69"/>
        <v>19.722222222222221</v>
      </c>
    </row>
    <row r="868" spans="2:20" x14ac:dyDescent="0.3">
      <c r="B868" s="4" t="s">
        <v>49</v>
      </c>
      <c r="C868" s="4">
        <v>860</v>
      </c>
      <c r="D868" s="4">
        <v>271</v>
      </c>
      <c r="E868" s="11">
        <v>70.099999999999994</v>
      </c>
      <c r="F868" s="17">
        <f t="shared" si="70"/>
        <v>-0.22222222222222143</v>
      </c>
      <c r="G868" s="17">
        <f t="shared" si="71"/>
        <v>-0.79999999999999716</v>
      </c>
      <c r="R868">
        <f t="shared" si="67"/>
        <v>0</v>
      </c>
      <c r="S868">
        <f t="shared" si="68"/>
        <v>70.099999999999994</v>
      </c>
      <c r="T868">
        <f t="shared" si="69"/>
        <v>19.472222222222221</v>
      </c>
    </row>
    <row r="869" spans="2:20" x14ac:dyDescent="0.3">
      <c r="B869" s="4" t="s">
        <v>49</v>
      </c>
      <c r="C869" s="4">
        <v>861</v>
      </c>
      <c r="D869" s="4">
        <v>272</v>
      </c>
      <c r="E869" s="11">
        <v>69.400000000000006</v>
      </c>
      <c r="F869" s="17">
        <f t="shared" si="70"/>
        <v>-0.16666666666666508</v>
      </c>
      <c r="G869" s="17">
        <f t="shared" si="71"/>
        <v>-0.59999999999999432</v>
      </c>
      <c r="R869">
        <f t="shared" si="67"/>
        <v>0</v>
      </c>
      <c r="S869">
        <f t="shared" si="68"/>
        <v>69.400000000000006</v>
      </c>
      <c r="T869">
        <f t="shared" si="69"/>
        <v>19.277777777777779</v>
      </c>
    </row>
    <row r="870" spans="2:20" x14ac:dyDescent="0.3">
      <c r="B870" s="4" t="s">
        <v>49</v>
      </c>
      <c r="C870" s="4">
        <v>862</v>
      </c>
      <c r="D870" s="4">
        <v>273</v>
      </c>
      <c r="E870" s="11">
        <v>68.900000000000006</v>
      </c>
      <c r="F870" s="17">
        <f t="shared" si="70"/>
        <v>-0.1388888888888889</v>
      </c>
      <c r="G870" s="17">
        <f t="shared" si="71"/>
        <v>-0.5</v>
      </c>
      <c r="R870">
        <f t="shared" si="67"/>
        <v>0</v>
      </c>
      <c r="S870">
        <f t="shared" si="68"/>
        <v>68.900000000000006</v>
      </c>
      <c r="T870">
        <f t="shared" si="69"/>
        <v>19.138888888888889</v>
      </c>
    </row>
    <row r="871" spans="2:20" x14ac:dyDescent="0.3">
      <c r="B871" s="4" t="s">
        <v>49</v>
      </c>
      <c r="C871" s="4">
        <v>863</v>
      </c>
      <c r="D871" s="4">
        <v>274</v>
      </c>
      <c r="E871" s="11">
        <v>68.400000000000006</v>
      </c>
      <c r="F871" s="17">
        <f t="shared" si="70"/>
        <v>-0.1388888888888889</v>
      </c>
      <c r="G871" s="17">
        <f t="shared" si="71"/>
        <v>-0.5</v>
      </c>
      <c r="R871">
        <f t="shared" si="67"/>
        <v>0</v>
      </c>
      <c r="S871">
        <f t="shared" si="68"/>
        <v>68.400000000000006</v>
      </c>
      <c r="T871">
        <f t="shared" si="69"/>
        <v>19</v>
      </c>
    </row>
    <row r="872" spans="2:20" x14ac:dyDescent="0.3">
      <c r="B872" s="4" t="s">
        <v>49</v>
      </c>
      <c r="C872" s="4">
        <v>864</v>
      </c>
      <c r="D872" s="4">
        <v>275</v>
      </c>
      <c r="E872" s="11">
        <v>67.900000000000006</v>
      </c>
      <c r="F872" s="17">
        <f t="shared" si="70"/>
        <v>-0.18055555555555713</v>
      </c>
      <c r="G872" s="17">
        <f t="shared" si="71"/>
        <v>-0.65000000000000568</v>
      </c>
      <c r="R872">
        <f t="shared" si="67"/>
        <v>0</v>
      </c>
      <c r="S872">
        <f t="shared" si="68"/>
        <v>67.900000000000006</v>
      </c>
      <c r="T872">
        <f t="shared" si="69"/>
        <v>18.861111111111111</v>
      </c>
    </row>
    <row r="873" spans="2:20" x14ac:dyDescent="0.3">
      <c r="B873" s="4" t="s">
        <v>49</v>
      </c>
      <c r="C873" s="4">
        <v>865</v>
      </c>
      <c r="D873" s="4">
        <v>276</v>
      </c>
      <c r="E873" s="11">
        <v>67.099999999999994</v>
      </c>
      <c r="F873" s="17">
        <f t="shared" si="70"/>
        <v>-0.29166666666666785</v>
      </c>
      <c r="G873" s="17">
        <f t="shared" si="71"/>
        <v>-1.0500000000000043</v>
      </c>
      <c r="R873">
        <f t="shared" si="67"/>
        <v>0</v>
      </c>
      <c r="S873">
        <f t="shared" si="68"/>
        <v>67.099999999999994</v>
      </c>
      <c r="T873">
        <f t="shared" si="69"/>
        <v>18.638888888888886</v>
      </c>
    </row>
    <row r="874" spans="2:20" x14ac:dyDescent="0.3">
      <c r="B874" s="4" t="s">
        <v>49</v>
      </c>
      <c r="C874" s="4">
        <v>866</v>
      </c>
      <c r="D874" s="4">
        <v>277</v>
      </c>
      <c r="E874" s="11">
        <v>65.8</v>
      </c>
      <c r="F874" s="17">
        <f t="shared" si="70"/>
        <v>-0.44444444444444386</v>
      </c>
      <c r="G874" s="17">
        <f t="shared" si="71"/>
        <v>-1.5999999999999979</v>
      </c>
      <c r="R874">
        <f t="shared" si="67"/>
        <v>0</v>
      </c>
      <c r="S874">
        <f t="shared" si="68"/>
        <v>65.8</v>
      </c>
      <c r="T874">
        <f t="shared" si="69"/>
        <v>18.277777777777775</v>
      </c>
    </row>
    <row r="875" spans="2:20" x14ac:dyDescent="0.3">
      <c r="B875" s="4" t="s">
        <v>49</v>
      </c>
      <c r="C875" s="4">
        <v>867</v>
      </c>
      <c r="D875" s="4">
        <v>278</v>
      </c>
      <c r="E875" s="11">
        <v>63.9</v>
      </c>
      <c r="F875" s="17">
        <f t="shared" si="70"/>
        <v>-0.61111111111111094</v>
      </c>
      <c r="G875" s="17">
        <f t="shared" si="71"/>
        <v>-2.1999999999999993</v>
      </c>
      <c r="R875">
        <f t="shared" si="67"/>
        <v>0</v>
      </c>
      <c r="S875">
        <f t="shared" si="68"/>
        <v>63.9</v>
      </c>
      <c r="T875">
        <f t="shared" si="69"/>
        <v>17.75</v>
      </c>
    </row>
    <row r="876" spans="2:20" x14ac:dyDescent="0.3">
      <c r="B876" s="4" t="s">
        <v>49</v>
      </c>
      <c r="C876" s="4">
        <v>868</v>
      </c>
      <c r="D876" s="4">
        <v>279</v>
      </c>
      <c r="E876" s="11">
        <v>61.4</v>
      </c>
      <c r="F876" s="17">
        <f t="shared" si="70"/>
        <v>-0.76388888888888884</v>
      </c>
      <c r="G876" s="17">
        <f t="shared" si="71"/>
        <v>-2.75</v>
      </c>
      <c r="R876">
        <f t="shared" si="67"/>
        <v>0</v>
      </c>
      <c r="S876">
        <f t="shared" si="68"/>
        <v>61.4</v>
      </c>
      <c r="T876">
        <f t="shared" si="69"/>
        <v>17.055555555555554</v>
      </c>
    </row>
    <row r="877" spans="2:20" x14ac:dyDescent="0.3">
      <c r="B877" s="4" t="s">
        <v>49</v>
      </c>
      <c r="C877" s="4">
        <v>869</v>
      </c>
      <c r="D877" s="4">
        <v>280</v>
      </c>
      <c r="E877" s="11">
        <v>58.4</v>
      </c>
      <c r="F877" s="17">
        <f t="shared" si="70"/>
        <v>-0.83333333333333326</v>
      </c>
      <c r="G877" s="17">
        <f t="shared" si="71"/>
        <v>-3</v>
      </c>
      <c r="R877">
        <f t="shared" si="67"/>
        <v>0</v>
      </c>
      <c r="S877">
        <f t="shared" si="68"/>
        <v>58.4</v>
      </c>
      <c r="T877">
        <f t="shared" si="69"/>
        <v>16.222222222222221</v>
      </c>
    </row>
    <row r="878" spans="2:20" x14ac:dyDescent="0.3">
      <c r="B878" s="4" t="s">
        <v>49</v>
      </c>
      <c r="C878" s="4">
        <v>870</v>
      </c>
      <c r="D878" s="4">
        <v>281</v>
      </c>
      <c r="E878" s="11">
        <v>55.4</v>
      </c>
      <c r="F878" s="17">
        <f t="shared" si="70"/>
        <v>-0.83333333333333326</v>
      </c>
      <c r="G878" s="17">
        <f t="shared" si="71"/>
        <v>-3</v>
      </c>
      <c r="R878">
        <f t="shared" si="67"/>
        <v>0</v>
      </c>
      <c r="S878">
        <f t="shared" si="68"/>
        <v>55.4</v>
      </c>
      <c r="T878">
        <f t="shared" si="69"/>
        <v>15.388888888888888</v>
      </c>
    </row>
    <row r="879" spans="2:20" x14ac:dyDescent="0.3">
      <c r="B879" s="4" t="s">
        <v>49</v>
      </c>
      <c r="C879" s="4">
        <v>871</v>
      </c>
      <c r="D879" s="4">
        <v>282</v>
      </c>
      <c r="E879" s="11">
        <v>52.4</v>
      </c>
      <c r="F879" s="17">
        <f t="shared" si="70"/>
        <v>-0.74999999999999978</v>
      </c>
      <c r="G879" s="17">
        <f t="shared" si="71"/>
        <v>-2.6999999999999993</v>
      </c>
      <c r="R879">
        <f t="shared" si="67"/>
        <v>0</v>
      </c>
      <c r="S879">
        <f t="shared" si="68"/>
        <v>52.4</v>
      </c>
      <c r="T879">
        <f t="shared" si="69"/>
        <v>14.555555555555555</v>
      </c>
    </row>
    <row r="880" spans="2:20" x14ac:dyDescent="0.3">
      <c r="B880" s="4" t="s">
        <v>49</v>
      </c>
      <c r="C880" s="4">
        <v>872</v>
      </c>
      <c r="D880" s="4">
        <v>283</v>
      </c>
      <c r="E880" s="11">
        <v>50</v>
      </c>
      <c r="F880" s="17">
        <f t="shared" si="70"/>
        <v>-0.56944444444444464</v>
      </c>
      <c r="G880" s="17">
        <f t="shared" si="71"/>
        <v>-2.0500000000000007</v>
      </c>
      <c r="R880">
        <f t="shared" si="67"/>
        <v>0</v>
      </c>
      <c r="S880">
        <f t="shared" si="68"/>
        <v>50</v>
      </c>
      <c r="T880">
        <f t="shared" si="69"/>
        <v>13.888888888888889</v>
      </c>
    </row>
    <row r="881" spans="2:20" x14ac:dyDescent="0.3">
      <c r="B881" s="4" t="s">
        <v>49</v>
      </c>
      <c r="C881" s="4">
        <v>873</v>
      </c>
      <c r="D881" s="4">
        <v>284</v>
      </c>
      <c r="E881" s="11">
        <v>48.3</v>
      </c>
      <c r="F881" s="17">
        <f t="shared" si="70"/>
        <v>-0.37500000000000039</v>
      </c>
      <c r="G881" s="17">
        <f t="shared" si="71"/>
        <v>-1.3500000000000014</v>
      </c>
      <c r="R881">
        <f t="shared" si="67"/>
        <v>0</v>
      </c>
      <c r="S881">
        <f t="shared" si="68"/>
        <v>48.3</v>
      </c>
      <c r="T881">
        <f t="shared" si="69"/>
        <v>13.416666666666666</v>
      </c>
    </row>
    <row r="882" spans="2:20" x14ac:dyDescent="0.3">
      <c r="B882" s="4" t="s">
        <v>49</v>
      </c>
      <c r="C882" s="4">
        <v>874</v>
      </c>
      <c r="D882" s="4">
        <v>285</v>
      </c>
      <c r="E882" s="11">
        <v>47.3</v>
      </c>
      <c r="F882" s="17">
        <f t="shared" si="70"/>
        <v>-0.20833333333333331</v>
      </c>
      <c r="G882" s="17">
        <f t="shared" si="71"/>
        <v>-0.75</v>
      </c>
      <c r="R882">
        <f t="shared" si="67"/>
        <v>0</v>
      </c>
      <c r="S882">
        <f t="shared" si="68"/>
        <v>47.3</v>
      </c>
      <c r="T882">
        <f t="shared" si="69"/>
        <v>13.138888888888888</v>
      </c>
    </row>
    <row r="883" spans="2:20" x14ac:dyDescent="0.3">
      <c r="B883" s="4" t="s">
        <v>49</v>
      </c>
      <c r="C883" s="4">
        <v>875</v>
      </c>
      <c r="D883" s="4">
        <v>286</v>
      </c>
      <c r="E883" s="11">
        <v>46.8</v>
      </c>
      <c r="F883" s="17">
        <f t="shared" si="70"/>
        <v>-5.5555555555555358E-2</v>
      </c>
      <c r="G883" s="17">
        <f t="shared" si="71"/>
        <v>-0.19999999999999929</v>
      </c>
      <c r="R883">
        <f t="shared" si="67"/>
        <v>0</v>
      </c>
      <c r="S883">
        <f t="shared" si="68"/>
        <v>46.8</v>
      </c>
      <c r="T883">
        <f t="shared" si="69"/>
        <v>12.999999999999998</v>
      </c>
    </row>
    <row r="884" spans="2:20" x14ac:dyDescent="0.3">
      <c r="B884" s="4" t="s">
        <v>49</v>
      </c>
      <c r="C884" s="4">
        <v>876</v>
      </c>
      <c r="D884" s="4">
        <v>287</v>
      </c>
      <c r="E884" s="11">
        <v>46.9</v>
      </c>
      <c r="F884" s="17">
        <f t="shared" si="70"/>
        <v>4.1666666666667261E-2</v>
      </c>
      <c r="G884" s="17">
        <f t="shared" si="71"/>
        <v>0.15000000000000213</v>
      </c>
      <c r="R884">
        <f t="shared" si="67"/>
        <v>0</v>
      </c>
      <c r="S884">
        <f t="shared" si="68"/>
        <v>46.9</v>
      </c>
      <c r="T884">
        <f t="shared" si="69"/>
        <v>13.027777777777777</v>
      </c>
    </row>
    <row r="885" spans="2:20" x14ac:dyDescent="0.3">
      <c r="B885" s="4" t="s">
        <v>49</v>
      </c>
      <c r="C885" s="4">
        <v>877</v>
      </c>
      <c r="D885" s="4">
        <v>288</v>
      </c>
      <c r="E885" s="11">
        <v>47.1</v>
      </c>
      <c r="F885" s="17">
        <f t="shared" si="70"/>
        <v>8.3333333333333523E-2</v>
      </c>
      <c r="G885" s="17">
        <f t="shared" si="71"/>
        <v>0.30000000000000071</v>
      </c>
      <c r="R885">
        <f t="shared" si="67"/>
        <v>0</v>
      </c>
      <c r="S885">
        <f t="shared" si="68"/>
        <v>47.1</v>
      </c>
      <c r="T885">
        <f t="shared" si="69"/>
        <v>13.083333333333334</v>
      </c>
    </row>
    <row r="886" spans="2:20" x14ac:dyDescent="0.3">
      <c r="B886" s="4" t="s">
        <v>49</v>
      </c>
      <c r="C886" s="4">
        <v>878</v>
      </c>
      <c r="D886" s="4">
        <v>289</v>
      </c>
      <c r="E886" s="11">
        <v>47.5</v>
      </c>
      <c r="F886" s="17">
        <f t="shared" si="70"/>
        <v>9.7222222222221627E-2</v>
      </c>
      <c r="G886" s="17">
        <f t="shared" si="71"/>
        <v>0.34999999999999787</v>
      </c>
      <c r="R886">
        <f t="shared" si="67"/>
        <v>0</v>
      </c>
      <c r="S886">
        <f t="shared" si="68"/>
        <v>47.5</v>
      </c>
      <c r="T886">
        <f t="shared" si="69"/>
        <v>13.194444444444445</v>
      </c>
    </row>
    <row r="887" spans="2:20" x14ac:dyDescent="0.3">
      <c r="B887" s="4" t="s">
        <v>49</v>
      </c>
      <c r="C887" s="4">
        <v>879</v>
      </c>
      <c r="D887" s="4">
        <v>290</v>
      </c>
      <c r="E887" s="11">
        <v>47.8</v>
      </c>
      <c r="F887" s="17">
        <f t="shared" si="70"/>
        <v>0.11111111111111072</v>
      </c>
      <c r="G887" s="17">
        <f t="shared" si="71"/>
        <v>0.39999999999999858</v>
      </c>
      <c r="R887">
        <f t="shared" si="67"/>
        <v>0</v>
      </c>
      <c r="S887">
        <f t="shared" si="68"/>
        <v>47.8</v>
      </c>
      <c r="T887">
        <f t="shared" si="69"/>
        <v>13.277777777777777</v>
      </c>
    </row>
    <row r="888" spans="2:20" x14ac:dyDescent="0.3">
      <c r="B888" s="4" t="s">
        <v>49</v>
      </c>
      <c r="C888" s="4">
        <v>880</v>
      </c>
      <c r="D888" s="4">
        <v>291</v>
      </c>
      <c r="E888" s="11">
        <v>48.3</v>
      </c>
      <c r="F888" s="17">
        <f t="shared" si="70"/>
        <v>0.1388888888888889</v>
      </c>
      <c r="G888" s="17">
        <f t="shared" si="71"/>
        <v>0.5</v>
      </c>
      <c r="R888">
        <f t="shared" si="67"/>
        <v>0</v>
      </c>
      <c r="S888">
        <f t="shared" si="68"/>
        <v>48.3</v>
      </c>
      <c r="T888">
        <f t="shared" si="69"/>
        <v>13.416666666666666</v>
      </c>
    </row>
    <row r="889" spans="2:20" x14ac:dyDescent="0.3">
      <c r="B889" s="4" t="s">
        <v>49</v>
      </c>
      <c r="C889" s="4">
        <v>881</v>
      </c>
      <c r="D889" s="4">
        <v>292</v>
      </c>
      <c r="E889" s="11">
        <v>48.8</v>
      </c>
      <c r="F889" s="17">
        <f t="shared" si="70"/>
        <v>0.16666666666666705</v>
      </c>
      <c r="G889" s="17">
        <f t="shared" si="71"/>
        <v>0.60000000000000142</v>
      </c>
      <c r="R889">
        <f t="shared" si="67"/>
        <v>0</v>
      </c>
      <c r="S889">
        <f t="shared" si="68"/>
        <v>48.8</v>
      </c>
      <c r="T889">
        <f t="shared" si="69"/>
        <v>13.555555555555554</v>
      </c>
    </row>
    <row r="890" spans="2:20" x14ac:dyDescent="0.3">
      <c r="B890" s="4" t="s">
        <v>49</v>
      </c>
      <c r="C890" s="4">
        <v>882</v>
      </c>
      <c r="D890" s="4">
        <v>293</v>
      </c>
      <c r="E890" s="11">
        <v>49.5</v>
      </c>
      <c r="F890" s="17">
        <f t="shared" si="70"/>
        <v>0.19444444444444522</v>
      </c>
      <c r="G890" s="17">
        <f t="shared" si="71"/>
        <v>0.70000000000000284</v>
      </c>
      <c r="R890">
        <f t="shared" si="67"/>
        <v>0</v>
      </c>
      <c r="S890">
        <f t="shared" si="68"/>
        <v>49.5</v>
      </c>
      <c r="T890">
        <f t="shared" si="69"/>
        <v>13.75</v>
      </c>
    </row>
    <row r="891" spans="2:20" x14ac:dyDescent="0.3">
      <c r="B891" s="4" t="s">
        <v>49</v>
      </c>
      <c r="C891" s="4">
        <v>883</v>
      </c>
      <c r="D891" s="4">
        <v>294</v>
      </c>
      <c r="E891" s="11">
        <v>50.2</v>
      </c>
      <c r="F891" s="17">
        <f t="shared" si="70"/>
        <v>0.18055555555555516</v>
      </c>
      <c r="G891" s="17">
        <f t="shared" si="71"/>
        <v>0.64999999999999858</v>
      </c>
      <c r="R891">
        <f t="shared" si="67"/>
        <v>0</v>
      </c>
      <c r="S891">
        <f t="shared" si="68"/>
        <v>50.2</v>
      </c>
      <c r="T891">
        <f t="shared" si="69"/>
        <v>13.944444444444445</v>
      </c>
    </row>
    <row r="892" spans="2:20" x14ac:dyDescent="0.3">
      <c r="B892" s="4" t="s">
        <v>49</v>
      </c>
      <c r="C892" s="4">
        <v>884</v>
      </c>
      <c r="D892" s="4">
        <v>295</v>
      </c>
      <c r="E892" s="11">
        <v>50.8</v>
      </c>
      <c r="F892" s="17">
        <f t="shared" si="70"/>
        <v>0.16666666666666607</v>
      </c>
      <c r="G892" s="17">
        <f t="shared" si="71"/>
        <v>0.59999999999999787</v>
      </c>
      <c r="R892">
        <f t="shared" si="67"/>
        <v>0</v>
      </c>
      <c r="S892">
        <f t="shared" si="68"/>
        <v>50.8</v>
      </c>
      <c r="T892">
        <f t="shared" si="69"/>
        <v>14.111111111111111</v>
      </c>
    </row>
    <row r="893" spans="2:20" x14ac:dyDescent="0.3">
      <c r="B893" s="4" t="s">
        <v>49</v>
      </c>
      <c r="C893" s="4">
        <v>885</v>
      </c>
      <c r="D893" s="4">
        <v>296</v>
      </c>
      <c r="E893" s="11">
        <v>51.4</v>
      </c>
      <c r="F893" s="17">
        <f t="shared" si="70"/>
        <v>0.1388888888888889</v>
      </c>
      <c r="G893" s="17">
        <f t="shared" si="71"/>
        <v>0.5</v>
      </c>
      <c r="R893">
        <f t="shared" si="67"/>
        <v>0</v>
      </c>
      <c r="S893">
        <f t="shared" si="68"/>
        <v>51.4</v>
      </c>
      <c r="T893">
        <f t="shared" si="69"/>
        <v>14.277777777777777</v>
      </c>
    </row>
    <row r="894" spans="2:20" x14ac:dyDescent="0.3">
      <c r="B894" s="4" t="s">
        <v>49</v>
      </c>
      <c r="C894" s="4">
        <v>886</v>
      </c>
      <c r="D894" s="4">
        <v>297</v>
      </c>
      <c r="E894" s="11">
        <v>51.8</v>
      </c>
      <c r="F894" s="17">
        <f t="shared" si="70"/>
        <v>6.9444444444444448E-2</v>
      </c>
      <c r="G894" s="17">
        <f t="shared" si="71"/>
        <v>0.25</v>
      </c>
      <c r="R894">
        <f t="shared" si="67"/>
        <v>0</v>
      </c>
      <c r="S894">
        <f t="shared" si="68"/>
        <v>51.8</v>
      </c>
      <c r="T894">
        <f t="shared" si="69"/>
        <v>14.388888888888888</v>
      </c>
    </row>
    <row r="895" spans="2:20" x14ac:dyDescent="0.3">
      <c r="B895" s="4" t="s">
        <v>49</v>
      </c>
      <c r="C895" s="4">
        <v>887</v>
      </c>
      <c r="D895" s="4">
        <v>298</v>
      </c>
      <c r="E895" s="11">
        <v>51.9</v>
      </c>
      <c r="F895" s="17">
        <f t="shared" si="70"/>
        <v>-1.3888888888888099E-2</v>
      </c>
      <c r="G895" s="17">
        <f t="shared" si="71"/>
        <v>-4.9999999999997158E-2</v>
      </c>
      <c r="R895">
        <f t="shared" si="67"/>
        <v>0</v>
      </c>
      <c r="S895">
        <f t="shared" si="68"/>
        <v>51.9</v>
      </c>
      <c r="T895">
        <f t="shared" si="69"/>
        <v>14.416666666666666</v>
      </c>
    </row>
    <row r="896" spans="2:20" x14ac:dyDescent="0.3">
      <c r="B896" s="4" t="s">
        <v>49</v>
      </c>
      <c r="C896" s="4">
        <v>888</v>
      </c>
      <c r="D896" s="4">
        <v>299</v>
      </c>
      <c r="E896" s="11">
        <v>51.7</v>
      </c>
      <c r="F896" s="17">
        <f t="shared" si="70"/>
        <v>-9.7222222222221627E-2</v>
      </c>
      <c r="G896" s="17">
        <f t="shared" si="71"/>
        <v>-0.34999999999999787</v>
      </c>
      <c r="R896">
        <f t="shared" si="67"/>
        <v>0</v>
      </c>
      <c r="S896">
        <f t="shared" si="68"/>
        <v>51.7</v>
      </c>
      <c r="T896">
        <f t="shared" si="69"/>
        <v>14.361111111111111</v>
      </c>
    </row>
    <row r="897" spans="2:20" x14ac:dyDescent="0.3">
      <c r="B897" s="4" t="s">
        <v>49</v>
      </c>
      <c r="C897" s="4">
        <v>889</v>
      </c>
      <c r="D897" s="4">
        <v>300</v>
      </c>
      <c r="E897" s="11">
        <v>51.2</v>
      </c>
      <c r="F897" s="17">
        <f t="shared" si="70"/>
        <v>-0.18055555555555614</v>
      </c>
      <c r="G897" s="17">
        <f t="shared" si="71"/>
        <v>-0.65000000000000213</v>
      </c>
      <c r="R897">
        <f t="shared" si="67"/>
        <v>0</v>
      </c>
      <c r="S897">
        <f t="shared" si="68"/>
        <v>51.2</v>
      </c>
      <c r="T897">
        <f t="shared" si="69"/>
        <v>14.222222222222223</v>
      </c>
    </row>
    <row r="898" spans="2:20" x14ac:dyDescent="0.3">
      <c r="B898" s="4" t="s">
        <v>49</v>
      </c>
      <c r="C898" s="4">
        <v>890</v>
      </c>
      <c r="D898" s="4">
        <v>301</v>
      </c>
      <c r="E898" s="11">
        <v>50.4</v>
      </c>
      <c r="F898" s="17">
        <f t="shared" si="70"/>
        <v>-0.27777777777777779</v>
      </c>
      <c r="G898" s="17">
        <f t="shared" si="71"/>
        <v>-1</v>
      </c>
      <c r="R898">
        <f t="shared" si="67"/>
        <v>0</v>
      </c>
      <c r="S898">
        <f t="shared" si="68"/>
        <v>50.4</v>
      </c>
      <c r="T898">
        <f t="shared" si="69"/>
        <v>14</v>
      </c>
    </row>
    <row r="899" spans="2:20" x14ac:dyDescent="0.3">
      <c r="B899" s="4" t="s">
        <v>49</v>
      </c>
      <c r="C899" s="4">
        <v>891</v>
      </c>
      <c r="D899" s="4">
        <v>302</v>
      </c>
      <c r="E899" s="11">
        <v>49.2</v>
      </c>
      <c r="F899" s="17">
        <f t="shared" si="70"/>
        <v>-0.37499999999999939</v>
      </c>
      <c r="G899" s="17">
        <f t="shared" si="71"/>
        <v>-1.3499999999999979</v>
      </c>
      <c r="R899">
        <f t="shared" si="67"/>
        <v>0</v>
      </c>
      <c r="S899">
        <f t="shared" si="68"/>
        <v>49.2</v>
      </c>
      <c r="T899">
        <f t="shared" si="69"/>
        <v>13.666666666666668</v>
      </c>
    </row>
    <row r="900" spans="2:20" x14ac:dyDescent="0.3">
      <c r="B900" s="4" t="s">
        <v>49</v>
      </c>
      <c r="C900" s="4">
        <v>892</v>
      </c>
      <c r="D900" s="4">
        <v>303</v>
      </c>
      <c r="E900" s="11">
        <v>47.7</v>
      </c>
      <c r="F900" s="17">
        <f t="shared" si="70"/>
        <v>-0.40277777777777857</v>
      </c>
      <c r="G900" s="17">
        <f t="shared" si="71"/>
        <v>-1.4500000000000028</v>
      </c>
      <c r="R900">
        <f t="shared" si="67"/>
        <v>0</v>
      </c>
      <c r="S900">
        <f t="shared" si="68"/>
        <v>47.7</v>
      </c>
      <c r="T900">
        <f t="shared" si="69"/>
        <v>13.25</v>
      </c>
    </row>
    <row r="901" spans="2:20" x14ac:dyDescent="0.3">
      <c r="B901" s="4" t="s">
        <v>49</v>
      </c>
      <c r="C901" s="4">
        <v>893</v>
      </c>
      <c r="D901" s="4">
        <v>304</v>
      </c>
      <c r="E901" s="11">
        <v>46.3</v>
      </c>
      <c r="F901" s="17">
        <f t="shared" si="70"/>
        <v>-0.36111111111111133</v>
      </c>
      <c r="G901" s="17">
        <f t="shared" si="71"/>
        <v>-1.3000000000000007</v>
      </c>
      <c r="R901">
        <f t="shared" si="67"/>
        <v>0</v>
      </c>
      <c r="S901">
        <f t="shared" si="68"/>
        <v>46.3</v>
      </c>
      <c r="T901">
        <f t="shared" si="69"/>
        <v>12.861111111111111</v>
      </c>
    </row>
    <row r="902" spans="2:20" x14ac:dyDescent="0.3">
      <c r="B902" s="4" t="s">
        <v>49</v>
      </c>
      <c r="C902" s="4">
        <v>894</v>
      </c>
      <c r="D902" s="4">
        <v>305</v>
      </c>
      <c r="E902" s="11">
        <v>45.1</v>
      </c>
      <c r="F902" s="17">
        <f t="shared" si="70"/>
        <v>-0.29166666666666585</v>
      </c>
      <c r="G902" s="17">
        <f t="shared" si="71"/>
        <v>-1.0499999999999972</v>
      </c>
      <c r="R902">
        <f t="shared" si="67"/>
        <v>0</v>
      </c>
      <c r="S902">
        <f t="shared" si="68"/>
        <v>45.1</v>
      </c>
      <c r="T902">
        <f t="shared" si="69"/>
        <v>12.527777777777779</v>
      </c>
    </row>
    <row r="903" spans="2:20" x14ac:dyDescent="0.3">
      <c r="B903" s="4" t="s">
        <v>49</v>
      </c>
      <c r="C903" s="4">
        <v>895</v>
      </c>
      <c r="D903" s="4">
        <v>306</v>
      </c>
      <c r="E903" s="11">
        <v>44.2</v>
      </c>
      <c r="F903" s="17">
        <f t="shared" si="70"/>
        <v>-0.19444444444444425</v>
      </c>
      <c r="G903" s="17">
        <f t="shared" si="71"/>
        <v>-0.69999999999999929</v>
      </c>
      <c r="R903">
        <f t="shared" si="67"/>
        <v>0</v>
      </c>
      <c r="S903">
        <f t="shared" si="68"/>
        <v>44.2</v>
      </c>
      <c r="T903">
        <f t="shared" si="69"/>
        <v>12.277777777777779</v>
      </c>
    </row>
    <row r="904" spans="2:20" x14ac:dyDescent="0.3">
      <c r="B904" s="4" t="s">
        <v>49</v>
      </c>
      <c r="C904" s="4">
        <v>896</v>
      </c>
      <c r="D904" s="4">
        <v>307</v>
      </c>
      <c r="E904" s="11">
        <v>43.7</v>
      </c>
      <c r="F904" s="17">
        <f t="shared" si="70"/>
        <v>-0.1111111111111117</v>
      </c>
      <c r="G904" s="17">
        <f t="shared" si="71"/>
        <v>-0.40000000000000213</v>
      </c>
      <c r="R904">
        <f t="shared" ref="R904:R967" si="72">IF(E904&lt;1,1,0)</f>
        <v>0</v>
      </c>
      <c r="S904">
        <f t="shared" ref="S904:S967" si="73">IF(R904=1,"",E904)</f>
        <v>43.7</v>
      </c>
      <c r="T904">
        <f t="shared" ref="T904:T967" si="74">E904/3.6</f>
        <v>12.138888888888889</v>
      </c>
    </row>
    <row r="905" spans="2:20" x14ac:dyDescent="0.3">
      <c r="B905" s="4" t="s">
        <v>49</v>
      </c>
      <c r="C905" s="4">
        <v>897</v>
      </c>
      <c r="D905" s="4">
        <v>308</v>
      </c>
      <c r="E905" s="11">
        <v>43.4</v>
      </c>
      <c r="F905" s="17">
        <f t="shared" si="70"/>
        <v>-8.3333333333333523E-2</v>
      </c>
      <c r="G905" s="17">
        <f t="shared" si="71"/>
        <v>-0.30000000000000071</v>
      </c>
      <c r="R905">
        <f t="shared" si="72"/>
        <v>0</v>
      </c>
      <c r="S905">
        <f t="shared" si="73"/>
        <v>43.4</v>
      </c>
      <c r="T905">
        <f t="shared" si="74"/>
        <v>12.055555555555555</v>
      </c>
    </row>
    <row r="906" spans="2:20" x14ac:dyDescent="0.3">
      <c r="B906" s="4" t="s">
        <v>49</v>
      </c>
      <c r="C906" s="4">
        <v>898</v>
      </c>
      <c r="D906" s="4">
        <v>309</v>
      </c>
      <c r="E906" s="11">
        <v>43.1</v>
      </c>
      <c r="F906" s="17">
        <f t="shared" si="70"/>
        <v>-0.12499999999999981</v>
      </c>
      <c r="G906" s="17">
        <f t="shared" si="71"/>
        <v>-0.44999999999999929</v>
      </c>
      <c r="R906">
        <f t="shared" si="72"/>
        <v>0</v>
      </c>
      <c r="S906">
        <f t="shared" si="73"/>
        <v>43.1</v>
      </c>
      <c r="T906">
        <f t="shared" si="74"/>
        <v>11.972222222222223</v>
      </c>
    </row>
    <row r="907" spans="2:20" x14ac:dyDescent="0.3">
      <c r="B907" s="4" t="s">
        <v>49</v>
      </c>
      <c r="C907" s="4">
        <v>899</v>
      </c>
      <c r="D907" s="4">
        <v>310</v>
      </c>
      <c r="E907" s="11">
        <v>42.5</v>
      </c>
      <c r="F907" s="17">
        <f t="shared" si="70"/>
        <v>-0.18055555555555614</v>
      </c>
      <c r="G907" s="17">
        <f t="shared" si="71"/>
        <v>-0.65000000000000213</v>
      </c>
      <c r="R907">
        <f t="shared" si="72"/>
        <v>0</v>
      </c>
      <c r="S907">
        <f t="shared" si="73"/>
        <v>42.5</v>
      </c>
      <c r="T907">
        <f t="shared" si="74"/>
        <v>11.805555555555555</v>
      </c>
    </row>
    <row r="908" spans="2:20" x14ac:dyDescent="0.3">
      <c r="B908" s="4" t="s">
        <v>49</v>
      </c>
      <c r="C908" s="4">
        <v>900</v>
      </c>
      <c r="D908" s="4">
        <v>311</v>
      </c>
      <c r="E908" s="11">
        <v>41.8</v>
      </c>
      <c r="F908" s="17">
        <f t="shared" si="70"/>
        <v>-0.19444444444444425</v>
      </c>
      <c r="G908" s="17">
        <f t="shared" si="71"/>
        <v>-0.69999999999999929</v>
      </c>
      <c r="R908">
        <f t="shared" si="72"/>
        <v>0</v>
      </c>
      <c r="S908">
        <f t="shared" si="73"/>
        <v>41.8</v>
      </c>
      <c r="T908">
        <f t="shared" si="74"/>
        <v>11.611111111111111</v>
      </c>
    </row>
    <row r="909" spans="2:20" x14ac:dyDescent="0.3">
      <c r="B909" s="4" t="s">
        <v>49</v>
      </c>
      <c r="C909" s="4">
        <v>901</v>
      </c>
      <c r="D909" s="4">
        <v>312</v>
      </c>
      <c r="E909" s="11">
        <v>41.1</v>
      </c>
      <c r="F909" s="17">
        <f t="shared" si="70"/>
        <v>-0.20833333333333331</v>
      </c>
      <c r="G909" s="17">
        <f t="shared" si="71"/>
        <v>-0.75</v>
      </c>
      <c r="R909">
        <f t="shared" si="72"/>
        <v>0</v>
      </c>
      <c r="S909">
        <f t="shared" si="73"/>
        <v>41.1</v>
      </c>
      <c r="T909">
        <f t="shared" si="74"/>
        <v>11.416666666666666</v>
      </c>
    </row>
    <row r="910" spans="2:20" x14ac:dyDescent="0.3">
      <c r="B910" s="4" t="s">
        <v>49</v>
      </c>
      <c r="C910" s="4">
        <v>902</v>
      </c>
      <c r="D910" s="4">
        <v>313</v>
      </c>
      <c r="E910" s="11">
        <v>40.299999999999997</v>
      </c>
      <c r="F910" s="17">
        <f t="shared" si="70"/>
        <v>-0.19444444444444425</v>
      </c>
      <c r="G910" s="17">
        <f t="shared" si="71"/>
        <v>-0.69999999999999929</v>
      </c>
      <c r="R910">
        <f t="shared" si="72"/>
        <v>0</v>
      </c>
      <c r="S910">
        <f t="shared" si="73"/>
        <v>40.299999999999997</v>
      </c>
      <c r="T910">
        <f t="shared" si="74"/>
        <v>11.194444444444443</v>
      </c>
    </row>
    <row r="911" spans="2:20" x14ac:dyDescent="0.3">
      <c r="B911" s="4" t="s">
        <v>49</v>
      </c>
      <c r="C911" s="4">
        <v>903</v>
      </c>
      <c r="D911" s="4">
        <v>314</v>
      </c>
      <c r="E911" s="11">
        <v>39.700000000000003</v>
      </c>
      <c r="F911" s="17">
        <f t="shared" si="70"/>
        <v>-0.1388888888888889</v>
      </c>
      <c r="G911" s="17">
        <f t="shared" si="71"/>
        <v>-0.5</v>
      </c>
      <c r="R911">
        <f t="shared" si="72"/>
        <v>0</v>
      </c>
      <c r="S911">
        <f t="shared" si="73"/>
        <v>39.700000000000003</v>
      </c>
      <c r="T911">
        <f t="shared" si="74"/>
        <v>11.027777777777779</v>
      </c>
    </row>
    <row r="912" spans="2:20" x14ac:dyDescent="0.3">
      <c r="B912" s="4" t="s">
        <v>49</v>
      </c>
      <c r="C912" s="4">
        <v>904</v>
      </c>
      <c r="D912" s="4">
        <v>315</v>
      </c>
      <c r="E912" s="11">
        <v>39.299999999999997</v>
      </c>
      <c r="F912" s="17">
        <f t="shared" si="70"/>
        <v>-6.9444444444444448E-2</v>
      </c>
      <c r="G912" s="17">
        <f t="shared" si="71"/>
        <v>-0.25</v>
      </c>
      <c r="R912">
        <f t="shared" si="72"/>
        <v>0</v>
      </c>
      <c r="S912">
        <f t="shared" si="73"/>
        <v>39.299999999999997</v>
      </c>
      <c r="T912">
        <f t="shared" si="74"/>
        <v>10.916666666666666</v>
      </c>
    </row>
    <row r="913" spans="2:20" x14ac:dyDescent="0.3">
      <c r="B913" s="4" t="s">
        <v>49</v>
      </c>
      <c r="C913" s="4">
        <v>905</v>
      </c>
      <c r="D913" s="4">
        <v>316</v>
      </c>
      <c r="E913" s="11">
        <v>39.200000000000003</v>
      </c>
      <c r="F913" s="17">
        <f t="shared" si="70"/>
        <v>0</v>
      </c>
      <c r="G913" s="17">
        <f t="shared" si="71"/>
        <v>0</v>
      </c>
      <c r="R913">
        <f t="shared" si="72"/>
        <v>0</v>
      </c>
      <c r="S913">
        <f t="shared" si="73"/>
        <v>39.200000000000003</v>
      </c>
      <c r="T913">
        <f t="shared" si="74"/>
        <v>10.888888888888889</v>
      </c>
    </row>
    <row r="914" spans="2:20" x14ac:dyDescent="0.3">
      <c r="B914" s="4" t="s">
        <v>49</v>
      </c>
      <c r="C914" s="4">
        <v>906</v>
      </c>
      <c r="D914" s="4">
        <v>317</v>
      </c>
      <c r="E914" s="11">
        <v>39.299999999999997</v>
      </c>
      <c r="F914" s="17">
        <f t="shared" si="70"/>
        <v>5.5555555555555358E-2</v>
      </c>
      <c r="G914" s="17">
        <f t="shared" si="71"/>
        <v>0.19999999999999929</v>
      </c>
      <c r="R914">
        <f t="shared" si="72"/>
        <v>0</v>
      </c>
      <c r="S914">
        <f t="shared" si="73"/>
        <v>39.299999999999997</v>
      </c>
      <c r="T914">
        <f t="shared" si="74"/>
        <v>10.916666666666666</v>
      </c>
    </row>
    <row r="915" spans="2:20" x14ac:dyDescent="0.3">
      <c r="B915" s="4" t="s">
        <v>49</v>
      </c>
      <c r="C915" s="4">
        <v>907</v>
      </c>
      <c r="D915" s="4">
        <v>318</v>
      </c>
      <c r="E915" s="11">
        <v>39.6</v>
      </c>
      <c r="F915" s="17">
        <f t="shared" si="70"/>
        <v>9.7222222222222612E-2</v>
      </c>
      <c r="G915" s="17">
        <f t="shared" si="71"/>
        <v>0.35000000000000142</v>
      </c>
      <c r="R915">
        <f t="shared" si="72"/>
        <v>0</v>
      </c>
      <c r="S915">
        <f t="shared" si="73"/>
        <v>39.6</v>
      </c>
      <c r="T915">
        <f t="shared" si="74"/>
        <v>11</v>
      </c>
    </row>
    <row r="916" spans="2:20" x14ac:dyDescent="0.3">
      <c r="B916" s="4" t="s">
        <v>49</v>
      </c>
      <c r="C916" s="4">
        <v>908</v>
      </c>
      <c r="D916" s="4">
        <v>319</v>
      </c>
      <c r="E916" s="11">
        <v>40</v>
      </c>
      <c r="F916" s="17">
        <f t="shared" ref="F916:F979" si="75">($E917-$E915)/2/3.6</f>
        <v>0.15277777777777798</v>
      </c>
      <c r="G916" s="17">
        <f t="shared" ref="G916:G979" si="76">($E917-$E915)/2</f>
        <v>0.55000000000000071</v>
      </c>
      <c r="R916">
        <f t="shared" si="72"/>
        <v>0</v>
      </c>
      <c r="S916">
        <f t="shared" si="73"/>
        <v>40</v>
      </c>
      <c r="T916">
        <f t="shared" si="74"/>
        <v>11.111111111111111</v>
      </c>
    </row>
    <row r="917" spans="2:20" x14ac:dyDescent="0.3">
      <c r="B917" s="4" t="s">
        <v>49</v>
      </c>
      <c r="C917" s="4">
        <v>909</v>
      </c>
      <c r="D917" s="4">
        <v>320</v>
      </c>
      <c r="E917" s="11">
        <v>40.700000000000003</v>
      </c>
      <c r="F917" s="17">
        <f t="shared" si="75"/>
        <v>0.19444444444444425</v>
      </c>
      <c r="G917" s="17">
        <f t="shared" si="76"/>
        <v>0.69999999999999929</v>
      </c>
      <c r="R917">
        <f t="shared" si="72"/>
        <v>0</v>
      </c>
      <c r="S917">
        <f t="shared" si="73"/>
        <v>40.700000000000003</v>
      </c>
      <c r="T917">
        <f t="shared" si="74"/>
        <v>11.305555555555555</v>
      </c>
    </row>
    <row r="918" spans="2:20" x14ac:dyDescent="0.3">
      <c r="B918" s="4" t="s">
        <v>49</v>
      </c>
      <c r="C918" s="4">
        <v>910</v>
      </c>
      <c r="D918" s="4">
        <v>321</v>
      </c>
      <c r="E918" s="11">
        <v>41.4</v>
      </c>
      <c r="F918" s="17">
        <f t="shared" si="75"/>
        <v>0.20833333333333331</v>
      </c>
      <c r="G918" s="17">
        <f t="shared" si="76"/>
        <v>0.75</v>
      </c>
      <c r="R918">
        <f t="shared" si="72"/>
        <v>0</v>
      </c>
      <c r="S918">
        <f t="shared" si="73"/>
        <v>41.4</v>
      </c>
      <c r="T918">
        <f t="shared" si="74"/>
        <v>11.5</v>
      </c>
    </row>
    <row r="919" spans="2:20" x14ac:dyDescent="0.3">
      <c r="B919" s="4" t="s">
        <v>49</v>
      </c>
      <c r="C919" s="4">
        <v>911</v>
      </c>
      <c r="D919" s="4">
        <v>322</v>
      </c>
      <c r="E919" s="11">
        <v>42.2</v>
      </c>
      <c r="F919" s="17">
        <f t="shared" si="75"/>
        <v>0.23611111111111149</v>
      </c>
      <c r="G919" s="17">
        <f t="shared" si="76"/>
        <v>0.85000000000000142</v>
      </c>
      <c r="R919">
        <f t="shared" si="72"/>
        <v>0</v>
      </c>
      <c r="S919">
        <f t="shared" si="73"/>
        <v>42.2</v>
      </c>
      <c r="T919">
        <f t="shared" si="74"/>
        <v>11.722222222222223</v>
      </c>
    </row>
    <row r="920" spans="2:20" x14ac:dyDescent="0.3">
      <c r="B920" s="4" t="s">
        <v>49</v>
      </c>
      <c r="C920" s="4">
        <v>912</v>
      </c>
      <c r="D920" s="4">
        <v>323</v>
      </c>
      <c r="E920" s="11">
        <v>43.1</v>
      </c>
      <c r="F920" s="17">
        <f t="shared" si="75"/>
        <v>0.26388888888888867</v>
      </c>
      <c r="G920" s="17">
        <f t="shared" si="76"/>
        <v>0.94999999999999929</v>
      </c>
      <c r="R920">
        <f t="shared" si="72"/>
        <v>0</v>
      </c>
      <c r="S920">
        <f t="shared" si="73"/>
        <v>43.1</v>
      </c>
      <c r="T920">
        <f t="shared" si="74"/>
        <v>11.972222222222223</v>
      </c>
    </row>
    <row r="921" spans="2:20" x14ac:dyDescent="0.3">
      <c r="B921" s="4" t="s">
        <v>49</v>
      </c>
      <c r="C921" s="4">
        <v>913</v>
      </c>
      <c r="D921" s="4">
        <v>324</v>
      </c>
      <c r="E921" s="11">
        <v>44.1</v>
      </c>
      <c r="F921" s="17">
        <f t="shared" si="75"/>
        <v>0.23611111111111052</v>
      </c>
      <c r="G921" s="17">
        <f t="shared" si="76"/>
        <v>0.84999999999999787</v>
      </c>
      <c r="R921">
        <f t="shared" si="72"/>
        <v>0</v>
      </c>
      <c r="S921">
        <f t="shared" si="73"/>
        <v>44.1</v>
      </c>
      <c r="T921">
        <f t="shared" si="74"/>
        <v>12.25</v>
      </c>
    </row>
    <row r="922" spans="2:20" x14ac:dyDescent="0.3">
      <c r="B922" s="4" t="s">
        <v>49</v>
      </c>
      <c r="C922" s="4">
        <v>914</v>
      </c>
      <c r="D922" s="4">
        <v>325</v>
      </c>
      <c r="E922" s="11">
        <v>44.8</v>
      </c>
      <c r="F922" s="17">
        <f t="shared" si="75"/>
        <v>0.19444444444444425</v>
      </c>
      <c r="G922" s="17">
        <f t="shared" si="76"/>
        <v>0.69999999999999929</v>
      </c>
      <c r="R922">
        <f t="shared" si="72"/>
        <v>0</v>
      </c>
      <c r="S922">
        <f t="shared" si="73"/>
        <v>44.8</v>
      </c>
      <c r="T922">
        <f t="shared" si="74"/>
        <v>12.444444444444443</v>
      </c>
    </row>
    <row r="923" spans="2:20" x14ac:dyDescent="0.3">
      <c r="B923" s="4" t="s">
        <v>49</v>
      </c>
      <c r="C923" s="4">
        <v>915</v>
      </c>
      <c r="D923" s="4">
        <v>326</v>
      </c>
      <c r="E923" s="11">
        <v>45.5</v>
      </c>
      <c r="F923" s="17">
        <f t="shared" si="75"/>
        <v>0.1388888888888889</v>
      </c>
      <c r="G923" s="17">
        <f t="shared" si="76"/>
        <v>0.5</v>
      </c>
      <c r="R923">
        <f t="shared" si="72"/>
        <v>0</v>
      </c>
      <c r="S923">
        <f t="shared" si="73"/>
        <v>45.5</v>
      </c>
      <c r="T923">
        <f t="shared" si="74"/>
        <v>12.638888888888889</v>
      </c>
    </row>
    <row r="924" spans="2:20" x14ac:dyDescent="0.3">
      <c r="B924" s="4" t="s">
        <v>49</v>
      </c>
      <c r="C924" s="4">
        <v>916</v>
      </c>
      <c r="D924" s="4">
        <v>327</v>
      </c>
      <c r="E924" s="11">
        <v>45.8</v>
      </c>
      <c r="F924" s="17">
        <f t="shared" si="75"/>
        <v>9.7222222222222612E-2</v>
      </c>
      <c r="G924" s="17">
        <f t="shared" si="76"/>
        <v>0.35000000000000142</v>
      </c>
      <c r="R924">
        <f t="shared" si="72"/>
        <v>0</v>
      </c>
      <c r="S924">
        <f t="shared" si="73"/>
        <v>45.8</v>
      </c>
      <c r="T924">
        <f t="shared" si="74"/>
        <v>12.722222222222221</v>
      </c>
    </row>
    <row r="925" spans="2:20" x14ac:dyDescent="0.3">
      <c r="B925" s="4" t="s">
        <v>49</v>
      </c>
      <c r="C925" s="4">
        <v>917</v>
      </c>
      <c r="D925" s="4">
        <v>328</v>
      </c>
      <c r="E925" s="11">
        <v>46.2</v>
      </c>
      <c r="F925" s="17">
        <f t="shared" si="75"/>
        <v>8.3333333333333523E-2</v>
      </c>
      <c r="G925" s="17">
        <f t="shared" si="76"/>
        <v>0.30000000000000071</v>
      </c>
      <c r="R925">
        <f t="shared" si="72"/>
        <v>0</v>
      </c>
      <c r="S925">
        <f t="shared" si="73"/>
        <v>46.2</v>
      </c>
      <c r="T925">
        <f t="shared" si="74"/>
        <v>12.833333333333334</v>
      </c>
    </row>
    <row r="926" spans="2:20" x14ac:dyDescent="0.3">
      <c r="B926" s="4" t="s">
        <v>49</v>
      </c>
      <c r="C926" s="4">
        <v>918</v>
      </c>
      <c r="D926" s="4">
        <v>329</v>
      </c>
      <c r="E926" s="11">
        <v>46.4</v>
      </c>
      <c r="F926" s="17">
        <f t="shared" si="75"/>
        <v>4.1666666666666269E-2</v>
      </c>
      <c r="G926" s="17">
        <f t="shared" si="76"/>
        <v>0.14999999999999858</v>
      </c>
      <c r="R926">
        <f t="shared" si="72"/>
        <v>0</v>
      </c>
      <c r="S926">
        <f t="shared" si="73"/>
        <v>46.4</v>
      </c>
      <c r="T926">
        <f t="shared" si="74"/>
        <v>12.888888888888888</v>
      </c>
    </row>
    <row r="927" spans="2:20" x14ac:dyDescent="0.3">
      <c r="B927" s="4" t="s">
        <v>49</v>
      </c>
      <c r="C927" s="4">
        <v>919</v>
      </c>
      <c r="D927" s="4">
        <v>330</v>
      </c>
      <c r="E927" s="11">
        <v>46.5</v>
      </c>
      <c r="F927" s="17">
        <f t="shared" si="75"/>
        <v>1.3888888888889086E-2</v>
      </c>
      <c r="G927" s="17">
        <f t="shared" si="76"/>
        <v>5.0000000000000711E-2</v>
      </c>
      <c r="R927">
        <f t="shared" si="72"/>
        <v>0</v>
      </c>
      <c r="S927">
        <f t="shared" si="73"/>
        <v>46.5</v>
      </c>
      <c r="T927">
        <f t="shared" si="74"/>
        <v>12.916666666666666</v>
      </c>
    </row>
    <row r="928" spans="2:20" x14ac:dyDescent="0.3">
      <c r="B928" s="4" t="s">
        <v>49</v>
      </c>
      <c r="C928" s="4">
        <v>920</v>
      </c>
      <c r="D928" s="4">
        <v>331</v>
      </c>
      <c r="E928" s="11">
        <v>46.5</v>
      </c>
      <c r="F928" s="17">
        <f t="shared" si="75"/>
        <v>1.3888888888889086E-2</v>
      </c>
      <c r="G928" s="17">
        <f t="shared" si="76"/>
        <v>5.0000000000000711E-2</v>
      </c>
      <c r="R928">
        <f t="shared" si="72"/>
        <v>0</v>
      </c>
      <c r="S928">
        <f t="shared" si="73"/>
        <v>46.5</v>
      </c>
      <c r="T928">
        <f t="shared" si="74"/>
        <v>12.916666666666666</v>
      </c>
    </row>
    <row r="929" spans="2:20" x14ac:dyDescent="0.3">
      <c r="B929" s="4" t="s">
        <v>49</v>
      </c>
      <c r="C929" s="4">
        <v>921</v>
      </c>
      <c r="D929" s="4">
        <v>332</v>
      </c>
      <c r="E929" s="11">
        <v>46.6</v>
      </c>
      <c r="F929" s="17">
        <f t="shared" si="75"/>
        <v>0</v>
      </c>
      <c r="G929" s="17">
        <f t="shared" si="76"/>
        <v>0</v>
      </c>
      <c r="R929">
        <f t="shared" si="72"/>
        <v>0</v>
      </c>
      <c r="S929">
        <f t="shared" si="73"/>
        <v>46.6</v>
      </c>
      <c r="T929">
        <f t="shared" si="74"/>
        <v>12.944444444444445</v>
      </c>
    </row>
    <row r="930" spans="2:20" x14ac:dyDescent="0.3">
      <c r="B930" s="4" t="s">
        <v>49</v>
      </c>
      <c r="C930" s="4">
        <v>922</v>
      </c>
      <c r="D930" s="4">
        <v>333</v>
      </c>
      <c r="E930" s="11">
        <v>46.5</v>
      </c>
      <c r="F930" s="17">
        <f t="shared" si="75"/>
        <v>-1.3888888888889086E-2</v>
      </c>
      <c r="G930" s="17">
        <f t="shared" si="76"/>
        <v>-5.0000000000000711E-2</v>
      </c>
      <c r="R930">
        <f t="shared" si="72"/>
        <v>0</v>
      </c>
      <c r="S930">
        <f t="shared" si="73"/>
        <v>46.5</v>
      </c>
      <c r="T930">
        <f t="shared" si="74"/>
        <v>12.916666666666666</v>
      </c>
    </row>
    <row r="931" spans="2:20" x14ac:dyDescent="0.3">
      <c r="B931" s="4" t="s">
        <v>49</v>
      </c>
      <c r="C931" s="4">
        <v>923</v>
      </c>
      <c r="D931" s="4">
        <v>334</v>
      </c>
      <c r="E931" s="11">
        <v>46.5</v>
      </c>
      <c r="F931" s="17">
        <f t="shared" si="75"/>
        <v>-1.3888888888889086E-2</v>
      </c>
      <c r="G931" s="17">
        <f t="shared" si="76"/>
        <v>-5.0000000000000711E-2</v>
      </c>
      <c r="R931">
        <f t="shared" si="72"/>
        <v>0</v>
      </c>
      <c r="S931">
        <f t="shared" si="73"/>
        <v>46.5</v>
      </c>
      <c r="T931">
        <f t="shared" si="74"/>
        <v>12.916666666666666</v>
      </c>
    </row>
    <row r="932" spans="2:20" x14ac:dyDescent="0.3">
      <c r="B932" s="4" t="s">
        <v>49</v>
      </c>
      <c r="C932" s="4">
        <v>924</v>
      </c>
      <c r="D932" s="4">
        <v>335</v>
      </c>
      <c r="E932" s="11">
        <v>46.4</v>
      </c>
      <c r="F932" s="17">
        <f t="shared" si="75"/>
        <v>-1.3888888888889086E-2</v>
      </c>
      <c r="G932" s="17">
        <f t="shared" si="76"/>
        <v>-5.0000000000000711E-2</v>
      </c>
      <c r="R932">
        <f t="shared" si="72"/>
        <v>0</v>
      </c>
      <c r="S932">
        <f t="shared" si="73"/>
        <v>46.4</v>
      </c>
      <c r="T932">
        <f t="shared" si="74"/>
        <v>12.888888888888888</v>
      </c>
    </row>
    <row r="933" spans="2:20" x14ac:dyDescent="0.3">
      <c r="B933" s="4" t="s">
        <v>49</v>
      </c>
      <c r="C933" s="4">
        <v>925</v>
      </c>
      <c r="D933" s="4">
        <v>336</v>
      </c>
      <c r="E933" s="11">
        <v>46.4</v>
      </c>
      <c r="F933" s="17">
        <f t="shared" si="75"/>
        <v>0</v>
      </c>
      <c r="G933" s="17">
        <f t="shared" si="76"/>
        <v>0</v>
      </c>
      <c r="R933">
        <f t="shared" si="72"/>
        <v>0</v>
      </c>
      <c r="S933">
        <f t="shared" si="73"/>
        <v>46.4</v>
      </c>
      <c r="T933">
        <f t="shared" si="74"/>
        <v>12.888888888888888</v>
      </c>
    </row>
    <row r="934" spans="2:20" x14ac:dyDescent="0.3">
      <c r="B934" s="4" t="s">
        <v>49</v>
      </c>
      <c r="C934" s="4">
        <v>926</v>
      </c>
      <c r="D934" s="4">
        <v>337</v>
      </c>
      <c r="E934" s="11">
        <v>46.4</v>
      </c>
      <c r="F934" s="17">
        <f t="shared" si="75"/>
        <v>1.3888888888889086E-2</v>
      </c>
      <c r="G934" s="17">
        <f t="shared" si="76"/>
        <v>5.0000000000000711E-2</v>
      </c>
      <c r="R934">
        <f t="shared" si="72"/>
        <v>0</v>
      </c>
      <c r="S934">
        <f t="shared" si="73"/>
        <v>46.4</v>
      </c>
      <c r="T934">
        <f t="shared" si="74"/>
        <v>12.888888888888888</v>
      </c>
    </row>
    <row r="935" spans="2:20" x14ac:dyDescent="0.3">
      <c r="B935" s="4" t="s">
        <v>49</v>
      </c>
      <c r="C935" s="4">
        <v>927</v>
      </c>
      <c r="D935" s="4">
        <v>338</v>
      </c>
      <c r="E935" s="11">
        <v>46.5</v>
      </c>
      <c r="F935" s="17">
        <f t="shared" si="75"/>
        <v>0</v>
      </c>
      <c r="G935" s="17">
        <f t="shared" si="76"/>
        <v>0</v>
      </c>
      <c r="R935">
        <f t="shared" si="72"/>
        <v>0</v>
      </c>
      <c r="S935">
        <f t="shared" si="73"/>
        <v>46.5</v>
      </c>
      <c r="T935">
        <f t="shared" si="74"/>
        <v>12.916666666666666</v>
      </c>
    </row>
    <row r="936" spans="2:20" x14ac:dyDescent="0.3">
      <c r="B936" s="4" t="s">
        <v>49</v>
      </c>
      <c r="C936" s="4">
        <v>928</v>
      </c>
      <c r="D936" s="4">
        <v>339</v>
      </c>
      <c r="E936" s="11">
        <v>46.4</v>
      </c>
      <c r="F936" s="17">
        <f t="shared" si="75"/>
        <v>1.3888888888889086E-2</v>
      </c>
      <c r="G936" s="17">
        <f t="shared" si="76"/>
        <v>5.0000000000000711E-2</v>
      </c>
      <c r="R936">
        <f t="shared" si="72"/>
        <v>0</v>
      </c>
      <c r="S936">
        <f t="shared" si="73"/>
        <v>46.4</v>
      </c>
      <c r="T936">
        <f t="shared" si="74"/>
        <v>12.888888888888888</v>
      </c>
    </row>
    <row r="937" spans="2:20" x14ac:dyDescent="0.3">
      <c r="B937" s="4" t="s">
        <v>49</v>
      </c>
      <c r="C937" s="4">
        <v>929</v>
      </c>
      <c r="D937" s="4">
        <v>340</v>
      </c>
      <c r="E937" s="11">
        <v>46.6</v>
      </c>
      <c r="F937" s="17">
        <f t="shared" si="75"/>
        <v>2.7777777777778172E-2</v>
      </c>
      <c r="G937" s="17">
        <f t="shared" si="76"/>
        <v>0.10000000000000142</v>
      </c>
      <c r="R937">
        <f t="shared" si="72"/>
        <v>0</v>
      </c>
      <c r="S937">
        <f t="shared" si="73"/>
        <v>46.6</v>
      </c>
      <c r="T937">
        <f t="shared" si="74"/>
        <v>12.944444444444445</v>
      </c>
    </row>
    <row r="938" spans="2:20" x14ac:dyDescent="0.3">
      <c r="B938" s="4" t="s">
        <v>49</v>
      </c>
      <c r="C938" s="4">
        <v>930</v>
      </c>
      <c r="D938" s="4">
        <v>341</v>
      </c>
      <c r="E938" s="11">
        <v>46.6</v>
      </c>
      <c r="F938" s="17">
        <f t="shared" si="75"/>
        <v>2.7777777777777186E-2</v>
      </c>
      <c r="G938" s="17">
        <f t="shared" si="76"/>
        <v>9.9999999999997868E-2</v>
      </c>
      <c r="R938">
        <f t="shared" si="72"/>
        <v>0</v>
      </c>
      <c r="S938">
        <f t="shared" si="73"/>
        <v>46.6</v>
      </c>
      <c r="T938">
        <f t="shared" si="74"/>
        <v>12.944444444444445</v>
      </c>
    </row>
    <row r="939" spans="2:20" x14ac:dyDescent="0.3">
      <c r="B939" s="4" t="s">
        <v>49</v>
      </c>
      <c r="C939" s="4">
        <v>931</v>
      </c>
      <c r="D939" s="4">
        <v>342</v>
      </c>
      <c r="E939" s="11">
        <v>46.8</v>
      </c>
      <c r="F939" s="17">
        <f t="shared" si="75"/>
        <v>1.3888888888889086E-2</v>
      </c>
      <c r="G939" s="17">
        <f t="shared" si="76"/>
        <v>5.0000000000000711E-2</v>
      </c>
      <c r="R939">
        <f t="shared" si="72"/>
        <v>0</v>
      </c>
      <c r="S939">
        <f t="shared" si="73"/>
        <v>46.8</v>
      </c>
      <c r="T939">
        <f t="shared" si="74"/>
        <v>12.999999999999998</v>
      </c>
    </row>
    <row r="940" spans="2:20" x14ac:dyDescent="0.3">
      <c r="B940" s="4" t="s">
        <v>49</v>
      </c>
      <c r="C940" s="4">
        <v>932</v>
      </c>
      <c r="D940" s="4">
        <v>343</v>
      </c>
      <c r="E940" s="11">
        <v>46.7</v>
      </c>
      <c r="F940" s="17">
        <f t="shared" si="75"/>
        <v>1.3888888888889086E-2</v>
      </c>
      <c r="G940" s="17">
        <f t="shared" si="76"/>
        <v>5.0000000000000711E-2</v>
      </c>
      <c r="R940">
        <f t="shared" si="72"/>
        <v>0</v>
      </c>
      <c r="S940">
        <f t="shared" si="73"/>
        <v>46.7</v>
      </c>
      <c r="T940">
        <f t="shared" si="74"/>
        <v>12.972222222222223</v>
      </c>
    </row>
    <row r="941" spans="2:20" x14ac:dyDescent="0.3">
      <c r="B941" s="4" t="s">
        <v>49</v>
      </c>
      <c r="C941" s="4">
        <v>933</v>
      </c>
      <c r="D941" s="4">
        <v>344</v>
      </c>
      <c r="E941" s="11">
        <v>46.9</v>
      </c>
      <c r="F941" s="17">
        <f t="shared" si="75"/>
        <v>2.7777777777777186E-2</v>
      </c>
      <c r="G941" s="17">
        <f t="shared" si="76"/>
        <v>9.9999999999997868E-2</v>
      </c>
      <c r="R941">
        <f t="shared" si="72"/>
        <v>0</v>
      </c>
      <c r="S941">
        <f t="shared" si="73"/>
        <v>46.9</v>
      </c>
      <c r="T941">
        <f t="shared" si="74"/>
        <v>13.027777777777777</v>
      </c>
    </row>
    <row r="942" spans="2:20" x14ac:dyDescent="0.3">
      <c r="B942" s="4" t="s">
        <v>49</v>
      </c>
      <c r="C942" s="4">
        <v>934</v>
      </c>
      <c r="D942" s="4">
        <v>345</v>
      </c>
      <c r="E942" s="11">
        <v>46.9</v>
      </c>
      <c r="F942" s="17">
        <f t="shared" si="75"/>
        <v>0</v>
      </c>
      <c r="G942" s="17">
        <f t="shared" si="76"/>
        <v>0</v>
      </c>
      <c r="R942">
        <f t="shared" si="72"/>
        <v>0</v>
      </c>
      <c r="S942">
        <f t="shared" si="73"/>
        <v>46.9</v>
      </c>
      <c r="T942">
        <f t="shared" si="74"/>
        <v>13.027777777777777</v>
      </c>
    </row>
    <row r="943" spans="2:20" x14ac:dyDescent="0.3">
      <c r="B943" s="4" t="s">
        <v>49</v>
      </c>
      <c r="C943" s="4">
        <v>935</v>
      </c>
      <c r="D943" s="4">
        <v>346</v>
      </c>
      <c r="E943" s="11">
        <v>46.9</v>
      </c>
      <c r="F943" s="17">
        <f t="shared" si="75"/>
        <v>-1.3888888888889086E-2</v>
      </c>
      <c r="G943" s="17">
        <f t="shared" si="76"/>
        <v>-5.0000000000000711E-2</v>
      </c>
      <c r="R943">
        <f t="shared" si="72"/>
        <v>0</v>
      </c>
      <c r="S943">
        <f t="shared" si="73"/>
        <v>46.9</v>
      </c>
      <c r="T943">
        <f t="shared" si="74"/>
        <v>13.027777777777777</v>
      </c>
    </row>
    <row r="944" spans="2:20" x14ac:dyDescent="0.3">
      <c r="B944" s="4" t="s">
        <v>49</v>
      </c>
      <c r="C944" s="4">
        <v>936</v>
      </c>
      <c r="D944" s="4">
        <v>347</v>
      </c>
      <c r="E944" s="11">
        <v>46.8</v>
      </c>
      <c r="F944" s="17">
        <f t="shared" si="75"/>
        <v>1.3888888888889086E-2</v>
      </c>
      <c r="G944" s="17">
        <f t="shared" si="76"/>
        <v>5.0000000000000711E-2</v>
      </c>
      <c r="R944">
        <f t="shared" si="72"/>
        <v>0</v>
      </c>
      <c r="S944">
        <f t="shared" si="73"/>
        <v>46.8</v>
      </c>
      <c r="T944">
        <f t="shared" si="74"/>
        <v>12.999999999999998</v>
      </c>
    </row>
    <row r="945" spans="2:20" x14ac:dyDescent="0.3">
      <c r="B945" s="4" t="s">
        <v>49</v>
      </c>
      <c r="C945" s="4">
        <v>937</v>
      </c>
      <c r="D945" s="4">
        <v>348</v>
      </c>
      <c r="E945" s="11">
        <v>47</v>
      </c>
      <c r="F945" s="17">
        <f t="shared" si="75"/>
        <v>1.3888888888889086E-2</v>
      </c>
      <c r="G945" s="17">
        <f t="shared" si="76"/>
        <v>5.0000000000000711E-2</v>
      </c>
      <c r="R945">
        <f t="shared" si="72"/>
        <v>0</v>
      </c>
      <c r="S945">
        <f t="shared" si="73"/>
        <v>47</v>
      </c>
      <c r="T945">
        <f t="shared" si="74"/>
        <v>13.055555555555555</v>
      </c>
    </row>
    <row r="946" spans="2:20" x14ac:dyDescent="0.3">
      <c r="B946" s="4" t="s">
        <v>49</v>
      </c>
      <c r="C946" s="4">
        <v>938</v>
      </c>
      <c r="D946" s="4">
        <v>349</v>
      </c>
      <c r="E946" s="11">
        <v>46.9</v>
      </c>
      <c r="F946" s="17">
        <f t="shared" si="75"/>
        <v>-1.3888888888889086E-2</v>
      </c>
      <c r="G946" s="17">
        <f t="shared" si="76"/>
        <v>-5.0000000000000711E-2</v>
      </c>
      <c r="R946">
        <f t="shared" si="72"/>
        <v>0</v>
      </c>
      <c r="S946">
        <f t="shared" si="73"/>
        <v>46.9</v>
      </c>
      <c r="T946">
        <f t="shared" si="74"/>
        <v>13.027777777777777</v>
      </c>
    </row>
    <row r="947" spans="2:20" x14ac:dyDescent="0.3">
      <c r="B947" s="4" t="s">
        <v>49</v>
      </c>
      <c r="C947" s="4">
        <v>939</v>
      </c>
      <c r="D947" s="4">
        <v>350</v>
      </c>
      <c r="E947" s="11">
        <v>46.9</v>
      </c>
      <c r="F947" s="17">
        <f t="shared" si="75"/>
        <v>0</v>
      </c>
      <c r="G947" s="17">
        <f t="shared" si="76"/>
        <v>0</v>
      </c>
      <c r="R947">
        <f t="shared" si="72"/>
        <v>0</v>
      </c>
      <c r="S947">
        <f t="shared" si="73"/>
        <v>46.9</v>
      </c>
      <c r="T947">
        <f t="shared" si="74"/>
        <v>13.027777777777777</v>
      </c>
    </row>
    <row r="948" spans="2:20" x14ac:dyDescent="0.3">
      <c r="B948" s="4" t="s">
        <v>49</v>
      </c>
      <c r="C948" s="4">
        <v>940</v>
      </c>
      <c r="D948" s="4">
        <v>351</v>
      </c>
      <c r="E948" s="11">
        <v>46.9</v>
      </c>
      <c r="F948" s="17">
        <f t="shared" si="75"/>
        <v>-1.3888888888889086E-2</v>
      </c>
      <c r="G948" s="17">
        <f t="shared" si="76"/>
        <v>-5.0000000000000711E-2</v>
      </c>
      <c r="R948">
        <f t="shared" si="72"/>
        <v>0</v>
      </c>
      <c r="S948">
        <f t="shared" si="73"/>
        <v>46.9</v>
      </c>
      <c r="T948">
        <f t="shared" si="74"/>
        <v>13.027777777777777</v>
      </c>
    </row>
    <row r="949" spans="2:20" x14ac:dyDescent="0.3">
      <c r="B949" s="4" t="s">
        <v>49</v>
      </c>
      <c r="C949" s="4">
        <v>941</v>
      </c>
      <c r="D949" s="4">
        <v>352</v>
      </c>
      <c r="E949" s="11">
        <v>46.8</v>
      </c>
      <c r="F949" s="17">
        <f t="shared" si="75"/>
        <v>-9.7222222222221627E-2</v>
      </c>
      <c r="G949" s="17">
        <f t="shared" si="76"/>
        <v>-0.34999999999999787</v>
      </c>
      <c r="R949">
        <f t="shared" si="72"/>
        <v>0</v>
      </c>
      <c r="S949">
        <f t="shared" si="73"/>
        <v>46.8</v>
      </c>
      <c r="T949">
        <f t="shared" si="74"/>
        <v>12.999999999999998</v>
      </c>
    </row>
    <row r="950" spans="2:20" x14ac:dyDescent="0.3">
      <c r="B950" s="4" t="s">
        <v>49</v>
      </c>
      <c r="C950" s="4">
        <v>942</v>
      </c>
      <c r="D950" s="4">
        <v>353</v>
      </c>
      <c r="E950" s="11">
        <v>46.2</v>
      </c>
      <c r="F950" s="17">
        <f t="shared" si="75"/>
        <v>-0.16666666666666607</v>
      </c>
      <c r="G950" s="17">
        <f t="shared" si="76"/>
        <v>-0.59999999999999787</v>
      </c>
      <c r="R950">
        <f t="shared" si="72"/>
        <v>0</v>
      </c>
      <c r="S950">
        <f t="shared" si="73"/>
        <v>46.2</v>
      </c>
      <c r="T950">
        <f t="shared" si="74"/>
        <v>12.833333333333334</v>
      </c>
    </row>
    <row r="951" spans="2:20" x14ac:dyDescent="0.3">
      <c r="B951" s="4" t="s">
        <v>49</v>
      </c>
      <c r="C951" s="4">
        <v>943</v>
      </c>
      <c r="D951" s="4">
        <v>354</v>
      </c>
      <c r="E951" s="11">
        <v>45.6</v>
      </c>
      <c r="F951" s="17">
        <f t="shared" si="75"/>
        <v>-0.18055555555555614</v>
      </c>
      <c r="G951" s="17">
        <f t="shared" si="76"/>
        <v>-0.65000000000000213</v>
      </c>
      <c r="R951">
        <f t="shared" si="72"/>
        <v>0</v>
      </c>
      <c r="S951">
        <f t="shared" si="73"/>
        <v>45.6</v>
      </c>
      <c r="T951">
        <f t="shared" si="74"/>
        <v>12.666666666666666</v>
      </c>
    </row>
    <row r="952" spans="2:20" x14ac:dyDescent="0.3">
      <c r="B952" s="4" t="s">
        <v>49</v>
      </c>
      <c r="C952" s="4">
        <v>944</v>
      </c>
      <c r="D952" s="4">
        <v>355</v>
      </c>
      <c r="E952" s="11">
        <v>44.9</v>
      </c>
      <c r="F952" s="17">
        <f t="shared" si="75"/>
        <v>-0.18055555555555614</v>
      </c>
      <c r="G952" s="17">
        <f t="shared" si="76"/>
        <v>-0.65000000000000213</v>
      </c>
      <c r="R952">
        <f t="shared" si="72"/>
        <v>0</v>
      </c>
      <c r="S952">
        <f t="shared" si="73"/>
        <v>44.9</v>
      </c>
      <c r="T952">
        <f t="shared" si="74"/>
        <v>12.472222222222221</v>
      </c>
    </row>
    <row r="953" spans="2:20" x14ac:dyDescent="0.3">
      <c r="B953" s="4" t="s">
        <v>49</v>
      </c>
      <c r="C953" s="4">
        <v>945</v>
      </c>
      <c r="D953" s="4">
        <v>356</v>
      </c>
      <c r="E953" s="11">
        <v>44.3</v>
      </c>
      <c r="F953" s="17">
        <f t="shared" si="75"/>
        <v>-0.15277777777777798</v>
      </c>
      <c r="G953" s="17">
        <f t="shared" si="76"/>
        <v>-0.55000000000000071</v>
      </c>
      <c r="R953">
        <f t="shared" si="72"/>
        <v>0</v>
      </c>
      <c r="S953">
        <f t="shared" si="73"/>
        <v>44.3</v>
      </c>
      <c r="T953">
        <f t="shared" si="74"/>
        <v>12.305555555555554</v>
      </c>
    </row>
    <row r="954" spans="2:20" x14ac:dyDescent="0.3">
      <c r="B954" s="4" t="s">
        <v>49</v>
      </c>
      <c r="C954" s="4">
        <v>946</v>
      </c>
      <c r="D954" s="4">
        <v>357</v>
      </c>
      <c r="E954" s="11">
        <v>43.8</v>
      </c>
      <c r="F954" s="17">
        <f t="shared" si="75"/>
        <v>-9.7222222222221627E-2</v>
      </c>
      <c r="G954" s="17">
        <f t="shared" si="76"/>
        <v>-0.34999999999999787</v>
      </c>
      <c r="R954">
        <f t="shared" si="72"/>
        <v>0</v>
      </c>
      <c r="S954">
        <f t="shared" si="73"/>
        <v>43.8</v>
      </c>
      <c r="T954">
        <f t="shared" si="74"/>
        <v>12.166666666666666</v>
      </c>
    </row>
    <row r="955" spans="2:20" x14ac:dyDescent="0.3">
      <c r="B955" s="4" t="s">
        <v>49</v>
      </c>
      <c r="C955" s="4">
        <v>947</v>
      </c>
      <c r="D955" s="4">
        <v>358</v>
      </c>
      <c r="E955" s="11">
        <v>43.6</v>
      </c>
      <c r="F955" s="17">
        <f t="shared" si="75"/>
        <v>-4.1666666666666269E-2</v>
      </c>
      <c r="G955" s="17">
        <f t="shared" si="76"/>
        <v>-0.14999999999999858</v>
      </c>
      <c r="R955">
        <f t="shared" si="72"/>
        <v>0</v>
      </c>
      <c r="S955">
        <f t="shared" si="73"/>
        <v>43.6</v>
      </c>
      <c r="T955">
        <f t="shared" si="74"/>
        <v>12.111111111111111</v>
      </c>
    </row>
    <row r="956" spans="2:20" x14ac:dyDescent="0.3">
      <c r="B956" s="4" t="s">
        <v>49</v>
      </c>
      <c r="C956" s="4">
        <v>948</v>
      </c>
      <c r="D956" s="4">
        <v>359</v>
      </c>
      <c r="E956" s="11">
        <v>43.5</v>
      </c>
      <c r="F956" s="17">
        <f t="shared" si="75"/>
        <v>0</v>
      </c>
      <c r="G956" s="17">
        <f t="shared" si="76"/>
        <v>0</v>
      </c>
      <c r="R956">
        <f t="shared" si="72"/>
        <v>0</v>
      </c>
      <c r="S956">
        <f t="shared" si="73"/>
        <v>43.5</v>
      </c>
      <c r="T956">
        <f t="shared" si="74"/>
        <v>12.083333333333332</v>
      </c>
    </row>
    <row r="957" spans="2:20" x14ac:dyDescent="0.3">
      <c r="B957" s="4" t="s">
        <v>49</v>
      </c>
      <c r="C957" s="4">
        <v>949</v>
      </c>
      <c r="D957" s="4">
        <v>360</v>
      </c>
      <c r="E957" s="11">
        <v>43.6</v>
      </c>
      <c r="F957" s="17">
        <f t="shared" si="75"/>
        <v>1.3888888888889086E-2</v>
      </c>
      <c r="G957" s="17">
        <f t="shared" si="76"/>
        <v>5.0000000000000711E-2</v>
      </c>
      <c r="R957">
        <f t="shared" si="72"/>
        <v>0</v>
      </c>
      <c r="S957">
        <f t="shared" si="73"/>
        <v>43.6</v>
      </c>
      <c r="T957">
        <f t="shared" si="74"/>
        <v>12.111111111111111</v>
      </c>
    </row>
    <row r="958" spans="2:20" x14ac:dyDescent="0.3">
      <c r="B958" s="4" t="s">
        <v>49</v>
      </c>
      <c r="C958" s="4">
        <v>950</v>
      </c>
      <c r="D958" s="4">
        <v>361</v>
      </c>
      <c r="E958" s="11">
        <v>43.6</v>
      </c>
      <c r="F958" s="17">
        <f t="shared" si="75"/>
        <v>-1.3888888888889086E-2</v>
      </c>
      <c r="G958" s="17">
        <f t="shared" si="76"/>
        <v>-5.0000000000000711E-2</v>
      </c>
      <c r="R958">
        <f t="shared" si="72"/>
        <v>0</v>
      </c>
      <c r="S958">
        <f t="shared" si="73"/>
        <v>43.6</v>
      </c>
      <c r="T958">
        <f t="shared" si="74"/>
        <v>12.111111111111111</v>
      </c>
    </row>
    <row r="959" spans="2:20" x14ac:dyDescent="0.3">
      <c r="B959" s="4" t="s">
        <v>49</v>
      </c>
      <c r="C959" s="4">
        <v>951</v>
      </c>
      <c r="D959" s="4">
        <v>362</v>
      </c>
      <c r="E959" s="11">
        <v>43.5</v>
      </c>
      <c r="F959" s="17">
        <f t="shared" si="75"/>
        <v>-1.3888888888889086E-2</v>
      </c>
      <c r="G959" s="17">
        <f t="shared" si="76"/>
        <v>-5.0000000000000711E-2</v>
      </c>
      <c r="R959">
        <f t="shared" si="72"/>
        <v>0</v>
      </c>
      <c r="S959">
        <f t="shared" si="73"/>
        <v>43.5</v>
      </c>
      <c r="T959">
        <f t="shared" si="74"/>
        <v>12.083333333333332</v>
      </c>
    </row>
    <row r="960" spans="2:20" x14ac:dyDescent="0.3">
      <c r="B960" s="4" t="s">
        <v>49</v>
      </c>
      <c r="C960" s="4">
        <v>952</v>
      </c>
      <c r="D960" s="4">
        <v>363</v>
      </c>
      <c r="E960" s="11">
        <v>43.5</v>
      </c>
      <c r="F960" s="17">
        <f t="shared" si="75"/>
        <v>0</v>
      </c>
      <c r="G960" s="17">
        <f t="shared" si="76"/>
        <v>0</v>
      </c>
      <c r="R960">
        <f t="shared" si="72"/>
        <v>0</v>
      </c>
      <c r="S960">
        <f t="shared" si="73"/>
        <v>43.5</v>
      </c>
      <c r="T960">
        <f t="shared" si="74"/>
        <v>12.083333333333332</v>
      </c>
    </row>
    <row r="961" spans="2:20" x14ac:dyDescent="0.3">
      <c r="B961" s="4" t="s">
        <v>49</v>
      </c>
      <c r="C961" s="4">
        <v>953</v>
      </c>
      <c r="D961" s="4">
        <v>364</v>
      </c>
      <c r="E961" s="11">
        <v>43.5</v>
      </c>
      <c r="F961" s="17">
        <f t="shared" si="75"/>
        <v>-1.3888888888889086E-2</v>
      </c>
      <c r="G961" s="17">
        <f t="shared" si="76"/>
        <v>-5.0000000000000711E-2</v>
      </c>
      <c r="R961">
        <f t="shared" si="72"/>
        <v>0</v>
      </c>
      <c r="S961">
        <f t="shared" si="73"/>
        <v>43.5</v>
      </c>
      <c r="T961">
        <f t="shared" si="74"/>
        <v>12.083333333333332</v>
      </c>
    </row>
    <row r="962" spans="2:20" x14ac:dyDescent="0.3">
      <c r="B962" s="4" t="s">
        <v>49</v>
      </c>
      <c r="C962" s="4">
        <v>954</v>
      </c>
      <c r="D962" s="4">
        <v>365</v>
      </c>
      <c r="E962" s="11">
        <v>43.4</v>
      </c>
      <c r="F962" s="17">
        <f t="shared" si="75"/>
        <v>-4.1666666666666269E-2</v>
      </c>
      <c r="G962" s="17">
        <f t="shared" si="76"/>
        <v>-0.14999999999999858</v>
      </c>
      <c r="R962">
        <f t="shared" si="72"/>
        <v>0</v>
      </c>
      <c r="S962">
        <f t="shared" si="73"/>
        <v>43.4</v>
      </c>
      <c r="T962">
        <f t="shared" si="74"/>
        <v>12.055555555555555</v>
      </c>
    </row>
    <row r="963" spans="2:20" x14ac:dyDescent="0.3">
      <c r="B963" s="4" t="s">
        <v>49</v>
      </c>
      <c r="C963" s="4">
        <v>955</v>
      </c>
      <c r="D963" s="4">
        <v>366</v>
      </c>
      <c r="E963" s="11">
        <v>43.2</v>
      </c>
      <c r="F963" s="17">
        <f t="shared" si="75"/>
        <v>-5.5555555555555358E-2</v>
      </c>
      <c r="G963" s="17">
        <f t="shared" si="76"/>
        <v>-0.19999999999999929</v>
      </c>
      <c r="R963">
        <f t="shared" si="72"/>
        <v>0</v>
      </c>
      <c r="S963">
        <f t="shared" si="73"/>
        <v>43.2</v>
      </c>
      <c r="T963">
        <f t="shared" si="74"/>
        <v>12</v>
      </c>
    </row>
    <row r="964" spans="2:20" x14ac:dyDescent="0.3">
      <c r="B964" s="4" t="s">
        <v>49</v>
      </c>
      <c r="C964" s="4">
        <v>956</v>
      </c>
      <c r="D964" s="4">
        <v>367</v>
      </c>
      <c r="E964" s="11">
        <v>43</v>
      </c>
      <c r="F964" s="17">
        <f t="shared" si="75"/>
        <v>-6.9444444444444448E-2</v>
      </c>
      <c r="G964" s="17">
        <f t="shared" si="76"/>
        <v>-0.25</v>
      </c>
      <c r="R964">
        <f t="shared" si="72"/>
        <v>0</v>
      </c>
      <c r="S964">
        <f t="shared" si="73"/>
        <v>43</v>
      </c>
      <c r="T964">
        <f t="shared" si="74"/>
        <v>11.944444444444445</v>
      </c>
    </row>
    <row r="965" spans="2:20" x14ac:dyDescent="0.3">
      <c r="B965" s="4" t="s">
        <v>49</v>
      </c>
      <c r="C965" s="4">
        <v>957</v>
      </c>
      <c r="D965" s="4">
        <v>368</v>
      </c>
      <c r="E965" s="11">
        <v>42.7</v>
      </c>
      <c r="F965" s="17">
        <f t="shared" si="75"/>
        <v>-8.3333333333333523E-2</v>
      </c>
      <c r="G965" s="17">
        <f t="shared" si="76"/>
        <v>-0.30000000000000071</v>
      </c>
      <c r="R965">
        <f t="shared" si="72"/>
        <v>0</v>
      </c>
      <c r="S965">
        <f t="shared" si="73"/>
        <v>42.7</v>
      </c>
      <c r="T965">
        <f t="shared" si="74"/>
        <v>11.861111111111112</v>
      </c>
    </row>
    <row r="966" spans="2:20" x14ac:dyDescent="0.3">
      <c r="B966" s="4" t="s">
        <v>49</v>
      </c>
      <c r="C966" s="4">
        <v>958</v>
      </c>
      <c r="D966" s="4">
        <v>369</v>
      </c>
      <c r="E966" s="11">
        <v>42.4</v>
      </c>
      <c r="F966" s="17">
        <f t="shared" si="75"/>
        <v>-5.5555555555556344E-2</v>
      </c>
      <c r="G966" s="17">
        <f t="shared" si="76"/>
        <v>-0.20000000000000284</v>
      </c>
      <c r="R966">
        <f t="shared" si="72"/>
        <v>0</v>
      </c>
      <c r="S966">
        <f t="shared" si="73"/>
        <v>42.4</v>
      </c>
      <c r="T966">
        <f t="shared" si="74"/>
        <v>11.777777777777777</v>
      </c>
    </row>
    <row r="967" spans="2:20" x14ac:dyDescent="0.3">
      <c r="B967" s="4" t="s">
        <v>49</v>
      </c>
      <c r="C967" s="4">
        <v>959</v>
      </c>
      <c r="D967" s="4">
        <v>370</v>
      </c>
      <c r="E967" s="11">
        <v>42.3</v>
      </c>
      <c r="F967" s="17">
        <f t="shared" si="75"/>
        <v>-2.7777777777777186E-2</v>
      </c>
      <c r="G967" s="17">
        <f t="shared" si="76"/>
        <v>-9.9999999999997868E-2</v>
      </c>
      <c r="R967">
        <f t="shared" si="72"/>
        <v>0</v>
      </c>
      <c r="S967">
        <f t="shared" si="73"/>
        <v>42.3</v>
      </c>
      <c r="T967">
        <f t="shared" si="74"/>
        <v>11.749999999999998</v>
      </c>
    </row>
    <row r="968" spans="2:20" x14ac:dyDescent="0.3">
      <c r="B968" s="4" t="s">
        <v>49</v>
      </c>
      <c r="C968" s="4">
        <v>960</v>
      </c>
      <c r="D968" s="4">
        <v>371</v>
      </c>
      <c r="E968" s="11">
        <v>42.2</v>
      </c>
      <c r="F968" s="17">
        <f t="shared" si="75"/>
        <v>-2.7777777777777186E-2</v>
      </c>
      <c r="G968" s="17">
        <f t="shared" si="76"/>
        <v>-9.9999999999997868E-2</v>
      </c>
      <c r="R968">
        <f t="shared" ref="R968:R1031" si="77">IF(E968&lt;1,1,0)</f>
        <v>0</v>
      </c>
      <c r="S968">
        <f t="shared" ref="S968:S1031" si="78">IF(R968=1,"",E968)</f>
        <v>42.2</v>
      </c>
      <c r="T968">
        <f t="shared" ref="T968:T1031" si="79">E968/3.6</f>
        <v>11.722222222222223</v>
      </c>
    </row>
    <row r="969" spans="2:20" x14ac:dyDescent="0.3">
      <c r="B969" s="4" t="s">
        <v>49</v>
      </c>
      <c r="C969" s="4">
        <v>961</v>
      </c>
      <c r="D969" s="4">
        <v>372</v>
      </c>
      <c r="E969" s="11">
        <v>42.1</v>
      </c>
      <c r="F969" s="17">
        <f t="shared" si="75"/>
        <v>-1.3888888888889086E-2</v>
      </c>
      <c r="G969" s="17">
        <f t="shared" si="76"/>
        <v>-5.0000000000000711E-2</v>
      </c>
      <c r="R969">
        <f t="shared" si="77"/>
        <v>0</v>
      </c>
      <c r="S969">
        <f t="shared" si="78"/>
        <v>42.1</v>
      </c>
      <c r="T969">
        <f t="shared" si="79"/>
        <v>11.694444444444445</v>
      </c>
    </row>
    <row r="970" spans="2:20" x14ac:dyDescent="0.3">
      <c r="B970" s="4" t="s">
        <v>49</v>
      </c>
      <c r="C970" s="4">
        <v>962</v>
      </c>
      <c r="D970" s="4">
        <v>373</v>
      </c>
      <c r="E970" s="11">
        <v>42.1</v>
      </c>
      <c r="F970" s="17">
        <f t="shared" si="75"/>
        <v>-2.7777777777778172E-2</v>
      </c>
      <c r="G970" s="17">
        <f t="shared" si="76"/>
        <v>-0.10000000000000142</v>
      </c>
      <c r="R970">
        <f t="shared" si="77"/>
        <v>0</v>
      </c>
      <c r="S970">
        <f t="shared" si="78"/>
        <v>42.1</v>
      </c>
      <c r="T970">
        <f t="shared" si="79"/>
        <v>11.694444444444445</v>
      </c>
    </row>
    <row r="971" spans="2:20" x14ac:dyDescent="0.3">
      <c r="B971" s="4" t="s">
        <v>49</v>
      </c>
      <c r="C971" s="4">
        <v>963</v>
      </c>
      <c r="D971" s="4">
        <v>374</v>
      </c>
      <c r="E971" s="11">
        <v>41.9</v>
      </c>
      <c r="F971" s="17">
        <f t="shared" si="75"/>
        <v>-5.5555555555555358E-2</v>
      </c>
      <c r="G971" s="17">
        <f t="shared" si="76"/>
        <v>-0.19999999999999929</v>
      </c>
      <c r="R971">
        <f t="shared" si="77"/>
        <v>0</v>
      </c>
      <c r="S971">
        <f t="shared" si="78"/>
        <v>41.9</v>
      </c>
      <c r="T971">
        <f t="shared" si="79"/>
        <v>11.638888888888888</v>
      </c>
    </row>
    <row r="972" spans="2:20" x14ac:dyDescent="0.3">
      <c r="B972" s="4" t="s">
        <v>49</v>
      </c>
      <c r="C972" s="4">
        <v>964</v>
      </c>
      <c r="D972" s="4">
        <v>375</v>
      </c>
      <c r="E972" s="11">
        <v>41.7</v>
      </c>
      <c r="F972" s="17">
        <f t="shared" si="75"/>
        <v>-5.5555555555555358E-2</v>
      </c>
      <c r="G972" s="17">
        <f t="shared" si="76"/>
        <v>-0.19999999999999929</v>
      </c>
      <c r="R972">
        <f t="shared" si="77"/>
        <v>0</v>
      </c>
      <c r="S972">
        <f t="shared" si="78"/>
        <v>41.7</v>
      </c>
      <c r="T972">
        <f t="shared" si="79"/>
        <v>11.583333333333334</v>
      </c>
    </row>
    <row r="973" spans="2:20" x14ac:dyDescent="0.3">
      <c r="B973" s="4" t="s">
        <v>49</v>
      </c>
      <c r="C973" s="4">
        <v>965</v>
      </c>
      <c r="D973" s="4">
        <v>376</v>
      </c>
      <c r="E973" s="11">
        <v>41.5</v>
      </c>
      <c r="F973" s="17">
        <f t="shared" si="75"/>
        <v>-5.5555555555556344E-2</v>
      </c>
      <c r="G973" s="17">
        <f t="shared" si="76"/>
        <v>-0.20000000000000284</v>
      </c>
      <c r="R973">
        <f t="shared" si="77"/>
        <v>0</v>
      </c>
      <c r="S973">
        <f t="shared" si="78"/>
        <v>41.5</v>
      </c>
      <c r="T973">
        <f t="shared" si="79"/>
        <v>11.527777777777777</v>
      </c>
    </row>
    <row r="974" spans="2:20" x14ac:dyDescent="0.3">
      <c r="B974" s="4" t="s">
        <v>49</v>
      </c>
      <c r="C974" s="4">
        <v>966</v>
      </c>
      <c r="D974" s="4">
        <v>377</v>
      </c>
      <c r="E974" s="11">
        <v>41.3</v>
      </c>
      <c r="F974" s="17">
        <f t="shared" si="75"/>
        <v>-4.1666666666666269E-2</v>
      </c>
      <c r="G974" s="17">
        <f t="shared" si="76"/>
        <v>-0.14999999999999858</v>
      </c>
      <c r="R974">
        <f t="shared" si="77"/>
        <v>0</v>
      </c>
      <c r="S974">
        <f t="shared" si="78"/>
        <v>41.3</v>
      </c>
      <c r="T974">
        <f t="shared" si="79"/>
        <v>11.472222222222221</v>
      </c>
    </row>
    <row r="975" spans="2:20" x14ac:dyDescent="0.3">
      <c r="B975" s="4" t="s">
        <v>49</v>
      </c>
      <c r="C975" s="4">
        <v>967</v>
      </c>
      <c r="D975" s="4">
        <v>378</v>
      </c>
      <c r="E975" s="11">
        <v>41.2</v>
      </c>
      <c r="F975" s="17">
        <f t="shared" si="75"/>
        <v>-4.1666666666666269E-2</v>
      </c>
      <c r="G975" s="17">
        <f t="shared" si="76"/>
        <v>-0.14999999999999858</v>
      </c>
      <c r="R975">
        <f t="shared" si="77"/>
        <v>0</v>
      </c>
      <c r="S975">
        <f t="shared" si="78"/>
        <v>41.2</v>
      </c>
      <c r="T975">
        <f t="shared" si="79"/>
        <v>11.444444444444445</v>
      </c>
    </row>
    <row r="976" spans="2:20" x14ac:dyDescent="0.3">
      <c r="B976" s="4" t="s">
        <v>49</v>
      </c>
      <c r="C976" s="4">
        <v>968</v>
      </c>
      <c r="D976" s="4">
        <v>379</v>
      </c>
      <c r="E976" s="11">
        <v>41</v>
      </c>
      <c r="F976" s="17">
        <f t="shared" si="75"/>
        <v>-4.1666666666667261E-2</v>
      </c>
      <c r="G976" s="17">
        <f t="shared" si="76"/>
        <v>-0.15000000000000213</v>
      </c>
      <c r="R976">
        <f t="shared" si="77"/>
        <v>0</v>
      </c>
      <c r="S976">
        <f t="shared" si="78"/>
        <v>41</v>
      </c>
      <c r="T976">
        <f t="shared" si="79"/>
        <v>11.388888888888889</v>
      </c>
    </row>
    <row r="977" spans="2:20" x14ac:dyDescent="0.3">
      <c r="B977" s="4" t="s">
        <v>49</v>
      </c>
      <c r="C977" s="4">
        <v>969</v>
      </c>
      <c r="D977" s="4">
        <v>380</v>
      </c>
      <c r="E977" s="11">
        <v>40.9</v>
      </c>
      <c r="F977" s="17">
        <f t="shared" si="75"/>
        <v>-5.5555555555555358E-2</v>
      </c>
      <c r="G977" s="17">
        <f t="shared" si="76"/>
        <v>-0.19999999999999929</v>
      </c>
      <c r="R977">
        <f t="shared" si="77"/>
        <v>0</v>
      </c>
      <c r="S977">
        <f t="shared" si="78"/>
        <v>40.9</v>
      </c>
      <c r="T977">
        <f t="shared" si="79"/>
        <v>11.361111111111111</v>
      </c>
    </row>
    <row r="978" spans="2:20" x14ac:dyDescent="0.3">
      <c r="B978" s="4" t="s">
        <v>49</v>
      </c>
      <c r="C978" s="4">
        <v>970</v>
      </c>
      <c r="D978" s="4">
        <v>381</v>
      </c>
      <c r="E978" s="11">
        <v>40.6</v>
      </c>
      <c r="F978" s="17">
        <f t="shared" si="75"/>
        <v>-0.16666666666666607</v>
      </c>
      <c r="G978" s="17">
        <f t="shared" si="76"/>
        <v>-0.59999999999999787</v>
      </c>
      <c r="R978">
        <f t="shared" si="77"/>
        <v>0</v>
      </c>
      <c r="S978">
        <f t="shared" si="78"/>
        <v>40.6</v>
      </c>
      <c r="T978">
        <f t="shared" si="79"/>
        <v>11.277777777777779</v>
      </c>
    </row>
    <row r="979" spans="2:20" x14ac:dyDescent="0.3">
      <c r="B979" s="4" t="s">
        <v>49</v>
      </c>
      <c r="C979" s="4">
        <v>971</v>
      </c>
      <c r="D979" s="4">
        <v>382</v>
      </c>
      <c r="E979" s="11">
        <v>39.700000000000003</v>
      </c>
      <c r="F979" s="17">
        <f t="shared" si="75"/>
        <v>-0.43055555555555575</v>
      </c>
      <c r="G979" s="17">
        <f t="shared" si="76"/>
        <v>-1.5500000000000007</v>
      </c>
      <c r="R979">
        <f t="shared" si="77"/>
        <v>0</v>
      </c>
      <c r="S979">
        <f t="shared" si="78"/>
        <v>39.700000000000003</v>
      </c>
      <c r="T979">
        <f t="shared" si="79"/>
        <v>11.027777777777779</v>
      </c>
    </row>
    <row r="980" spans="2:20" x14ac:dyDescent="0.3">
      <c r="B980" s="4" t="s">
        <v>49</v>
      </c>
      <c r="C980" s="4">
        <v>972</v>
      </c>
      <c r="D980" s="4">
        <v>383</v>
      </c>
      <c r="E980" s="11">
        <v>37.5</v>
      </c>
      <c r="F980" s="17">
        <f t="shared" ref="F980:F1043" si="80">($E981-$E979)/2/3.6</f>
        <v>-0.5833333333333337</v>
      </c>
      <c r="G980" s="17">
        <f t="shared" ref="G980:G1043" si="81">($E981-$E979)/2</f>
        <v>-2.1000000000000014</v>
      </c>
      <c r="R980">
        <f t="shared" si="77"/>
        <v>0</v>
      </c>
      <c r="S980">
        <f t="shared" si="78"/>
        <v>37.5</v>
      </c>
      <c r="T980">
        <f t="shared" si="79"/>
        <v>10.416666666666666</v>
      </c>
    </row>
    <row r="981" spans="2:20" x14ac:dyDescent="0.3">
      <c r="B981" s="4" t="s">
        <v>49</v>
      </c>
      <c r="C981" s="4">
        <v>973</v>
      </c>
      <c r="D981" s="4">
        <v>384</v>
      </c>
      <c r="E981" s="11">
        <v>35.5</v>
      </c>
      <c r="F981" s="17">
        <f t="shared" si="80"/>
        <v>-0.5833333333333337</v>
      </c>
      <c r="G981" s="17">
        <f t="shared" si="81"/>
        <v>-2.1000000000000014</v>
      </c>
      <c r="R981">
        <f t="shared" si="77"/>
        <v>0</v>
      </c>
      <c r="S981">
        <f t="shared" si="78"/>
        <v>35.5</v>
      </c>
      <c r="T981">
        <f t="shared" si="79"/>
        <v>9.8611111111111107</v>
      </c>
    </row>
    <row r="982" spans="2:20" x14ac:dyDescent="0.3">
      <c r="B982" s="4" t="s">
        <v>49</v>
      </c>
      <c r="C982" s="4">
        <v>974</v>
      </c>
      <c r="D982" s="4">
        <v>385</v>
      </c>
      <c r="E982" s="11">
        <v>33.299999999999997</v>
      </c>
      <c r="F982" s="17">
        <f t="shared" si="80"/>
        <v>-0.56944444444444464</v>
      </c>
      <c r="G982" s="17">
        <f t="shared" si="81"/>
        <v>-2.0500000000000007</v>
      </c>
      <c r="R982">
        <f t="shared" si="77"/>
        <v>0</v>
      </c>
      <c r="S982">
        <f t="shared" si="78"/>
        <v>33.299999999999997</v>
      </c>
      <c r="T982">
        <f t="shared" si="79"/>
        <v>9.2499999999999982</v>
      </c>
    </row>
    <row r="983" spans="2:20" x14ac:dyDescent="0.3">
      <c r="B983" s="4" t="s">
        <v>49</v>
      </c>
      <c r="C983" s="4">
        <v>975</v>
      </c>
      <c r="D983" s="4">
        <v>386</v>
      </c>
      <c r="E983" s="11">
        <v>31.4</v>
      </c>
      <c r="F983" s="17">
        <f t="shared" si="80"/>
        <v>-0.68055555555555536</v>
      </c>
      <c r="G983" s="17">
        <f t="shared" si="81"/>
        <v>-2.4499999999999993</v>
      </c>
      <c r="R983">
        <f t="shared" si="77"/>
        <v>0</v>
      </c>
      <c r="S983">
        <f t="shared" si="78"/>
        <v>31.4</v>
      </c>
      <c r="T983">
        <f t="shared" si="79"/>
        <v>8.7222222222222214</v>
      </c>
    </row>
    <row r="984" spans="2:20" x14ac:dyDescent="0.3">
      <c r="B984" s="4" t="s">
        <v>49</v>
      </c>
      <c r="C984" s="4">
        <v>976</v>
      </c>
      <c r="D984" s="4">
        <v>387</v>
      </c>
      <c r="E984" s="11">
        <v>28.4</v>
      </c>
      <c r="F984" s="17">
        <f t="shared" si="80"/>
        <v>-0.84722222222222188</v>
      </c>
      <c r="G984" s="17">
        <f t="shared" si="81"/>
        <v>-3.0499999999999989</v>
      </c>
      <c r="R984">
        <f t="shared" si="77"/>
        <v>0</v>
      </c>
      <c r="S984">
        <f t="shared" si="78"/>
        <v>28.4</v>
      </c>
      <c r="T984">
        <f t="shared" si="79"/>
        <v>7.8888888888888884</v>
      </c>
    </row>
    <row r="985" spans="2:20" x14ac:dyDescent="0.3">
      <c r="B985" s="4" t="s">
        <v>49</v>
      </c>
      <c r="C985" s="4">
        <v>977</v>
      </c>
      <c r="D985" s="4">
        <v>388</v>
      </c>
      <c r="E985" s="11">
        <v>25.3</v>
      </c>
      <c r="F985" s="17">
        <f t="shared" si="80"/>
        <v>-0.83333333333333326</v>
      </c>
      <c r="G985" s="17">
        <f t="shared" si="81"/>
        <v>-3</v>
      </c>
      <c r="R985">
        <f t="shared" si="77"/>
        <v>0</v>
      </c>
      <c r="S985">
        <f t="shared" si="78"/>
        <v>25.3</v>
      </c>
      <c r="T985">
        <f t="shared" si="79"/>
        <v>7.0277777777777777</v>
      </c>
    </row>
    <row r="986" spans="2:20" x14ac:dyDescent="0.3">
      <c r="B986" s="4" t="s">
        <v>49</v>
      </c>
      <c r="C986" s="4">
        <v>978</v>
      </c>
      <c r="D986" s="4">
        <v>389</v>
      </c>
      <c r="E986" s="11">
        <v>22.4</v>
      </c>
      <c r="F986" s="17">
        <f t="shared" si="80"/>
        <v>-0.86111111111111094</v>
      </c>
      <c r="G986" s="17">
        <f t="shared" si="81"/>
        <v>-3.0999999999999996</v>
      </c>
      <c r="R986">
        <f t="shared" si="77"/>
        <v>0</v>
      </c>
      <c r="S986">
        <f t="shared" si="78"/>
        <v>22.4</v>
      </c>
      <c r="T986">
        <f t="shared" si="79"/>
        <v>6.2222222222222214</v>
      </c>
    </row>
    <row r="987" spans="2:20" x14ac:dyDescent="0.3">
      <c r="B987" s="4" t="s">
        <v>49</v>
      </c>
      <c r="C987" s="4">
        <v>979</v>
      </c>
      <c r="D987" s="4">
        <v>390</v>
      </c>
      <c r="E987" s="11">
        <v>19.100000000000001</v>
      </c>
      <c r="F987" s="17">
        <f t="shared" si="80"/>
        <v>-0.95833333333333315</v>
      </c>
      <c r="G987" s="17">
        <f t="shared" si="81"/>
        <v>-3.4499999999999993</v>
      </c>
      <c r="R987">
        <f t="shared" si="77"/>
        <v>0</v>
      </c>
      <c r="S987">
        <f t="shared" si="78"/>
        <v>19.100000000000001</v>
      </c>
      <c r="T987">
        <f t="shared" si="79"/>
        <v>5.3055555555555562</v>
      </c>
    </row>
    <row r="988" spans="2:20" x14ac:dyDescent="0.3">
      <c r="B988" s="4" t="s">
        <v>49</v>
      </c>
      <c r="C988" s="4">
        <v>980</v>
      </c>
      <c r="D988" s="4">
        <v>391</v>
      </c>
      <c r="E988" s="11">
        <v>15.5</v>
      </c>
      <c r="F988" s="17">
        <f t="shared" si="80"/>
        <v>-0.98611111111111127</v>
      </c>
      <c r="G988" s="17">
        <f t="shared" si="81"/>
        <v>-3.5500000000000007</v>
      </c>
      <c r="R988">
        <f t="shared" si="77"/>
        <v>0</v>
      </c>
      <c r="S988">
        <f t="shared" si="78"/>
        <v>15.5</v>
      </c>
      <c r="T988">
        <f t="shared" si="79"/>
        <v>4.3055555555555554</v>
      </c>
    </row>
    <row r="989" spans="2:20" x14ac:dyDescent="0.3">
      <c r="B989" s="4" t="s">
        <v>49</v>
      </c>
      <c r="C989" s="4">
        <v>981</v>
      </c>
      <c r="D989" s="4">
        <v>392</v>
      </c>
      <c r="E989" s="11">
        <v>12</v>
      </c>
      <c r="F989" s="17">
        <f t="shared" si="80"/>
        <v>-0.93055555555555547</v>
      </c>
      <c r="G989" s="17">
        <f t="shared" si="81"/>
        <v>-3.3499999999999996</v>
      </c>
      <c r="R989">
        <f t="shared" si="77"/>
        <v>0</v>
      </c>
      <c r="S989">
        <f t="shared" si="78"/>
        <v>12</v>
      </c>
      <c r="T989">
        <f t="shared" si="79"/>
        <v>3.333333333333333</v>
      </c>
    </row>
    <row r="990" spans="2:20" x14ac:dyDescent="0.3">
      <c r="B990" s="4" t="s">
        <v>49</v>
      </c>
      <c r="C990" s="4">
        <v>982</v>
      </c>
      <c r="D990" s="4">
        <v>393</v>
      </c>
      <c r="E990" s="11">
        <v>8.8000000000000007</v>
      </c>
      <c r="F990" s="17">
        <f t="shared" si="80"/>
        <v>-0.83333333333333326</v>
      </c>
      <c r="G990" s="17">
        <f t="shared" si="81"/>
        <v>-3</v>
      </c>
      <c r="R990">
        <f t="shared" si="77"/>
        <v>0</v>
      </c>
      <c r="S990">
        <f t="shared" si="78"/>
        <v>8.8000000000000007</v>
      </c>
      <c r="T990">
        <f t="shared" si="79"/>
        <v>2.4444444444444446</v>
      </c>
    </row>
    <row r="991" spans="2:20" x14ac:dyDescent="0.3">
      <c r="B991" s="4" t="s">
        <v>49</v>
      </c>
      <c r="C991" s="4">
        <v>983</v>
      </c>
      <c r="D991" s="4">
        <v>394</v>
      </c>
      <c r="E991" s="11">
        <v>6</v>
      </c>
      <c r="F991" s="17">
        <f t="shared" si="80"/>
        <v>-0.72222222222222232</v>
      </c>
      <c r="G991" s="17">
        <f t="shared" si="81"/>
        <v>-2.6000000000000005</v>
      </c>
      <c r="R991">
        <f t="shared" si="77"/>
        <v>0</v>
      </c>
      <c r="S991">
        <f t="shared" si="78"/>
        <v>6</v>
      </c>
      <c r="T991">
        <f t="shared" si="79"/>
        <v>1.6666666666666665</v>
      </c>
    </row>
    <row r="992" spans="2:20" x14ac:dyDescent="0.3">
      <c r="B992" s="4" t="s">
        <v>49</v>
      </c>
      <c r="C992" s="4">
        <v>984</v>
      </c>
      <c r="D992" s="4">
        <v>395</v>
      </c>
      <c r="E992" s="11">
        <v>3.6</v>
      </c>
      <c r="F992" s="17">
        <f t="shared" si="80"/>
        <v>-0.61111111111111116</v>
      </c>
      <c r="G992" s="17">
        <f t="shared" si="81"/>
        <v>-2.2000000000000002</v>
      </c>
      <c r="R992">
        <f t="shared" si="77"/>
        <v>0</v>
      </c>
      <c r="S992">
        <f t="shared" si="78"/>
        <v>3.6</v>
      </c>
      <c r="T992">
        <f t="shared" si="79"/>
        <v>1</v>
      </c>
    </row>
    <row r="993" spans="2:20" x14ac:dyDescent="0.3">
      <c r="B993" s="4" t="s">
        <v>49</v>
      </c>
      <c r="C993" s="4">
        <v>985</v>
      </c>
      <c r="D993" s="4">
        <v>396</v>
      </c>
      <c r="E993" s="11">
        <v>1.6</v>
      </c>
      <c r="F993" s="17">
        <f t="shared" si="80"/>
        <v>-0.5</v>
      </c>
      <c r="G993" s="17">
        <f t="shared" si="81"/>
        <v>-1.8</v>
      </c>
      <c r="R993">
        <f t="shared" si="77"/>
        <v>0</v>
      </c>
      <c r="S993">
        <f t="shared" si="78"/>
        <v>1.6</v>
      </c>
      <c r="T993">
        <f t="shared" si="79"/>
        <v>0.44444444444444448</v>
      </c>
    </row>
    <row r="994" spans="2:20" x14ac:dyDescent="0.3">
      <c r="B994" s="4" t="s">
        <v>49</v>
      </c>
      <c r="C994" s="4">
        <v>986</v>
      </c>
      <c r="D994" s="4">
        <v>397</v>
      </c>
      <c r="E994" s="11">
        <v>0</v>
      </c>
      <c r="F994" s="17">
        <f t="shared" si="80"/>
        <v>-0.22222222222222224</v>
      </c>
      <c r="G994" s="17">
        <f t="shared" si="81"/>
        <v>-0.8</v>
      </c>
      <c r="R994">
        <f t="shared" si="77"/>
        <v>1</v>
      </c>
      <c r="S994" t="str">
        <f t="shared" si="78"/>
        <v/>
      </c>
      <c r="T994">
        <f t="shared" si="79"/>
        <v>0</v>
      </c>
    </row>
    <row r="995" spans="2:20" x14ac:dyDescent="0.3">
      <c r="B995" s="4" t="s">
        <v>49</v>
      </c>
      <c r="C995" s="4">
        <v>987</v>
      </c>
      <c r="D995" s="4">
        <v>398</v>
      </c>
      <c r="E995" s="11">
        <v>0</v>
      </c>
      <c r="F995" s="17">
        <f t="shared" si="80"/>
        <v>0</v>
      </c>
      <c r="G995" s="17">
        <f t="shared" si="81"/>
        <v>0</v>
      </c>
      <c r="R995">
        <f t="shared" si="77"/>
        <v>1</v>
      </c>
      <c r="S995" t="str">
        <f t="shared" si="78"/>
        <v/>
      </c>
      <c r="T995">
        <f t="shared" si="79"/>
        <v>0</v>
      </c>
    </row>
    <row r="996" spans="2:20" x14ac:dyDescent="0.3">
      <c r="B996" s="4" t="s">
        <v>49</v>
      </c>
      <c r="C996" s="4">
        <v>988</v>
      </c>
      <c r="D996" s="4">
        <v>399</v>
      </c>
      <c r="E996" s="11">
        <v>0</v>
      </c>
      <c r="F996" s="17">
        <f t="shared" si="80"/>
        <v>0</v>
      </c>
      <c r="G996" s="17">
        <f t="shared" si="81"/>
        <v>0</v>
      </c>
      <c r="R996">
        <f t="shared" si="77"/>
        <v>1</v>
      </c>
      <c r="S996" t="str">
        <f t="shared" si="78"/>
        <v/>
      </c>
      <c r="T996">
        <f t="shared" si="79"/>
        <v>0</v>
      </c>
    </row>
    <row r="997" spans="2:20" x14ac:dyDescent="0.3">
      <c r="B997" s="4" t="s">
        <v>49</v>
      </c>
      <c r="C997" s="4">
        <v>989</v>
      </c>
      <c r="D997" s="4">
        <v>400</v>
      </c>
      <c r="E997" s="11">
        <v>0</v>
      </c>
      <c r="F997" s="17">
        <f t="shared" si="80"/>
        <v>0</v>
      </c>
      <c r="G997" s="17">
        <f t="shared" si="81"/>
        <v>0</v>
      </c>
      <c r="R997">
        <f t="shared" si="77"/>
        <v>1</v>
      </c>
      <c r="S997" t="str">
        <f t="shared" si="78"/>
        <v/>
      </c>
      <c r="T997">
        <f t="shared" si="79"/>
        <v>0</v>
      </c>
    </row>
    <row r="998" spans="2:20" x14ac:dyDescent="0.3">
      <c r="B998" s="4" t="s">
        <v>49</v>
      </c>
      <c r="C998" s="4">
        <v>990</v>
      </c>
      <c r="D998" s="4">
        <v>401</v>
      </c>
      <c r="E998" s="11">
        <v>0</v>
      </c>
      <c r="F998" s="17">
        <f t="shared" si="80"/>
        <v>0</v>
      </c>
      <c r="G998" s="17">
        <f t="shared" si="81"/>
        <v>0</v>
      </c>
      <c r="R998">
        <f t="shared" si="77"/>
        <v>1</v>
      </c>
      <c r="S998" t="str">
        <f t="shared" si="78"/>
        <v/>
      </c>
      <c r="T998">
        <f t="shared" si="79"/>
        <v>0</v>
      </c>
    </row>
    <row r="999" spans="2:20" x14ac:dyDescent="0.3">
      <c r="B999" s="4" t="s">
        <v>49</v>
      </c>
      <c r="C999" s="4">
        <v>991</v>
      </c>
      <c r="D999" s="4">
        <v>402</v>
      </c>
      <c r="E999" s="11">
        <v>0</v>
      </c>
      <c r="F999" s="17">
        <f t="shared" si="80"/>
        <v>0</v>
      </c>
      <c r="G999" s="17">
        <f t="shared" si="81"/>
        <v>0</v>
      </c>
      <c r="R999">
        <f t="shared" si="77"/>
        <v>1</v>
      </c>
      <c r="S999" t="str">
        <f t="shared" si="78"/>
        <v/>
      </c>
      <c r="T999">
        <f t="shared" si="79"/>
        <v>0</v>
      </c>
    </row>
    <row r="1000" spans="2:20" x14ac:dyDescent="0.3">
      <c r="B1000" s="4" t="s">
        <v>49</v>
      </c>
      <c r="C1000" s="4">
        <v>992</v>
      </c>
      <c r="D1000" s="4">
        <v>403</v>
      </c>
      <c r="E1000" s="11">
        <v>0</v>
      </c>
      <c r="F1000" s="17">
        <f t="shared" si="80"/>
        <v>0</v>
      </c>
      <c r="G1000" s="17">
        <f t="shared" si="81"/>
        <v>0</v>
      </c>
      <c r="R1000">
        <f t="shared" si="77"/>
        <v>1</v>
      </c>
      <c r="S1000" t="str">
        <f t="shared" si="78"/>
        <v/>
      </c>
      <c r="T1000">
        <f t="shared" si="79"/>
        <v>0</v>
      </c>
    </row>
    <row r="1001" spans="2:20" x14ac:dyDescent="0.3">
      <c r="B1001" s="4" t="s">
        <v>49</v>
      </c>
      <c r="C1001" s="4">
        <v>993</v>
      </c>
      <c r="D1001" s="4">
        <v>404</v>
      </c>
      <c r="E1001" s="11">
        <v>0</v>
      </c>
      <c r="F1001" s="17">
        <f t="shared" si="80"/>
        <v>0</v>
      </c>
      <c r="G1001" s="17">
        <f t="shared" si="81"/>
        <v>0</v>
      </c>
      <c r="R1001">
        <f t="shared" si="77"/>
        <v>1</v>
      </c>
      <c r="S1001" t="str">
        <f t="shared" si="78"/>
        <v/>
      </c>
      <c r="T1001">
        <f t="shared" si="79"/>
        <v>0</v>
      </c>
    </row>
    <row r="1002" spans="2:20" x14ac:dyDescent="0.3">
      <c r="B1002" s="4" t="s">
        <v>49</v>
      </c>
      <c r="C1002" s="4">
        <v>994</v>
      </c>
      <c r="D1002" s="4">
        <v>405</v>
      </c>
      <c r="E1002" s="11">
        <v>0</v>
      </c>
      <c r="F1002" s="17">
        <f t="shared" si="80"/>
        <v>0</v>
      </c>
      <c r="G1002" s="17">
        <f t="shared" si="81"/>
        <v>0</v>
      </c>
      <c r="R1002">
        <f t="shared" si="77"/>
        <v>1</v>
      </c>
      <c r="S1002" t="str">
        <f t="shared" si="78"/>
        <v/>
      </c>
      <c r="T1002">
        <f t="shared" si="79"/>
        <v>0</v>
      </c>
    </row>
    <row r="1003" spans="2:20" x14ac:dyDescent="0.3">
      <c r="B1003" s="4" t="s">
        <v>49</v>
      </c>
      <c r="C1003" s="4">
        <v>995</v>
      </c>
      <c r="D1003" s="4">
        <v>406</v>
      </c>
      <c r="E1003" s="11">
        <v>0</v>
      </c>
      <c r="F1003" s="17">
        <f t="shared" si="80"/>
        <v>0</v>
      </c>
      <c r="G1003" s="17">
        <f t="shared" si="81"/>
        <v>0</v>
      </c>
      <c r="R1003">
        <f t="shared" si="77"/>
        <v>1</v>
      </c>
      <c r="S1003" t="str">
        <f t="shared" si="78"/>
        <v/>
      </c>
      <c r="T1003">
        <f t="shared" si="79"/>
        <v>0</v>
      </c>
    </row>
    <row r="1004" spans="2:20" x14ac:dyDescent="0.3">
      <c r="B1004" s="4" t="s">
        <v>49</v>
      </c>
      <c r="C1004" s="4">
        <v>996</v>
      </c>
      <c r="D1004" s="4">
        <v>407</v>
      </c>
      <c r="E1004" s="11">
        <v>0</v>
      </c>
      <c r="F1004" s="17">
        <f t="shared" si="80"/>
        <v>0</v>
      </c>
      <c r="G1004" s="17">
        <f t="shared" si="81"/>
        <v>0</v>
      </c>
      <c r="R1004">
        <f t="shared" si="77"/>
        <v>1</v>
      </c>
      <c r="S1004" t="str">
        <f t="shared" si="78"/>
        <v/>
      </c>
      <c r="T1004">
        <f t="shared" si="79"/>
        <v>0</v>
      </c>
    </row>
    <row r="1005" spans="2:20" x14ac:dyDescent="0.3">
      <c r="B1005" s="4" t="s">
        <v>49</v>
      </c>
      <c r="C1005" s="4">
        <v>997</v>
      </c>
      <c r="D1005" s="4">
        <v>408</v>
      </c>
      <c r="E1005" s="11">
        <v>0</v>
      </c>
      <c r="F1005" s="17">
        <f t="shared" si="80"/>
        <v>0</v>
      </c>
      <c r="G1005" s="17">
        <f t="shared" si="81"/>
        <v>0</v>
      </c>
      <c r="R1005">
        <f t="shared" si="77"/>
        <v>1</v>
      </c>
      <c r="S1005" t="str">
        <f t="shared" si="78"/>
        <v/>
      </c>
      <c r="T1005">
        <f t="shared" si="79"/>
        <v>0</v>
      </c>
    </row>
    <row r="1006" spans="2:20" x14ac:dyDescent="0.3">
      <c r="B1006" s="4" t="s">
        <v>49</v>
      </c>
      <c r="C1006" s="4">
        <v>998</v>
      </c>
      <c r="D1006" s="4">
        <v>409</v>
      </c>
      <c r="E1006" s="11">
        <v>0</v>
      </c>
      <c r="F1006" s="17">
        <f t="shared" si="80"/>
        <v>0</v>
      </c>
      <c r="G1006" s="17">
        <f t="shared" si="81"/>
        <v>0</v>
      </c>
      <c r="R1006">
        <f t="shared" si="77"/>
        <v>1</v>
      </c>
      <c r="S1006" t="str">
        <f t="shared" si="78"/>
        <v/>
      </c>
      <c r="T1006">
        <f t="shared" si="79"/>
        <v>0</v>
      </c>
    </row>
    <row r="1007" spans="2:20" x14ac:dyDescent="0.3">
      <c r="B1007" s="4" t="s">
        <v>49</v>
      </c>
      <c r="C1007" s="4">
        <v>999</v>
      </c>
      <c r="D1007" s="4">
        <v>410</v>
      </c>
      <c r="E1007" s="11">
        <v>0</v>
      </c>
      <c r="F1007" s="17">
        <f t="shared" si="80"/>
        <v>0</v>
      </c>
      <c r="G1007" s="17">
        <f t="shared" si="81"/>
        <v>0</v>
      </c>
      <c r="R1007">
        <f t="shared" si="77"/>
        <v>1</v>
      </c>
      <c r="S1007" t="str">
        <f t="shared" si="78"/>
        <v/>
      </c>
      <c r="T1007">
        <f t="shared" si="79"/>
        <v>0</v>
      </c>
    </row>
    <row r="1008" spans="2:20" x14ac:dyDescent="0.3">
      <c r="B1008" s="4" t="s">
        <v>49</v>
      </c>
      <c r="C1008" s="4">
        <v>1000</v>
      </c>
      <c r="D1008" s="4">
        <v>411</v>
      </c>
      <c r="E1008" s="11">
        <v>0</v>
      </c>
      <c r="F1008" s="17">
        <f t="shared" si="80"/>
        <v>0</v>
      </c>
      <c r="G1008" s="17">
        <f t="shared" si="81"/>
        <v>0</v>
      </c>
      <c r="R1008">
        <f t="shared" si="77"/>
        <v>1</v>
      </c>
      <c r="S1008" t="str">
        <f t="shared" si="78"/>
        <v/>
      </c>
      <c r="T1008">
        <f t="shared" si="79"/>
        <v>0</v>
      </c>
    </row>
    <row r="1009" spans="2:20" x14ac:dyDescent="0.3">
      <c r="B1009" s="4" t="s">
        <v>49</v>
      </c>
      <c r="C1009" s="4">
        <v>1001</v>
      </c>
      <c r="D1009" s="4">
        <v>412</v>
      </c>
      <c r="E1009" s="11">
        <v>0</v>
      </c>
      <c r="F1009" s="17">
        <f t="shared" si="80"/>
        <v>0</v>
      </c>
      <c r="G1009" s="17">
        <f t="shared" si="81"/>
        <v>0</v>
      </c>
      <c r="R1009">
        <f t="shared" si="77"/>
        <v>1</v>
      </c>
      <c r="S1009" t="str">
        <f t="shared" si="78"/>
        <v/>
      </c>
      <c r="T1009">
        <f t="shared" si="79"/>
        <v>0</v>
      </c>
    </row>
    <row r="1010" spans="2:20" x14ac:dyDescent="0.3">
      <c r="B1010" s="4" t="s">
        <v>49</v>
      </c>
      <c r="C1010" s="4">
        <v>1002</v>
      </c>
      <c r="D1010" s="4">
        <v>413</v>
      </c>
      <c r="E1010" s="11">
        <v>0</v>
      </c>
      <c r="F1010" s="17">
        <f t="shared" si="80"/>
        <v>0</v>
      </c>
      <c r="G1010" s="17">
        <f t="shared" si="81"/>
        <v>0</v>
      </c>
      <c r="R1010">
        <f t="shared" si="77"/>
        <v>1</v>
      </c>
      <c r="S1010" t="str">
        <f t="shared" si="78"/>
        <v/>
      </c>
      <c r="T1010">
        <f t="shared" si="79"/>
        <v>0</v>
      </c>
    </row>
    <row r="1011" spans="2:20" x14ac:dyDescent="0.3">
      <c r="B1011" s="4" t="s">
        <v>49</v>
      </c>
      <c r="C1011" s="4">
        <v>1003</v>
      </c>
      <c r="D1011" s="4">
        <v>414</v>
      </c>
      <c r="E1011" s="11">
        <v>0</v>
      </c>
      <c r="F1011" s="17">
        <f t="shared" si="80"/>
        <v>0</v>
      </c>
      <c r="G1011" s="17">
        <f t="shared" si="81"/>
        <v>0</v>
      </c>
      <c r="R1011">
        <f t="shared" si="77"/>
        <v>1</v>
      </c>
      <c r="S1011" t="str">
        <f t="shared" si="78"/>
        <v/>
      </c>
      <c r="T1011">
        <f t="shared" si="79"/>
        <v>0</v>
      </c>
    </row>
    <row r="1012" spans="2:20" x14ac:dyDescent="0.3">
      <c r="B1012" s="4" t="s">
        <v>49</v>
      </c>
      <c r="C1012" s="4">
        <v>1004</v>
      </c>
      <c r="D1012" s="4">
        <v>415</v>
      </c>
      <c r="E1012" s="11">
        <v>0</v>
      </c>
      <c r="F1012" s="17">
        <f t="shared" si="80"/>
        <v>0</v>
      </c>
      <c r="G1012" s="17">
        <f t="shared" si="81"/>
        <v>0</v>
      </c>
      <c r="R1012">
        <f t="shared" si="77"/>
        <v>1</v>
      </c>
      <c r="S1012" t="str">
        <f t="shared" si="78"/>
        <v/>
      </c>
      <c r="T1012">
        <f t="shared" si="79"/>
        <v>0</v>
      </c>
    </row>
    <row r="1013" spans="2:20" x14ac:dyDescent="0.3">
      <c r="B1013" s="4" t="s">
        <v>49</v>
      </c>
      <c r="C1013" s="4">
        <v>1005</v>
      </c>
      <c r="D1013" s="4">
        <v>416</v>
      </c>
      <c r="E1013" s="11">
        <v>0</v>
      </c>
      <c r="F1013" s="17">
        <f t="shared" si="80"/>
        <v>0</v>
      </c>
      <c r="G1013" s="17">
        <f t="shared" si="81"/>
        <v>0</v>
      </c>
      <c r="R1013">
        <f t="shared" si="77"/>
        <v>1</v>
      </c>
      <c r="S1013" t="str">
        <f t="shared" si="78"/>
        <v/>
      </c>
      <c r="T1013">
        <f t="shared" si="79"/>
        <v>0</v>
      </c>
    </row>
    <row r="1014" spans="2:20" x14ac:dyDescent="0.3">
      <c r="B1014" s="4" t="s">
        <v>49</v>
      </c>
      <c r="C1014" s="4">
        <v>1006</v>
      </c>
      <c r="D1014" s="4">
        <v>417</v>
      </c>
      <c r="E1014" s="11">
        <v>0</v>
      </c>
      <c r="F1014" s="17">
        <f t="shared" si="80"/>
        <v>0</v>
      </c>
      <c r="G1014" s="17">
        <f t="shared" si="81"/>
        <v>0</v>
      </c>
      <c r="R1014">
        <f t="shared" si="77"/>
        <v>1</v>
      </c>
      <c r="S1014" t="str">
        <f t="shared" si="78"/>
        <v/>
      </c>
      <c r="T1014">
        <f t="shared" si="79"/>
        <v>0</v>
      </c>
    </row>
    <row r="1015" spans="2:20" x14ac:dyDescent="0.3">
      <c r="B1015" s="4" t="s">
        <v>49</v>
      </c>
      <c r="C1015" s="4">
        <v>1007</v>
      </c>
      <c r="D1015" s="4">
        <v>418</v>
      </c>
      <c r="E1015" s="11">
        <v>0</v>
      </c>
      <c r="F1015" s="17">
        <f t="shared" si="80"/>
        <v>0</v>
      </c>
      <c r="G1015" s="17">
        <f t="shared" si="81"/>
        <v>0</v>
      </c>
      <c r="R1015">
        <f t="shared" si="77"/>
        <v>1</v>
      </c>
      <c r="S1015" t="str">
        <f t="shared" si="78"/>
        <v/>
      </c>
      <c r="T1015">
        <f t="shared" si="79"/>
        <v>0</v>
      </c>
    </row>
    <row r="1016" spans="2:20" x14ac:dyDescent="0.3">
      <c r="B1016" s="4" t="s">
        <v>49</v>
      </c>
      <c r="C1016" s="4">
        <v>1008</v>
      </c>
      <c r="D1016" s="4">
        <v>419</v>
      </c>
      <c r="E1016" s="11">
        <v>0</v>
      </c>
      <c r="F1016" s="17">
        <f t="shared" si="80"/>
        <v>0</v>
      </c>
      <c r="G1016" s="17">
        <f t="shared" si="81"/>
        <v>0</v>
      </c>
      <c r="R1016">
        <f t="shared" si="77"/>
        <v>1</v>
      </c>
      <c r="S1016" t="str">
        <f t="shared" si="78"/>
        <v/>
      </c>
      <c r="T1016">
        <f t="shared" si="79"/>
        <v>0</v>
      </c>
    </row>
    <row r="1017" spans="2:20" x14ac:dyDescent="0.3">
      <c r="B1017" s="4" t="s">
        <v>49</v>
      </c>
      <c r="C1017" s="4">
        <v>1009</v>
      </c>
      <c r="D1017" s="4">
        <v>420</v>
      </c>
      <c r="E1017" s="11">
        <v>0</v>
      </c>
      <c r="F1017" s="17">
        <f t="shared" si="80"/>
        <v>0</v>
      </c>
      <c r="G1017" s="17">
        <f t="shared" si="81"/>
        <v>0</v>
      </c>
      <c r="R1017">
        <f t="shared" si="77"/>
        <v>1</v>
      </c>
      <c r="S1017" t="str">
        <f t="shared" si="78"/>
        <v/>
      </c>
      <c r="T1017">
        <f t="shared" si="79"/>
        <v>0</v>
      </c>
    </row>
    <row r="1018" spans="2:20" x14ac:dyDescent="0.3">
      <c r="B1018" s="4" t="s">
        <v>49</v>
      </c>
      <c r="C1018" s="4">
        <v>1010</v>
      </c>
      <c r="D1018" s="4">
        <v>421</v>
      </c>
      <c r="E1018" s="11">
        <v>0</v>
      </c>
      <c r="F1018" s="17">
        <f t="shared" si="80"/>
        <v>0</v>
      </c>
      <c r="G1018" s="17">
        <f t="shared" si="81"/>
        <v>0</v>
      </c>
      <c r="R1018">
        <f t="shared" si="77"/>
        <v>1</v>
      </c>
      <c r="S1018" t="str">
        <f t="shared" si="78"/>
        <v/>
      </c>
      <c r="T1018">
        <f t="shared" si="79"/>
        <v>0</v>
      </c>
    </row>
    <row r="1019" spans="2:20" x14ac:dyDescent="0.3">
      <c r="B1019" s="4" t="s">
        <v>49</v>
      </c>
      <c r="C1019" s="4">
        <v>1011</v>
      </c>
      <c r="D1019" s="4">
        <v>422</v>
      </c>
      <c r="E1019" s="11">
        <v>0</v>
      </c>
      <c r="F1019" s="17">
        <f t="shared" si="80"/>
        <v>0</v>
      </c>
      <c r="G1019" s="17">
        <f t="shared" si="81"/>
        <v>0</v>
      </c>
      <c r="R1019">
        <f t="shared" si="77"/>
        <v>1</v>
      </c>
      <c r="S1019" t="str">
        <f t="shared" si="78"/>
        <v/>
      </c>
      <c r="T1019">
        <f t="shared" si="79"/>
        <v>0</v>
      </c>
    </row>
    <row r="1020" spans="2:20" x14ac:dyDescent="0.3">
      <c r="B1020" s="4" t="s">
        <v>49</v>
      </c>
      <c r="C1020" s="4">
        <v>1012</v>
      </c>
      <c r="D1020" s="4">
        <v>423</v>
      </c>
      <c r="E1020" s="11">
        <v>0</v>
      </c>
      <c r="F1020" s="17">
        <f t="shared" si="80"/>
        <v>0</v>
      </c>
      <c r="G1020" s="17">
        <f t="shared" si="81"/>
        <v>0</v>
      </c>
      <c r="R1020">
        <f t="shared" si="77"/>
        <v>1</v>
      </c>
      <c r="S1020" t="str">
        <f t="shared" si="78"/>
        <v/>
      </c>
      <c r="T1020">
        <f t="shared" si="79"/>
        <v>0</v>
      </c>
    </row>
    <row r="1021" spans="2:20" x14ac:dyDescent="0.3">
      <c r="B1021" s="4" t="s">
        <v>49</v>
      </c>
      <c r="C1021" s="4">
        <v>1013</v>
      </c>
      <c r="D1021" s="4">
        <v>424</v>
      </c>
      <c r="E1021" s="11">
        <v>0</v>
      </c>
      <c r="F1021" s="17">
        <f t="shared" si="80"/>
        <v>0</v>
      </c>
      <c r="G1021" s="17">
        <f t="shared" si="81"/>
        <v>0</v>
      </c>
      <c r="R1021">
        <f t="shared" si="77"/>
        <v>1</v>
      </c>
      <c r="S1021" t="str">
        <f t="shared" si="78"/>
        <v/>
      </c>
      <c r="T1021">
        <f t="shared" si="79"/>
        <v>0</v>
      </c>
    </row>
    <row r="1022" spans="2:20" x14ac:dyDescent="0.3">
      <c r="B1022" s="4" t="s">
        <v>49</v>
      </c>
      <c r="C1022" s="4">
        <v>1014</v>
      </c>
      <c r="D1022" s="4">
        <v>425</v>
      </c>
      <c r="E1022" s="11">
        <v>0</v>
      </c>
      <c r="F1022" s="17">
        <f t="shared" si="80"/>
        <v>0</v>
      </c>
      <c r="G1022" s="17">
        <f t="shared" si="81"/>
        <v>0</v>
      </c>
      <c r="R1022">
        <f t="shared" si="77"/>
        <v>1</v>
      </c>
      <c r="S1022" t="str">
        <f t="shared" si="78"/>
        <v/>
      </c>
      <c r="T1022">
        <f t="shared" si="79"/>
        <v>0</v>
      </c>
    </row>
    <row r="1023" spans="2:20" x14ac:dyDescent="0.3">
      <c r="B1023" s="4" t="s">
        <v>49</v>
      </c>
      <c r="C1023" s="4">
        <v>1015</v>
      </c>
      <c r="D1023" s="4">
        <v>426</v>
      </c>
      <c r="E1023" s="11">
        <v>0</v>
      </c>
      <c r="F1023" s="17">
        <f t="shared" si="80"/>
        <v>0</v>
      </c>
      <c r="G1023" s="17">
        <f t="shared" si="81"/>
        <v>0</v>
      </c>
      <c r="R1023">
        <f t="shared" si="77"/>
        <v>1</v>
      </c>
      <c r="S1023" t="str">
        <f t="shared" si="78"/>
        <v/>
      </c>
      <c r="T1023">
        <f t="shared" si="79"/>
        <v>0</v>
      </c>
    </row>
    <row r="1024" spans="2:20" x14ac:dyDescent="0.3">
      <c r="B1024" s="4" t="s">
        <v>49</v>
      </c>
      <c r="C1024" s="4">
        <v>1016</v>
      </c>
      <c r="D1024" s="4">
        <v>427</v>
      </c>
      <c r="E1024" s="11">
        <v>0</v>
      </c>
      <c r="F1024" s="17">
        <f t="shared" si="80"/>
        <v>0</v>
      </c>
      <c r="G1024" s="17">
        <f t="shared" si="81"/>
        <v>0</v>
      </c>
      <c r="R1024">
        <f t="shared" si="77"/>
        <v>1</v>
      </c>
      <c r="S1024" t="str">
        <f t="shared" si="78"/>
        <v/>
      </c>
      <c r="T1024">
        <f t="shared" si="79"/>
        <v>0</v>
      </c>
    </row>
    <row r="1025" spans="2:20" x14ac:dyDescent="0.3">
      <c r="B1025" s="4" t="s">
        <v>49</v>
      </c>
      <c r="C1025" s="4">
        <v>1017</v>
      </c>
      <c r="D1025" s="4">
        <v>428</v>
      </c>
      <c r="E1025" s="11">
        <v>0</v>
      </c>
      <c r="F1025" s="17">
        <f t="shared" si="80"/>
        <v>0</v>
      </c>
      <c r="G1025" s="17">
        <f t="shared" si="81"/>
        <v>0</v>
      </c>
      <c r="R1025">
        <f t="shared" si="77"/>
        <v>1</v>
      </c>
      <c r="S1025" t="str">
        <f t="shared" si="78"/>
        <v/>
      </c>
      <c r="T1025">
        <f t="shared" si="79"/>
        <v>0</v>
      </c>
    </row>
    <row r="1026" spans="2:20" x14ac:dyDescent="0.3">
      <c r="B1026" s="4" t="s">
        <v>49</v>
      </c>
      <c r="C1026" s="4">
        <v>1018</v>
      </c>
      <c r="D1026" s="4">
        <v>429</v>
      </c>
      <c r="E1026" s="11">
        <v>0</v>
      </c>
      <c r="F1026" s="17">
        <f t="shared" si="80"/>
        <v>0</v>
      </c>
      <c r="G1026" s="17">
        <f t="shared" si="81"/>
        <v>0</v>
      </c>
      <c r="R1026">
        <f t="shared" si="77"/>
        <v>1</v>
      </c>
      <c r="S1026" t="str">
        <f t="shared" si="78"/>
        <v/>
      </c>
      <c r="T1026">
        <f t="shared" si="79"/>
        <v>0</v>
      </c>
    </row>
    <row r="1027" spans="2:20" x14ac:dyDescent="0.3">
      <c r="B1027" s="4" t="s">
        <v>49</v>
      </c>
      <c r="C1027" s="4">
        <v>1019</v>
      </c>
      <c r="D1027" s="4">
        <v>430</v>
      </c>
      <c r="E1027" s="11">
        <v>0</v>
      </c>
      <c r="F1027" s="17">
        <f t="shared" si="80"/>
        <v>0</v>
      </c>
      <c r="G1027" s="17">
        <f t="shared" si="81"/>
        <v>0</v>
      </c>
      <c r="R1027">
        <f t="shared" si="77"/>
        <v>1</v>
      </c>
      <c r="S1027" t="str">
        <f t="shared" si="78"/>
        <v/>
      </c>
      <c r="T1027">
        <f t="shared" si="79"/>
        <v>0</v>
      </c>
    </row>
    <row r="1028" spans="2:20" x14ac:dyDescent="0.3">
      <c r="B1028" s="4" t="s">
        <v>49</v>
      </c>
      <c r="C1028" s="4">
        <v>1020</v>
      </c>
      <c r="D1028" s="4">
        <v>431</v>
      </c>
      <c r="E1028" s="11">
        <v>0</v>
      </c>
      <c r="F1028" s="17">
        <f t="shared" si="80"/>
        <v>0</v>
      </c>
      <c r="G1028" s="17">
        <f t="shared" si="81"/>
        <v>0</v>
      </c>
      <c r="R1028">
        <f t="shared" si="77"/>
        <v>1</v>
      </c>
      <c r="S1028" t="str">
        <f t="shared" si="78"/>
        <v/>
      </c>
      <c r="T1028">
        <f t="shared" si="79"/>
        <v>0</v>
      </c>
    </row>
    <row r="1029" spans="2:20" x14ac:dyDescent="0.3">
      <c r="B1029" s="4" t="s">
        <v>49</v>
      </c>
      <c r="C1029" s="4">
        <v>1021</v>
      </c>
      <c r="D1029" s="4">
        <v>432</v>
      </c>
      <c r="E1029" s="11">
        <v>0</v>
      </c>
      <c r="F1029" s="17">
        <f t="shared" si="80"/>
        <v>0</v>
      </c>
      <c r="G1029" s="17">
        <f t="shared" si="81"/>
        <v>0</v>
      </c>
      <c r="R1029">
        <f t="shared" si="77"/>
        <v>1</v>
      </c>
      <c r="S1029" t="str">
        <f t="shared" si="78"/>
        <v/>
      </c>
      <c r="T1029">
        <f t="shared" si="79"/>
        <v>0</v>
      </c>
    </row>
    <row r="1030" spans="2:20" x14ac:dyDescent="0.3">
      <c r="B1030" s="4" t="s">
        <v>49</v>
      </c>
      <c r="C1030" s="4">
        <v>1022</v>
      </c>
      <c r="D1030" s="4">
        <v>433</v>
      </c>
      <c r="E1030" s="11">
        <v>0</v>
      </c>
      <c r="F1030" s="17">
        <f t="shared" si="80"/>
        <v>0</v>
      </c>
      <c r="G1030" s="17">
        <f t="shared" si="81"/>
        <v>0</v>
      </c>
      <c r="R1030">
        <f t="shared" si="77"/>
        <v>1</v>
      </c>
      <c r="S1030" t="str">
        <f t="shared" si="78"/>
        <v/>
      </c>
      <c r="T1030">
        <f t="shared" si="79"/>
        <v>0</v>
      </c>
    </row>
    <row r="1031" spans="2:20" x14ac:dyDescent="0.3">
      <c r="B1031" s="6" t="s">
        <v>50</v>
      </c>
      <c r="C1031" s="6">
        <v>1023</v>
      </c>
      <c r="D1031" s="6">
        <v>1</v>
      </c>
      <c r="E1031" s="12">
        <v>0</v>
      </c>
      <c r="F1031" s="17">
        <f t="shared" si="80"/>
        <v>0</v>
      </c>
      <c r="G1031" s="17">
        <f t="shared" si="81"/>
        <v>0</v>
      </c>
      <c r="R1031">
        <f t="shared" si="77"/>
        <v>1</v>
      </c>
      <c r="S1031" t="str">
        <f t="shared" si="78"/>
        <v/>
      </c>
      <c r="T1031">
        <f t="shared" si="79"/>
        <v>0</v>
      </c>
    </row>
    <row r="1032" spans="2:20" x14ac:dyDescent="0.3">
      <c r="B1032" s="6" t="s">
        <v>50</v>
      </c>
      <c r="C1032" s="6">
        <v>1024</v>
      </c>
      <c r="D1032" s="6">
        <v>2</v>
      </c>
      <c r="E1032" s="12">
        <v>0</v>
      </c>
      <c r="F1032" s="17">
        <f t="shared" si="80"/>
        <v>0</v>
      </c>
      <c r="G1032" s="17">
        <f t="shared" si="81"/>
        <v>0</v>
      </c>
      <c r="R1032">
        <f t="shared" ref="R1032:R1095" si="82">IF(E1032&lt;1,1,0)</f>
        <v>1</v>
      </c>
      <c r="S1032" t="str">
        <f t="shared" ref="S1032:S1095" si="83">IF(R1032=1,"",E1032)</f>
        <v/>
      </c>
      <c r="T1032">
        <f t="shared" ref="T1032:T1095" si="84">E1032/3.6</f>
        <v>0</v>
      </c>
    </row>
    <row r="1033" spans="2:20" x14ac:dyDescent="0.3">
      <c r="B1033" s="6" t="s">
        <v>50</v>
      </c>
      <c r="C1033" s="6">
        <v>1025</v>
      </c>
      <c r="D1033" s="6">
        <v>3</v>
      </c>
      <c r="E1033" s="12">
        <v>0</v>
      </c>
      <c r="F1033" s="17">
        <f t="shared" si="80"/>
        <v>0</v>
      </c>
      <c r="G1033" s="17">
        <f t="shared" si="81"/>
        <v>0</v>
      </c>
      <c r="R1033">
        <f t="shared" si="82"/>
        <v>1</v>
      </c>
      <c r="S1033" t="str">
        <f t="shared" si="83"/>
        <v/>
      </c>
      <c r="T1033">
        <f t="shared" si="84"/>
        <v>0</v>
      </c>
    </row>
    <row r="1034" spans="2:20" x14ac:dyDescent="0.3">
      <c r="B1034" s="6" t="s">
        <v>50</v>
      </c>
      <c r="C1034" s="6">
        <v>1026</v>
      </c>
      <c r="D1034" s="6">
        <v>4</v>
      </c>
      <c r="E1034" s="12">
        <v>0</v>
      </c>
      <c r="F1034" s="17">
        <f t="shared" si="80"/>
        <v>0.15277777777777779</v>
      </c>
      <c r="G1034" s="17">
        <f t="shared" si="81"/>
        <v>0.55000000000000004</v>
      </c>
      <c r="R1034">
        <f t="shared" si="82"/>
        <v>1</v>
      </c>
      <c r="S1034" t="str">
        <f t="shared" si="83"/>
        <v/>
      </c>
      <c r="T1034">
        <f t="shared" si="84"/>
        <v>0</v>
      </c>
    </row>
    <row r="1035" spans="2:20" x14ac:dyDescent="0.3">
      <c r="B1035" s="6" t="s">
        <v>50</v>
      </c>
      <c r="C1035" s="6">
        <v>1027</v>
      </c>
      <c r="D1035" s="6">
        <v>5</v>
      </c>
      <c r="E1035" s="12">
        <v>1.1000000000000001</v>
      </c>
      <c r="F1035" s="17">
        <f t="shared" si="80"/>
        <v>0.41666666666666663</v>
      </c>
      <c r="G1035" s="17">
        <f t="shared" si="81"/>
        <v>1.5</v>
      </c>
      <c r="R1035">
        <f t="shared" si="82"/>
        <v>0</v>
      </c>
      <c r="S1035">
        <f t="shared" si="83"/>
        <v>1.1000000000000001</v>
      </c>
      <c r="T1035">
        <f t="shared" si="84"/>
        <v>0.30555555555555558</v>
      </c>
    </row>
    <row r="1036" spans="2:20" x14ac:dyDescent="0.3">
      <c r="B1036" s="6" t="s">
        <v>50</v>
      </c>
      <c r="C1036" s="6">
        <v>1028</v>
      </c>
      <c r="D1036" s="6">
        <v>6</v>
      </c>
      <c r="E1036" s="12">
        <v>3</v>
      </c>
      <c r="F1036" s="17">
        <f t="shared" si="80"/>
        <v>0.63888888888888884</v>
      </c>
      <c r="G1036" s="17">
        <f t="shared" si="81"/>
        <v>2.2999999999999998</v>
      </c>
      <c r="R1036">
        <f t="shared" si="82"/>
        <v>0</v>
      </c>
      <c r="S1036">
        <f t="shared" si="83"/>
        <v>3</v>
      </c>
      <c r="T1036">
        <f t="shared" si="84"/>
        <v>0.83333333333333326</v>
      </c>
    </row>
    <row r="1037" spans="2:20" x14ac:dyDescent="0.3">
      <c r="B1037" s="6" t="s">
        <v>50</v>
      </c>
      <c r="C1037" s="6">
        <v>1029</v>
      </c>
      <c r="D1037" s="6">
        <v>7</v>
      </c>
      <c r="E1037" s="12">
        <v>5.7</v>
      </c>
      <c r="F1037" s="17">
        <f t="shared" si="80"/>
        <v>0.75</v>
      </c>
      <c r="G1037" s="17">
        <f t="shared" si="81"/>
        <v>2.7</v>
      </c>
      <c r="R1037">
        <f t="shared" si="82"/>
        <v>0</v>
      </c>
      <c r="S1037">
        <f t="shared" si="83"/>
        <v>5.7</v>
      </c>
      <c r="T1037">
        <f t="shared" si="84"/>
        <v>1.5833333333333333</v>
      </c>
    </row>
    <row r="1038" spans="2:20" x14ac:dyDescent="0.3">
      <c r="B1038" s="6" t="s">
        <v>50</v>
      </c>
      <c r="C1038" s="6">
        <v>1030</v>
      </c>
      <c r="D1038" s="6">
        <v>8</v>
      </c>
      <c r="E1038" s="12">
        <v>8.4</v>
      </c>
      <c r="F1038" s="17">
        <f t="shared" si="80"/>
        <v>0.74999999999999989</v>
      </c>
      <c r="G1038" s="17">
        <f t="shared" si="81"/>
        <v>2.6999999999999997</v>
      </c>
      <c r="R1038">
        <f t="shared" si="82"/>
        <v>0</v>
      </c>
      <c r="S1038">
        <f t="shared" si="83"/>
        <v>8.4</v>
      </c>
      <c r="T1038">
        <f t="shared" si="84"/>
        <v>2.3333333333333335</v>
      </c>
    </row>
    <row r="1039" spans="2:20" x14ac:dyDescent="0.3">
      <c r="B1039" s="6" t="s">
        <v>50</v>
      </c>
      <c r="C1039" s="6">
        <v>1031</v>
      </c>
      <c r="D1039" s="6">
        <v>9</v>
      </c>
      <c r="E1039" s="12">
        <v>11.1</v>
      </c>
      <c r="F1039" s="17">
        <f t="shared" si="80"/>
        <v>0.77777777777777768</v>
      </c>
      <c r="G1039" s="17">
        <f t="shared" si="81"/>
        <v>2.8</v>
      </c>
      <c r="R1039">
        <f t="shared" si="82"/>
        <v>0</v>
      </c>
      <c r="S1039">
        <f t="shared" si="83"/>
        <v>11.1</v>
      </c>
      <c r="T1039">
        <f t="shared" si="84"/>
        <v>3.083333333333333</v>
      </c>
    </row>
    <row r="1040" spans="2:20" x14ac:dyDescent="0.3">
      <c r="B1040" s="6" t="s">
        <v>50</v>
      </c>
      <c r="C1040" s="6">
        <v>1032</v>
      </c>
      <c r="D1040" s="6">
        <v>10</v>
      </c>
      <c r="E1040" s="12">
        <v>14</v>
      </c>
      <c r="F1040" s="17">
        <f t="shared" si="80"/>
        <v>0.81944444444444442</v>
      </c>
      <c r="G1040" s="17">
        <f t="shared" si="81"/>
        <v>2.95</v>
      </c>
      <c r="R1040">
        <f t="shared" si="82"/>
        <v>0</v>
      </c>
      <c r="S1040">
        <f t="shared" si="83"/>
        <v>14</v>
      </c>
      <c r="T1040">
        <f t="shared" si="84"/>
        <v>3.8888888888888888</v>
      </c>
    </row>
    <row r="1041" spans="2:20" x14ac:dyDescent="0.3">
      <c r="B1041" s="6" t="s">
        <v>50</v>
      </c>
      <c r="C1041" s="6">
        <v>1033</v>
      </c>
      <c r="D1041" s="6">
        <v>11</v>
      </c>
      <c r="E1041" s="12">
        <v>17</v>
      </c>
      <c r="F1041" s="17">
        <f t="shared" si="80"/>
        <v>0.84722222222222243</v>
      </c>
      <c r="G1041" s="17">
        <f t="shared" si="81"/>
        <v>3.0500000000000007</v>
      </c>
      <c r="R1041">
        <f t="shared" si="82"/>
        <v>0</v>
      </c>
      <c r="S1041">
        <f t="shared" si="83"/>
        <v>17</v>
      </c>
      <c r="T1041">
        <f t="shared" si="84"/>
        <v>4.7222222222222223</v>
      </c>
    </row>
    <row r="1042" spans="2:20" x14ac:dyDescent="0.3">
      <c r="B1042" s="6" t="s">
        <v>50</v>
      </c>
      <c r="C1042" s="6">
        <v>1034</v>
      </c>
      <c r="D1042" s="6">
        <v>12</v>
      </c>
      <c r="E1042" s="12">
        <v>20.100000000000001</v>
      </c>
      <c r="F1042" s="17">
        <f t="shared" si="80"/>
        <v>0.79166666666666652</v>
      </c>
      <c r="G1042" s="17">
        <f t="shared" si="81"/>
        <v>2.8499999999999996</v>
      </c>
      <c r="R1042">
        <f t="shared" si="82"/>
        <v>0</v>
      </c>
      <c r="S1042">
        <f t="shared" si="83"/>
        <v>20.100000000000001</v>
      </c>
      <c r="T1042">
        <f t="shared" si="84"/>
        <v>5.5833333333333339</v>
      </c>
    </row>
    <row r="1043" spans="2:20" x14ac:dyDescent="0.3">
      <c r="B1043" s="6" t="s">
        <v>50</v>
      </c>
      <c r="C1043" s="6">
        <v>1035</v>
      </c>
      <c r="D1043" s="6">
        <v>13</v>
      </c>
      <c r="E1043" s="12">
        <v>22.7</v>
      </c>
      <c r="F1043" s="17">
        <f t="shared" si="80"/>
        <v>0.4861111111111111</v>
      </c>
      <c r="G1043" s="17">
        <f t="shared" si="81"/>
        <v>1.75</v>
      </c>
      <c r="R1043">
        <f t="shared" si="82"/>
        <v>0</v>
      </c>
      <c r="S1043">
        <f t="shared" si="83"/>
        <v>22.7</v>
      </c>
      <c r="T1043">
        <f t="shared" si="84"/>
        <v>6.3055555555555554</v>
      </c>
    </row>
    <row r="1044" spans="2:20" x14ac:dyDescent="0.3">
      <c r="B1044" s="6" t="s">
        <v>50</v>
      </c>
      <c r="C1044" s="6">
        <v>1036</v>
      </c>
      <c r="D1044" s="6">
        <v>14</v>
      </c>
      <c r="E1044" s="12">
        <v>23.6</v>
      </c>
      <c r="F1044" s="17">
        <f t="shared" ref="F1044:F1107" si="85">($E1045-$E1043)/2/3.6</f>
        <v>0.25000000000000011</v>
      </c>
      <c r="G1044" s="17">
        <f t="shared" ref="G1044:G1107" si="86">($E1045-$E1043)/2</f>
        <v>0.90000000000000036</v>
      </c>
      <c r="R1044">
        <f t="shared" si="82"/>
        <v>0</v>
      </c>
      <c r="S1044">
        <f t="shared" si="83"/>
        <v>23.6</v>
      </c>
      <c r="T1044">
        <f t="shared" si="84"/>
        <v>6.5555555555555554</v>
      </c>
    </row>
    <row r="1045" spans="2:20" x14ac:dyDescent="0.3">
      <c r="B1045" s="6" t="s">
        <v>50</v>
      </c>
      <c r="C1045" s="6">
        <v>1037</v>
      </c>
      <c r="D1045" s="6">
        <v>15</v>
      </c>
      <c r="E1045" s="12">
        <v>24.5</v>
      </c>
      <c r="F1045" s="17">
        <f t="shared" si="85"/>
        <v>0.16666666666666657</v>
      </c>
      <c r="G1045" s="17">
        <f t="shared" si="86"/>
        <v>0.59999999999999964</v>
      </c>
      <c r="R1045">
        <f t="shared" si="82"/>
        <v>0</v>
      </c>
      <c r="S1045">
        <f t="shared" si="83"/>
        <v>24.5</v>
      </c>
      <c r="T1045">
        <f t="shared" si="84"/>
        <v>6.8055555555555554</v>
      </c>
    </row>
    <row r="1046" spans="2:20" x14ac:dyDescent="0.3">
      <c r="B1046" s="6" t="s">
        <v>50</v>
      </c>
      <c r="C1046" s="6">
        <v>1038</v>
      </c>
      <c r="D1046" s="6">
        <v>16</v>
      </c>
      <c r="E1046" s="12">
        <v>24.8</v>
      </c>
      <c r="F1046" s="17">
        <f t="shared" si="85"/>
        <v>2.7777777777777679E-2</v>
      </c>
      <c r="G1046" s="17">
        <f t="shared" si="86"/>
        <v>9.9999999999999645E-2</v>
      </c>
      <c r="R1046">
        <f t="shared" si="82"/>
        <v>0</v>
      </c>
      <c r="S1046">
        <f t="shared" si="83"/>
        <v>24.8</v>
      </c>
      <c r="T1046">
        <f t="shared" si="84"/>
        <v>6.8888888888888893</v>
      </c>
    </row>
    <row r="1047" spans="2:20" x14ac:dyDescent="0.3">
      <c r="B1047" s="6" t="s">
        <v>50</v>
      </c>
      <c r="C1047" s="6">
        <v>1039</v>
      </c>
      <c r="D1047" s="6">
        <v>17</v>
      </c>
      <c r="E1047" s="12">
        <v>24.7</v>
      </c>
      <c r="F1047" s="17">
        <f t="shared" si="85"/>
        <v>-2.7777777777777679E-2</v>
      </c>
      <c r="G1047" s="17">
        <f t="shared" si="86"/>
        <v>-9.9999999999999645E-2</v>
      </c>
      <c r="R1047">
        <f t="shared" si="82"/>
        <v>0</v>
      </c>
      <c r="S1047">
        <f t="shared" si="83"/>
        <v>24.7</v>
      </c>
      <c r="T1047">
        <f t="shared" si="84"/>
        <v>6.8611111111111107</v>
      </c>
    </row>
    <row r="1048" spans="2:20" x14ac:dyDescent="0.3">
      <c r="B1048" s="6" t="s">
        <v>50</v>
      </c>
      <c r="C1048" s="6">
        <v>1040</v>
      </c>
      <c r="D1048" s="6">
        <v>18</v>
      </c>
      <c r="E1048" s="12">
        <v>24.6</v>
      </c>
      <c r="F1048" s="17">
        <f t="shared" si="85"/>
        <v>1.3888888888889086E-2</v>
      </c>
      <c r="G1048" s="17">
        <f t="shared" si="86"/>
        <v>5.0000000000000711E-2</v>
      </c>
      <c r="R1048">
        <f t="shared" si="82"/>
        <v>0</v>
      </c>
      <c r="S1048">
        <f t="shared" si="83"/>
        <v>24.6</v>
      </c>
      <c r="T1048">
        <f t="shared" si="84"/>
        <v>6.8333333333333339</v>
      </c>
    </row>
    <row r="1049" spans="2:20" x14ac:dyDescent="0.3">
      <c r="B1049" s="6" t="s">
        <v>50</v>
      </c>
      <c r="C1049" s="6">
        <v>1041</v>
      </c>
      <c r="D1049" s="6">
        <v>19</v>
      </c>
      <c r="E1049" s="12">
        <v>24.8</v>
      </c>
      <c r="F1049" s="17">
        <f t="shared" si="85"/>
        <v>5.5555555555555358E-2</v>
      </c>
      <c r="G1049" s="17">
        <f t="shared" si="86"/>
        <v>0.19999999999999929</v>
      </c>
      <c r="R1049">
        <f t="shared" si="82"/>
        <v>0</v>
      </c>
      <c r="S1049">
        <f t="shared" si="83"/>
        <v>24.8</v>
      </c>
      <c r="T1049">
        <f t="shared" si="84"/>
        <v>6.8888888888888893</v>
      </c>
    </row>
    <row r="1050" spans="2:20" x14ac:dyDescent="0.3">
      <c r="B1050" s="6" t="s">
        <v>50</v>
      </c>
      <c r="C1050" s="6">
        <v>1042</v>
      </c>
      <c r="D1050" s="6">
        <v>20</v>
      </c>
      <c r="E1050" s="12">
        <v>25</v>
      </c>
      <c r="F1050" s="17">
        <f t="shared" si="85"/>
        <v>6.9444444444444448E-2</v>
      </c>
      <c r="G1050" s="17">
        <f t="shared" si="86"/>
        <v>0.25</v>
      </c>
      <c r="R1050">
        <f t="shared" si="82"/>
        <v>0</v>
      </c>
      <c r="S1050">
        <f t="shared" si="83"/>
        <v>25</v>
      </c>
      <c r="T1050">
        <f t="shared" si="84"/>
        <v>6.9444444444444446</v>
      </c>
    </row>
    <row r="1051" spans="2:20" x14ac:dyDescent="0.3">
      <c r="B1051" s="6" t="s">
        <v>50</v>
      </c>
      <c r="C1051" s="6">
        <v>1043</v>
      </c>
      <c r="D1051" s="6">
        <v>21</v>
      </c>
      <c r="E1051" s="12">
        <v>25.3</v>
      </c>
      <c r="F1051" s="17">
        <f t="shared" si="85"/>
        <v>8.3333333333333523E-2</v>
      </c>
      <c r="G1051" s="17">
        <f t="shared" si="86"/>
        <v>0.30000000000000071</v>
      </c>
      <c r="R1051">
        <f t="shared" si="82"/>
        <v>0</v>
      </c>
      <c r="S1051">
        <f t="shared" si="83"/>
        <v>25.3</v>
      </c>
      <c r="T1051">
        <f t="shared" si="84"/>
        <v>7.0277777777777777</v>
      </c>
    </row>
    <row r="1052" spans="2:20" x14ac:dyDescent="0.3">
      <c r="B1052" s="6" t="s">
        <v>50</v>
      </c>
      <c r="C1052" s="6">
        <v>1044</v>
      </c>
      <c r="D1052" s="6">
        <v>22</v>
      </c>
      <c r="E1052" s="12">
        <v>25.6</v>
      </c>
      <c r="F1052" s="17">
        <f t="shared" si="85"/>
        <v>9.7222222222222127E-2</v>
      </c>
      <c r="G1052" s="17">
        <f t="shared" si="86"/>
        <v>0.34999999999999964</v>
      </c>
      <c r="R1052">
        <f t="shared" si="82"/>
        <v>0</v>
      </c>
      <c r="S1052">
        <f t="shared" si="83"/>
        <v>25.6</v>
      </c>
      <c r="T1052">
        <f t="shared" si="84"/>
        <v>7.1111111111111116</v>
      </c>
    </row>
    <row r="1053" spans="2:20" x14ac:dyDescent="0.3">
      <c r="B1053" s="6" t="s">
        <v>50</v>
      </c>
      <c r="C1053" s="6">
        <v>1045</v>
      </c>
      <c r="D1053" s="6">
        <v>23</v>
      </c>
      <c r="E1053" s="12">
        <v>26</v>
      </c>
      <c r="F1053" s="17">
        <f t="shared" si="85"/>
        <v>6.9444444444444448E-2</v>
      </c>
      <c r="G1053" s="17">
        <f t="shared" si="86"/>
        <v>0.25</v>
      </c>
      <c r="R1053">
        <f t="shared" si="82"/>
        <v>0</v>
      </c>
      <c r="S1053">
        <f t="shared" si="83"/>
        <v>26</v>
      </c>
      <c r="T1053">
        <f t="shared" si="84"/>
        <v>7.2222222222222223</v>
      </c>
    </row>
    <row r="1054" spans="2:20" x14ac:dyDescent="0.3">
      <c r="B1054" s="6" t="s">
        <v>50</v>
      </c>
      <c r="C1054" s="6">
        <v>1046</v>
      </c>
      <c r="D1054" s="6">
        <v>24</v>
      </c>
      <c r="E1054" s="12">
        <v>26.1</v>
      </c>
      <c r="F1054" s="17">
        <f t="shared" si="85"/>
        <v>4.1666666666666761E-2</v>
      </c>
      <c r="G1054" s="17">
        <f t="shared" si="86"/>
        <v>0.15000000000000036</v>
      </c>
      <c r="R1054">
        <f t="shared" si="82"/>
        <v>0</v>
      </c>
      <c r="S1054">
        <f t="shared" si="83"/>
        <v>26.1</v>
      </c>
      <c r="T1054">
        <f t="shared" si="84"/>
        <v>7.25</v>
      </c>
    </row>
    <row r="1055" spans="2:20" x14ac:dyDescent="0.3">
      <c r="B1055" s="6" t="s">
        <v>50</v>
      </c>
      <c r="C1055" s="6">
        <v>1047</v>
      </c>
      <c r="D1055" s="6">
        <v>25</v>
      </c>
      <c r="E1055" s="12">
        <v>26.3</v>
      </c>
      <c r="F1055" s="17">
        <f t="shared" si="85"/>
        <v>6.9444444444444448E-2</v>
      </c>
      <c r="G1055" s="17">
        <f t="shared" si="86"/>
        <v>0.25</v>
      </c>
      <c r="R1055">
        <f t="shared" si="82"/>
        <v>0</v>
      </c>
      <c r="S1055">
        <f t="shared" si="83"/>
        <v>26.3</v>
      </c>
      <c r="T1055">
        <f t="shared" si="84"/>
        <v>7.3055555555555554</v>
      </c>
    </row>
    <row r="1056" spans="2:20" x14ac:dyDescent="0.3">
      <c r="B1056" s="6" t="s">
        <v>50</v>
      </c>
      <c r="C1056" s="6">
        <v>1048</v>
      </c>
      <c r="D1056" s="6">
        <v>26</v>
      </c>
      <c r="E1056" s="12">
        <v>26.6</v>
      </c>
      <c r="F1056" s="17">
        <f t="shared" si="85"/>
        <v>8.3333333333333037E-2</v>
      </c>
      <c r="G1056" s="17">
        <f t="shared" si="86"/>
        <v>0.29999999999999893</v>
      </c>
      <c r="R1056">
        <f t="shared" si="82"/>
        <v>0</v>
      </c>
      <c r="S1056">
        <f t="shared" si="83"/>
        <v>26.6</v>
      </c>
      <c r="T1056">
        <f t="shared" si="84"/>
        <v>7.3888888888888893</v>
      </c>
    </row>
    <row r="1057" spans="2:20" x14ac:dyDescent="0.3">
      <c r="B1057" s="6" t="s">
        <v>50</v>
      </c>
      <c r="C1057" s="6">
        <v>1049</v>
      </c>
      <c r="D1057" s="6">
        <v>27</v>
      </c>
      <c r="E1057" s="12">
        <v>26.9</v>
      </c>
      <c r="F1057" s="17">
        <f t="shared" si="85"/>
        <v>9.7222222222222127E-2</v>
      </c>
      <c r="G1057" s="17">
        <f t="shared" si="86"/>
        <v>0.34999999999999964</v>
      </c>
      <c r="R1057">
        <f t="shared" si="82"/>
        <v>0</v>
      </c>
      <c r="S1057">
        <f t="shared" si="83"/>
        <v>26.9</v>
      </c>
      <c r="T1057">
        <f t="shared" si="84"/>
        <v>7.4722222222222214</v>
      </c>
    </row>
    <row r="1058" spans="2:20" x14ac:dyDescent="0.3">
      <c r="B1058" s="6" t="s">
        <v>50</v>
      </c>
      <c r="C1058" s="6">
        <v>1050</v>
      </c>
      <c r="D1058" s="6">
        <v>28</v>
      </c>
      <c r="E1058" s="12">
        <v>27.3</v>
      </c>
      <c r="F1058" s="17">
        <f t="shared" si="85"/>
        <v>0.1111111111111112</v>
      </c>
      <c r="G1058" s="17">
        <f t="shared" si="86"/>
        <v>0.40000000000000036</v>
      </c>
      <c r="R1058">
        <f t="shared" si="82"/>
        <v>0</v>
      </c>
      <c r="S1058">
        <f t="shared" si="83"/>
        <v>27.3</v>
      </c>
      <c r="T1058">
        <f t="shared" si="84"/>
        <v>7.583333333333333</v>
      </c>
    </row>
    <row r="1059" spans="2:20" x14ac:dyDescent="0.3">
      <c r="B1059" s="6" t="s">
        <v>50</v>
      </c>
      <c r="C1059" s="6">
        <v>1051</v>
      </c>
      <c r="D1059" s="6">
        <v>29</v>
      </c>
      <c r="E1059" s="12">
        <v>27.7</v>
      </c>
      <c r="F1059" s="17">
        <f t="shared" si="85"/>
        <v>0.1111111111111112</v>
      </c>
      <c r="G1059" s="17">
        <f t="shared" si="86"/>
        <v>0.40000000000000036</v>
      </c>
      <c r="R1059">
        <f t="shared" si="82"/>
        <v>0</v>
      </c>
      <c r="S1059">
        <f t="shared" si="83"/>
        <v>27.7</v>
      </c>
      <c r="T1059">
        <f t="shared" si="84"/>
        <v>7.6944444444444438</v>
      </c>
    </row>
    <row r="1060" spans="2:20" x14ac:dyDescent="0.3">
      <c r="B1060" s="6" t="s">
        <v>50</v>
      </c>
      <c r="C1060" s="6">
        <v>1052</v>
      </c>
      <c r="D1060" s="6">
        <v>30</v>
      </c>
      <c r="E1060" s="12">
        <v>28.1</v>
      </c>
      <c r="F1060" s="17">
        <f t="shared" si="85"/>
        <v>0.1111111111111112</v>
      </c>
      <c r="G1060" s="17">
        <f t="shared" si="86"/>
        <v>0.40000000000000036</v>
      </c>
      <c r="R1060">
        <f t="shared" si="82"/>
        <v>0</v>
      </c>
      <c r="S1060">
        <f t="shared" si="83"/>
        <v>28.1</v>
      </c>
      <c r="T1060">
        <f t="shared" si="84"/>
        <v>7.8055555555555554</v>
      </c>
    </row>
    <row r="1061" spans="2:20" x14ac:dyDescent="0.3">
      <c r="B1061" s="6" t="s">
        <v>50</v>
      </c>
      <c r="C1061" s="6">
        <v>1053</v>
      </c>
      <c r="D1061" s="6">
        <v>31</v>
      </c>
      <c r="E1061" s="12">
        <v>28.5</v>
      </c>
      <c r="F1061" s="17">
        <f t="shared" si="85"/>
        <v>0.16666666666666657</v>
      </c>
      <c r="G1061" s="17">
        <f t="shared" si="86"/>
        <v>0.59999999999999964</v>
      </c>
      <c r="R1061">
        <f t="shared" si="82"/>
        <v>0</v>
      </c>
      <c r="S1061">
        <f t="shared" si="83"/>
        <v>28.5</v>
      </c>
      <c r="T1061">
        <f t="shared" si="84"/>
        <v>7.9166666666666661</v>
      </c>
    </row>
    <row r="1062" spans="2:20" x14ac:dyDescent="0.3">
      <c r="B1062" s="6" t="s">
        <v>50</v>
      </c>
      <c r="C1062" s="6">
        <v>1054</v>
      </c>
      <c r="D1062" s="6">
        <v>32</v>
      </c>
      <c r="E1062" s="12">
        <v>29.3</v>
      </c>
      <c r="F1062" s="17">
        <f t="shared" si="85"/>
        <v>0.26388888888888867</v>
      </c>
      <c r="G1062" s="17">
        <f t="shared" si="86"/>
        <v>0.94999999999999929</v>
      </c>
      <c r="R1062">
        <f t="shared" si="82"/>
        <v>0</v>
      </c>
      <c r="S1062">
        <f t="shared" si="83"/>
        <v>29.3</v>
      </c>
      <c r="T1062">
        <f t="shared" si="84"/>
        <v>8.1388888888888893</v>
      </c>
    </row>
    <row r="1063" spans="2:20" x14ac:dyDescent="0.3">
      <c r="B1063" s="6" t="s">
        <v>50</v>
      </c>
      <c r="C1063" s="6">
        <v>1055</v>
      </c>
      <c r="D1063" s="6">
        <v>33</v>
      </c>
      <c r="E1063" s="12">
        <v>30.4</v>
      </c>
      <c r="F1063" s="17">
        <f t="shared" si="85"/>
        <v>0.34722222222222221</v>
      </c>
      <c r="G1063" s="17">
        <f t="shared" si="86"/>
        <v>1.25</v>
      </c>
      <c r="R1063">
        <f t="shared" si="82"/>
        <v>0</v>
      </c>
      <c r="S1063">
        <f t="shared" si="83"/>
        <v>30.4</v>
      </c>
      <c r="T1063">
        <f t="shared" si="84"/>
        <v>8.4444444444444446</v>
      </c>
    </row>
    <row r="1064" spans="2:20" x14ac:dyDescent="0.3">
      <c r="B1064" s="6" t="s">
        <v>50</v>
      </c>
      <c r="C1064" s="6">
        <v>1056</v>
      </c>
      <c r="D1064" s="6">
        <v>34</v>
      </c>
      <c r="E1064" s="12">
        <v>31.8</v>
      </c>
      <c r="F1064" s="17">
        <f t="shared" si="85"/>
        <v>0.45833333333333393</v>
      </c>
      <c r="G1064" s="17">
        <f t="shared" si="86"/>
        <v>1.6500000000000021</v>
      </c>
      <c r="R1064">
        <f t="shared" si="82"/>
        <v>0</v>
      </c>
      <c r="S1064">
        <f t="shared" si="83"/>
        <v>31.8</v>
      </c>
      <c r="T1064">
        <f t="shared" si="84"/>
        <v>8.8333333333333339</v>
      </c>
    </row>
    <row r="1065" spans="2:20" x14ac:dyDescent="0.3">
      <c r="B1065" s="6" t="s">
        <v>50</v>
      </c>
      <c r="C1065" s="6">
        <v>1057</v>
      </c>
      <c r="D1065" s="6">
        <v>35</v>
      </c>
      <c r="E1065" s="12">
        <v>33.700000000000003</v>
      </c>
      <c r="F1065" s="17">
        <f t="shared" si="85"/>
        <v>0.55555555555555503</v>
      </c>
      <c r="G1065" s="17">
        <f t="shared" si="86"/>
        <v>1.9999999999999982</v>
      </c>
      <c r="R1065">
        <f t="shared" si="82"/>
        <v>0</v>
      </c>
      <c r="S1065">
        <f t="shared" si="83"/>
        <v>33.700000000000003</v>
      </c>
      <c r="T1065">
        <f t="shared" si="84"/>
        <v>9.3611111111111125</v>
      </c>
    </row>
    <row r="1066" spans="2:20" x14ac:dyDescent="0.3">
      <c r="B1066" s="6" t="s">
        <v>50</v>
      </c>
      <c r="C1066" s="6">
        <v>1058</v>
      </c>
      <c r="D1066" s="6">
        <v>36</v>
      </c>
      <c r="E1066" s="12">
        <v>35.799999999999997</v>
      </c>
      <c r="F1066" s="17">
        <f t="shared" si="85"/>
        <v>0.56944444444444364</v>
      </c>
      <c r="G1066" s="17">
        <f t="shared" si="86"/>
        <v>2.0499999999999972</v>
      </c>
      <c r="R1066">
        <f t="shared" si="82"/>
        <v>0</v>
      </c>
      <c r="S1066">
        <f t="shared" si="83"/>
        <v>35.799999999999997</v>
      </c>
      <c r="T1066">
        <f t="shared" si="84"/>
        <v>9.9444444444444429</v>
      </c>
    </row>
    <row r="1067" spans="2:20" x14ac:dyDescent="0.3">
      <c r="B1067" s="6" t="s">
        <v>50</v>
      </c>
      <c r="C1067" s="6">
        <v>1059</v>
      </c>
      <c r="D1067" s="6">
        <v>37</v>
      </c>
      <c r="E1067" s="12">
        <v>37.799999999999997</v>
      </c>
      <c r="F1067" s="17">
        <f t="shared" si="85"/>
        <v>0.51388888888888928</v>
      </c>
      <c r="G1067" s="17">
        <f t="shared" si="86"/>
        <v>1.8500000000000014</v>
      </c>
      <c r="R1067">
        <f t="shared" si="82"/>
        <v>0</v>
      </c>
      <c r="S1067">
        <f t="shared" si="83"/>
        <v>37.799999999999997</v>
      </c>
      <c r="T1067">
        <f t="shared" si="84"/>
        <v>10.499999999999998</v>
      </c>
    </row>
    <row r="1068" spans="2:20" x14ac:dyDescent="0.3">
      <c r="B1068" s="6" t="s">
        <v>50</v>
      </c>
      <c r="C1068" s="6">
        <v>1060</v>
      </c>
      <c r="D1068" s="6">
        <v>38</v>
      </c>
      <c r="E1068" s="12">
        <v>39.5</v>
      </c>
      <c r="F1068" s="17">
        <f t="shared" si="85"/>
        <v>0.41666666666666663</v>
      </c>
      <c r="G1068" s="17">
        <f t="shared" si="86"/>
        <v>1.5</v>
      </c>
      <c r="R1068">
        <f t="shared" si="82"/>
        <v>0</v>
      </c>
      <c r="S1068">
        <f t="shared" si="83"/>
        <v>39.5</v>
      </c>
      <c r="T1068">
        <f t="shared" si="84"/>
        <v>10.972222222222221</v>
      </c>
    </row>
    <row r="1069" spans="2:20" x14ac:dyDescent="0.3">
      <c r="B1069" s="6" t="s">
        <v>50</v>
      </c>
      <c r="C1069" s="6">
        <v>1061</v>
      </c>
      <c r="D1069" s="6">
        <v>39</v>
      </c>
      <c r="E1069" s="12">
        <v>40.799999999999997</v>
      </c>
      <c r="F1069" s="17">
        <f t="shared" si="85"/>
        <v>0.31944444444444403</v>
      </c>
      <c r="G1069" s="17">
        <f t="shared" si="86"/>
        <v>1.1499999999999986</v>
      </c>
      <c r="R1069">
        <f t="shared" si="82"/>
        <v>0</v>
      </c>
      <c r="S1069">
        <f t="shared" si="83"/>
        <v>40.799999999999997</v>
      </c>
      <c r="T1069">
        <f t="shared" si="84"/>
        <v>11.333333333333332</v>
      </c>
    </row>
    <row r="1070" spans="2:20" x14ac:dyDescent="0.3">
      <c r="B1070" s="6" t="s">
        <v>50</v>
      </c>
      <c r="C1070" s="6">
        <v>1062</v>
      </c>
      <c r="D1070" s="6">
        <v>40</v>
      </c>
      <c r="E1070" s="12">
        <v>41.8</v>
      </c>
      <c r="F1070" s="17">
        <f t="shared" si="85"/>
        <v>0.2222222222222224</v>
      </c>
      <c r="G1070" s="17">
        <f t="shared" si="86"/>
        <v>0.80000000000000071</v>
      </c>
      <c r="R1070">
        <f t="shared" si="82"/>
        <v>0</v>
      </c>
      <c r="S1070">
        <f t="shared" si="83"/>
        <v>41.8</v>
      </c>
      <c r="T1070">
        <f t="shared" si="84"/>
        <v>11.611111111111111</v>
      </c>
    </row>
    <row r="1071" spans="2:20" x14ac:dyDescent="0.3">
      <c r="B1071" s="6" t="s">
        <v>50</v>
      </c>
      <c r="C1071" s="6">
        <v>1063</v>
      </c>
      <c r="D1071" s="6">
        <v>41</v>
      </c>
      <c r="E1071" s="12">
        <v>42.4</v>
      </c>
      <c r="F1071" s="17">
        <f t="shared" si="85"/>
        <v>0.16666666666666705</v>
      </c>
      <c r="G1071" s="17">
        <f t="shared" si="86"/>
        <v>0.60000000000000142</v>
      </c>
      <c r="R1071">
        <f t="shared" si="82"/>
        <v>0</v>
      </c>
      <c r="S1071">
        <f t="shared" si="83"/>
        <v>42.4</v>
      </c>
      <c r="T1071">
        <f t="shared" si="84"/>
        <v>11.777777777777777</v>
      </c>
    </row>
    <row r="1072" spans="2:20" x14ac:dyDescent="0.3">
      <c r="B1072" s="6" t="s">
        <v>50</v>
      </c>
      <c r="C1072" s="6">
        <v>1064</v>
      </c>
      <c r="D1072" s="6">
        <v>42</v>
      </c>
      <c r="E1072" s="12">
        <v>43</v>
      </c>
      <c r="F1072" s="17">
        <f t="shared" si="85"/>
        <v>0.1388888888888889</v>
      </c>
      <c r="G1072" s="17">
        <f t="shared" si="86"/>
        <v>0.5</v>
      </c>
      <c r="R1072">
        <f t="shared" si="82"/>
        <v>0</v>
      </c>
      <c r="S1072">
        <f t="shared" si="83"/>
        <v>43</v>
      </c>
      <c r="T1072">
        <f t="shared" si="84"/>
        <v>11.944444444444445</v>
      </c>
    </row>
    <row r="1073" spans="2:20" x14ac:dyDescent="0.3">
      <c r="B1073" s="6" t="s">
        <v>50</v>
      </c>
      <c r="C1073" s="6">
        <v>1065</v>
      </c>
      <c r="D1073" s="6">
        <v>43</v>
      </c>
      <c r="E1073" s="12">
        <v>43.4</v>
      </c>
      <c r="F1073" s="17">
        <f t="shared" si="85"/>
        <v>0.1388888888888889</v>
      </c>
      <c r="G1073" s="17">
        <f t="shared" si="86"/>
        <v>0.5</v>
      </c>
      <c r="R1073">
        <f t="shared" si="82"/>
        <v>0</v>
      </c>
      <c r="S1073">
        <f t="shared" si="83"/>
        <v>43.4</v>
      </c>
      <c r="T1073">
        <f t="shared" si="84"/>
        <v>12.055555555555555</v>
      </c>
    </row>
    <row r="1074" spans="2:20" x14ac:dyDescent="0.3">
      <c r="B1074" s="6" t="s">
        <v>50</v>
      </c>
      <c r="C1074" s="6">
        <v>1066</v>
      </c>
      <c r="D1074" s="6">
        <v>44</v>
      </c>
      <c r="E1074" s="12">
        <v>44</v>
      </c>
      <c r="F1074" s="17">
        <f t="shared" si="85"/>
        <v>0.15277777777777798</v>
      </c>
      <c r="G1074" s="17">
        <f t="shared" si="86"/>
        <v>0.55000000000000071</v>
      </c>
      <c r="R1074">
        <f t="shared" si="82"/>
        <v>0</v>
      </c>
      <c r="S1074">
        <f t="shared" si="83"/>
        <v>44</v>
      </c>
      <c r="T1074">
        <f t="shared" si="84"/>
        <v>12.222222222222221</v>
      </c>
    </row>
    <row r="1075" spans="2:20" x14ac:dyDescent="0.3">
      <c r="B1075" s="6" t="s">
        <v>50</v>
      </c>
      <c r="C1075" s="6">
        <v>1067</v>
      </c>
      <c r="D1075" s="6">
        <v>45</v>
      </c>
      <c r="E1075" s="12">
        <v>44.5</v>
      </c>
      <c r="F1075" s="17">
        <f t="shared" si="85"/>
        <v>0.1388888888888889</v>
      </c>
      <c r="G1075" s="17">
        <f t="shared" si="86"/>
        <v>0.5</v>
      </c>
      <c r="R1075">
        <f t="shared" si="82"/>
        <v>0</v>
      </c>
      <c r="S1075">
        <f t="shared" si="83"/>
        <v>44.5</v>
      </c>
      <c r="T1075">
        <f t="shared" si="84"/>
        <v>12.361111111111111</v>
      </c>
    </row>
    <row r="1076" spans="2:20" x14ac:dyDescent="0.3">
      <c r="B1076" s="6" t="s">
        <v>50</v>
      </c>
      <c r="C1076" s="6">
        <v>1068</v>
      </c>
      <c r="D1076" s="6">
        <v>46</v>
      </c>
      <c r="E1076" s="12">
        <v>45</v>
      </c>
      <c r="F1076" s="17">
        <f t="shared" si="85"/>
        <v>0.1388888888888889</v>
      </c>
      <c r="G1076" s="17">
        <f t="shared" si="86"/>
        <v>0.5</v>
      </c>
      <c r="R1076">
        <f t="shared" si="82"/>
        <v>0</v>
      </c>
      <c r="S1076">
        <f t="shared" si="83"/>
        <v>45</v>
      </c>
      <c r="T1076">
        <f t="shared" si="84"/>
        <v>12.5</v>
      </c>
    </row>
    <row r="1077" spans="2:20" x14ac:dyDescent="0.3">
      <c r="B1077" s="6" t="s">
        <v>50</v>
      </c>
      <c r="C1077" s="6">
        <v>1069</v>
      </c>
      <c r="D1077" s="6">
        <v>47</v>
      </c>
      <c r="E1077" s="12">
        <v>45.5</v>
      </c>
      <c r="F1077" s="17">
        <f t="shared" si="85"/>
        <v>0.15277777777777798</v>
      </c>
      <c r="G1077" s="17">
        <f t="shared" si="86"/>
        <v>0.55000000000000071</v>
      </c>
      <c r="R1077">
        <f t="shared" si="82"/>
        <v>0</v>
      </c>
      <c r="S1077">
        <f t="shared" si="83"/>
        <v>45.5</v>
      </c>
      <c r="T1077">
        <f t="shared" si="84"/>
        <v>12.638888888888889</v>
      </c>
    </row>
    <row r="1078" spans="2:20" x14ac:dyDescent="0.3">
      <c r="B1078" s="6" t="s">
        <v>50</v>
      </c>
      <c r="C1078" s="6">
        <v>1070</v>
      </c>
      <c r="D1078" s="6">
        <v>48</v>
      </c>
      <c r="E1078" s="12">
        <v>46.1</v>
      </c>
      <c r="F1078" s="17">
        <f t="shared" si="85"/>
        <v>0.1388888888888889</v>
      </c>
      <c r="G1078" s="17">
        <f t="shared" si="86"/>
        <v>0.5</v>
      </c>
      <c r="R1078">
        <f t="shared" si="82"/>
        <v>0</v>
      </c>
      <c r="S1078">
        <f t="shared" si="83"/>
        <v>46.1</v>
      </c>
      <c r="T1078">
        <f t="shared" si="84"/>
        <v>12.805555555555555</v>
      </c>
    </row>
    <row r="1079" spans="2:20" x14ac:dyDescent="0.3">
      <c r="B1079" s="6" t="s">
        <v>50</v>
      </c>
      <c r="C1079" s="6">
        <v>1071</v>
      </c>
      <c r="D1079" s="6">
        <v>49</v>
      </c>
      <c r="E1079" s="12">
        <v>46.5</v>
      </c>
      <c r="F1079" s="17">
        <f t="shared" si="85"/>
        <v>0.11111111111111072</v>
      </c>
      <c r="G1079" s="17">
        <f t="shared" si="86"/>
        <v>0.39999999999999858</v>
      </c>
      <c r="R1079">
        <f t="shared" si="82"/>
        <v>0</v>
      </c>
      <c r="S1079">
        <f t="shared" si="83"/>
        <v>46.5</v>
      </c>
      <c r="T1079">
        <f t="shared" si="84"/>
        <v>12.916666666666666</v>
      </c>
    </row>
    <row r="1080" spans="2:20" x14ac:dyDescent="0.3">
      <c r="B1080" s="6" t="s">
        <v>50</v>
      </c>
      <c r="C1080" s="6">
        <v>1072</v>
      </c>
      <c r="D1080" s="6">
        <v>50</v>
      </c>
      <c r="E1080" s="12">
        <v>46.9</v>
      </c>
      <c r="F1080" s="17">
        <f t="shared" si="85"/>
        <v>0.12499999999999981</v>
      </c>
      <c r="G1080" s="17">
        <f t="shared" si="86"/>
        <v>0.44999999999999929</v>
      </c>
      <c r="R1080">
        <f t="shared" si="82"/>
        <v>0</v>
      </c>
      <c r="S1080">
        <f t="shared" si="83"/>
        <v>46.9</v>
      </c>
      <c r="T1080">
        <f t="shared" si="84"/>
        <v>13.027777777777777</v>
      </c>
    </row>
    <row r="1081" spans="2:20" x14ac:dyDescent="0.3">
      <c r="B1081" s="6" t="s">
        <v>50</v>
      </c>
      <c r="C1081" s="6">
        <v>1073</v>
      </c>
      <c r="D1081" s="6">
        <v>51</v>
      </c>
      <c r="E1081" s="12">
        <v>47.4</v>
      </c>
      <c r="F1081" s="17">
        <f t="shared" si="85"/>
        <v>0.15277777777777798</v>
      </c>
      <c r="G1081" s="17">
        <f t="shared" si="86"/>
        <v>0.55000000000000071</v>
      </c>
      <c r="R1081">
        <f t="shared" si="82"/>
        <v>0</v>
      </c>
      <c r="S1081">
        <f t="shared" si="83"/>
        <v>47.4</v>
      </c>
      <c r="T1081">
        <f t="shared" si="84"/>
        <v>13.166666666666666</v>
      </c>
    </row>
    <row r="1082" spans="2:20" x14ac:dyDescent="0.3">
      <c r="B1082" s="6" t="s">
        <v>50</v>
      </c>
      <c r="C1082" s="6">
        <v>1074</v>
      </c>
      <c r="D1082" s="6">
        <v>52</v>
      </c>
      <c r="E1082" s="12">
        <v>48</v>
      </c>
      <c r="F1082" s="17">
        <f t="shared" si="85"/>
        <v>0.15277777777777798</v>
      </c>
      <c r="G1082" s="17">
        <f t="shared" si="86"/>
        <v>0.55000000000000071</v>
      </c>
      <c r="R1082">
        <f t="shared" si="82"/>
        <v>0</v>
      </c>
      <c r="S1082">
        <f t="shared" si="83"/>
        <v>48</v>
      </c>
      <c r="T1082">
        <f t="shared" si="84"/>
        <v>13.333333333333332</v>
      </c>
    </row>
    <row r="1083" spans="2:20" x14ac:dyDescent="0.3">
      <c r="B1083" s="6" t="s">
        <v>50</v>
      </c>
      <c r="C1083" s="6">
        <v>1075</v>
      </c>
      <c r="D1083" s="6">
        <v>53</v>
      </c>
      <c r="E1083" s="12">
        <v>48.5</v>
      </c>
      <c r="F1083" s="17">
        <f t="shared" si="85"/>
        <v>0.15277777777777798</v>
      </c>
      <c r="G1083" s="17">
        <f t="shared" si="86"/>
        <v>0.55000000000000071</v>
      </c>
      <c r="R1083">
        <f t="shared" si="82"/>
        <v>0</v>
      </c>
      <c r="S1083">
        <f t="shared" si="83"/>
        <v>48.5</v>
      </c>
      <c r="T1083">
        <f t="shared" si="84"/>
        <v>13.472222222222221</v>
      </c>
    </row>
    <row r="1084" spans="2:20" x14ac:dyDescent="0.3">
      <c r="B1084" s="6" t="s">
        <v>50</v>
      </c>
      <c r="C1084" s="6">
        <v>1076</v>
      </c>
      <c r="D1084" s="6">
        <v>54</v>
      </c>
      <c r="E1084" s="12">
        <v>49.1</v>
      </c>
      <c r="F1084" s="17">
        <f t="shared" si="85"/>
        <v>0.16666666666666705</v>
      </c>
      <c r="G1084" s="17">
        <f t="shared" si="86"/>
        <v>0.60000000000000142</v>
      </c>
      <c r="R1084">
        <f t="shared" si="82"/>
        <v>0</v>
      </c>
      <c r="S1084">
        <f t="shared" si="83"/>
        <v>49.1</v>
      </c>
      <c r="T1084">
        <f t="shared" si="84"/>
        <v>13.638888888888889</v>
      </c>
    </row>
    <row r="1085" spans="2:20" x14ac:dyDescent="0.3">
      <c r="B1085" s="6" t="s">
        <v>50</v>
      </c>
      <c r="C1085" s="6">
        <v>1077</v>
      </c>
      <c r="D1085" s="6">
        <v>55</v>
      </c>
      <c r="E1085" s="12">
        <v>49.7</v>
      </c>
      <c r="F1085" s="17">
        <f t="shared" si="85"/>
        <v>0.15277777777777798</v>
      </c>
      <c r="G1085" s="17">
        <f t="shared" si="86"/>
        <v>0.55000000000000071</v>
      </c>
      <c r="R1085">
        <f t="shared" si="82"/>
        <v>0</v>
      </c>
      <c r="S1085">
        <f t="shared" si="83"/>
        <v>49.7</v>
      </c>
      <c r="T1085">
        <f t="shared" si="84"/>
        <v>13.805555555555555</v>
      </c>
    </row>
    <row r="1086" spans="2:20" x14ac:dyDescent="0.3">
      <c r="B1086" s="6" t="s">
        <v>50</v>
      </c>
      <c r="C1086" s="6">
        <v>1078</v>
      </c>
      <c r="D1086" s="6">
        <v>56</v>
      </c>
      <c r="E1086" s="12">
        <v>50.2</v>
      </c>
      <c r="F1086" s="17">
        <f t="shared" si="85"/>
        <v>0.11111111111111072</v>
      </c>
      <c r="G1086" s="17">
        <f t="shared" si="86"/>
        <v>0.39999999999999858</v>
      </c>
      <c r="R1086">
        <f t="shared" si="82"/>
        <v>0</v>
      </c>
      <c r="S1086">
        <f t="shared" si="83"/>
        <v>50.2</v>
      </c>
      <c r="T1086">
        <f t="shared" si="84"/>
        <v>13.944444444444445</v>
      </c>
    </row>
    <row r="1087" spans="2:20" x14ac:dyDescent="0.3">
      <c r="B1087" s="6" t="s">
        <v>50</v>
      </c>
      <c r="C1087" s="6">
        <v>1079</v>
      </c>
      <c r="D1087" s="6">
        <v>57</v>
      </c>
      <c r="E1087" s="12">
        <v>50.5</v>
      </c>
      <c r="F1087" s="17">
        <f t="shared" si="85"/>
        <v>8.3333333333332538E-2</v>
      </c>
      <c r="G1087" s="17">
        <f t="shared" si="86"/>
        <v>0.29999999999999716</v>
      </c>
      <c r="R1087">
        <f t="shared" si="82"/>
        <v>0</v>
      </c>
      <c r="S1087">
        <f t="shared" si="83"/>
        <v>50.5</v>
      </c>
      <c r="T1087">
        <f t="shared" si="84"/>
        <v>14.027777777777777</v>
      </c>
    </row>
    <row r="1088" spans="2:20" x14ac:dyDescent="0.3">
      <c r="B1088" s="6" t="s">
        <v>50</v>
      </c>
      <c r="C1088" s="6">
        <v>1080</v>
      </c>
      <c r="D1088" s="6">
        <v>58</v>
      </c>
      <c r="E1088" s="12">
        <v>50.8</v>
      </c>
      <c r="F1088" s="17">
        <f t="shared" si="85"/>
        <v>8.3333333333333523E-2</v>
      </c>
      <c r="G1088" s="17">
        <f t="shared" si="86"/>
        <v>0.30000000000000071</v>
      </c>
      <c r="R1088">
        <f t="shared" si="82"/>
        <v>0</v>
      </c>
      <c r="S1088">
        <f t="shared" si="83"/>
        <v>50.8</v>
      </c>
      <c r="T1088">
        <f t="shared" si="84"/>
        <v>14.111111111111111</v>
      </c>
    </row>
    <row r="1089" spans="2:20" x14ac:dyDescent="0.3">
      <c r="B1089" s="6" t="s">
        <v>50</v>
      </c>
      <c r="C1089" s="6">
        <v>1081</v>
      </c>
      <c r="D1089" s="6">
        <v>59</v>
      </c>
      <c r="E1089" s="12">
        <v>51.1</v>
      </c>
      <c r="F1089" s="17">
        <f t="shared" si="85"/>
        <v>6.9444444444444448E-2</v>
      </c>
      <c r="G1089" s="17">
        <f t="shared" si="86"/>
        <v>0.25</v>
      </c>
      <c r="R1089">
        <f t="shared" si="82"/>
        <v>0</v>
      </c>
      <c r="S1089">
        <f t="shared" si="83"/>
        <v>51.1</v>
      </c>
      <c r="T1089">
        <f t="shared" si="84"/>
        <v>14.194444444444445</v>
      </c>
    </row>
    <row r="1090" spans="2:20" x14ac:dyDescent="0.3">
      <c r="B1090" s="6" t="s">
        <v>50</v>
      </c>
      <c r="C1090" s="6">
        <v>1082</v>
      </c>
      <c r="D1090" s="6">
        <v>60</v>
      </c>
      <c r="E1090" s="12">
        <v>51.3</v>
      </c>
      <c r="F1090" s="17">
        <f t="shared" si="85"/>
        <v>2.7777777777777186E-2</v>
      </c>
      <c r="G1090" s="17">
        <f t="shared" si="86"/>
        <v>9.9999999999997868E-2</v>
      </c>
      <c r="R1090">
        <f t="shared" si="82"/>
        <v>0</v>
      </c>
      <c r="S1090">
        <f t="shared" si="83"/>
        <v>51.3</v>
      </c>
      <c r="T1090">
        <f t="shared" si="84"/>
        <v>14.249999999999998</v>
      </c>
    </row>
    <row r="1091" spans="2:20" x14ac:dyDescent="0.3">
      <c r="B1091" s="6" t="s">
        <v>50</v>
      </c>
      <c r="C1091" s="6">
        <v>1083</v>
      </c>
      <c r="D1091" s="6">
        <v>61</v>
      </c>
      <c r="E1091" s="12">
        <v>51.3</v>
      </c>
      <c r="F1091" s="17">
        <f t="shared" si="85"/>
        <v>0</v>
      </c>
      <c r="G1091" s="17">
        <f t="shared" si="86"/>
        <v>0</v>
      </c>
      <c r="R1091">
        <f t="shared" si="82"/>
        <v>0</v>
      </c>
      <c r="S1091">
        <f t="shared" si="83"/>
        <v>51.3</v>
      </c>
      <c r="T1091">
        <f t="shared" si="84"/>
        <v>14.249999999999998</v>
      </c>
    </row>
    <row r="1092" spans="2:20" x14ac:dyDescent="0.3">
      <c r="B1092" s="6" t="s">
        <v>50</v>
      </c>
      <c r="C1092" s="6">
        <v>1084</v>
      </c>
      <c r="D1092" s="6">
        <v>62</v>
      </c>
      <c r="E1092" s="12">
        <v>51.3</v>
      </c>
      <c r="F1092" s="17">
        <f t="shared" si="85"/>
        <v>0</v>
      </c>
      <c r="G1092" s="17">
        <f t="shared" si="86"/>
        <v>0</v>
      </c>
      <c r="R1092">
        <f t="shared" si="82"/>
        <v>0</v>
      </c>
      <c r="S1092">
        <f t="shared" si="83"/>
        <v>51.3</v>
      </c>
      <c r="T1092">
        <f t="shared" si="84"/>
        <v>14.249999999999998</v>
      </c>
    </row>
    <row r="1093" spans="2:20" x14ac:dyDescent="0.3">
      <c r="B1093" s="6" t="s">
        <v>50</v>
      </c>
      <c r="C1093" s="6">
        <v>1085</v>
      </c>
      <c r="D1093" s="6">
        <v>63</v>
      </c>
      <c r="E1093" s="12">
        <v>51.3</v>
      </c>
      <c r="F1093" s="17">
        <f t="shared" si="85"/>
        <v>-1.3888888888888099E-2</v>
      </c>
      <c r="G1093" s="17">
        <f t="shared" si="86"/>
        <v>-4.9999999999997158E-2</v>
      </c>
      <c r="R1093">
        <f t="shared" si="82"/>
        <v>0</v>
      </c>
      <c r="S1093">
        <f t="shared" si="83"/>
        <v>51.3</v>
      </c>
      <c r="T1093">
        <f t="shared" si="84"/>
        <v>14.249999999999998</v>
      </c>
    </row>
    <row r="1094" spans="2:20" x14ac:dyDescent="0.3">
      <c r="B1094" s="6" t="s">
        <v>50</v>
      </c>
      <c r="C1094" s="6">
        <v>1086</v>
      </c>
      <c r="D1094" s="6">
        <v>64</v>
      </c>
      <c r="E1094" s="12">
        <v>51.2</v>
      </c>
      <c r="F1094" s="17">
        <f t="shared" si="85"/>
        <v>-2.7777777777777186E-2</v>
      </c>
      <c r="G1094" s="17">
        <f t="shared" si="86"/>
        <v>-9.9999999999997868E-2</v>
      </c>
      <c r="R1094">
        <f t="shared" si="82"/>
        <v>0</v>
      </c>
      <c r="S1094">
        <f t="shared" si="83"/>
        <v>51.2</v>
      </c>
      <c r="T1094">
        <f t="shared" si="84"/>
        <v>14.222222222222223</v>
      </c>
    </row>
    <row r="1095" spans="2:20" x14ac:dyDescent="0.3">
      <c r="B1095" s="6" t="s">
        <v>50</v>
      </c>
      <c r="C1095" s="6">
        <v>1087</v>
      </c>
      <c r="D1095" s="6">
        <v>65</v>
      </c>
      <c r="E1095" s="12">
        <v>51.1</v>
      </c>
      <c r="F1095" s="17">
        <f t="shared" si="85"/>
        <v>0</v>
      </c>
      <c r="G1095" s="17">
        <f t="shared" si="86"/>
        <v>0</v>
      </c>
      <c r="R1095">
        <f t="shared" si="82"/>
        <v>0</v>
      </c>
      <c r="S1095">
        <f t="shared" si="83"/>
        <v>51.1</v>
      </c>
      <c r="T1095">
        <f t="shared" si="84"/>
        <v>14.194444444444445</v>
      </c>
    </row>
    <row r="1096" spans="2:20" x14ac:dyDescent="0.3">
      <c r="B1096" s="6" t="s">
        <v>50</v>
      </c>
      <c r="C1096" s="6">
        <v>1088</v>
      </c>
      <c r="D1096" s="6">
        <v>66</v>
      </c>
      <c r="E1096" s="12">
        <v>51.2</v>
      </c>
      <c r="F1096" s="17">
        <f t="shared" si="85"/>
        <v>4.1666666666666269E-2</v>
      </c>
      <c r="G1096" s="17">
        <f t="shared" si="86"/>
        <v>0.14999999999999858</v>
      </c>
      <c r="R1096">
        <f t="shared" ref="R1096:R1159" si="87">IF(E1096&lt;1,1,0)</f>
        <v>0</v>
      </c>
      <c r="S1096">
        <f t="shared" ref="S1096:S1159" si="88">IF(R1096=1,"",E1096)</f>
        <v>51.2</v>
      </c>
      <c r="T1096">
        <f t="shared" ref="T1096:T1159" si="89">E1096/3.6</f>
        <v>14.222222222222223</v>
      </c>
    </row>
    <row r="1097" spans="2:20" x14ac:dyDescent="0.3">
      <c r="B1097" s="6" t="s">
        <v>50</v>
      </c>
      <c r="C1097" s="6">
        <v>1089</v>
      </c>
      <c r="D1097" s="6">
        <v>67</v>
      </c>
      <c r="E1097" s="12">
        <v>51.4</v>
      </c>
      <c r="F1097" s="17">
        <f t="shared" si="85"/>
        <v>5.5555555555555358E-2</v>
      </c>
      <c r="G1097" s="17">
        <f t="shared" si="86"/>
        <v>0.19999999999999929</v>
      </c>
      <c r="R1097">
        <f t="shared" si="87"/>
        <v>0</v>
      </c>
      <c r="S1097">
        <f t="shared" si="88"/>
        <v>51.4</v>
      </c>
      <c r="T1097">
        <f t="shared" si="89"/>
        <v>14.277777777777777</v>
      </c>
    </row>
    <row r="1098" spans="2:20" x14ac:dyDescent="0.3">
      <c r="B1098" s="6" t="s">
        <v>50</v>
      </c>
      <c r="C1098" s="6">
        <v>1090</v>
      </c>
      <c r="D1098" s="6">
        <v>68</v>
      </c>
      <c r="E1098" s="12">
        <v>51.6</v>
      </c>
      <c r="F1098" s="17">
        <f t="shared" si="85"/>
        <v>6.9444444444444448E-2</v>
      </c>
      <c r="G1098" s="17">
        <f t="shared" si="86"/>
        <v>0.25</v>
      </c>
      <c r="R1098">
        <f t="shared" si="87"/>
        <v>0</v>
      </c>
      <c r="S1098">
        <f t="shared" si="88"/>
        <v>51.6</v>
      </c>
      <c r="T1098">
        <f t="shared" si="89"/>
        <v>14.333333333333334</v>
      </c>
    </row>
    <row r="1099" spans="2:20" x14ac:dyDescent="0.3">
      <c r="B1099" s="6" t="s">
        <v>50</v>
      </c>
      <c r="C1099" s="6">
        <v>1091</v>
      </c>
      <c r="D1099" s="6">
        <v>69</v>
      </c>
      <c r="E1099" s="12">
        <v>51.9</v>
      </c>
      <c r="F1099" s="17">
        <f t="shared" si="85"/>
        <v>6.9444444444444448E-2</v>
      </c>
      <c r="G1099" s="17">
        <f t="shared" si="86"/>
        <v>0.25</v>
      </c>
      <c r="R1099">
        <f t="shared" si="87"/>
        <v>0</v>
      </c>
      <c r="S1099">
        <f t="shared" si="88"/>
        <v>51.9</v>
      </c>
      <c r="T1099">
        <f t="shared" si="89"/>
        <v>14.416666666666666</v>
      </c>
    </row>
    <row r="1100" spans="2:20" x14ac:dyDescent="0.3">
      <c r="B1100" s="6" t="s">
        <v>50</v>
      </c>
      <c r="C1100" s="6">
        <v>1092</v>
      </c>
      <c r="D1100" s="6">
        <v>70</v>
      </c>
      <c r="E1100" s="12">
        <v>52.1</v>
      </c>
      <c r="F1100" s="17">
        <f t="shared" si="85"/>
        <v>5.5555555555555358E-2</v>
      </c>
      <c r="G1100" s="17">
        <f t="shared" si="86"/>
        <v>0.19999999999999929</v>
      </c>
      <c r="R1100">
        <f t="shared" si="87"/>
        <v>0</v>
      </c>
      <c r="S1100">
        <f t="shared" si="88"/>
        <v>52.1</v>
      </c>
      <c r="T1100">
        <f t="shared" si="89"/>
        <v>14.472222222222221</v>
      </c>
    </row>
    <row r="1101" spans="2:20" x14ac:dyDescent="0.3">
      <c r="B1101" s="6" t="s">
        <v>50</v>
      </c>
      <c r="C1101" s="6">
        <v>1093</v>
      </c>
      <c r="D1101" s="6">
        <v>71</v>
      </c>
      <c r="E1101" s="12">
        <v>52.3</v>
      </c>
      <c r="F1101" s="17">
        <f t="shared" si="85"/>
        <v>4.1666666666666269E-2</v>
      </c>
      <c r="G1101" s="17">
        <f t="shared" si="86"/>
        <v>0.14999999999999858</v>
      </c>
      <c r="R1101">
        <f t="shared" si="87"/>
        <v>0</v>
      </c>
      <c r="S1101">
        <f t="shared" si="88"/>
        <v>52.3</v>
      </c>
      <c r="T1101">
        <f t="shared" si="89"/>
        <v>14.527777777777777</v>
      </c>
    </row>
    <row r="1102" spans="2:20" x14ac:dyDescent="0.3">
      <c r="B1102" s="6" t="s">
        <v>50</v>
      </c>
      <c r="C1102" s="6">
        <v>1094</v>
      </c>
      <c r="D1102" s="6">
        <v>72</v>
      </c>
      <c r="E1102" s="12">
        <v>52.4</v>
      </c>
      <c r="F1102" s="17">
        <f t="shared" si="85"/>
        <v>1.3888888888889086E-2</v>
      </c>
      <c r="G1102" s="17">
        <f t="shared" si="86"/>
        <v>5.0000000000000711E-2</v>
      </c>
      <c r="R1102">
        <f t="shared" si="87"/>
        <v>0</v>
      </c>
      <c r="S1102">
        <f t="shared" si="88"/>
        <v>52.4</v>
      </c>
      <c r="T1102">
        <f t="shared" si="89"/>
        <v>14.555555555555555</v>
      </c>
    </row>
    <row r="1103" spans="2:20" x14ac:dyDescent="0.3">
      <c r="B1103" s="6" t="s">
        <v>50</v>
      </c>
      <c r="C1103" s="6">
        <v>1095</v>
      </c>
      <c r="D1103" s="6">
        <v>73</v>
      </c>
      <c r="E1103" s="12">
        <v>52.4</v>
      </c>
      <c r="F1103" s="17">
        <f t="shared" si="85"/>
        <v>-2.7777777777777186E-2</v>
      </c>
      <c r="G1103" s="17">
        <f t="shared" si="86"/>
        <v>-9.9999999999997868E-2</v>
      </c>
      <c r="R1103">
        <f t="shared" si="87"/>
        <v>0</v>
      </c>
      <c r="S1103">
        <f t="shared" si="88"/>
        <v>52.4</v>
      </c>
      <c r="T1103">
        <f t="shared" si="89"/>
        <v>14.555555555555555</v>
      </c>
    </row>
    <row r="1104" spans="2:20" x14ac:dyDescent="0.3">
      <c r="B1104" s="6" t="s">
        <v>50</v>
      </c>
      <c r="C1104" s="6">
        <v>1096</v>
      </c>
      <c r="D1104" s="6">
        <v>74</v>
      </c>
      <c r="E1104" s="12">
        <v>52.2</v>
      </c>
      <c r="F1104" s="17">
        <f t="shared" si="85"/>
        <v>-6.9444444444444448E-2</v>
      </c>
      <c r="G1104" s="17">
        <f t="shared" si="86"/>
        <v>-0.25</v>
      </c>
      <c r="R1104">
        <f t="shared" si="87"/>
        <v>0</v>
      </c>
      <c r="S1104">
        <f t="shared" si="88"/>
        <v>52.2</v>
      </c>
      <c r="T1104">
        <f t="shared" si="89"/>
        <v>14.5</v>
      </c>
    </row>
    <row r="1105" spans="2:20" x14ac:dyDescent="0.3">
      <c r="B1105" s="6" t="s">
        <v>50</v>
      </c>
      <c r="C1105" s="6">
        <v>1097</v>
      </c>
      <c r="D1105" s="6">
        <v>75</v>
      </c>
      <c r="E1105" s="12">
        <v>51.9</v>
      </c>
      <c r="F1105" s="17">
        <f t="shared" si="85"/>
        <v>-8.3333333333333523E-2</v>
      </c>
      <c r="G1105" s="17">
        <f t="shared" si="86"/>
        <v>-0.30000000000000071</v>
      </c>
      <c r="R1105">
        <f t="shared" si="87"/>
        <v>0</v>
      </c>
      <c r="S1105">
        <f t="shared" si="88"/>
        <v>51.9</v>
      </c>
      <c r="T1105">
        <f t="shared" si="89"/>
        <v>14.416666666666666</v>
      </c>
    </row>
    <row r="1106" spans="2:20" x14ac:dyDescent="0.3">
      <c r="B1106" s="6" t="s">
        <v>50</v>
      </c>
      <c r="C1106" s="6">
        <v>1098</v>
      </c>
      <c r="D1106" s="6">
        <v>76</v>
      </c>
      <c r="E1106" s="12">
        <v>51.6</v>
      </c>
      <c r="F1106" s="17">
        <f t="shared" si="85"/>
        <v>-8.3333333333333523E-2</v>
      </c>
      <c r="G1106" s="17">
        <f t="shared" si="86"/>
        <v>-0.30000000000000071</v>
      </c>
      <c r="R1106">
        <f t="shared" si="87"/>
        <v>0</v>
      </c>
      <c r="S1106">
        <f t="shared" si="88"/>
        <v>51.6</v>
      </c>
      <c r="T1106">
        <f t="shared" si="89"/>
        <v>14.333333333333334</v>
      </c>
    </row>
    <row r="1107" spans="2:20" x14ac:dyDescent="0.3">
      <c r="B1107" s="6" t="s">
        <v>50</v>
      </c>
      <c r="C1107" s="6">
        <v>1099</v>
      </c>
      <c r="D1107" s="6">
        <v>77</v>
      </c>
      <c r="E1107" s="12">
        <v>51.3</v>
      </c>
      <c r="F1107" s="17">
        <f t="shared" si="85"/>
        <v>-8.3333333333333523E-2</v>
      </c>
      <c r="G1107" s="17">
        <f t="shared" si="86"/>
        <v>-0.30000000000000071</v>
      </c>
      <c r="R1107">
        <f t="shared" si="87"/>
        <v>0</v>
      </c>
      <c r="S1107">
        <f t="shared" si="88"/>
        <v>51.3</v>
      </c>
      <c r="T1107">
        <f t="shared" si="89"/>
        <v>14.249999999999998</v>
      </c>
    </row>
    <row r="1108" spans="2:20" x14ac:dyDescent="0.3">
      <c r="B1108" s="6" t="s">
        <v>50</v>
      </c>
      <c r="C1108" s="6">
        <v>1100</v>
      </c>
      <c r="D1108" s="6">
        <v>78</v>
      </c>
      <c r="E1108" s="12">
        <v>51</v>
      </c>
      <c r="F1108" s="17">
        <f t="shared" ref="F1108:F1171" si="90">($E1109-$E1107)/2/3.6</f>
        <v>-5.5555555555555358E-2</v>
      </c>
      <c r="G1108" s="17">
        <f t="shared" ref="G1108:G1171" si="91">($E1109-$E1107)/2</f>
        <v>-0.19999999999999929</v>
      </c>
      <c r="R1108">
        <f t="shared" si="87"/>
        <v>0</v>
      </c>
      <c r="S1108">
        <f t="shared" si="88"/>
        <v>51</v>
      </c>
      <c r="T1108">
        <f t="shared" si="89"/>
        <v>14.166666666666666</v>
      </c>
    </row>
    <row r="1109" spans="2:20" x14ac:dyDescent="0.3">
      <c r="B1109" s="6" t="s">
        <v>50</v>
      </c>
      <c r="C1109" s="6">
        <v>1101</v>
      </c>
      <c r="D1109" s="6">
        <v>79</v>
      </c>
      <c r="E1109" s="12">
        <v>50.9</v>
      </c>
      <c r="F1109" s="17">
        <f t="shared" si="90"/>
        <v>0</v>
      </c>
      <c r="G1109" s="17">
        <f t="shared" si="91"/>
        <v>0</v>
      </c>
      <c r="R1109">
        <f t="shared" si="87"/>
        <v>0</v>
      </c>
      <c r="S1109">
        <f t="shared" si="88"/>
        <v>50.9</v>
      </c>
      <c r="T1109">
        <f t="shared" si="89"/>
        <v>14.138888888888888</v>
      </c>
    </row>
    <row r="1110" spans="2:20" x14ac:dyDescent="0.3">
      <c r="B1110" s="6" t="s">
        <v>50</v>
      </c>
      <c r="C1110" s="6">
        <v>1102</v>
      </c>
      <c r="D1110" s="6">
        <v>80</v>
      </c>
      <c r="E1110" s="12">
        <v>51</v>
      </c>
      <c r="F1110" s="17">
        <f t="shared" si="90"/>
        <v>8.3333333333333523E-2</v>
      </c>
      <c r="G1110" s="17">
        <f t="shared" si="91"/>
        <v>0.30000000000000071</v>
      </c>
      <c r="R1110">
        <f t="shared" si="87"/>
        <v>0</v>
      </c>
      <c r="S1110">
        <f t="shared" si="88"/>
        <v>51</v>
      </c>
      <c r="T1110">
        <f t="shared" si="89"/>
        <v>14.166666666666666</v>
      </c>
    </row>
    <row r="1111" spans="2:20" x14ac:dyDescent="0.3">
      <c r="B1111" s="6" t="s">
        <v>50</v>
      </c>
      <c r="C1111" s="6">
        <v>1103</v>
      </c>
      <c r="D1111" s="6">
        <v>81</v>
      </c>
      <c r="E1111" s="12">
        <v>51.5</v>
      </c>
      <c r="F1111" s="17">
        <f t="shared" si="90"/>
        <v>0.18055555555555516</v>
      </c>
      <c r="G1111" s="17">
        <f t="shared" si="91"/>
        <v>0.64999999999999858</v>
      </c>
      <c r="R1111">
        <f t="shared" si="87"/>
        <v>0</v>
      </c>
      <c r="S1111">
        <f t="shared" si="88"/>
        <v>51.5</v>
      </c>
      <c r="T1111">
        <f t="shared" si="89"/>
        <v>14.305555555555555</v>
      </c>
    </row>
    <row r="1112" spans="2:20" x14ac:dyDescent="0.3">
      <c r="B1112" s="6" t="s">
        <v>50</v>
      </c>
      <c r="C1112" s="6">
        <v>1104</v>
      </c>
      <c r="D1112" s="6">
        <v>82</v>
      </c>
      <c r="E1112" s="12">
        <v>52.3</v>
      </c>
      <c r="F1112" s="17">
        <f t="shared" si="90"/>
        <v>0.27777777777777779</v>
      </c>
      <c r="G1112" s="17">
        <f t="shared" si="91"/>
        <v>1</v>
      </c>
      <c r="R1112">
        <f t="shared" si="87"/>
        <v>0</v>
      </c>
      <c r="S1112">
        <f t="shared" si="88"/>
        <v>52.3</v>
      </c>
      <c r="T1112">
        <f t="shared" si="89"/>
        <v>14.527777777777777</v>
      </c>
    </row>
    <row r="1113" spans="2:20" x14ac:dyDescent="0.3">
      <c r="B1113" s="6" t="s">
        <v>50</v>
      </c>
      <c r="C1113" s="6">
        <v>1105</v>
      </c>
      <c r="D1113" s="6">
        <v>83</v>
      </c>
      <c r="E1113" s="12">
        <v>53.5</v>
      </c>
      <c r="F1113" s="17">
        <f t="shared" si="90"/>
        <v>0.37500000000000039</v>
      </c>
      <c r="G1113" s="17">
        <f t="shared" si="91"/>
        <v>1.3500000000000014</v>
      </c>
      <c r="R1113">
        <f t="shared" si="87"/>
        <v>0</v>
      </c>
      <c r="S1113">
        <f t="shared" si="88"/>
        <v>53.5</v>
      </c>
      <c r="T1113">
        <f t="shared" si="89"/>
        <v>14.861111111111111</v>
      </c>
    </row>
    <row r="1114" spans="2:20" x14ac:dyDescent="0.3">
      <c r="B1114" s="6" t="s">
        <v>50</v>
      </c>
      <c r="C1114" s="6">
        <v>1106</v>
      </c>
      <c r="D1114" s="6">
        <v>84</v>
      </c>
      <c r="E1114" s="12">
        <v>55</v>
      </c>
      <c r="F1114" s="17">
        <f t="shared" si="90"/>
        <v>0.45833333333333293</v>
      </c>
      <c r="G1114" s="17">
        <f t="shared" si="91"/>
        <v>1.6499999999999986</v>
      </c>
      <c r="R1114">
        <f t="shared" si="87"/>
        <v>0</v>
      </c>
      <c r="S1114">
        <f t="shared" si="88"/>
        <v>55</v>
      </c>
      <c r="T1114">
        <f t="shared" si="89"/>
        <v>15.277777777777777</v>
      </c>
    </row>
    <row r="1115" spans="2:20" x14ac:dyDescent="0.3">
      <c r="B1115" s="6" t="s">
        <v>50</v>
      </c>
      <c r="C1115" s="6">
        <v>1107</v>
      </c>
      <c r="D1115" s="6">
        <v>85</v>
      </c>
      <c r="E1115" s="12">
        <v>56.8</v>
      </c>
      <c r="F1115" s="17">
        <f t="shared" si="90"/>
        <v>0.52777777777777735</v>
      </c>
      <c r="G1115" s="17">
        <f t="shared" si="91"/>
        <v>1.8999999999999986</v>
      </c>
      <c r="R1115">
        <f t="shared" si="87"/>
        <v>0</v>
      </c>
      <c r="S1115">
        <f t="shared" si="88"/>
        <v>56.8</v>
      </c>
      <c r="T1115">
        <f t="shared" si="89"/>
        <v>15.777777777777777</v>
      </c>
    </row>
    <row r="1116" spans="2:20" x14ac:dyDescent="0.3">
      <c r="B1116" s="6" t="s">
        <v>50</v>
      </c>
      <c r="C1116" s="6">
        <v>1108</v>
      </c>
      <c r="D1116" s="6">
        <v>86</v>
      </c>
      <c r="E1116" s="12">
        <v>58.8</v>
      </c>
      <c r="F1116" s="17">
        <f t="shared" si="90"/>
        <v>0.56944444444444464</v>
      </c>
      <c r="G1116" s="17">
        <f t="shared" si="91"/>
        <v>2.0500000000000007</v>
      </c>
      <c r="R1116">
        <f t="shared" si="87"/>
        <v>0</v>
      </c>
      <c r="S1116">
        <f t="shared" si="88"/>
        <v>58.8</v>
      </c>
      <c r="T1116">
        <f t="shared" si="89"/>
        <v>16.333333333333332</v>
      </c>
    </row>
    <row r="1117" spans="2:20" x14ac:dyDescent="0.3">
      <c r="B1117" s="6" t="s">
        <v>50</v>
      </c>
      <c r="C1117" s="6">
        <v>1109</v>
      </c>
      <c r="D1117" s="6">
        <v>87</v>
      </c>
      <c r="E1117" s="12">
        <v>60.9</v>
      </c>
      <c r="F1117" s="17">
        <f t="shared" si="90"/>
        <v>0.5833333333333337</v>
      </c>
      <c r="G1117" s="17">
        <f t="shared" si="91"/>
        <v>2.1000000000000014</v>
      </c>
      <c r="R1117">
        <f t="shared" si="87"/>
        <v>0</v>
      </c>
      <c r="S1117">
        <f t="shared" si="88"/>
        <v>60.9</v>
      </c>
      <c r="T1117">
        <f t="shared" si="89"/>
        <v>16.916666666666664</v>
      </c>
    </row>
    <row r="1118" spans="2:20" x14ac:dyDescent="0.3">
      <c r="B1118" s="6" t="s">
        <v>50</v>
      </c>
      <c r="C1118" s="6">
        <v>1110</v>
      </c>
      <c r="D1118" s="6">
        <v>88</v>
      </c>
      <c r="E1118" s="12">
        <v>63</v>
      </c>
      <c r="F1118" s="17">
        <f t="shared" si="90"/>
        <v>0.56944444444444464</v>
      </c>
      <c r="G1118" s="17">
        <f t="shared" si="91"/>
        <v>2.0500000000000007</v>
      </c>
      <c r="R1118">
        <f t="shared" si="87"/>
        <v>0</v>
      </c>
      <c r="S1118">
        <f t="shared" si="88"/>
        <v>63</v>
      </c>
      <c r="T1118">
        <f t="shared" si="89"/>
        <v>17.5</v>
      </c>
    </row>
    <row r="1119" spans="2:20" x14ac:dyDescent="0.3">
      <c r="B1119" s="6" t="s">
        <v>50</v>
      </c>
      <c r="C1119" s="6">
        <v>1111</v>
      </c>
      <c r="D1119" s="6">
        <v>89</v>
      </c>
      <c r="E1119" s="12">
        <v>65</v>
      </c>
      <c r="F1119" s="17">
        <f t="shared" si="90"/>
        <v>0.54166666666666741</v>
      </c>
      <c r="G1119" s="17">
        <f t="shared" si="91"/>
        <v>1.9500000000000028</v>
      </c>
      <c r="R1119">
        <f t="shared" si="87"/>
        <v>0</v>
      </c>
      <c r="S1119">
        <f t="shared" si="88"/>
        <v>65</v>
      </c>
      <c r="T1119">
        <f t="shared" si="89"/>
        <v>18.055555555555554</v>
      </c>
    </row>
    <row r="1120" spans="2:20" x14ac:dyDescent="0.3">
      <c r="B1120" s="6" t="s">
        <v>50</v>
      </c>
      <c r="C1120" s="6">
        <v>1112</v>
      </c>
      <c r="D1120" s="6">
        <v>90</v>
      </c>
      <c r="E1120" s="12">
        <v>66.900000000000006</v>
      </c>
      <c r="F1120" s="17">
        <f t="shared" si="90"/>
        <v>0.49999999999999922</v>
      </c>
      <c r="G1120" s="17">
        <f t="shared" si="91"/>
        <v>1.7999999999999972</v>
      </c>
      <c r="R1120">
        <f t="shared" si="87"/>
        <v>0</v>
      </c>
      <c r="S1120">
        <f t="shared" si="88"/>
        <v>66.900000000000006</v>
      </c>
      <c r="T1120">
        <f t="shared" si="89"/>
        <v>18.583333333333336</v>
      </c>
    </row>
    <row r="1121" spans="2:20" x14ac:dyDescent="0.3">
      <c r="B1121" s="6" t="s">
        <v>50</v>
      </c>
      <c r="C1121" s="6">
        <v>1113</v>
      </c>
      <c r="D1121" s="6">
        <v>91</v>
      </c>
      <c r="E1121" s="12">
        <v>68.599999999999994</v>
      </c>
      <c r="F1121" s="17">
        <f t="shared" si="90"/>
        <v>0.44444444444444287</v>
      </c>
      <c r="G1121" s="17">
        <f t="shared" si="91"/>
        <v>1.5999999999999943</v>
      </c>
      <c r="R1121">
        <f t="shared" si="87"/>
        <v>0</v>
      </c>
      <c r="S1121">
        <f t="shared" si="88"/>
        <v>68.599999999999994</v>
      </c>
      <c r="T1121">
        <f t="shared" si="89"/>
        <v>19.055555555555554</v>
      </c>
    </row>
    <row r="1122" spans="2:20" x14ac:dyDescent="0.3">
      <c r="B1122" s="6" t="s">
        <v>50</v>
      </c>
      <c r="C1122" s="6">
        <v>1114</v>
      </c>
      <c r="D1122" s="6">
        <v>92</v>
      </c>
      <c r="E1122" s="12">
        <v>70.099999999999994</v>
      </c>
      <c r="F1122" s="17">
        <f t="shared" si="90"/>
        <v>0.40277777777777857</v>
      </c>
      <c r="G1122" s="17">
        <f t="shared" si="91"/>
        <v>1.4500000000000028</v>
      </c>
      <c r="R1122">
        <f t="shared" si="87"/>
        <v>0</v>
      </c>
      <c r="S1122">
        <f t="shared" si="88"/>
        <v>70.099999999999994</v>
      </c>
      <c r="T1122">
        <f t="shared" si="89"/>
        <v>19.472222222222221</v>
      </c>
    </row>
    <row r="1123" spans="2:20" x14ac:dyDescent="0.3">
      <c r="B1123" s="6" t="s">
        <v>50</v>
      </c>
      <c r="C1123" s="6">
        <v>1115</v>
      </c>
      <c r="D1123" s="6">
        <v>93</v>
      </c>
      <c r="E1123" s="12">
        <v>71.5</v>
      </c>
      <c r="F1123" s="17">
        <f t="shared" si="90"/>
        <v>0.37500000000000039</v>
      </c>
      <c r="G1123" s="17">
        <f t="shared" si="91"/>
        <v>1.3500000000000014</v>
      </c>
      <c r="R1123">
        <f t="shared" si="87"/>
        <v>0</v>
      </c>
      <c r="S1123">
        <f t="shared" si="88"/>
        <v>71.5</v>
      </c>
      <c r="T1123">
        <f t="shared" si="89"/>
        <v>19.861111111111111</v>
      </c>
    </row>
    <row r="1124" spans="2:20" x14ac:dyDescent="0.3">
      <c r="B1124" s="6" t="s">
        <v>50</v>
      </c>
      <c r="C1124" s="6">
        <v>1116</v>
      </c>
      <c r="D1124" s="6">
        <v>94</v>
      </c>
      <c r="E1124" s="12">
        <v>72.8</v>
      </c>
      <c r="F1124" s="17">
        <f t="shared" si="90"/>
        <v>0.33333333333333409</v>
      </c>
      <c r="G1124" s="17">
        <f t="shared" si="91"/>
        <v>1.2000000000000028</v>
      </c>
      <c r="R1124">
        <f t="shared" si="87"/>
        <v>0</v>
      </c>
      <c r="S1124">
        <f t="shared" si="88"/>
        <v>72.8</v>
      </c>
      <c r="T1124">
        <f t="shared" si="89"/>
        <v>20.222222222222221</v>
      </c>
    </row>
    <row r="1125" spans="2:20" x14ac:dyDescent="0.3">
      <c r="B1125" s="6" t="s">
        <v>50</v>
      </c>
      <c r="C1125" s="6">
        <v>1117</v>
      </c>
      <c r="D1125" s="6">
        <v>95</v>
      </c>
      <c r="E1125" s="12">
        <v>73.900000000000006</v>
      </c>
      <c r="F1125" s="17">
        <f t="shared" si="90"/>
        <v>0.29166666666666785</v>
      </c>
      <c r="G1125" s="17">
        <f t="shared" si="91"/>
        <v>1.0500000000000043</v>
      </c>
      <c r="R1125">
        <f t="shared" si="87"/>
        <v>0</v>
      </c>
      <c r="S1125">
        <f t="shared" si="88"/>
        <v>73.900000000000006</v>
      </c>
      <c r="T1125">
        <f t="shared" si="89"/>
        <v>20.527777777777779</v>
      </c>
    </row>
    <row r="1126" spans="2:20" x14ac:dyDescent="0.3">
      <c r="B1126" s="6" t="s">
        <v>50</v>
      </c>
      <c r="C1126" s="6">
        <v>1118</v>
      </c>
      <c r="D1126" s="6">
        <v>96</v>
      </c>
      <c r="E1126" s="12">
        <v>74.900000000000006</v>
      </c>
      <c r="F1126" s="17">
        <f t="shared" si="90"/>
        <v>0.26388888888888767</v>
      </c>
      <c r="G1126" s="17">
        <f t="shared" si="91"/>
        <v>0.94999999999999574</v>
      </c>
      <c r="R1126">
        <f t="shared" si="87"/>
        <v>0</v>
      </c>
      <c r="S1126">
        <f t="shared" si="88"/>
        <v>74.900000000000006</v>
      </c>
      <c r="T1126">
        <f t="shared" si="89"/>
        <v>20.805555555555557</v>
      </c>
    </row>
    <row r="1127" spans="2:20" x14ac:dyDescent="0.3">
      <c r="B1127" s="6" t="s">
        <v>50</v>
      </c>
      <c r="C1127" s="6">
        <v>1119</v>
      </c>
      <c r="D1127" s="6">
        <v>97</v>
      </c>
      <c r="E1127" s="12">
        <v>75.8</v>
      </c>
      <c r="F1127" s="17">
        <f t="shared" si="90"/>
        <v>0.23611111111110952</v>
      </c>
      <c r="G1127" s="17">
        <f t="shared" si="91"/>
        <v>0.84999999999999432</v>
      </c>
      <c r="R1127">
        <f t="shared" si="87"/>
        <v>0</v>
      </c>
      <c r="S1127">
        <f t="shared" si="88"/>
        <v>75.8</v>
      </c>
      <c r="T1127">
        <f t="shared" si="89"/>
        <v>21.055555555555554</v>
      </c>
    </row>
    <row r="1128" spans="2:20" x14ac:dyDescent="0.3">
      <c r="B1128" s="6" t="s">
        <v>50</v>
      </c>
      <c r="C1128" s="6">
        <v>1120</v>
      </c>
      <c r="D1128" s="6">
        <v>98</v>
      </c>
      <c r="E1128" s="12">
        <v>76.599999999999994</v>
      </c>
      <c r="F1128" s="17">
        <f t="shared" si="90"/>
        <v>0.19444444444444522</v>
      </c>
      <c r="G1128" s="17">
        <f t="shared" si="91"/>
        <v>0.70000000000000284</v>
      </c>
      <c r="R1128">
        <f t="shared" si="87"/>
        <v>0</v>
      </c>
      <c r="S1128">
        <f t="shared" si="88"/>
        <v>76.599999999999994</v>
      </c>
      <c r="T1128">
        <f t="shared" si="89"/>
        <v>21.277777777777775</v>
      </c>
    </row>
    <row r="1129" spans="2:20" x14ac:dyDescent="0.3">
      <c r="B1129" s="6" t="s">
        <v>50</v>
      </c>
      <c r="C1129" s="6">
        <v>1121</v>
      </c>
      <c r="D1129" s="6">
        <v>99</v>
      </c>
      <c r="E1129" s="12">
        <v>77.2</v>
      </c>
      <c r="F1129" s="17">
        <f t="shared" si="90"/>
        <v>0.15277777777777896</v>
      </c>
      <c r="G1129" s="17">
        <f t="shared" si="91"/>
        <v>0.55000000000000426</v>
      </c>
      <c r="R1129">
        <f t="shared" si="87"/>
        <v>0</v>
      </c>
      <c r="S1129">
        <f t="shared" si="88"/>
        <v>77.2</v>
      </c>
      <c r="T1129">
        <f t="shared" si="89"/>
        <v>21.444444444444446</v>
      </c>
    </row>
    <row r="1130" spans="2:20" x14ac:dyDescent="0.3">
      <c r="B1130" s="6" t="s">
        <v>50</v>
      </c>
      <c r="C1130" s="6">
        <v>1122</v>
      </c>
      <c r="D1130" s="6">
        <v>100</v>
      </c>
      <c r="E1130" s="12">
        <v>77.7</v>
      </c>
      <c r="F1130" s="17">
        <f t="shared" si="90"/>
        <v>0.12499999999999881</v>
      </c>
      <c r="G1130" s="17">
        <f t="shared" si="91"/>
        <v>0.44999999999999574</v>
      </c>
      <c r="R1130">
        <f t="shared" si="87"/>
        <v>0</v>
      </c>
      <c r="S1130">
        <f t="shared" si="88"/>
        <v>77.7</v>
      </c>
      <c r="T1130">
        <f t="shared" si="89"/>
        <v>21.583333333333332</v>
      </c>
    </row>
    <row r="1131" spans="2:20" x14ac:dyDescent="0.3">
      <c r="B1131" s="6" t="s">
        <v>50</v>
      </c>
      <c r="C1131" s="6">
        <v>1123</v>
      </c>
      <c r="D1131" s="6">
        <v>101</v>
      </c>
      <c r="E1131" s="12">
        <v>78.099999999999994</v>
      </c>
      <c r="F1131" s="17">
        <f t="shared" si="90"/>
        <v>8.3333333333332538E-2</v>
      </c>
      <c r="G1131" s="17">
        <f t="shared" si="91"/>
        <v>0.29999999999999716</v>
      </c>
      <c r="R1131">
        <f t="shared" si="87"/>
        <v>0</v>
      </c>
      <c r="S1131">
        <f t="shared" si="88"/>
        <v>78.099999999999994</v>
      </c>
      <c r="T1131">
        <f t="shared" si="89"/>
        <v>21.694444444444443</v>
      </c>
    </row>
    <row r="1132" spans="2:20" x14ac:dyDescent="0.3">
      <c r="B1132" s="6" t="s">
        <v>50</v>
      </c>
      <c r="C1132" s="6">
        <v>1124</v>
      </c>
      <c r="D1132" s="6">
        <v>102</v>
      </c>
      <c r="E1132" s="12">
        <v>78.3</v>
      </c>
      <c r="F1132" s="17">
        <f t="shared" si="90"/>
        <v>5.5555555555556344E-2</v>
      </c>
      <c r="G1132" s="17">
        <f t="shared" si="91"/>
        <v>0.20000000000000284</v>
      </c>
      <c r="R1132">
        <f t="shared" si="87"/>
        <v>0</v>
      </c>
      <c r="S1132">
        <f t="shared" si="88"/>
        <v>78.3</v>
      </c>
      <c r="T1132">
        <f t="shared" si="89"/>
        <v>21.75</v>
      </c>
    </row>
    <row r="1133" spans="2:20" x14ac:dyDescent="0.3">
      <c r="B1133" s="6" t="s">
        <v>50</v>
      </c>
      <c r="C1133" s="6">
        <v>1125</v>
      </c>
      <c r="D1133" s="6">
        <v>103</v>
      </c>
      <c r="E1133" s="12">
        <v>78.5</v>
      </c>
      <c r="F1133" s="17">
        <f t="shared" si="90"/>
        <v>2.7777777777778172E-2</v>
      </c>
      <c r="G1133" s="17">
        <f t="shared" si="91"/>
        <v>0.10000000000000142</v>
      </c>
      <c r="R1133">
        <f t="shared" si="87"/>
        <v>0</v>
      </c>
      <c r="S1133">
        <f t="shared" si="88"/>
        <v>78.5</v>
      </c>
      <c r="T1133">
        <f t="shared" si="89"/>
        <v>21.805555555555554</v>
      </c>
    </row>
    <row r="1134" spans="2:20" x14ac:dyDescent="0.3">
      <c r="B1134" s="6" t="s">
        <v>50</v>
      </c>
      <c r="C1134" s="6">
        <v>1126</v>
      </c>
      <c r="D1134" s="6">
        <v>104</v>
      </c>
      <c r="E1134" s="12">
        <v>78.5</v>
      </c>
      <c r="F1134" s="17">
        <f t="shared" si="90"/>
        <v>0</v>
      </c>
      <c r="G1134" s="17">
        <f t="shared" si="91"/>
        <v>0</v>
      </c>
      <c r="R1134">
        <f t="shared" si="87"/>
        <v>0</v>
      </c>
      <c r="S1134">
        <f t="shared" si="88"/>
        <v>78.5</v>
      </c>
      <c r="T1134">
        <f t="shared" si="89"/>
        <v>21.805555555555554</v>
      </c>
    </row>
    <row r="1135" spans="2:20" x14ac:dyDescent="0.3">
      <c r="B1135" s="6" t="s">
        <v>50</v>
      </c>
      <c r="C1135" s="6">
        <v>1127</v>
      </c>
      <c r="D1135" s="6">
        <v>105</v>
      </c>
      <c r="E1135" s="12">
        <v>78.5</v>
      </c>
      <c r="F1135" s="17">
        <f t="shared" si="90"/>
        <v>1.3888888888888099E-2</v>
      </c>
      <c r="G1135" s="17">
        <f t="shared" si="91"/>
        <v>4.9999999999997158E-2</v>
      </c>
      <c r="R1135">
        <f t="shared" si="87"/>
        <v>0</v>
      </c>
      <c r="S1135">
        <f t="shared" si="88"/>
        <v>78.5</v>
      </c>
      <c r="T1135">
        <f t="shared" si="89"/>
        <v>21.805555555555554</v>
      </c>
    </row>
    <row r="1136" spans="2:20" x14ac:dyDescent="0.3">
      <c r="B1136" s="6" t="s">
        <v>50</v>
      </c>
      <c r="C1136" s="6">
        <v>1128</v>
      </c>
      <c r="D1136" s="6">
        <v>106</v>
      </c>
      <c r="E1136" s="12">
        <v>78.599999999999994</v>
      </c>
      <c r="F1136" s="17">
        <f t="shared" si="90"/>
        <v>1.3888888888888099E-2</v>
      </c>
      <c r="G1136" s="17">
        <f t="shared" si="91"/>
        <v>4.9999999999997158E-2</v>
      </c>
      <c r="R1136">
        <f t="shared" si="87"/>
        <v>0</v>
      </c>
      <c r="S1136">
        <f t="shared" si="88"/>
        <v>78.599999999999994</v>
      </c>
      <c r="T1136">
        <f t="shared" si="89"/>
        <v>21.833333333333332</v>
      </c>
    </row>
    <row r="1137" spans="2:20" x14ac:dyDescent="0.3">
      <c r="B1137" s="6" t="s">
        <v>50</v>
      </c>
      <c r="C1137" s="6">
        <v>1129</v>
      </c>
      <c r="D1137" s="6">
        <v>107</v>
      </c>
      <c r="E1137" s="12">
        <v>78.599999999999994</v>
      </c>
      <c r="F1137" s="17">
        <f t="shared" si="90"/>
        <v>2.7777777777778172E-2</v>
      </c>
      <c r="G1137" s="17">
        <f t="shared" si="91"/>
        <v>0.10000000000000142</v>
      </c>
      <c r="R1137">
        <f t="shared" si="87"/>
        <v>0</v>
      </c>
      <c r="S1137">
        <f t="shared" si="88"/>
        <v>78.599999999999994</v>
      </c>
      <c r="T1137">
        <f t="shared" si="89"/>
        <v>21.833333333333332</v>
      </c>
    </row>
    <row r="1138" spans="2:20" x14ac:dyDescent="0.3">
      <c r="B1138" s="6" t="s">
        <v>50</v>
      </c>
      <c r="C1138" s="6">
        <v>1130</v>
      </c>
      <c r="D1138" s="6">
        <v>108</v>
      </c>
      <c r="E1138" s="12">
        <v>78.8</v>
      </c>
      <c r="F1138" s="17">
        <f t="shared" si="90"/>
        <v>5.5555555555556344E-2</v>
      </c>
      <c r="G1138" s="17">
        <f t="shared" si="91"/>
        <v>0.20000000000000284</v>
      </c>
      <c r="R1138">
        <f t="shared" si="87"/>
        <v>0</v>
      </c>
      <c r="S1138">
        <f t="shared" si="88"/>
        <v>78.8</v>
      </c>
      <c r="T1138">
        <f t="shared" si="89"/>
        <v>21.888888888888889</v>
      </c>
    </row>
    <row r="1139" spans="2:20" x14ac:dyDescent="0.3">
      <c r="B1139" s="6" t="s">
        <v>50</v>
      </c>
      <c r="C1139" s="6">
        <v>1131</v>
      </c>
      <c r="D1139" s="6">
        <v>109</v>
      </c>
      <c r="E1139" s="12">
        <v>79</v>
      </c>
      <c r="F1139" s="17">
        <f t="shared" si="90"/>
        <v>8.3333333333334522E-2</v>
      </c>
      <c r="G1139" s="17">
        <f t="shared" si="91"/>
        <v>0.30000000000000426</v>
      </c>
      <c r="R1139">
        <f t="shared" si="87"/>
        <v>0</v>
      </c>
      <c r="S1139">
        <f t="shared" si="88"/>
        <v>79</v>
      </c>
      <c r="T1139">
        <f t="shared" si="89"/>
        <v>21.944444444444443</v>
      </c>
    </row>
    <row r="1140" spans="2:20" x14ac:dyDescent="0.3">
      <c r="B1140" s="6" t="s">
        <v>50</v>
      </c>
      <c r="C1140" s="6">
        <v>1132</v>
      </c>
      <c r="D1140" s="6">
        <v>110</v>
      </c>
      <c r="E1140" s="12">
        <v>79.400000000000006</v>
      </c>
      <c r="F1140" s="17">
        <f t="shared" si="90"/>
        <v>9.7222222222222612E-2</v>
      </c>
      <c r="G1140" s="17">
        <f t="shared" si="91"/>
        <v>0.35000000000000142</v>
      </c>
      <c r="R1140">
        <f t="shared" si="87"/>
        <v>0</v>
      </c>
      <c r="S1140">
        <f t="shared" si="88"/>
        <v>79.400000000000006</v>
      </c>
      <c r="T1140">
        <f t="shared" si="89"/>
        <v>22.055555555555557</v>
      </c>
    </row>
    <row r="1141" spans="2:20" x14ac:dyDescent="0.3">
      <c r="B1141" s="6" t="s">
        <v>50</v>
      </c>
      <c r="C1141" s="6">
        <v>1133</v>
      </c>
      <c r="D1141" s="6">
        <v>111</v>
      </c>
      <c r="E1141" s="12">
        <v>79.7</v>
      </c>
      <c r="F1141" s="17">
        <f t="shared" si="90"/>
        <v>0.11111111111111072</v>
      </c>
      <c r="G1141" s="17">
        <f t="shared" si="91"/>
        <v>0.39999999999999858</v>
      </c>
      <c r="R1141">
        <f t="shared" si="87"/>
        <v>0</v>
      </c>
      <c r="S1141">
        <f t="shared" si="88"/>
        <v>79.7</v>
      </c>
      <c r="T1141">
        <f t="shared" si="89"/>
        <v>22.138888888888889</v>
      </c>
    </row>
    <row r="1142" spans="2:20" x14ac:dyDescent="0.3">
      <c r="B1142" s="6" t="s">
        <v>50</v>
      </c>
      <c r="C1142" s="6">
        <v>1134</v>
      </c>
      <c r="D1142" s="6">
        <v>112</v>
      </c>
      <c r="E1142" s="12">
        <v>80.2</v>
      </c>
      <c r="F1142" s="17">
        <f t="shared" si="90"/>
        <v>0.11111111111111072</v>
      </c>
      <c r="G1142" s="17">
        <f t="shared" si="91"/>
        <v>0.39999999999999858</v>
      </c>
      <c r="R1142">
        <f t="shared" si="87"/>
        <v>0</v>
      </c>
      <c r="S1142">
        <f t="shared" si="88"/>
        <v>80.2</v>
      </c>
      <c r="T1142">
        <f t="shared" si="89"/>
        <v>22.277777777777779</v>
      </c>
    </row>
    <row r="1143" spans="2:20" x14ac:dyDescent="0.3">
      <c r="B1143" s="6" t="s">
        <v>50</v>
      </c>
      <c r="C1143" s="6">
        <v>1135</v>
      </c>
      <c r="D1143" s="6">
        <v>113</v>
      </c>
      <c r="E1143" s="12">
        <v>80.5</v>
      </c>
      <c r="F1143" s="17">
        <f t="shared" si="90"/>
        <v>9.7222222222222612E-2</v>
      </c>
      <c r="G1143" s="17">
        <f t="shared" si="91"/>
        <v>0.35000000000000142</v>
      </c>
      <c r="R1143">
        <f t="shared" si="87"/>
        <v>0</v>
      </c>
      <c r="S1143">
        <f t="shared" si="88"/>
        <v>80.5</v>
      </c>
      <c r="T1143">
        <f t="shared" si="89"/>
        <v>22.361111111111111</v>
      </c>
    </row>
    <row r="1144" spans="2:20" x14ac:dyDescent="0.3">
      <c r="B1144" s="6" t="s">
        <v>50</v>
      </c>
      <c r="C1144" s="6">
        <v>1136</v>
      </c>
      <c r="D1144" s="6">
        <v>114</v>
      </c>
      <c r="E1144" s="12">
        <v>80.900000000000006</v>
      </c>
      <c r="F1144" s="17">
        <f t="shared" si="90"/>
        <v>8.3333333333332538E-2</v>
      </c>
      <c r="G1144" s="17">
        <f t="shared" si="91"/>
        <v>0.29999999999999716</v>
      </c>
      <c r="R1144">
        <f t="shared" si="87"/>
        <v>0</v>
      </c>
      <c r="S1144">
        <f t="shared" si="88"/>
        <v>80.900000000000006</v>
      </c>
      <c r="T1144">
        <f t="shared" si="89"/>
        <v>22.472222222222225</v>
      </c>
    </row>
    <row r="1145" spans="2:20" x14ac:dyDescent="0.3">
      <c r="B1145" s="6" t="s">
        <v>50</v>
      </c>
      <c r="C1145" s="6">
        <v>1137</v>
      </c>
      <c r="D1145" s="6">
        <v>115</v>
      </c>
      <c r="E1145" s="12">
        <v>81.099999999999994</v>
      </c>
      <c r="F1145" s="17">
        <f t="shared" si="90"/>
        <v>4.1666666666666269E-2</v>
      </c>
      <c r="G1145" s="17">
        <f t="shared" si="91"/>
        <v>0.14999999999999858</v>
      </c>
      <c r="R1145">
        <f t="shared" si="87"/>
        <v>0</v>
      </c>
      <c r="S1145">
        <f t="shared" si="88"/>
        <v>81.099999999999994</v>
      </c>
      <c r="T1145">
        <f t="shared" si="89"/>
        <v>22.527777777777775</v>
      </c>
    </row>
    <row r="1146" spans="2:20" x14ac:dyDescent="0.3">
      <c r="B1146" s="6" t="s">
        <v>50</v>
      </c>
      <c r="C1146" s="6">
        <v>1138</v>
      </c>
      <c r="D1146" s="6">
        <v>116</v>
      </c>
      <c r="E1146" s="12">
        <v>81.2</v>
      </c>
      <c r="F1146" s="17">
        <f t="shared" si="90"/>
        <v>2.7777777777778172E-2</v>
      </c>
      <c r="G1146" s="17">
        <f t="shared" si="91"/>
        <v>0.10000000000000142</v>
      </c>
      <c r="R1146">
        <f t="shared" si="87"/>
        <v>0</v>
      </c>
      <c r="S1146">
        <f t="shared" si="88"/>
        <v>81.2</v>
      </c>
      <c r="T1146">
        <f t="shared" si="89"/>
        <v>22.555555555555557</v>
      </c>
    </row>
    <row r="1147" spans="2:20" x14ac:dyDescent="0.3">
      <c r="B1147" s="6" t="s">
        <v>50</v>
      </c>
      <c r="C1147" s="6">
        <v>1139</v>
      </c>
      <c r="D1147" s="6">
        <v>117</v>
      </c>
      <c r="E1147" s="12">
        <v>81.3</v>
      </c>
      <c r="F1147" s="17">
        <f t="shared" si="90"/>
        <v>0</v>
      </c>
      <c r="G1147" s="17">
        <f t="shared" si="91"/>
        <v>0</v>
      </c>
      <c r="R1147">
        <f t="shared" si="87"/>
        <v>0</v>
      </c>
      <c r="S1147">
        <f t="shared" si="88"/>
        <v>81.3</v>
      </c>
      <c r="T1147">
        <f t="shared" si="89"/>
        <v>22.583333333333332</v>
      </c>
    </row>
    <row r="1148" spans="2:20" x14ac:dyDescent="0.3">
      <c r="B1148" s="6" t="s">
        <v>50</v>
      </c>
      <c r="C1148" s="6">
        <v>1140</v>
      </c>
      <c r="D1148" s="6">
        <v>118</v>
      </c>
      <c r="E1148" s="12">
        <v>81.2</v>
      </c>
      <c r="F1148" s="17">
        <f t="shared" si="90"/>
        <v>-4.1666666666666269E-2</v>
      </c>
      <c r="G1148" s="17">
        <f t="shared" si="91"/>
        <v>-0.14999999999999858</v>
      </c>
      <c r="R1148">
        <f t="shared" si="87"/>
        <v>0</v>
      </c>
      <c r="S1148">
        <f t="shared" si="88"/>
        <v>81.2</v>
      </c>
      <c r="T1148">
        <f t="shared" si="89"/>
        <v>22.555555555555557</v>
      </c>
    </row>
    <row r="1149" spans="2:20" x14ac:dyDescent="0.3">
      <c r="B1149" s="6" t="s">
        <v>50</v>
      </c>
      <c r="C1149" s="6">
        <v>1141</v>
      </c>
      <c r="D1149" s="6">
        <v>119</v>
      </c>
      <c r="E1149" s="12">
        <v>81</v>
      </c>
      <c r="F1149" s="17">
        <f t="shared" si="90"/>
        <v>-8.3333333333334522E-2</v>
      </c>
      <c r="G1149" s="17">
        <f t="shared" si="91"/>
        <v>-0.30000000000000426</v>
      </c>
      <c r="R1149">
        <f t="shared" si="87"/>
        <v>0</v>
      </c>
      <c r="S1149">
        <f t="shared" si="88"/>
        <v>81</v>
      </c>
      <c r="T1149">
        <f t="shared" si="89"/>
        <v>22.5</v>
      </c>
    </row>
    <row r="1150" spans="2:20" x14ac:dyDescent="0.3">
      <c r="B1150" s="6" t="s">
        <v>50</v>
      </c>
      <c r="C1150" s="6">
        <v>1142</v>
      </c>
      <c r="D1150" s="6">
        <v>120</v>
      </c>
      <c r="E1150" s="12">
        <v>80.599999999999994</v>
      </c>
      <c r="F1150" s="17">
        <f t="shared" si="90"/>
        <v>-0.1388888888888889</v>
      </c>
      <c r="G1150" s="17">
        <f t="shared" si="91"/>
        <v>-0.5</v>
      </c>
      <c r="R1150">
        <f t="shared" si="87"/>
        <v>0</v>
      </c>
      <c r="S1150">
        <f t="shared" si="88"/>
        <v>80.599999999999994</v>
      </c>
      <c r="T1150">
        <f t="shared" si="89"/>
        <v>22.388888888888886</v>
      </c>
    </row>
    <row r="1151" spans="2:20" x14ac:dyDescent="0.3">
      <c r="B1151" s="6" t="s">
        <v>50</v>
      </c>
      <c r="C1151" s="6">
        <v>1143</v>
      </c>
      <c r="D1151" s="6">
        <v>121</v>
      </c>
      <c r="E1151" s="12">
        <v>80</v>
      </c>
      <c r="F1151" s="17">
        <f t="shared" si="90"/>
        <v>-0.20833333333333331</v>
      </c>
      <c r="G1151" s="17">
        <f t="shared" si="91"/>
        <v>-0.75</v>
      </c>
      <c r="R1151">
        <f t="shared" si="87"/>
        <v>0</v>
      </c>
      <c r="S1151">
        <f t="shared" si="88"/>
        <v>80</v>
      </c>
      <c r="T1151">
        <f t="shared" si="89"/>
        <v>22.222222222222221</v>
      </c>
    </row>
    <row r="1152" spans="2:20" x14ac:dyDescent="0.3">
      <c r="B1152" s="6" t="s">
        <v>50</v>
      </c>
      <c r="C1152" s="6">
        <v>1144</v>
      </c>
      <c r="D1152" s="6">
        <v>122</v>
      </c>
      <c r="E1152" s="12">
        <v>79.099999999999994</v>
      </c>
      <c r="F1152" s="17">
        <f t="shared" si="90"/>
        <v>-0.27777777777777779</v>
      </c>
      <c r="G1152" s="17">
        <f t="shared" si="91"/>
        <v>-1</v>
      </c>
      <c r="R1152">
        <f t="shared" si="87"/>
        <v>0</v>
      </c>
      <c r="S1152">
        <f t="shared" si="88"/>
        <v>79.099999999999994</v>
      </c>
      <c r="T1152">
        <f t="shared" si="89"/>
        <v>21.972222222222221</v>
      </c>
    </row>
    <row r="1153" spans="2:20" x14ac:dyDescent="0.3">
      <c r="B1153" s="6" t="s">
        <v>50</v>
      </c>
      <c r="C1153" s="6">
        <v>1145</v>
      </c>
      <c r="D1153" s="6">
        <v>123</v>
      </c>
      <c r="E1153" s="12">
        <v>78</v>
      </c>
      <c r="F1153" s="17">
        <f t="shared" si="90"/>
        <v>-0.31944444444444403</v>
      </c>
      <c r="G1153" s="17">
        <f t="shared" si="91"/>
        <v>-1.1499999999999986</v>
      </c>
      <c r="R1153">
        <f t="shared" si="87"/>
        <v>0</v>
      </c>
      <c r="S1153">
        <f t="shared" si="88"/>
        <v>78</v>
      </c>
      <c r="T1153">
        <f t="shared" si="89"/>
        <v>21.666666666666668</v>
      </c>
    </row>
    <row r="1154" spans="2:20" x14ac:dyDescent="0.3">
      <c r="B1154" s="6" t="s">
        <v>50</v>
      </c>
      <c r="C1154" s="6">
        <v>1146</v>
      </c>
      <c r="D1154" s="6">
        <v>124</v>
      </c>
      <c r="E1154" s="12">
        <v>76.8</v>
      </c>
      <c r="F1154" s="17">
        <f t="shared" si="90"/>
        <v>-0.34722222222222221</v>
      </c>
      <c r="G1154" s="17">
        <f t="shared" si="91"/>
        <v>-1.25</v>
      </c>
      <c r="R1154">
        <f t="shared" si="87"/>
        <v>0</v>
      </c>
      <c r="S1154">
        <f t="shared" si="88"/>
        <v>76.8</v>
      </c>
      <c r="T1154">
        <f t="shared" si="89"/>
        <v>21.333333333333332</v>
      </c>
    </row>
    <row r="1155" spans="2:20" x14ac:dyDescent="0.3">
      <c r="B1155" s="6" t="s">
        <v>50</v>
      </c>
      <c r="C1155" s="6">
        <v>1147</v>
      </c>
      <c r="D1155" s="6">
        <v>125</v>
      </c>
      <c r="E1155" s="12">
        <v>75.5</v>
      </c>
      <c r="F1155" s="17">
        <f t="shared" si="90"/>
        <v>-0.37500000000000039</v>
      </c>
      <c r="G1155" s="17">
        <f t="shared" si="91"/>
        <v>-1.3500000000000014</v>
      </c>
      <c r="R1155">
        <f t="shared" si="87"/>
        <v>0</v>
      </c>
      <c r="S1155">
        <f t="shared" si="88"/>
        <v>75.5</v>
      </c>
      <c r="T1155">
        <f t="shared" si="89"/>
        <v>20.972222222222221</v>
      </c>
    </row>
    <row r="1156" spans="2:20" x14ac:dyDescent="0.3">
      <c r="B1156" s="6" t="s">
        <v>50</v>
      </c>
      <c r="C1156" s="6">
        <v>1148</v>
      </c>
      <c r="D1156" s="6">
        <v>126</v>
      </c>
      <c r="E1156" s="12">
        <v>74.099999999999994</v>
      </c>
      <c r="F1156" s="17">
        <f t="shared" si="90"/>
        <v>-0.36111111111111033</v>
      </c>
      <c r="G1156" s="17">
        <f t="shared" si="91"/>
        <v>-1.2999999999999972</v>
      </c>
      <c r="R1156">
        <f t="shared" si="87"/>
        <v>0</v>
      </c>
      <c r="S1156">
        <f t="shared" si="88"/>
        <v>74.099999999999994</v>
      </c>
      <c r="T1156">
        <f t="shared" si="89"/>
        <v>20.583333333333332</v>
      </c>
    </row>
    <row r="1157" spans="2:20" x14ac:dyDescent="0.3">
      <c r="B1157" s="6" t="s">
        <v>50</v>
      </c>
      <c r="C1157" s="6">
        <v>1149</v>
      </c>
      <c r="D1157" s="6">
        <v>127</v>
      </c>
      <c r="E1157" s="12">
        <v>72.900000000000006</v>
      </c>
      <c r="F1157" s="17">
        <f t="shared" si="90"/>
        <v>-0.30555555555555397</v>
      </c>
      <c r="G1157" s="17">
        <f t="shared" si="91"/>
        <v>-1.0999999999999943</v>
      </c>
      <c r="R1157">
        <f t="shared" si="87"/>
        <v>0</v>
      </c>
      <c r="S1157">
        <f t="shared" si="88"/>
        <v>72.900000000000006</v>
      </c>
      <c r="T1157">
        <f t="shared" si="89"/>
        <v>20.25</v>
      </c>
    </row>
    <row r="1158" spans="2:20" x14ac:dyDescent="0.3">
      <c r="B1158" s="6" t="s">
        <v>50</v>
      </c>
      <c r="C1158" s="6">
        <v>1150</v>
      </c>
      <c r="D1158" s="6">
        <v>128</v>
      </c>
      <c r="E1158" s="12">
        <v>71.900000000000006</v>
      </c>
      <c r="F1158" s="17">
        <f t="shared" si="90"/>
        <v>-0.23611111111111149</v>
      </c>
      <c r="G1158" s="17">
        <f t="shared" si="91"/>
        <v>-0.85000000000000142</v>
      </c>
      <c r="R1158">
        <f t="shared" si="87"/>
        <v>0</v>
      </c>
      <c r="S1158">
        <f t="shared" si="88"/>
        <v>71.900000000000006</v>
      </c>
      <c r="T1158">
        <f t="shared" si="89"/>
        <v>19.972222222222225</v>
      </c>
    </row>
    <row r="1159" spans="2:20" x14ac:dyDescent="0.3">
      <c r="B1159" s="6" t="s">
        <v>50</v>
      </c>
      <c r="C1159" s="6">
        <v>1151</v>
      </c>
      <c r="D1159" s="6">
        <v>129</v>
      </c>
      <c r="E1159" s="12">
        <v>71.2</v>
      </c>
      <c r="F1159" s="17">
        <f t="shared" si="90"/>
        <v>-0.1388888888888889</v>
      </c>
      <c r="G1159" s="17">
        <f t="shared" si="91"/>
        <v>-0.5</v>
      </c>
      <c r="R1159">
        <f t="shared" si="87"/>
        <v>0</v>
      </c>
      <c r="S1159">
        <f t="shared" si="88"/>
        <v>71.2</v>
      </c>
      <c r="T1159">
        <f t="shared" si="89"/>
        <v>19.777777777777779</v>
      </c>
    </row>
    <row r="1160" spans="2:20" x14ac:dyDescent="0.3">
      <c r="B1160" s="6" t="s">
        <v>50</v>
      </c>
      <c r="C1160" s="6">
        <v>1152</v>
      </c>
      <c r="D1160" s="6">
        <v>130</v>
      </c>
      <c r="E1160" s="12">
        <v>70.900000000000006</v>
      </c>
      <c r="F1160" s="17">
        <f t="shared" si="90"/>
        <v>-2.7777777777778172E-2</v>
      </c>
      <c r="G1160" s="17">
        <f t="shared" si="91"/>
        <v>-0.10000000000000142</v>
      </c>
      <c r="R1160">
        <f t="shared" ref="R1160:R1223" si="92">IF(E1160&lt;1,1,0)</f>
        <v>0</v>
      </c>
      <c r="S1160">
        <f t="shared" ref="S1160:S1223" si="93">IF(R1160=1,"",E1160)</f>
        <v>70.900000000000006</v>
      </c>
      <c r="T1160">
        <f t="shared" ref="T1160:T1223" si="94">E1160/3.6</f>
        <v>19.694444444444446</v>
      </c>
    </row>
    <row r="1161" spans="2:20" x14ac:dyDescent="0.3">
      <c r="B1161" s="6" t="s">
        <v>50</v>
      </c>
      <c r="C1161" s="6">
        <v>1153</v>
      </c>
      <c r="D1161" s="6">
        <v>131</v>
      </c>
      <c r="E1161" s="12">
        <v>71</v>
      </c>
      <c r="F1161" s="17">
        <f t="shared" si="90"/>
        <v>8.3333333333332538E-2</v>
      </c>
      <c r="G1161" s="17">
        <f t="shared" si="91"/>
        <v>0.29999999999999716</v>
      </c>
      <c r="R1161">
        <f t="shared" si="92"/>
        <v>0</v>
      </c>
      <c r="S1161">
        <f t="shared" si="93"/>
        <v>71</v>
      </c>
      <c r="T1161">
        <f t="shared" si="94"/>
        <v>19.722222222222221</v>
      </c>
    </row>
    <row r="1162" spans="2:20" x14ac:dyDescent="0.3">
      <c r="B1162" s="6" t="s">
        <v>50</v>
      </c>
      <c r="C1162" s="6">
        <v>1154</v>
      </c>
      <c r="D1162" s="6">
        <v>132</v>
      </c>
      <c r="E1162" s="12">
        <v>71.5</v>
      </c>
      <c r="F1162" s="17">
        <f t="shared" si="90"/>
        <v>0.18055555555555516</v>
      </c>
      <c r="G1162" s="17">
        <f t="shared" si="91"/>
        <v>0.64999999999999858</v>
      </c>
      <c r="R1162">
        <f t="shared" si="92"/>
        <v>0</v>
      </c>
      <c r="S1162">
        <f t="shared" si="93"/>
        <v>71.5</v>
      </c>
      <c r="T1162">
        <f t="shared" si="94"/>
        <v>19.861111111111111</v>
      </c>
    </row>
    <row r="1163" spans="2:20" x14ac:dyDescent="0.3">
      <c r="B1163" s="6" t="s">
        <v>50</v>
      </c>
      <c r="C1163" s="6">
        <v>1155</v>
      </c>
      <c r="D1163" s="6">
        <v>133</v>
      </c>
      <c r="E1163" s="12">
        <v>72.3</v>
      </c>
      <c r="F1163" s="17">
        <f t="shared" si="90"/>
        <v>0.23611111111111149</v>
      </c>
      <c r="G1163" s="17">
        <f t="shared" si="91"/>
        <v>0.85000000000000142</v>
      </c>
      <c r="R1163">
        <f t="shared" si="92"/>
        <v>0</v>
      </c>
      <c r="S1163">
        <f t="shared" si="93"/>
        <v>72.3</v>
      </c>
      <c r="T1163">
        <f t="shared" si="94"/>
        <v>20.083333333333332</v>
      </c>
    </row>
    <row r="1164" spans="2:20" x14ac:dyDescent="0.3">
      <c r="B1164" s="6" t="s">
        <v>50</v>
      </c>
      <c r="C1164" s="6">
        <v>1156</v>
      </c>
      <c r="D1164" s="6">
        <v>134</v>
      </c>
      <c r="E1164" s="12">
        <v>73.2</v>
      </c>
      <c r="F1164" s="17">
        <f t="shared" si="90"/>
        <v>0.24999999999999961</v>
      </c>
      <c r="G1164" s="17">
        <f t="shared" si="91"/>
        <v>0.89999999999999858</v>
      </c>
      <c r="R1164">
        <f t="shared" si="92"/>
        <v>0</v>
      </c>
      <c r="S1164">
        <f t="shared" si="93"/>
        <v>73.2</v>
      </c>
      <c r="T1164">
        <f t="shared" si="94"/>
        <v>20.333333333333332</v>
      </c>
    </row>
    <row r="1165" spans="2:20" x14ac:dyDescent="0.3">
      <c r="B1165" s="6" t="s">
        <v>50</v>
      </c>
      <c r="C1165" s="6">
        <v>1157</v>
      </c>
      <c r="D1165" s="6">
        <v>135</v>
      </c>
      <c r="E1165" s="12">
        <v>74.099999999999994</v>
      </c>
      <c r="F1165" s="17">
        <f t="shared" si="90"/>
        <v>0.23611111111111149</v>
      </c>
      <c r="G1165" s="17">
        <f t="shared" si="91"/>
        <v>0.85000000000000142</v>
      </c>
      <c r="R1165">
        <f t="shared" si="92"/>
        <v>0</v>
      </c>
      <c r="S1165">
        <f t="shared" si="93"/>
        <v>74.099999999999994</v>
      </c>
      <c r="T1165">
        <f t="shared" si="94"/>
        <v>20.583333333333332</v>
      </c>
    </row>
    <row r="1166" spans="2:20" x14ac:dyDescent="0.3">
      <c r="B1166" s="6" t="s">
        <v>50</v>
      </c>
      <c r="C1166" s="6">
        <v>1158</v>
      </c>
      <c r="D1166" s="6">
        <v>136</v>
      </c>
      <c r="E1166" s="12">
        <v>74.900000000000006</v>
      </c>
      <c r="F1166" s="17">
        <f t="shared" si="90"/>
        <v>0.18055555555555713</v>
      </c>
      <c r="G1166" s="17">
        <f t="shared" si="91"/>
        <v>0.65000000000000568</v>
      </c>
      <c r="R1166">
        <f t="shared" si="92"/>
        <v>0</v>
      </c>
      <c r="S1166">
        <f t="shared" si="93"/>
        <v>74.900000000000006</v>
      </c>
      <c r="T1166">
        <f t="shared" si="94"/>
        <v>20.805555555555557</v>
      </c>
    </row>
    <row r="1167" spans="2:20" x14ac:dyDescent="0.3">
      <c r="B1167" s="6" t="s">
        <v>50</v>
      </c>
      <c r="C1167" s="6">
        <v>1159</v>
      </c>
      <c r="D1167" s="6">
        <v>137</v>
      </c>
      <c r="E1167" s="12">
        <v>75.400000000000006</v>
      </c>
      <c r="F1167" s="17">
        <f t="shared" si="90"/>
        <v>8.3333333333332538E-2</v>
      </c>
      <c r="G1167" s="17">
        <f t="shared" si="91"/>
        <v>0.29999999999999716</v>
      </c>
      <c r="R1167">
        <f t="shared" si="92"/>
        <v>0</v>
      </c>
      <c r="S1167">
        <f t="shared" si="93"/>
        <v>75.400000000000006</v>
      </c>
      <c r="T1167">
        <f t="shared" si="94"/>
        <v>20.944444444444446</v>
      </c>
    </row>
    <row r="1168" spans="2:20" x14ac:dyDescent="0.3">
      <c r="B1168" s="6" t="s">
        <v>50</v>
      </c>
      <c r="C1168" s="6">
        <v>1160</v>
      </c>
      <c r="D1168" s="6">
        <v>138</v>
      </c>
      <c r="E1168" s="12">
        <v>75.5</v>
      </c>
      <c r="F1168" s="17">
        <f t="shared" si="90"/>
        <v>-2.7777777777778172E-2</v>
      </c>
      <c r="G1168" s="17">
        <f t="shared" si="91"/>
        <v>-0.10000000000000142</v>
      </c>
      <c r="R1168">
        <f t="shared" si="92"/>
        <v>0</v>
      </c>
      <c r="S1168">
        <f t="shared" si="93"/>
        <v>75.5</v>
      </c>
      <c r="T1168">
        <f t="shared" si="94"/>
        <v>20.972222222222221</v>
      </c>
    </row>
    <row r="1169" spans="2:20" x14ac:dyDescent="0.3">
      <c r="B1169" s="6" t="s">
        <v>50</v>
      </c>
      <c r="C1169" s="6">
        <v>1161</v>
      </c>
      <c r="D1169" s="6">
        <v>139</v>
      </c>
      <c r="E1169" s="12">
        <v>75.2</v>
      </c>
      <c r="F1169" s="17">
        <f t="shared" si="90"/>
        <v>-0.1388888888888889</v>
      </c>
      <c r="G1169" s="17">
        <f t="shared" si="91"/>
        <v>-0.5</v>
      </c>
      <c r="R1169">
        <f t="shared" si="92"/>
        <v>0</v>
      </c>
      <c r="S1169">
        <f t="shared" si="93"/>
        <v>75.2</v>
      </c>
      <c r="T1169">
        <f t="shared" si="94"/>
        <v>20.888888888888889</v>
      </c>
    </row>
    <row r="1170" spans="2:20" x14ac:dyDescent="0.3">
      <c r="B1170" s="6" t="s">
        <v>50</v>
      </c>
      <c r="C1170" s="6">
        <v>1162</v>
      </c>
      <c r="D1170" s="6">
        <v>140</v>
      </c>
      <c r="E1170" s="12">
        <v>74.5</v>
      </c>
      <c r="F1170" s="17">
        <f t="shared" si="90"/>
        <v>-0.26388888888888967</v>
      </c>
      <c r="G1170" s="17">
        <f t="shared" si="91"/>
        <v>-0.95000000000000284</v>
      </c>
      <c r="R1170">
        <f t="shared" si="92"/>
        <v>0</v>
      </c>
      <c r="S1170">
        <f t="shared" si="93"/>
        <v>74.5</v>
      </c>
      <c r="T1170">
        <f t="shared" si="94"/>
        <v>20.694444444444443</v>
      </c>
    </row>
    <row r="1171" spans="2:20" x14ac:dyDescent="0.3">
      <c r="B1171" s="6" t="s">
        <v>50</v>
      </c>
      <c r="C1171" s="6">
        <v>1163</v>
      </c>
      <c r="D1171" s="6">
        <v>141</v>
      </c>
      <c r="E1171" s="12">
        <v>73.3</v>
      </c>
      <c r="F1171" s="17">
        <f t="shared" si="90"/>
        <v>-0.38888888888888851</v>
      </c>
      <c r="G1171" s="17">
        <f t="shared" si="91"/>
        <v>-1.3999999999999986</v>
      </c>
      <c r="R1171">
        <f t="shared" si="92"/>
        <v>0</v>
      </c>
      <c r="S1171">
        <f t="shared" si="93"/>
        <v>73.3</v>
      </c>
      <c r="T1171">
        <f t="shared" si="94"/>
        <v>20.361111111111111</v>
      </c>
    </row>
    <row r="1172" spans="2:20" x14ac:dyDescent="0.3">
      <c r="B1172" s="6" t="s">
        <v>50</v>
      </c>
      <c r="C1172" s="6">
        <v>1164</v>
      </c>
      <c r="D1172" s="6">
        <v>142</v>
      </c>
      <c r="E1172" s="12">
        <v>71.7</v>
      </c>
      <c r="F1172" s="17">
        <f t="shared" ref="F1172:F1235" si="95">($E1173-$E1171)/2/3.6</f>
        <v>-0.47222222222222104</v>
      </c>
      <c r="G1172" s="17">
        <f t="shared" ref="G1172:G1235" si="96">($E1173-$E1171)/2</f>
        <v>-1.6999999999999957</v>
      </c>
      <c r="R1172">
        <f t="shared" si="92"/>
        <v>0</v>
      </c>
      <c r="S1172">
        <f t="shared" si="93"/>
        <v>71.7</v>
      </c>
      <c r="T1172">
        <f t="shared" si="94"/>
        <v>19.916666666666668</v>
      </c>
    </row>
    <row r="1173" spans="2:20" x14ac:dyDescent="0.3">
      <c r="B1173" s="6" t="s">
        <v>50</v>
      </c>
      <c r="C1173" s="6">
        <v>1165</v>
      </c>
      <c r="D1173" s="6">
        <v>143</v>
      </c>
      <c r="E1173" s="12">
        <v>69.900000000000006</v>
      </c>
      <c r="F1173" s="17">
        <f t="shared" si="95"/>
        <v>-0.52777777777777735</v>
      </c>
      <c r="G1173" s="17">
        <f t="shared" si="96"/>
        <v>-1.8999999999999986</v>
      </c>
      <c r="R1173">
        <f t="shared" si="92"/>
        <v>0</v>
      </c>
      <c r="S1173">
        <f t="shared" si="93"/>
        <v>69.900000000000006</v>
      </c>
      <c r="T1173">
        <f t="shared" si="94"/>
        <v>19.416666666666668</v>
      </c>
    </row>
    <row r="1174" spans="2:20" x14ac:dyDescent="0.3">
      <c r="B1174" s="6" t="s">
        <v>50</v>
      </c>
      <c r="C1174" s="6">
        <v>1166</v>
      </c>
      <c r="D1174" s="6">
        <v>144</v>
      </c>
      <c r="E1174" s="12">
        <v>67.900000000000006</v>
      </c>
      <c r="F1174" s="17">
        <f t="shared" si="95"/>
        <v>-0.5833333333333337</v>
      </c>
      <c r="G1174" s="17">
        <f t="shared" si="96"/>
        <v>-2.1000000000000014</v>
      </c>
      <c r="R1174">
        <f t="shared" si="92"/>
        <v>0</v>
      </c>
      <c r="S1174">
        <f t="shared" si="93"/>
        <v>67.900000000000006</v>
      </c>
      <c r="T1174">
        <f t="shared" si="94"/>
        <v>18.861111111111111</v>
      </c>
    </row>
    <row r="1175" spans="2:20" x14ac:dyDescent="0.3">
      <c r="B1175" s="6" t="s">
        <v>50</v>
      </c>
      <c r="C1175" s="6">
        <v>1167</v>
      </c>
      <c r="D1175" s="6">
        <v>145</v>
      </c>
      <c r="E1175" s="12">
        <v>65.7</v>
      </c>
      <c r="F1175" s="17">
        <f t="shared" si="95"/>
        <v>-0.61111111111111194</v>
      </c>
      <c r="G1175" s="17">
        <f t="shared" si="96"/>
        <v>-2.2000000000000028</v>
      </c>
      <c r="R1175">
        <f t="shared" si="92"/>
        <v>0</v>
      </c>
      <c r="S1175">
        <f t="shared" si="93"/>
        <v>65.7</v>
      </c>
      <c r="T1175">
        <f t="shared" si="94"/>
        <v>18.25</v>
      </c>
    </row>
    <row r="1176" spans="2:20" x14ac:dyDescent="0.3">
      <c r="B1176" s="6" t="s">
        <v>50</v>
      </c>
      <c r="C1176" s="6">
        <v>1168</v>
      </c>
      <c r="D1176" s="6">
        <v>146</v>
      </c>
      <c r="E1176" s="12">
        <v>63.5</v>
      </c>
      <c r="F1176" s="17">
        <f t="shared" si="95"/>
        <v>-0.625</v>
      </c>
      <c r="G1176" s="17">
        <f t="shared" si="96"/>
        <v>-2.25</v>
      </c>
      <c r="R1176">
        <f t="shared" si="92"/>
        <v>0</v>
      </c>
      <c r="S1176">
        <f t="shared" si="93"/>
        <v>63.5</v>
      </c>
      <c r="T1176">
        <f t="shared" si="94"/>
        <v>17.638888888888889</v>
      </c>
    </row>
    <row r="1177" spans="2:20" x14ac:dyDescent="0.3">
      <c r="B1177" s="6" t="s">
        <v>50</v>
      </c>
      <c r="C1177" s="6">
        <v>1169</v>
      </c>
      <c r="D1177" s="6">
        <v>147</v>
      </c>
      <c r="E1177" s="12">
        <v>61.2</v>
      </c>
      <c r="F1177" s="17">
        <f t="shared" si="95"/>
        <v>-0.625</v>
      </c>
      <c r="G1177" s="17">
        <f t="shared" si="96"/>
        <v>-2.25</v>
      </c>
      <c r="R1177">
        <f t="shared" si="92"/>
        <v>0</v>
      </c>
      <c r="S1177">
        <f t="shared" si="93"/>
        <v>61.2</v>
      </c>
      <c r="T1177">
        <f t="shared" si="94"/>
        <v>17</v>
      </c>
    </row>
    <row r="1178" spans="2:20" x14ac:dyDescent="0.3">
      <c r="B1178" s="6" t="s">
        <v>50</v>
      </c>
      <c r="C1178" s="6">
        <v>1170</v>
      </c>
      <c r="D1178" s="6">
        <v>148</v>
      </c>
      <c r="E1178" s="12">
        <v>59</v>
      </c>
      <c r="F1178" s="17">
        <f t="shared" si="95"/>
        <v>-0.61111111111111194</v>
      </c>
      <c r="G1178" s="17">
        <f t="shared" si="96"/>
        <v>-2.2000000000000028</v>
      </c>
      <c r="R1178">
        <f t="shared" si="92"/>
        <v>0</v>
      </c>
      <c r="S1178">
        <f t="shared" si="93"/>
        <v>59</v>
      </c>
      <c r="T1178">
        <f t="shared" si="94"/>
        <v>16.388888888888889</v>
      </c>
    </row>
    <row r="1179" spans="2:20" x14ac:dyDescent="0.3">
      <c r="B1179" s="6" t="s">
        <v>50</v>
      </c>
      <c r="C1179" s="6">
        <v>1171</v>
      </c>
      <c r="D1179" s="6">
        <v>149</v>
      </c>
      <c r="E1179" s="12">
        <v>56.8</v>
      </c>
      <c r="F1179" s="17">
        <f t="shared" si="95"/>
        <v>-0.59722222222222177</v>
      </c>
      <c r="G1179" s="17">
        <f t="shared" si="96"/>
        <v>-2.1499999999999986</v>
      </c>
      <c r="R1179">
        <f t="shared" si="92"/>
        <v>0</v>
      </c>
      <c r="S1179">
        <f t="shared" si="93"/>
        <v>56.8</v>
      </c>
      <c r="T1179">
        <f t="shared" si="94"/>
        <v>15.777777777777777</v>
      </c>
    </row>
    <row r="1180" spans="2:20" x14ac:dyDescent="0.3">
      <c r="B1180" s="6" t="s">
        <v>50</v>
      </c>
      <c r="C1180" s="6">
        <v>1172</v>
      </c>
      <c r="D1180" s="6">
        <v>150</v>
      </c>
      <c r="E1180" s="12">
        <v>54.7</v>
      </c>
      <c r="F1180" s="17">
        <f t="shared" si="95"/>
        <v>-0.56944444444444364</v>
      </c>
      <c r="G1180" s="17">
        <f t="shared" si="96"/>
        <v>-2.0499999999999972</v>
      </c>
      <c r="R1180">
        <f t="shared" si="92"/>
        <v>0</v>
      </c>
      <c r="S1180">
        <f t="shared" si="93"/>
        <v>54.7</v>
      </c>
      <c r="T1180">
        <f t="shared" si="94"/>
        <v>15.194444444444445</v>
      </c>
    </row>
    <row r="1181" spans="2:20" x14ac:dyDescent="0.3">
      <c r="B1181" s="6" t="s">
        <v>50</v>
      </c>
      <c r="C1181" s="6">
        <v>1173</v>
      </c>
      <c r="D1181" s="6">
        <v>151</v>
      </c>
      <c r="E1181" s="12">
        <v>52.7</v>
      </c>
      <c r="F1181" s="17">
        <f t="shared" si="95"/>
        <v>-0.52777777777777835</v>
      </c>
      <c r="G1181" s="17">
        <f t="shared" si="96"/>
        <v>-1.9000000000000021</v>
      </c>
      <c r="R1181">
        <f t="shared" si="92"/>
        <v>0</v>
      </c>
      <c r="S1181">
        <f t="shared" si="93"/>
        <v>52.7</v>
      </c>
      <c r="T1181">
        <f t="shared" si="94"/>
        <v>14.638888888888889</v>
      </c>
    </row>
    <row r="1182" spans="2:20" x14ac:dyDescent="0.3">
      <c r="B1182" s="6" t="s">
        <v>50</v>
      </c>
      <c r="C1182" s="6">
        <v>1174</v>
      </c>
      <c r="D1182" s="6">
        <v>152</v>
      </c>
      <c r="E1182" s="12">
        <v>50.9</v>
      </c>
      <c r="F1182" s="17">
        <f t="shared" si="95"/>
        <v>-0.45833333333333393</v>
      </c>
      <c r="G1182" s="17">
        <f t="shared" si="96"/>
        <v>-1.6500000000000021</v>
      </c>
      <c r="R1182">
        <f t="shared" si="92"/>
        <v>0</v>
      </c>
      <c r="S1182">
        <f t="shared" si="93"/>
        <v>50.9</v>
      </c>
      <c r="T1182">
        <f t="shared" si="94"/>
        <v>14.138888888888888</v>
      </c>
    </row>
    <row r="1183" spans="2:20" x14ac:dyDescent="0.3">
      <c r="B1183" s="6" t="s">
        <v>50</v>
      </c>
      <c r="C1183" s="6">
        <v>1175</v>
      </c>
      <c r="D1183" s="6">
        <v>153</v>
      </c>
      <c r="E1183" s="12">
        <v>49.4</v>
      </c>
      <c r="F1183" s="17">
        <f t="shared" si="95"/>
        <v>-0.38888888888888851</v>
      </c>
      <c r="G1183" s="17">
        <f t="shared" si="96"/>
        <v>-1.3999999999999986</v>
      </c>
      <c r="R1183">
        <f t="shared" si="92"/>
        <v>0</v>
      </c>
      <c r="S1183">
        <f t="shared" si="93"/>
        <v>49.4</v>
      </c>
      <c r="T1183">
        <f t="shared" si="94"/>
        <v>13.722222222222221</v>
      </c>
    </row>
    <row r="1184" spans="2:20" x14ac:dyDescent="0.3">
      <c r="B1184" s="6" t="s">
        <v>50</v>
      </c>
      <c r="C1184" s="6">
        <v>1176</v>
      </c>
      <c r="D1184" s="6">
        <v>154</v>
      </c>
      <c r="E1184" s="12">
        <v>48.1</v>
      </c>
      <c r="F1184" s="17">
        <f t="shared" si="95"/>
        <v>-0.31944444444444403</v>
      </c>
      <c r="G1184" s="17">
        <f t="shared" si="96"/>
        <v>-1.1499999999999986</v>
      </c>
      <c r="R1184">
        <f t="shared" si="92"/>
        <v>0</v>
      </c>
      <c r="S1184">
        <f t="shared" si="93"/>
        <v>48.1</v>
      </c>
      <c r="T1184">
        <f t="shared" si="94"/>
        <v>13.361111111111111</v>
      </c>
    </row>
    <row r="1185" spans="2:20" x14ac:dyDescent="0.3">
      <c r="B1185" s="6" t="s">
        <v>50</v>
      </c>
      <c r="C1185" s="6">
        <v>1177</v>
      </c>
      <c r="D1185" s="6">
        <v>155</v>
      </c>
      <c r="E1185" s="12">
        <v>47.1</v>
      </c>
      <c r="F1185" s="17">
        <f t="shared" si="95"/>
        <v>-0.2222222222222224</v>
      </c>
      <c r="G1185" s="17">
        <f t="shared" si="96"/>
        <v>-0.80000000000000071</v>
      </c>
      <c r="R1185">
        <f t="shared" si="92"/>
        <v>0</v>
      </c>
      <c r="S1185">
        <f t="shared" si="93"/>
        <v>47.1</v>
      </c>
      <c r="T1185">
        <f t="shared" si="94"/>
        <v>13.083333333333334</v>
      </c>
    </row>
    <row r="1186" spans="2:20" x14ac:dyDescent="0.3">
      <c r="B1186" s="6" t="s">
        <v>50</v>
      </c>
      <c r="C1186" s="6">
        <v>1178</v>
      </c>
      <c r="D1186" s="6">
        <v>156</v>
      </c>
      <c r="E1186" s="12">
        <v>46.5</v>
      </c>
      <c r="F1186" s="17">
        <f t="shared" si="95"/>
        <v>-0.1111111111111117</v>
      </c>
      <c r="G1186" s="17">
        <f t="shared" si="96"/>
        <v>-0.40000000000000213</v>
      </c>
      <c r="R1186">
        <f t="shared" si="92"/>
        <v>0</v>
      </c>
      <c r="S1186">
        <f t="shared" si="93"/>
        <v>46.5</v>
      </c>
      <c r="T1186">
        <f t="shared" si="94"/>
        <v>12.916666666666666</v>
      </c>
    </row>
    <row r="1187" spans="2:20" x14ac:dyDescent="0.3">
      <c r="B1187" s="6" t="s">
        <v>50</v>
      </c>
      <c r="C1187" s="6">
        <v>1179</v>
      </c>
      <c r="D1187" s="6">
        <v>157</v>
      </c>
      <c r="E1187" s="12">
        <v>46.3</v>
      </c>
      <c r="F1187" s="17">
        <f t="shared" si="95"/>
        <v>0</v>
      </c>
      <c r="G1187" s="17">
        <f t="shared" si="96"/>
        <v>0</v>
      </c>
      <c r="R1187">
        <f t="shared" si="92"/>
        <v>0</v>
      </c>
      <c r="S1187">
        <f t="shared" si="93"/>
        <v>46.3</v>
      </c>
      <c r="T1187">
        <f t="shared" si="94"/>
        <v>12.861111111111111</v>
      </c>
    </row>
    <row r="1188" spans="2:20" x14ac:dyDescent="0.3">
      <c r="B1188" s="6" t="s">
        <v>50</v>
      </c>
      <c r="C1188" s="6">
        <v>1180</v>
      </c>
      <c r="D1188" s="6">
        <v>158</v>
      </c>
      <c r="E1188" s="12">
        <v>46.5</v>
      </c>
      <c r="F1188" s="17">
        <f t="shared" si="95"/>
        <v>0.12500000000000078</v>
      </c>
      <c r="G1188" s="17">
        <f t="shared" si="96"/>
        <v>0.45000000000000284</v>
      </c>
      <c r="R1188">
        <f t="shared" si="92"/>
        <v>0</v>
      </c>
      <c r="S1188">
        <f t="shared" si="93"/>
        <v>46.5</v>
      </c>
      <c r="T1188">
        <f t="shared" si="94"/>
        <v>12.916666666666666</v>
      </c>
    </row>
    <row r="1189" spans="2:20" x14ac:dyDescent="0.3">
      <c r="B1189" s="6" t="s">
        <v>50</v>
      </c>
      <c r="C1189" s="6">
        <v>1181</v>
      </c>
      <c r="D1189" s="6">
        <v>159</v>
      </c>
      <c r="E1189" s="12">
        <v>47.2</v>
      </c>
      <c r="F1189" s="17">
        <f t="shared" si="95"/>
        <v>0.24999999999999961</v>
      </c>
      <c r="G1189" s="17">
        <f t="shared" si="96"/>
        <v>0.89999999999999858</v>
      </c>
      <c r="R1189">
        <f t="shared" si="92"/>
        <v>0</v>
      </c>
      <c r="S1189">
        <f t="shared" si="93"/>
        <v>47.2</v>
      </c>
      <c r="T1189">
        <f t="shared" si="94"/>
        <v>13.111111111111111</v>
      </c>
    </row>
    <row r="1190" spans="2:20" x14ac:dyDescent="0.3">
      <c r="B1190" s="6" t="s">
        <v>50</v>
      </c>
      <c r="C1190" s="6">
        <v>1182</v>
      </c>
      <c r="D1190" s="6">
        <v>160</v>
      </c>
      <c r="E1190" s="12">
        <v>48.3</v>
      </c>
      <c r="F1190" s="17">
        <f t="shared" si="95"/>
        <v>0.34722222222222221</v>
      </c>
      <c r="G1190" s="17">
        <f t="shared" si="96"/>
        <v>1.25</v>
      </c>
      <c r="R1190">
        <f t="shared" si="92"/>
        <v>0</v>
      </c>
      <c r="S1190">
        <f t="shared" si="93"/>
        <v>48.3</v>
      </c>
      <c r="T1190">
        <f t="shared" si="94"/>
        <v>13.416666666666666</v>
      </c>
    </row>
    <row r="1191" spans="2:20" x14ac:dyDescent="0.3">
      <c r="B1191" s="6" t="s">
        <v>50</v>
      </c>
      <c r="C1191" s="6">
        <v>1183</v>
      </c>
      <c r="D1191" s="6">
        <v>161</v>
      </c>
      <c r="E1191" s="12">
        <v>49.7</v>
      </c>
      <c r="F1191" s="17">
        <f t="shared" si="95"/>
        <v>0.41666666666666663</v>
      </c>
      <c r="G1191" s="17">
        <f t="shared" si="96"/>
        <v>1.5</v>
      </c>
      <c r="R1191">
        <f t="shared" si="92"/>
        <v>0</v>
      </c>
      <c r="S1191">
        <f t="shared" si="93"/>
        <v>49.7</v>
      </c>
      <c r="T1191">
        <f t="shared" si="94"/>
        <v>13.805555555555555</v>
      </c>
    </row>
    <row r="1192" spans="2:20" x14ac:dyDescent="0.3">
      <c r="B1192" s="6" t="s">
        <v>50</v>
      </c>
      <c r="C1192" s="6">
        <v>1184</v>
      </c>
      <c r="D1192" s="6">
        <v>162</v>
      </c>
      <c r="E1192" s="12">
        <v>51.3</v>
      </c>
      <c r="F1192" s="17">
        <f t="shared" si="95"/>
        <v>0.45833333333333293</v>
      </c>
      <c r="G1192" s="17">
        <f t="shared" si="96"/>
        <v>1.6499999999999986</v>
      </c>
      <c r="R1192">
        <f t="shared" si="92"/>
        <v>0</v>
      </c>
      <c r="S1192">
        <f t="shared" si="93"/>
        <v>51.3</v>
      </c>
      <c r="T1192">
        <f t="shared" si="94"/>
        <v>14.249999999999998</v>
      </c>
    </row>
    <row r="1193" spans="2:20" x14ac:dyDescent="0.3">
      <c r="B1193" s="6" t="s">
        <v>50</v>
      </c>
      <c r="C1193" s="6">
        <v>1185</v>
      </c>
      <c r="D1193" s="6">
        <v>163</v>
      </c>
      <c r="E1193" s="12">
        <v>53</v>
      </c>
      <c r="F1193" s="17">
        <f t="shared" si="95"/>
        <v>0.50000000000000022</v>
      </c>
      <c r="G1193" s="17">
        <f t="shared" si="96"/>
        <v>1.8000000000000007</v>
      </c>
      <c r="R1193">
        <f t="shared" si="92"/>
        <v>0</v>
      </c>
      <c r="S1193">
        <f t="shared" si="93"/>
        <v>53</v>
      </c>
      <c r="T1193">
        <f t="shared" si="94"/>
        <v>14.722222222222221</v>
      </c>
    </row>
    <row r="1194" spans="2:20" x14ac:dyDescent="0.3">
      <c r="B1194" s="6" t="s">
        <v>50</v>
      </c>
      <c r="C1194" s="6">
        <v>1186</v>
      </c>
      <c r="D1194" s="6">
        <v>164</v>
      </c>
      <c r="E1194" s="12">
        <v>54.9</v>
      </c>
      <c r="F1194" s="17">
        <f t="shared" si="95"/>
        <v>0.51388888888888928</v>
      </c>
      <c r="G1194" s="17">
        <f t="shared" si="96"/>
        <v>1.8500000000000014</v>
      </c>
      <c r="R1194">
        <f t="shared" si="92"/>
        <v>0</v>
      </c>
      <c r="S1194">
        <f t="shared" si="93"/>
        <v>54.9</v>
      </c>
      <c r="T1194">
        <f t="shared" si="94"/>
        <v>15.25</v>
      </c>
    </row>
    <row r="1195" spans="2:20" x14ac:dyDescent="0.3">
      <c r="B1195" s="6" t="s">
        <v>50</v>
      </c>
      <c r="C1195" s="6">
        <v>1187</v>
      </c>
      <c r="D1195" s="6">
        <v>165</v>
      </c>
      <c r="E1195" s="12">
        <v>56.7</v>
      </c>
      <c r="F1195" s="17">
        <f t="shared" si="95"/>
        <v>0.51388888888888928</v>
      </c>
      <c r="G1195" s="17">
        <f t="shared" si="96"/>
        <v>1.8500000000000014</v>
      </c>
      <c r="R1195">
        <f t="shared" si="92"/>
        <v>0</v>
      </c>
      <c r="S1195">
        <f t="shared" si="93"/>
        <v>56.7</v>
      </c>
      <c r="T1195">
        <f t="shared" si="94"/>
        <v>15.75</v>
      </c>
    </row>
    <row r="1196" spans="2:20" x14ac:dyDescent="0.3">
      <c r="B1196" s="6" t="s">
        <v>50</v>
      </c>
      <c r="C1196" s="6">
        <v>1188</v>
      </c>
      <c r="D1196" s="6">
        <v>166</v>
      </c>
      <c r="E1196" s="12">
        <v>58.6</v>
      </c>
      <c r="F1196" s="17">
        <f t="shared" si="95"/>
        <v>0.4861111111111111</v>
      </c>
      <c r="G1196" s="17">
        <f t="shared" si="96"/>
        <v>1.75</v>
      </c>
      <c r="R1196">
        <f t="shared" si="92"/>
        <v>0</v>
      </c>
      <c r="S1196">
        <f t="shared" si="93"/>
        <v>58.6</v>
      </c>
      <c r="T1196">
        <f t="shared" si="94"/>
        <v>16.277777777777779</v>
      </c>
    </row>
    <row r="1197" spans="2:20" x14ac:dyDescent="0.3">
      <c r="B1197" s="6" t="s">
        <v>50</v>
      </c>
      <c r="C1197" s="6">
        <v>1189</v>
      </c>
      <c r="D1197" s="6">
        <v>167</v>
      </c>
      <c r="E1197" s="12">
        <v>60.2</v>
      </c>
      <c r="F1197" s="17">
        <f t="shared" si="95"/>
        <v>0.41666666666666663</v>
      </c>
      <c r="G1197" s="17">
        <f t="shared" si="96"/>
        <v>1.5</v>
      </c>
      <c r="R1197">
        <f t="shared" si="92"/>
        <v>0</v>
      </c>
      <c r="S1197">
        <f t="shared" si="93"/>
        <v>60.2</v>
      </c>
      <c r="T1197">
        <f t="shared" si="94"/>
        <v>16.722222222222221</v>
      </c>
    </row>
    <row r="1198" spans="2:20" x14ac:dyDescent="0.3">
      <c r="B1198" s="6" t="s">
        <v>50</v>
      </c>
      <c r="C1198" s="6">
        <v>1190</v>
      </c>
      <c r="D1198" s="6">
        <v>168</v>
      </c>
      <c r="E1198" s="12">
        <v>61.6</v>
      </c>
      <c r="F1198" s="17">
        <f t="shared" si="95"/>
        <v>0.33333333333333315</v>
      </c>
      <c r="G1198" s="17">
        <f t="shared" si="96"/>
        <v>1.1999999999999993</v>
      </c>
      <c r="R1198">
        <f t="shared" si="92"/>
        <v>0</v>
      </c>
      <c r="S1198">
        <f t="shared" si="93"/>
        <v>61.6</v>
      </c>
      <c r="T1198">
        <f t="shared" si="94"/>
        <v>17.111111111111111</v>
      </c>
    </row>
    <row r="1199" spans="2:20" x14ac:dyDescent="0.3">
      <c r="B1199" s="6" t="s">
        <v>50</v>
      </c>
      <c r="C1199" s="6">
        <v>1191</v>
      </c>
      <c r="D1199" s="6">
        <v>169</v>
      </c>
      <c r="E1199" s="12">
        <v>62.6</v>
      </c>
      <c r="F1199" s="17">
        <f t="shared" si="95"/>
        <v>0.20833333333333331</v>
      </c>
      <c r="G1199" s="17">
        <f t="shared" si="96"/>
        <v>0.75</v>
      </c>
      <c r="R1199">
        <f t="shared" si="92"/>
        <v>0</v>
      </c>
      <c r="S1199">
        <f t="shared" si="93"/>
        <v>62.6</v>
      </c>
      <c r="T1199">
        <f t="shared" si="94"/>
        <v>17.388888888888889</v>
      </c>
    </row>
    <row r="1200" spans="2:20" x14ac:dyDescent="0.3">
      <c r="B1200" s="6" t="s">
        <v>50</v>
      </c>
      <c r="C1200" s="6">
        <v>1192</v>
      </c>
      <c r="D1200" s="6">
        <v>170</v>
      </c>
      <c r="E1200" s="12">
        <v>63.1</v>
      </c>
      <c r="F1200" s="17">
        <f t="shared" si="95"/>
        <v>6.9444444444444448E-2</v>
      </c>
      <c r="G1200" s="17">
        <f t="shared" si="96"/>
        <v>0.25</v>
      </c>
      <c r="R1200">
        <f t="shared" si="92"/>
        <v>0</v>
      </c>
      <c r="S1200">
        <f t="shared" si="93"/>
        <v>63.1</v>
      </c>
      <c r="T1200">
        <f t="shared" si="94"/>
        <v>17.527777777777779</v>
      </c>
    </row>
    <row r="1201" spans="2:20" x14ac:dyDescent="0.3">
      <c r="B1201" s="6" t="s">
        <v>50</v>
      </c>
      <c r="C1201" s="6">
        <v>1193</v>
      </c>
      <c r="D1201" s="6">
        <v>171</v>
      </c>
      <c r="E1201" s="12">
        <v>63.1</v>
      </c>
      <c r="F1201" s="17">
        <f t="shared" si="95"/>
        <v>-4.1666666666667261E-2</v>
      </c>
      <c r="G1201" s="17">
        <f t="shared" si="96"/>
        <v>-0.15000000000000213</v>
      </c>
      <c r="R1201">
        <f t="shared" si="92"/>
        <v>0</v>
      </c>
      <c r="S1201">
        <f t="shared" si="93"/>
        <v>63.1</v>
      </c>
      <c r="T1201">
        <f t="shared" si="94"/>
        <v>17.527777777777779</v>
      </c>
    </row>
    <row r="1202" spans="2:20" x14ac:dyDescent="0.3">
      <c r="B1202" s="6" t="s">
        <v>50</v>
      </c>
      <c r="C1202" s="6">
        <v>1194</v>
      </c>
      <c r="D1202" s="6">
        <v>172</v>
      </c>
      <c r="E1202" s="12">
        <v>62.8</v>
      </c>
      <c r="F1202" s="17">
        <f t="shared" si="95"/>
        <v>-0.12499999999999981</v>
      </c>
      <c r="G1202" s="17">
        <f t="shared" si="96"/>
        <v>-0.44999999999999929</v>
      </c>
      <c r="R1202">
        <f t="shared" si="92"/>
        <v>0</v>
      </c>
      <c r="S1202">
        <f t="shared" si="93"/>
        <v>62.8</v>
      </c>
      <c r="T1202">
        <f t="shared" si="94"/>
        <v>17.444444444444443</v>
      </c>
    </row>
    <row r="1203" spans="2:20" x14ac:dyDescent="0.3">
      <c r="B1203" s="6" t="s">
        <v>50</v>
      </c>
      <c r="C1203" s="6">
        <v>1195</v>
      </c>
      <c r="D1203" s="6">
        <v>173</v>
      </c>
      <c r="E1203" s="12">
        <v>62.2</v>
      </c>
      <c r="F1203" s="17">
        <f t="shared" si="95"/>
        <v>-0.19444444444444425</v>
      </c>
      <c r="G1203" s="17">
        <f t="shared" si="96"/>
        <v>-0.69999999999999929</v>
      </c>
      <c r="R1203">
        <f t="shared" si="92"/>
        <v>0</v>
      </c>
      <c r="S1203">
        <f t="shared" si="93"/>
        <v>62.2</v>
      </c>
      <c r="T1203">
        <f t="shared" si="94"/>
        <v>17.277777777777779</v>
      </c>
    </row>
    <row r="1204" spans="2:20" x14ac:dyDescent="0.3">
      <c r="B1204" s="6" t="s">
        <v>50</v>
      </c>
      <c r="C1204" s="6">
        <v>1196</v>
      </c>
      <c r="D1204" s="6">
        <v>174</v>
      </c>
      <c r="E1204" s="12">
        <v>61.4</v>
      </c>
      <c r="F1204" s="17">
        <f t="shared" si="95"/>
        <v>-0.20833333333333331</v>
      </c>
      <c r="G1204" s="17">
        <f t="shared" si="96"/>
        <v>-0.75</v>
      </c>
      <c r="R1204">
        <f t="shared" si="92"/>
        <v>0</v>
      </c>
      <c r="S1204">
        <f t="shared" si="93"/>
        <v>61.4</v>
      </c>
      <c r="T1204">
        <f t="shared" si="94"/>
        <v>17.055555555555554</v>
      </c>
    </row>
    <row r="1205" spans="2:20" x14ac:dyDescent="0.3">
      <c r="B1205" s="6" t="s">
        <v>50</v>
      </c>
      <c r="C1205" s="6">
        <v>1197</v>
      </c>
      <c r="D1205" s="6">
        <v>175</v>
      </c>
      <c r="E1205" s="12">
        <v>60.7</v>
      </c>
      <c r="F1205" s="17">
        <f t="shared" si="95"/>
        <v>-0.18055555555555516</v>
      </c>
      <c r="G1205" s="17">
        <f t="shared" si="96"/>
        <v>-0.64999999999999858</v>
      </c>
      <c r="R1205">
        <f t="shared" si="92"/>
        <v>0</v>
      </c>
      <c r="S1205">
        <f t="shared" si="93"/>
        <v>60.7</v>
      </c>
      <c r="T1205">
        <f t="shared" si="94"/>
        <v>16.861111111111111</v>
      </c>
    </row>
    <row r="1206" spans="2:20" x14ac:dyDescent="0.3">
      <c r="B1206" s="6" t="s">
        <v>50</v>
      </c>
      <c r="C1206" s="6">
        <v>1198</v>
      </c>
      <c r="D1206" s="6">
        <v>176</v>
      </c>
      <c r="E1206" s="12">
        <v>60.1</v>
      </c>
      <c r="F1206" s="17">
        <f t="shared" si="95"/>
        <v>-0.12500000000000078</v>
      </c>
      <c r="G1206" s="17">
        <f t="shared" si="96"/>
        <v>-0.45000000000000284</v>
      </c>
      <c r="R1206">
        <f t="shared" si="92"/>
        <v>0</v>
      </c>
      <c r="S1206">
        <f t="shared" si="93"/>
        <v>60.1</v>
      </c>
      <c r="T1206">
        <f t="shared" si="94"/>
        <v>16.694444444444443</v>
      </c>
    </row>
    <row r="1207" spans="2:20" x14ac:dyDescent="0.3">
      <c r="B1207" s="6" t="s">
        <v>50</v>
      </c>
      <c r="C1207" s="6">
        <v>1199</v>
      </c>
      <c r="D1207" s="6">
        <v>177</v>
      </c>
      <c r="E1207" s="12">
        <v>59.8</v>
      </c>
      <c r="F1207" s="17">
        <f t="shared" si="95"/>
        <v>-2.7777777777778172E-2</v>
      </c>
      <c r="G1207" s="17">
        <f t="shared" si="96"/>
        <v>-0.10000000000000142</v>
      </c>
      <c r="R1207">
        <f t="shared" si="92"/>
        <v>0</v>
      </c>
      <c r="S1207">
        <f t="shared" si="93"/>
        <v>59.8</v>
      </c>
      <c r="T1207">
        <f t="shared" si="94"/>
        <v>16.611111111111111</v>
      </c>
    </row>
    <row r="1208" spans="2:20" x14ac:dyDescent="0.3">
      <c r="B1208" s="6" t="s">
        <v>50</v>
      </c>
      <c r="C1208" s="6">
        <v>1200</v>
      </c>
      <c r="D1208" s="6">
        <v>178</v>
      </c>
      <c r="E1208" s="12">
        <v>59.9</v>
      </c>
      <c r="F1208" s="17">
        <f t="shared" si="95"/>
        <v>8.3333333333333523E-2</v>
      </c>
      <c r="G1208" s="17">
        <f t="shared" si="96"/>
        <v>0.30000000000000071</v>
      </c>
      <c r="R1208">
        <f t="shared" si="92"/>
        <v>0</v>
      </c>
      <c r="S1208">
        <f t="shared" si="93"/>
        <v>59.9</v>
      </c>
      <c r="T1208">
        <f t="shared" si="94"/>
        <v>16.638888888888889</v>
      </c>
    </row>
    <row r="1209" spans="2:20" x14ac:dyDescent="0.3">
      <c r="B1209" s="6" t="s">
        <v>50</v>
      </c>
      <c r="C1209" s="6">
        <v>1201</v>
      </c>
      <c r="D1209" s="6">
        <v>179</v>
      </c>
      <c r="E1209" s="12">
        <v>60.4</v>
      </c>
      <c r="F1209" s="17">
        <f t="shared" si="95"/>
        <v>0.20833333333333331</v>
      </c>
      <c r="G1209" s="17">
        <f t="shared" si="96"/>
        <v>0.75</v>
      </c>
      <c r="R1209">
        <f t="shared" si="92"/>
        <v>0</v>
      </c>
      <c r="S1209">
        <f t="shared" si="93"/>
        <v>60.4</v>
      </c>
      <c r="T1209">
        <f t="shared" si="94"/>
        <v>16.777777777777779</v>
      </c>
    </row>
    <row r="1210" spans="2:20" x14ac:dyDescent="0.3">
      <c r="B1210" s="6" t="s">
        <v>50</v>
      </c>
      <c r="C1210" s="6">
        <v>1202</v>
      </c>
      <c r="D1210" s="6">
        <v>180</v>
      </c>
      <c r="E1210" s="12">
        <v>61.4</v>
      </c>
      <c r="F1210" s="17">
        <f t="shared" si="95"/>
        <v>0.31944444444444503</v>
      </c>
      <c r="G1210" s="17">
        <f t="shared" si="96"/>
        <v>1.1500000000000021</v>
      </c>
      <c r="R1210">
        <f t="shared" si="92"/>
        <v>0</v>
      </c>
      <c r="S1210">
        <f t="shared" si="93"/>
        <v>61.4</v>
      </c>
      <c r="T1210">
        <f t="shared" si="94"/>
        <v>17.055555555555554</v>
      </c>
    </row>
    <row r="1211" spans="2:20" x14ac:dyDescent="0.3">
      <c r="B1211" s="6" t="s">
        <v>50</v>
      </c>
      <c r="C1211" s="6">
        <v>1203</v>
      </c>
      <c r="D1211" s="6">
        <v>181</v>
      </c>
      <c r="E1211" s="12">
        <v>62.7</v>
      </c>
      <c r="F1211" s="17">
        <f t="shared" si="95"/>
        <v>0.40277777777777757</v>
      </c>
      <c r="G1211" s="17">
        <f t="shared" si="96"/>
        <v>1.4499999999999993</v>
      </c>
      <c r="R1211">
        <f t="shared" si="92"/>
        <v>0</v>
      </c>
      <c r="S1211">
        <f t="shared" si="93"/>
        <v>62.7</v>
      </c>
      <c r="T1211">
        <f t="shared" si="94"/>
        <v>17.416666666666668</v>
      </c>
    </row>
    <row r="1212" spans="2:20" x14ac:dyDescent="0.3">
      <c r="B1212" s="6" t="s">
        <v>50</v>
      </c>
      <c r="C1212" s="6">
        <v>1204</v>
      </c>
      <c r="D1212" s="6">
        <v>182</v>
      </c>
      <c r="E1212" s="12">
        <v>64.3</v>
      </c>
      <c r="F1212" s="17">
        <f t="shared" si="95"/>
        <v>0.47222222222222104</v>
      </c>
      <c r="G1212" s="17">
        <f t="shared" si="96"/>
        <v>1.6999999999999957</v>
      </c>
      <c r="R1212">
        <f t="shared" si="92"/>
        <v>0</v>
      </c>
      <c r="S1212">
        <f t="shared" si="93"/>
        <v>64.3</v>
      </c>
      <c r="T1212">
        <f t="shared" si="94"/>
        <v>17.861111111111111</v>
      </c>
    </row>
    <row r="1213" spans="2:20" x14ac:dyDescent="0.3">
      <c r="B1213" s="6" t="s">
        <v>50</v>
      </c>
      <c r="C1213" s="6">
        <v>1205</v>
      </c>
      <c r="D1213" s="6">
        <v>183</v>
      </c>
      <c r="E1213" s="12">
        <v>66.099999999999994</v>
      </c>
      <c r="F1213" s="17">
        <f t="shared" si="95"/>
        <v>0.50000000000000122</v>
      </c>
      <c r="G1213" s="17">
        <f t="shared" si="96"/>
        <v>1.8000000000000043</v>
      </c>
      <c r="R1213">
        <f t="shared" si="92"/>
        <v>0</v>
      </c>
      <c r="S1213">
        <f t="shared" si="93"/>
        <v>66.099999999999994</v>
      </c>
      <c r="T1213">
        <f t="shared" si="94"/>
        <v>18.361111111111111</v>
      </c>
    </row>
    <row r="1214" spans="2:20" x14ac:dyDescent="0.3">
      <c r="B1214" s="6" t="s">
        <v>50</v>
      </c>
      <c r="C1214" s="6">
        <v>1206</v>
      </c>
      <c r="D1214" s="6">
        <v>184</v>
      </c>
      <c r="E1214" s="12">
        <v>67.900000000000006</v>
      </c>
      <c r="F1214" s="17">
        <f t="shared" si="95"/>
        <v>0.50000000000000122</v>
      </c>
      <c r="G1214" s="17">
        <f t="shared" si="96"/>
        <v>1.8000000000000043</v>
      </c>
      <c r="R1214">
        <f t="shared" si="92"/>
        <v>0</v>
      </c>
      <c r="S1214">
        <f t="shared" si="93"/>
        <v>67.900000000000006</v>
      </c>
      <c r="T1214">
        <f t="shared" si="94"/>
        <v>18.861111111111111</v>
      </c>
    </row>
    <row r="1215" spans="2:20" x14ac:dyDescent="0.3">
      <c r="B1215" s="6" t="s">
        <v>50</v>
      </c>
      <c r="C1215" s="6">
        <v>1207</v>
      </c>
      <c r="D1215" s="6">
        <v>185</v>
      </c>
      <c r="E1215" s="12">
        <v>69.7</v>
      </c>
      <c r="F1215" s="17">
        <f t="shared" si="95"/>
        <v>0.4861111111111111</v>
      </c>
      <c r="G1215" s="17">
        <f t="shared" si="96"/>
        <v>1.75</v>
      </c>
      <c r="R1215">
        <f t="shared" si="92"/>
        <v>0</v>
      </c>
      <c r="S1215">
        <f t="shared" si="93"/>
        <v>69.7</v>
      </c>
      <c r="T1215">
        <f t="shared" si="94"/>
        <v>19.361111111111111</v>
      </c>
    </row>
    <row r="1216" spans="2:20" x14ac:dyDescent="0.3">
      <c r="B1216" s="6" t="s">
        <v>50</v>
      </c>
      <c r="C1216" s="6">
        <v>1208</v>
      </c>
      <c r="D1216" s="6">
        <v>186</v>
      </c>
      <c r="E1216" s="12">
        <v>71.400000000000006</v>
      </c>
      <c r="F1216" s="17">
        <f t="shared" si="95"/>
        <v>0.47222222222222104</v>
      </c>
      <c r="G1216" s="17">
        <f t="shared" si="96"/>
        <v>1.6999999999999957</v>
      </c>
      <c r="R1216">
        <f t="shared" si="92"/>
        <v>0</v>
      </c>
      <c r="S1216">
        <f t="shared" si="93"/>
        <v>71.400000000000006</v>
      </c>
      <c r="T1216">
        <f t="shared" si="94"/>
        <v>19.833333333333336</v>
      </c>
    </row>
    <row r="1217" spans="2:20" x14ac:dyDescent="0.3">
      <c r="B1217" s="6" t="s">
        <v>50</v>
      </c>
      <c r="C1217" s="6">
        <v>1209</v>
      </c>
      <c r="D1217" s="6">
        <v>187</v>
      </c>
      <c r="E1217" s="12">
        <v>73.099999999999994</v>
      </c>
      <c r="F1217" s="17">
        <f t="shared" si="95"/>
        <v>0.45833333333333293</v>
      </c>
      <c r="G1217" s="17">
        <f t="shared" si="96"/>
        <v>1.6499999999999986</v>
      </c>
      <c r="R1217">
        <f t="shared" si="92"/>
        <v>0</v>
      </c>
      <c r="S1217">
        <f t="shared" si="93"/>
        <v>73.099999999999994</v>
      </c>
      <c r="T1217">
        <f t="shared" si="94"/>
        <v>20.305555555555554</v>
      </c>
    </row>
    <row r="1218" spans="2:20" x14ac:dyDescent="0.3">
      <c r="B1218" s="6" t="s">
        <v>50</v>
      </c>
      <c r="C1218" s="6">
        <v>1210</v>
      </c>
      <c r="D1218" s="6">
        <v>188</v>
      </c>
      <c r="E1218" s="12">
        <v>74.7</v>
      </c>
      <c r="F1218" s="17">
        <f t="shared" si="95"/>
        <v>0.43055555555555675</v>
      </c>
      <c r="G1218" s="17">
        <f t="shared" si="96"/>
        <v>1.5500000000000043</v>
      </c>
      <c r="R1218">
        <f t="shared" si="92"/>
        <v>0</v>
      </c>
      <c r="S1218">
        <f t="shared" si="93"/>
        <v>74.7</v>
      </c>
      <c r="T1218">
        <f t="shared" si="94"/>
        <v>20.75</v>
      </c>
    </row>
    <row r="1219" spans="2:20" x14ac:dyDescent="0.3">
      <c r="B1219" s="6" t="s">
        <v>50</v>
      </c>
      <c r="C1219" s="6">
        <v>1211</v>
      </c>
      <c r="D1219" s="6">
        <v>189</v>
      </c>
      <c r="E1219" s="12">
        <v>76.2</v>
      </c>
      <c r="F1219" s="17">
        <f t="shared" si="95"/>
        <v>0.38888888888888851</v>
      </c>
      <c r="G1219" s="17">
        <f t="shared" si="96"/>
        <v>1.3999999999999986</v>
      </c>
      <c r="R1219">
        <f t="shared" si="92"/>
        <v>0</v>
      </c>
      <c r="S1219">
        <f t="shared" si="93"/>
        <v>76.2</v>
      </c>
      <c r="T1219">
        <f t="shared" si="94"/>
        <v>21.166666666666668</v>
      </c>
    </row>
    <row r="1220" spans="2:20" x14ac:dyDescent="0.3">
      <c r="B1220" s="6" t="s">
        <v>50</v>
      </c>
      <c r="C1220" s="6">
        <v>1212</v>
      </c>
      <c r="D1220" s="6">
        <v>190</v>
      </c>
      <c r="E1220" s="12">
        <v>77.5</v>
      </c>
      <c r="F1220" s="17">
        <f t="shared" si="95"/>
        <v>0.33333333333333215</v>
      </c>
      <c r="G1220" s="17">
        <f t="shared" si="96"/>
        <v>1.1999999999999957</v>
      </c>
      <c r="R1220">
        <f t="shared" si="92"/>
        <v>0</v>
      </c>
      <c r="S1220">
        <f t="shared" si="93"/>
        <v>77.5</v>
      </c>
      <c r="T1220">
        <f t="shared" si="94"/>
        <v>21.527777777777779</v>
      </c>
    </row>
    <row r="1221" spans="2:20" x14ac:dyDescent="0.3">
      <c r="B1221" s="6" t="s">
        <v>50</v>
      </c>
      <c r="C1221" s="6">
        <v>1213</v>
      </c>
      <c r="D1221" s="6">
        <v>191</v>
      </c>
      <c r="E1221" s="12">
        <v>78.599999999999994</v>
      </c>
      <c r="F1221" s="17">
        <f t="shared" si="95"/>
        <v>0.30555555555555597</v>
      </c>
      <c r="G1221" s="17">
        <f t="shared" si="96"/>
        <v>1.1000000000000014</v>
      </c>
      <c r="R1221">
        <f t="shared" si="92"/>
        <v>0</v>
      </c>
      <c r="S1221">
        <f t="shared" si="93"/>
        <v>78.599999999999994</v>
      </c>
      <c r="T1221">
        <f t="shared" si="94"/>
        <v>21.833333333333332</v>
      </c>
    </row>
    <row r="1222" spans="2:20" x14ac:dyDescent="0.3">
      <c r="B1222" s="6" t="s">
        <v>50</v>
      </c>
      <c r="C1222" s="6">
        <v>1214</v>
      </c>
      <c r="D1222" s="6">
        <v>192</v>
      </c>
      <c r="E1222" s="12">
        <v>79.7</v>
      </c>
      <c r="F1222" s="17">
        <f t="shared" si="95"/>
        <v>0.27777777777777779</v>
      </c>
      <c r="G1222" s="17">
        <f t="shared" si="96"/>
        <v>1</v>
      </c>
      <c r="R1222">
        <f t="shared" si="92"/>
        <v>0</v>
      </c>
      <c r="S1222">
        <f t="shared" si="93"/>
        <v>79.7</v>
      </c>
      <c r="T1222">
        <f t="shared" si="94"/>
        <v>22.138888888888889</v>
      </c>
    </row>
    <row r="1223" spans="2:20" x14ac:dyDescent="0.3">
      <c r="B1223" s="6" t="s">
        <v>50</v>
      </c>
      <c r="C1223" s="6">
        <v>1215</v>
      </c>
      <c r="D1223" s="6">
        <v>193</v>
      </c>
      <c r="E1223" s="12">
        <v>80.599999999999994</v>
      </c>
      <c r="F1223" s="17">
        <f t="shared" si="95"/>
        <v>0.24999999999999961</v>
      </c>
      <c r="G1223" s="17">
        <f t="shared" si="96"/>
        <v>0.89999999999999858</v>
      </c>
      <c r="R1223">
        <f t="shared" si="92"/>
        <v>0</v>
      </c>
      <c r="S1223">
        <f t="shared" si="93"/>
        <v>80.599999999999994</v>
      </c>
      <c r="T1223">
        <f t="shared" si="94"/>
        <v>22.388888888888886</v>
      </c>
    </row>
    <row r="1224" spans="2:20" x14ac:dyDescent="0.3">
      <c r="B1224" s="6" t="s">
        <v>50</v>
      </c>
      <c r="C1224" s="6">
        <v>1216</v>
      </c>
      <c r="D1224" s="6">
        <v>194</v>
      </c>
      <c r="E1224" s="12">
        <v>81.5</v>
      </c>
      <c r="F1224" s="17">
        <f t="shared" si="95"/>
        <v>0.2222222222222234</v>
      </c>
      <c r="G1224" s="17">
        <f t="shared" si="96"/>
        <v>0.80000000000000426</v>
      </c>
      <c r="R1224">
        <f t="shared" ref="R1224:R1287" si="97">IF(E1224&lt;1,1,0)</f>
        <v>0</v>
      </c>
      <c r="S1224">
        <f t="shared" ref="S1224:S1287" si="98">IF(R1224=1,"",E1224)</f>
        <v>81.5</v>
      </c>
      <c r="T1224">
        <f t="shared" ref="T1224:T1287" si="99">E1224/3.6</f>
        <v>22.638888888888889</v>
      </c>
    </row>
    <row r="1225" spans="2:20" x14ac:dyDescent="0.3">
      <c r="B1225" s="6" t="s">
        <v>50</v>
      </c>
      <c r="C1225" s="6">
        <v>1217</v>
      </c>
      <c r="D1225" s="6">
        <v>195</v>
      </c>
      <c r="E1225" s="12">
        <v>82.2</v>
      </c>
      <c r="F1225" s="17">
        <f t="shared" si="95"/>
        <v>0.20833333333333331</v>
      </c>
      <c r="G1225" s="17">
        <f t="shared" si="96"/>
        <v>0.75</v>
      </c>
      <c r="R1225">
        <f t="shared" si="97"/>
        <v>0</v>
      </c>
      <c r="S1225">
        <f t="shared" si="98"/>
        <v>82.2</v>
      </c>
      <c r="T1225">
        <f t="shared" si="99"/>
        <v>22.833333333333332</v>
      </c>
    </row>
    <row r="1226" spans="2:20" x14ac:dyDescent="0.3">
      <c r="B1226" s="6" t="s">
        <v>50</v>
      </c>
      <c r="C1226" s="6">
        <v>1218</v>
      </c>
      <c r="D1226" s="6">
        <v>196</v>
      </c>
      <c r="E1226" s="12">
        <v>83</v>
      </c>
      <c r="F1226" s="17">
        <f t="shared" si="95"/>
        <v>0.20833333333333331</v>
      </c>
      <c r="G1226" s="17">
        <f t="shared" si="96"/>
        <v>0.75</v>
      </c>
      <c r="R1226">
        <f t="shared" si="97"/>
        <v>0</v>
      </c>
      <c r="S1226">
        <f t="shared" si="98"/>
        <v>83</v>
      </c>
      <c r="T1226">
        <f t="shared" si="99"/>
        <v>23.055555555555554</v>
      </c>
    </row>
    <row r="1227" spans="2:20" x14ac:dyDescent="0.3">
      <c r="B1227" s="6" t="s">
        <v>50</v>
      </c>
      <c r="C1227" s="6">
        <v>1219</v>
      </c>
      <c r="D1227" s="6">
        <v>197</v>
      </c>
      <c r="E1227" s="12">
        <v>83.7</v>
      </c>
      <c r="F1227" s="17">
        <f t="shared" si="95"/>
        <v>0.19444444444444522</v>
      </c>
      <c r="G1227" s="17">
        <f t="shared" si="96"/>
        <v>0.70000000000000284</v>
      </c>
      <c r="R1227">
        <f t="shared" si="97"/>
        <v>0</v>
      </c>
      <c r="S1227">
        <f t="shared" si="98"/>
        <v>83.7</v>
      </c>
      <c r="T1227">
        <f t="shared" si="99"/>
        <v>23.25</v>
      </c>
    </row>
    <row r="1228" spans="2:20" x14ac:dyDescent="0.3">
      <c r="B1228" s="6" t="s">
        <v>50</v>
      </c>
      <c r="C1228" s="6">
        <v>1220</v>
      </c>
      <c r="D1228" s="6">
        <v>198</v>
      </c>
      <c r="E1228" s="12">
        <v>84.4</v>
      </c>
      <c r="F1228" s="17">
        <f t="shared" si="95"/>
        <v>0.16666666666666705</v>
      </c>
      <c r="G1228" s="17">
        <f t="shared" si="96"/>
        <v>0.60000000000000142</v>
      </c>
      <c r="R1228">
        <f t="shared" si="97"/>
        <v>0</v>
      </c>
      <c r="S1228">
        <f t="shared" si="98"/>
        <v>84.4</v>
      </c>
      <c r="T1228">
        <f t="shared" si="99"/>
        <v>23.444444444444446</v>
      </c>
    </row>
    <row r="1229" spans="2:20" x14ac:dyDescent="0.3">
      <c r="B1229" s="6" t="s">
        <v>50</v>
      </c>
      <c r="C1229" s="6">
        <v>1221</v>
      </c>
      <c r="D1229" s="6">
        <v>199</v>
      </c>
      <c r="E1229" s="12">
        <v>84.9</v>
      </c>
      <c r="F1229" s="17">
        <f t="shared" si="95"/>
        <v>9.7222222222220642E-2</v>
      </c>
      <c r="G1229" s="17">
        <f t="shared" si="96"/>
        <v>0.34999999999999432</v>
      </c>
      <c r="R1229">
        <f t="shared" si="97"/>
        <v>0</v>
      </c>
      <c r="S1229">
        <f t="shared" si="98"/>
        <v>84.9</v>
      </c>
      <c r="T1229">
        <f t="shared" si="99"/>
        <v>23.583333333333336</v>
      </c>
    </row>
    <row r="1230" spans="2:20" x14ac:dyDescent="0.3">
      <c r="B1230" s="6" t="s">
        <v>50</v>
      </c>
      <c r="C1230" s="6">
        <v>1222</v>
      </c>
      <c r="D1230" s="6">
        <v>200</v>
      </c>
      <c r="E1230" s="12">
        <v>85.1</v>
      </c>
      <c r="F1230" s="17">
        <f t="shared" si="95"/>
        <v>4.1666666666666269E-2</v>
      </c>
      <c r="G1230" s="17">
        <f t="shared" si="96"/>
        <v>0.14999999999999858</v>
      </c>
      <c r="R1230">
        <f t="shared" si="97"/>
        <v>0</v>
      </c>
      <c r="S1230">
        <f t="shared" si="98"/>
        <v>85.1</v>
      </c>
      <c r="T1230">
        <f t="shared" si="99"/>
        <v>23.638888888888886</v>
      </c>
    </row>
    <row r="1231" spans="2:20" x14ac:dyDescent="0.3">
      <c r="B1231" s="6" t="s">
        <v>50</v>
      </c>
      <c r="C1231" s="6">
        <v>1223</v>
      </c>
      <c r="D1231" s="6">
        <v>201</v>
      </c>
      <c r="E1231" s="12">
        <v>85.2</v>
      </c>
      <c r="F1231" s="17">
        <f t="shared" si="95"/>
        <v>-2.7777777777776198E-2</v>
      </c>
      <c r="G1231" s="17">
        <f t="shared" si="96"/>
        <v>-9.9999999999994316E-2</v>
      </c>
      <c r="R1231">
        <f t="shared" si="97"/>
        <v>0</v>
      </c>
      <c r="S1231">
        <f t="shared" si="98"/>
        <v>85.2</v>
      </c>
      <c r="T1231">
        <f t="shared" si="99"/>
        <v>23.666666666666668</v>
      </c>
    </row>
    <row r="1232" spans="2:20" x14ac:dyDescent="0.3">
      <c r="B1232" s="6" t="s">
        <v>50</v>
      </c>
      <c r="C1232" s="6">
        <v>1224</v>
      </c>
      <c r="D1232" s="6">
        <v>202</v>
      </c>
      <c r="E1232" s="12">
        <v>84.9</v>
      </c>
      <c r="F1232" s="17">
        <f t="shared" si="95"/>
        <v>-0.11111111111111072</v>
      </c>
      <c r="G1232" s="17">
        <f t="shared" si="96"/>
        <v>-0.39999999999999858</v>
      </c>
      <c r="R1232">
        <f t="shared" si="97"/>
        <v>0</v>
      </c>
      <c r="S1232">
        <f t="shared" si="98"/>
        <v>84.9</v>
      </c>
      <c r="T1232">
        <f t="shared" si="99"/>
        <v>23.583333333333336</v>
      </c>
    </row>
    <row r="1233" spans="2:20" x14ac:dyDescent="0.3">
      <c r="B1233" s="6" t="s">
        <v>50</v>
      </c>
      <c r="C1233" s="6">
        <v>1225</v>
      </c>
      <c r="D1233" s="6">
        <v>203</v>
      </c>
      <c r="E1233" s="12">
        <v>84.4</v>
      </c>
      <c r="F1233" s="17">
        <f t="shared" si="95"/>
        <v>-0.18055555555555713</v>
      </c>
      <c r="G1233" s="17">
        <f t="shared" si="96"/>
        <v>-0.65000000000000568</v>
      </c>
      <c r="R1233">
        <f t="shared" si="97"/>
        <v>0</v>
      </c>
      <c r="S1233">
        <f t="shared" si="98"/>
        <v>84.4</v>
      </c>
      <c r="T1233">
        <f t="shared" si="99"/>
        <v>23.444444444444446</v>
      </c>
    </row>
    <row r="1234" spans="2:20" x14ac:dyDescent="0.3">
      <c r="B1234" s="6" t="s">
        <v>50</v>
      </c>
      <c r="C1234" s="6">
        <v>1226</v>
      </c>
      <c r="D1234" s="6">
        <v>204</v>
      </c>
      <c r="E1234" s="12">
        <v>83.6</v>
      </c>
      <c r="F1234" s="17">
        <f t="shared" si="95"/>
        <v>-0.23611111111111149</v>
      </c>
      <c r="G1234" s="17">
        <f t="shared" si="96"/>
        <v>-0.85000000000000142</v>
      </c>
      <c r="R1234">
        <f t="shared" si="97"/>
        <v>0</v>
      </c>
      <c r="S1234">
        <f t="shared" si="98"/>
        <v>83.6</v>
      </c>
      <c r="T1234">
        <f t="shared" si="99"/>
        <v>23.222222222222221</v>
      </c>
    </row>
    <row r="1235" spans="2:20" x14ac:dyDescent="0.3">
      <c r="B1235" s="6" t="s">
        <v>50</v>
      </c>
      <c r="C1235" s="6">
        <v>1227</v>
      </c>
      <c r="D1235" s="6">
        <v>205</v>
      </c>
      <c r="E1235" s="12">
        <v>82.7</v>
      </c>
      <c r="F1235" s="17">
        <f t="shared" si="95"/>
        <v>-0.29166666666666585</v>
      </c>
      <c r="G1235" s="17">
        <f t="shared" si="96"/>
        <v>-1.0499999999999972</v>
      </c>
      <c r="R1235">
        <f t="shared" si="97"/>
        <v>0</v>
      </c>
      <c r="S1235">
        <f t="shared" si="98"/>
        <v>82.7</v>
      </c>
      <c r="T1235">
        <f t="shared" si="99"/>
        <v>22.972222222222221</v>
      </c>
    </row>
    <row r="1236" spans="2:20" x14ac:dyDescent="0.3">
      <c r="B1236" s="6" t="s">
        <v>50</v>
      </c>
      <c r="C1236" s="6">
        <v>1228</v>
      </c>
      <c r="D1236" s="6">
        <v>206</v>
      </c>
      <c r="E1236" s="12">
        <v>81.5</v>
      </c>
      <c r="F1236" s="17">
        <f t="shared" ref="F1236:F1299" si="100">($E1237-$E1235)/2/3.6</f>
        <v>-0.36111111111111227</v>
      </c>
      <c r="G1236" s="17">
        <f t="shared" ref="G1236:G1299" si="101">($E1237-$E1235)/2</f>
        <v>-1.3000000000000043</v>
      </c>
      <c r="R1236">
        <f t="shared" si="97"/>
        <v>0</v>
      </c>
      <c r="S1236">
        <f t="shared" si="98"/>
        <v>81.5</v>
      </c>
      <c r="T1236">
        <f t="shared" si="99"/>
        <v>22.638888888888889</v>
      </c>
    </row>
    <row r="1237" spans="2:20" x14ac:dyDescent="0.3">
      <c r="B1237" s="6" t="s">
        <v>50</v>
      </c>
      <c r="C1237" s="6">
        <v>1229</v>
      </c>
      <c r="D1237" s="6">
        <v>207</v>
      </c>
      <c r="E1237" s="12">
        <v>80.099999999999994</v>
      </c>
      <c r="F1237" s="17">
        <f t="shared" si="100"/>
        <v>-0.38888888888888851</v>
      </c>
      <c r="G1237" s="17">
        <f t="shared" si="101"/>
        <v>-1.3999999999999986</v>
      </c>
      <c r="R1237">
        <f t="shared" si="97"/>
        <v>0</v>
      </c>
      <c r="S1237">
        <f t="shared" si="98"/>
        <v>80.099999999999994</v>
      </c>
      <c r="T1237">
        <f t="shared" si="99"/>
        <v>22.249999999999996</v>
      </c>
    </row>
    <row r="1238" spans="2:20" x14ac:dyDescent="0.3">
      <c r="B1238" s="6" t="s">
        <v>50</v>
      </c>
      <c r="C1238" s="6">
        <v>1230</v>
      </c>
      <c r="D1238" s="6">
        <v>208</v>
      </c>
      <c r="E1238" s="12">
        <v>78.7</v>
      </c>
      <c r="F1238" s="17">
        <f t="shared" si="100"/>
        <v>-0.37499999999999839</v>
      </c>
      <c r="G1238" s="17">
        <f t="shared" si="101"/>
        <v>-1.3499999999999943</v>
      </c>
      <c r="R1238">
        <f t="shared" si="97"/>
        <v>0</v>
      </c>
      <c r="S1238">
        <f t="shared" si="98"/>
        <v>78.7</v>
      </c>
      <c r="T1238">
        <f t="shared" si="99"/>
        <v>21.861111111111111</v>
      </c>
    </row>
    <row r="1239" spans="2:20" x14ac:dyDescent="0.3">
      <c r="B1239" s="6" t="s">
        <v>50</v>
      </c>
      <c r="C1239" s="6">
        <v>1231</v>
      </c>
      <c r="D1239" s="6">
        <v>209</v>
      </c>
      <c r="E1239" s="12">
        <v>77.400000000000006</v>
      </c>
      <c r="F1239" s="17">
        <f t="shared" si="100"/>
        <v>-0.34722222222222221</v>
      </c>
      <c r="G1239" s="17">
        <f t="shared" si="101"/>
        <v>-1.25</v>
      </c>
      <c r="R1239">
        <f t="shared" si="97"/>
        <v>0</v>
      </c>
      <c r="S1239">
        <f t="shared" si="98"/>
        <v>77.400000000000006</v>
      </c>
      <c r="T1239">
        <f t="shared" si="99"/>
        <v>21.5</v>
      </c>
    </row>
    <row r="1240" spans="2:20" x14ac:dyDescent="0.3">
      <c r="B1240" s="6" t="s">
        <v>50</v>
      </c>
      <c r="C1240" s="6">
        <v>1232</v>
      </c>
      <c r="D1240" s="6">
        <v>210</v>
      </c>
      <c r="E1240" s="12">
        <v>76.2</v>
      </c>
      <c r="F1240" s="17">
        <f t="shared" si="100"/>
        <v>-0.27777777777777779</v>
      </c>
      <c r="G1240" s="17">
        <f t="shared" si="101"/>
        <v>-1</v>
      </c>
      <c r="R1240">
        <f t="shared" si="97"/>
        <v>0</v>
      </c>
      <c r="S1240">
        <f t="shared" si="98"/>
        <v>76.2</v>
      </c>
      <c r="T1240">
        <f t="shared" si="99"/>
        <v>21.166666666666668</v>
      </c>
    </row>
    <row r="1241" spans="2:20" x14ac:dyDescent="0.3">
      <c r="B1241" s="6" t="s">
        <v>50</v>
      </c>
      <c r="C1241" s="6">
        <v>1233</v>
      </c>
      <c r="D1241" s="6">
        <v>211</v>
      </c>
      <c r="E1241" s="12">
        <v>75.400000000000006</v>
      </c>
      <c r="F1241" s="17">
        <f t="shared" si="100"/>
        <v>-0.19444444444444522</v>
      </c>
      <c r="G1241" s="17">
        <f t="shared" si="101"/>
        <v>-0.70000000000000284</v>
      </c>
      <c r="R1241">
        <f t="shared" si="97"/>
        <v>0</v>
      </c>
      <c r="S1241">
        <f t="shared" si="98"/>
        <v>75.400000000000006</v>
      </c>
      <c r="T1241">
        <f t="shared" si="99"/>
        <v>20.944444444444446</v>
      </c>
    </row>
    <row r="1242" spans="2:20" x14ac:dyDescent="0.3">
      <c r="B1242" s="6" t="s">
        <v>50</v>
      </c>
      <c r="C1242" s="6">
        <v>1234</v>
      </c>
      <c r="D1242" s="6">
        <v>212</v>
      </c>
      <c r="E1242" s="12">
        <v>74.8</v>
      </c>
      <c r="F1242" s="17">
        <f t="shared" si="100"/>
        <v>-0.15277777777777896</v>
      </c>
      <c r="G1242" s="17">
        <f t="shared" si="101"/>
        <v>-0.55000000000000426</v>
      </c>
      <c r="R1242">
        <f t="shared" si="97"/>
        <v>0</v>
      </c>
      <c r="S1242">
        <f t="shared" si="98"/>
        <v>74.8</v>
      </c>
      <c r="T1242">
        <f t="shared" si="99"/>
        <v>20.777777777777775</v>
      </c>
    </row>
    <row r="1243" spans="2:20" x14ac:dyDescent="0.3">
      <c r="B1243" s="6" t="s">
        <v>50</v>
      </c>
      <c r="C1243" s="6">
        <v>1235</v>
      </c>
      <c r="D1243" s="6">
        <v>213</v>
      </c>
      <c r="E1243" s="12">
        <v>74.3</v>
      </c>
      <c r="F1243" s="17">
        <f t="shared" si="100"/>
        <v>-0.1388888888888889</v>
      </c>
      <c r="G1243" s="17">
        <f t="shared" si="101"/>
        <v>-0.5</v>
      </c>
      <c r="R1243">
        <f t="shared" si="97"/>
        <v>0</v>
      </c>
      <c r="S1243">
        <f t="shared" si="98"/>
        <v>74.3</v>
      </c>
      <c r="T1243">
        <f t="shared" si="99"/>
        <v>20.638888888888889</v>
      </c>
    </row>
    <row r="1244" spans="2:20" x14ac:dyDescent="0.3">
      <c r="B1244" s="6" t="s">
        <v>50</v>
      </c>
      <c r="C1244" s="6">
        <v>1236</v>
      </c>
      <c r="D1244" s="6">
        <v>214</v>
      </c>
      <c r="E1244" s="12">
        <v>73.8</v>
      </c>
      <c r="F1244" s="17">
        <f t="shared" si="100"/>
        <v>-0.15277777777777699</v>
      </c>
      <c r="G1244" s="17">
        <f t="shared" si="101"/>
        <v>-0.54999999999999716</v>
      </c>
      <c r="R1244">
        <f t="shared" si="97"/>
        <v>0</v>
      </c>
      <c r="S1244">
        <f t="shared" si="98"/>
        <v>73.8</v>
      </c>
      <c r="T1244">
        <f t="shared" si="99"/>
        <v>20.5</v>
      </c>
    </row>
    <row r="1245" spans="2:20" x14ac:dyDescent="0.3">
      <c r="B1245" s="6" t="s">
        <v>50</v>
      </c>
      <c r="C1245" s="6">
        <v>1237</v>
      </c>
      <c r="D1245" s="6">
        <v>215</v>
      </c>
      <c r="E1245" s="12">
        <v>73.2</v>
      </c>
      <c r="F1245" s="17">
        <f t="shared" si="100"/>
        <v>-0.19444444444444325</v>
      </c>
      <c r="G1245" s="17">
        <f t="shared" si="101"/>
        <v>-0.69999999999999574</v>
      </c>
      <c r="R1245">
        <f t="shared" si="97"/>
        <v>0</v>
      </c>
      <c r="S1245">
        <f t="shared" si="98"/>
        <v>73.2</v>
      </c>
      <c r="T1245">
        <f t="shared" si="99"/>
        <v>20.333333333333332</v>
      </c>
    </row>
    <row r="1246" spans="2:20" x14ac:dyDescent="0.3">
      <c r="B1246" s="6" t="s">
        <v>50</v>
      </c>
      <c r="C1246" s="6">
        <v>1238</v>
      </c>
      <c r="D1246" s="6">
        <v>216</v>
      </c>
      <c r="E1246" s="12">
        <v>72.400000000000006</v>
      </c>
      <c r="F1246" s="17">
        <f t="shared" si="100"/>
        <v>-0.2222222222222234</v>
      </c>
      <c r="G1246" s="17">
        <f t="shared" si="101"/>
        <v>-0.80000000000000426</v>
      </c>
      <c r="R1246">
        <f t="shared" si="97"/>
        <v>0</v>
      </c>
      <c r="S1246">
        <f t="shared" si="98"/>
        <v>72.400000000000006</v>
      </c>
      <c r="T1246">
        <f t="shared" si="99"/>
        <v>20.111111111111111</v>
      </c>
    </row>
    <row r="1247" spans="2:20" x14ac:dyDescent="0.3">
      <c r="B1247" s="6" t="s">
        <v>50</v>
      </c>
      <c r="C1247" s="6">
        <v>1239</v>
      </c>
      <c r="D1247" s="6">
        <v>217</v>
      </c>
      <c r="E1247" s="12">
        <v>71.599999999999994</v>
      </c>
      <c r="F1247" s="17">
        <f t="shared" si="100"/>
        <v>-0.2222222222222234</v>
      </c>
      <c r="G1247" s="17">
        <f t="shared" si="101"/>
        <v>-0.80000000000000426</v>
      </c>
      <c r="R1247">
        <f t="shared" si="97"/>
        <v>0</v>
      </c>
      <c r="S1247">
        <f t="shared" si="98"/>
        <v>71.599999999999994</v>
      </c>
      <c r="T1247">
        <f t="shared" si="99"/>
        <v>19.888888888888886</v>
      </c>
    </row>
    <row r="1248" spans="2:20" x14ac:dyDescent="0.3">
      <c r="B1248" s="6" t="s">
        <v>50</v>
      </c>
      <c r="C1248" s="6">
        <v>1240</v>
      </c>
      <c r="D1248" s="6">
        <v>218</v>
      </c>
      <c r="E1248" s="12">
        <v>70.8</v>
      </c>
      <c r="F1248" s="17">
        <f t="shared" si="100"/>
        <v>-0.20833333333333331</v>
      </c>
      <c r="G1248" s="17">
        <f t="shared" si="101"/>
        <v>-0.75</v>
      </c>
      <c r="R1248">
        <f t="shared" si="97"/>
        <v>0</v>
      </c>
      <c r="S1248">
        <f t="shared" si="98"/>
        <v>70.8</v>
      </c>
      <c r="T1248">
        <f t="shared" si="99"/>
        <v>19.666666666666664</v>
      </c>
    </row>
    <row r="1249" spans="2:20" x14ac:dyDescent="0.3">
      <c r="B1249" s="6" t="s">
        <v>50</v>
      </c>
      <c r="C1249" s="6">
        <v>1241</v>
      </c>
      <c r="D1249" s="6">
        <v>219</v>
      </c>
      <c r="E1249" s="12">
        <v>70.099999999999994</v>
      </c>
      <c r="F1249" s="17">
        <f t="shared" si="100"/>
        <v>-0.16666666666666705</v>
      </c>
      <c r="G1249" s="17">
        <f t="shared" si="101"/>
        <v>-0.60000000000000142</v>
      </c>
      <c r="R1249">
        <f t="shared" si="97"/>
        <v>0</v>
      </c>
      <c r="S1249">
        <f t="shared" si="98"/>
        <v>70.099999999999994</v>
      </c>
      <c r="T1249">
        <f t="shared" si="99"/>
        <v>19.472222222222221</v>
      </c>
    </row>
    <row r="1250" spans="2:20" x14ac:dyDescent="0.3">
      <c r="B1250" s="6" t="s">
        <v>50</v>
      </c>
      <c r="C1250" s="6">
        <v>1242</v>
      </c>
      <c r="D1250" s="6">
        <v>220</v>
      </c>
      <c r="E1250" s="12">
        <v>69.599999999999994</v>
      </c>
      <c r="F1250" s="17">
        <f t="shared" si="100"/>
        <v>-0.11111111111111072</v>
      </c>
      <c r="G1250" s="17">
        <f t="shared" si="101"/>
        <v>-0.39999999999999858</v>
      </c>
      <c r="R1250">
        <f t="shared" si="97"/>
        <v>0</v>
      </c>
      <c r="S1250">
        <f t="shared" si="98"/>
        <v>69.599999999999994</v>
      </c>
      <c r="T1250">
        <f t="shared" si="99"/>
        <v>19.333333333333332</v>
      </c>
    </row>
    <row r="1251" spans="2:20" x14ac:dyDescent="0.3">
      <c r="B1251" s="6" t="s">
        <v>50</v>
      </c>
      <c r="C1251" s="6">
        <v>1243</v>
      </c>
      <c r="D1251" s="6">
        <v>221</v>
      </c>
      <c r="E1251" s="12">
        <v>69.3</v>
      </c>
      <c r="F1251" s="17">
        <f t="shared" si="100"/>
        <v>-6.9444444444444448E-2</v>
      </c>
      <c r="G1251" s="17">
        <f t="shared" si="101"/>
        <v>-0.25</v>
      </c>
      <c r="R1251">
        <f t="shared" si="97"/>
        <v>0</v>
      </c>
      <c r="S1251">
        <f t="shared" si="98"/>
        <v>69.3</v>
      </c>
      <c r="T1251">
        <f t="shared" si="99"/>
        <v>19.25</v>
      </c>
    </row>
    <row r="1252" spans="2:20" x14ac:dyDescent="0.3">
      <c r="B1252" s="6" t="s">
        <v>50</v>
      </c>
      <c r="C1252" s="6">
        <v>1244</v>
      </c>
      <c r="D1252" s="6">
        <v>222</v>
      </c>
      <c r="E1252" s="12">
        <v>69.099999999999994</v>
      </c>
      <c r="F1252" s="17">
        <f t="shared" si="100"/>
        <v>-4.1666666666666269E-2</v>
      </c>
      <c r="G1252" s="17">
        <f t="shared" si="101"/>
        <v>-0.14999999999999858</v>
      </c>
      <c r="R1252">
        <f t="shared" si="97"/>
        <v>0</v>
      </c>
      <c r="S1252">
        <f t="shared" si="98"/>
        <v>69.099999999999994</v>
      </c>
      <c r="T1252">
        <f t="shared" si="99"/>
        <v>19.194444444444443</v>
      </c>
    </row>
    <row r="1253" spans="2:20" x14ac:dyDescent="0.3">
      <c r="B1253" s="6" t="s">
        <v>50</v>
      </c>
      <c r="C1253" s="6">
        <v>1245</v>
      </c>
      <c r="D1253" s="6">
        <v>223</v>
      </c>
      <c r="E1253" s="12">
        <v>69</v>
      </c>
      <c r="F1253" s="17">
        <f t="shared" si="100"/>
        <v>-4.1666666666666269E-2</v>
      </c>
      <c r="G1253" s="17">
        <f t="shared" si="101"/>
        <v>-0.14999999999999858</v>
      </c>
      <c r="R1253">
        <f t="shared" si="97"/>
        <v>0</v>
      </c>
      <c r="S1253">
        <f t="shared" si="98"/>
        <v>69</v>
      </c>
      <c r="T1253">
        <f t="shared" si="99"/>
        <v>19.166666666666668</v>
      </c>
    </row>
    <row r="1254" spans="2:20" x14ac:dyDescent="0.3">
      <c r="B1254" s="6" t="s">
        <v>50</v>
      </c>
      <c r="C1254" s="6">
        <v>1246</v>
      </c>
      <c r="D1254" s="6">
        <v>224</v>
      </c>
      <c r="E1254" s="12">
        <v>68.8</v>
      </c>
      <c r="F1254" s="17">
        <f t="shared" si="100"/>
        <v>-5.5555555555556344E-2</v>
      </c>
      <c r="G1254" s="17">
        <f t="shared" si="101"/>
        <v>-0.20000000000000284</v>
      </c>
      <c r="R1254">
        <f t="shared" si="97"/>
        <v>0</v>
      </c>
      <c r="S1254">
        <f t="shared" si="98"/>
        <v>68.8</v>
      </c>
      <c r="T1254">
        <f t="shared" si="99"/>
        <v>19.111111111111111</v>
      </c>
    </row>
    <row r="1255" spans="2:20" x14ac:dyDescent="0.3">
      <c r="B1255" s="6" t="s">
        <v>50</v>
      </c>
      <c r="C1255" s="6">
        <v>1247</v>
      </c>
      <c r="D1255" s="6">
        <v>225</v>
      </c>
      <c r="E1255" s="12">
        <v>68.599999999999994</v>
      </c>
      <c r="F1255" s="17">
        <f t="shared" si="100"/>
        <v>-5.5555555555554373E-2</v>
      </c>
      <c r="G1255" s="17">
        <f t="shared" si="101"/>
        <v>-0.19999999999999574</v>
      </c>
      <c r="R1255">
        <f t="shared" si="97"/>
        <v>0</v>
      </c>
      <c r="S1255">
        <f t="shared" si="98"/>
        <v>68.599999999999994</v>
      </c>
      <c r="T1255">
        <f t="shared" si="99"/>
        <v>19.055555555555554</v>
      </c>
    </row>
    <row r="1256" spans="2:20" x14ac:dyDescent="0.3">
      <c r="B1256" s="6" t="s">
        <v>50</v>
      </c>
      <c r="C1256" s="6">
        <v>1248</v>
      </c>
      <c r="D1256" s="6">
        <v>226</v>
      </c>
      <c r="E1256" s="12">
        <v>68.400000000000006</v>
      </c>
      <c r="F1256" s="17">
        <f t="shared" si="100"/>
        <v>-6.9444444444444448E-2</v>
      </c>
      <c r="G1256" s="17">
        <f t="shared" si="101"/>
        <v>-0.25</v>
      </c>
      <c r="R1256">
        <f t="shared" si="97"/>
        <v>0</v>
      </c>
      <c r="S1256">
        <f t="shared" si="98"/>
        <v>68.400000000000006</v>
      </c>
      <c r="T1256">
        <f t="shared" si="99"/>
        <v>19</v>
      </c>
    </row>
    <row r="1257" spans="2:20" x14ac:dyDescent="0.3">
      <c r="B1257" s="6" t="s">
        <v>50</v>
      </c>
      <c r="C1257" s="6">
        <v>1249</v>
      </c>
      <c r="D1257" s="6">
        <v>227</v>
      </c>
      <c r="E1257" s="12">
        <v>68.099999999999994</v>
      </c>
      <c r="F1257" s="17">
        <f t="shared" si="100"/>
        <v>-8.3333333333334522E-2</v>
      </c>
      <c r="G1257" s="17">
        <f t="shared" si="101"/>
        <v>-0.30000000000000426</v>
      </c>
      <c r="R1257">
        <f t="shared" si="97"/>
        <v>0</v>
      </c>
      <c r="S1257">
        <f t="shared" si="98"/>
        <v>68.099999999999994</v>
      </c>
      <c r="T1257">
        <f t="shared" si="99"/>
        <v>18.916666666666664</v>
      </c>
    </row>
    <row r="1258" spans="2:20" x14ac:dyDescent="0.3">
      <c r="B1258" s="6" t="s">
        <v>50</v>
      </c>
      <c r="C1258" s="6">
        <v>1250</v>
      </c>
      <c r="D1258" s="6">
        <v>228</v>
      </c>
      <c r="E1258" s="12">
        <v>67.8</v>
      </c>
      <c r="F1258" s="17">
        <f t="shared" si="100"/>
        <v>-8.3333333333332538E-2</v>
      </c>
      <c r="G1258" s="17">
        <f t="shared" si="101"/>
        <v>-0.29999999999999716</v>
      </c>
      <c r="R1258">
        <f t="shared" si="97"/>
        <v>0</v>
      </c>
      <c r="S1258">
        <f t="shared" si="98"/>
        <v>67.8</v>
      </c>
      <c r="T1258">
        <f t="shared" si="99"/>
        <v>18.833333333333332</v>
      </c>
    </row>
    <row r="1259" spans="2:20" x14ac:dyDescent="0.3">
      <c r="B1259" s="6" t="s">
        <v>50</v>
      </c>
      <c r="C1259" s="6">
        <v>1251</v>
      </c>
      <c r="D1259" s="6">
        <v>229</v>
      </c>
      <c r="E1259" s="12">
        <v>67.5</v>
      </c>
      <c r="F1259" s="17">
        <f t="shared" si="100"/>
        <v>-9.7222222222222612E-2</v>
      </c>
      <c r="G1259" s="17">
        <f t="shared" si="101"/>
        <v>-0.35000000000000142</v>
      </c>
      <c r="R1259">
        <f t="shared" si="97"/>
        <v>0</v>
      </c>
      <c r="S1259">
        <f t="shared" si="98"/>
        <v>67.5</v>
      </c>
      <c r="T1259">
        <f t="shared" si="99"/>
        <v>18.75</v>
      </c>
    </row>
    <row r="1260" spans="2:20" x14ac:dyDescent="0.3">
      <c r="B1260" s="6" t="s">
        <v>50</v>
      </c>
      <c r="C1260" s="6">
        <v>1252</v>
      </c>
      <c r="D1260" s="6">
        <v>230</v>
      </c>
      <c r="E1260" s="12">
        <v>67.099999999999994</v>
      </c>
      <c r="F1260" s="17">
        <f t="shared" si="100"/>
        <v>-0.11111111111111072</v>
      </c>
      <c r="G1260" s="17">
        <f t="shared" si="101"/>
        <v>-0.39999999999999858</v>
      </c>
      <c r="R1260">
        <f t="shared" si="97"/>
        <v>0</v>
      </c>
      <c r="S1260">
        <f t="shared" si="98"/>
        <v>67.099999999999994</v>
      </c>
      <c r="T1260">
        <f t="shared" si="99"/>
        <v>18.638888888888886</v>
      </c>
    </row>
    <row r="1261" spans="2:20" x14ac:dyDescent="0.3">
      <c r="B1261" s="6" t="s">
        <v>50</v>
      </c>
      <c r="C1261" s="6">
        <v>1253</v>
      </c>
      <c r="D1261" s="6">
        <v>231</v>
      </c>
      <c r="E1261" s="12">
        <v>66.7</v>
      </c>
      <c r="F1261" s="17">
        <f t="shared" si="100"/>
        <v>-0.11111111111111072</v>
      </c>
      <c r="G1261" s="17">
        <f t="shared" si="101"/>
        <v>-0.39999999999999858</v>
      </c>
      <c r="R1261">
        <f t="shared" si="97"/>
        <v>0</v>
      </c>
      <c r="S1261">
        <f t="shared" si="98"/>
        <v>66.7</v>
      </c>
      <c r="T1261">
        <f t="shared" si="99"/>
        <v>18.527777777777779</v>
      </c>
    </row>
    <row r="1262" spans="2:20" x14ac:dyDescent="0.3">
      <c r="B1262" s="6" t="s">
        <v>50</v>
      </c>
      <c r="C1262" s="6">
        <v>1254</v>
      </c>
      <c r="D1262" s="6">
        <v>232</v>
      </c>
      <c r="E1262" s="12">
        <v>66.3</v>
      </c>
      <c r="F1262" s="17">
        <f t="shared" si="100"/>
        <v>-0.12500000000000078</v>
      </c>
      <c r="G1262" s="17">
        <f t="shared" si="101"/>
        <v>-0.45000000000000284</v>
      </c>
      <c r="R1262">
        <f t="shared" si="97"/>
        <v>0</v>
      </c>
      <c r="S1262">
        <f t="shared" si="98"/>
        <v>66.3</v>
      </c>
      <c r="T1262">
        <f t="shared" si="99"/>
        <v>18.416666666666664</v>
      </c>
    </row>
    <row r="1263" spans="2:20" x14ac:dyDescent="0.3">
      <c r="B1263" s="6" t="s">
        <v>50</v>
      </c>
      <c r="C1263" s="6">
        <v>1255</v>
      </c>
      <c r="D1263" s="6">
        <v>233</v>
      </c>
      <c r="E1263" s="12">
        <v>65.8</v>
      </c>
      <c r="F1263" s="17">
        <f t="shared" si="100"/>
        <v>-0.11111111111111072</v>
      </c>
      <c r="G1263" s="17">
        <f t="shared" si="101"/>
        <v>-0.39999999999999858</v>
      </c>
      <c r="R1263">
        <f t="shared" si="97"/>
        <v>0</v>
      </c>
      <c r="S1263">
        <f t="shared" si="98"/>
        <v>65.8</v>
      </c>
      <c r="T1263">
        <f t="shared" si="99"/>
        <v>18.277777777777775</v>
      </c>
    </row>
    <row r="1264" spans="2:20" x14ac:dyDescent="0.3">
      <c r="B1264" s="6" t="s">
        <v>50</v>
      </c>
      <c r="C1264" s="6">
        <v>1256</v>
      </c>
      <c r="D1264" s="6">
        <v>234</v>
      </c>
      <c r="E1264" s="12">
        <v>65.5</v>
      </c>
      <c r="F1264" s="17">
        <f t="shared" si="100"/>
        <v>-9.7222222222222612E-2</v>
      </c>
      <c r="G1264" s="17">
        <f t="shared" si="101"/>
        <v>-0.35000000000000142</v>
      </c>
      <c r="R1264">
        <f t="shared" si="97"/>
        <v>0</v>
      </c>
      <c r="S1264">
        <f t="shared" si="98"/>
        <v>65.5</v>
      </c>
      <c r="T1264">
        <f t="shared" si="99"/>
        <v>18.194444444444443</v>
      </c>
    </row>
    <row r="1265" spans="2:20" x14ac:dyDescent="0.3">
      <c r="B1265" s="6" t="s">
        <v>50</v>
      </c>
      <c r="C1265" s="6">
        <v>1257</v>
      </c>
      <c r="D1265" s="6">
        <v>235</v>
      </c>
      <c r="E1265" s="12">
        <v>65.099999999999994</v>
      </c>
      <c r="F1265" s="17">
        <f t="shared" si="100"/>
        <v>-8.3333333333332538E-2</v>
      </c>
      <c r="G1265" s="17">
        <f t="shared" si="101"/>
        <v>-0.29999999999999716</v>
      </c>
      <c r="R1265">
        <f t="shared" si="97"/>
        <v>0</v>
      </c>
      <c r="S1265">
        <f t="shared" si="98"/>
        <v>65.099999999999994</v>
      </c>
      <c r="T1265">
        <f t="shared" si="99"/>
        <v>18.083333333333332</v>
      </c>
    </row>
    <row r="1266" spans="2:20" x14ac:dyDescent="0.3">
      <c r="B1266" s="6" t="s">
        <v>50</v>
      </c>
      <c r="C1266" s="6">
        <v>1258</v>
      </c>
      <c r="D1266" s="6">
        <v>236</v>
      </c>
      <c r="E1266" s="12">
        <v>64.900000000000006</v>
      </c>
      <c r="F1266" s="17">
        <f t="shared" si="100"/>
        <v>-6.9444444444444448E-2</v>
      </c>
      <c r="G1266" s="17">
        <f t="shared" si="101"/>
        <v>-0.25</v>
      </c>
      <c r="R1266">
        <f t="shared" si="97"/>
        <v>0</v>
      </c>
      <c r="S1266">
        <f t="shared" si="98"/>
        <v>64.900000000000006</v>
      </c>
      <c r="T1266">
        <f t="shared" si="99"/>
        <v>18.027777777777779</v>
      </c>
    </row>
    <row r="1267" spans="2:20" x14ac:dyDescent="0.3">
      <c r="B1267" s="6" t="s">
        <v>50</v>
      </c>
      <c r="C1267" s="6">
        <v>1259</v>
      </c>
      <c r="D1267" s="6">
        <v>237</v>
      </c>
      <c r="E1267" s="12">
        <v>64.599999999999994</v>
      </c>
      <c r="F1267" s="17">
        <f t="shared" si="100"/>
        <v>-6.9444444444444448E-2</v>
      </c>
      <c r="G1267" s="17">
        <f t="shared" si="101"/>
        <v>-0.25</v>
      </c>
      <c r="R1267">
        <f t="shared" si="97"/>
        <v>0</v>
      </c>
      <c r="S1267">
        <f t="shared" si="98"/>
        <v>64.599999999999994</v>
      </c>
      <c r="T1267">
        <f t="shared" si="99"/>
        <v>17.944444444444443</v>
      </c>
    </row>
    <row r="1268" spans="2:20" x14ac:dyDescent="0.3">
      <c r="B1268" s="6" t="s">
        <v>50</v>
      </c>
      <c r="C1268" s="6">
        <v>1260</v>
      </c>
      <c r="D1268" s="6">
        <v>238</v>
      </c>
      <c r="E1268" s="12">
        <v>64.400000000000006</v>
      </c>
      <c r="F1268" s="17">
        <f t="shared" si="100"/>
        <v>-6.9444444444444448E-2</v>
      </c>
      <c r="G1268" s="17">
        <f t="shared" si="101"/>
        <v>-0.25</v>
      </c>
      <c r="R1268">
        <f t="shared" si="97"/>
        <v>0</v>
      </c>
      <c r="S1268">
        <f t="shared" si="98"/>
        <v>64.400000000000006</v>
      </c>
      <c r="T1268">
        <f t="shared" si="99"/>
        <v>17.888888888888889</v>
      </c>
    </row>
    <row r="1269" spans="2:20" x14ac:dyDescent="0.3">
      <c r="B1269" s="6" t="s">
        <v>50</v>
      </c>
      <c r="C1269" s="6">
        <v>1261</v>
      </c>
      <c r="D1269" s="6">
        <v>239</v>
      </c>
      <c r="E1269" s="12">
        <v>64.099999999999994</v>
      </c>
      <c r="F1269" s="17">
        <f t="shared" si="100"/>
        <v>-8.3333333333334522E-2</v>
      </c>
      <c r="G1269" s="17">
        <f t="shared" si="101"/>
        <v>-0.30000000000000426</v>
      </c>
      <c r="R1269">
        <f t="shared" si="97"/>
        <v>0</v>
      </c>
      <c r="S1269">
        <f t="shared" si="98"/>
        <v>64.099999999999994</v>
      </c>
      <c r="T1269">
        <f t="shared" si="99"/>
        <v>17.805555555555554</v>
      </c>
    </row>
    <row r="1270" spans="2:20" x14ac:dyDescent="0.3">
      <c r="B1270" s="6" t="s">
        <v>50</v>
      </c>
      <c r="C1270" s="6">
        <v>1262</v>
      </c>
      <c r="D1270" s="6">
        <v>240</v>
      </c>
      <c r="E1270" s="12">
        <v>63.8</v>
      </c>
      <c r="F1270" s="17">
        <f t="shared" si="100"/>
        <v>-8.3333333333332538E-2</v>
      </c>
      <c r="G1270" s="17">
        <f t="shared" si="101"/>
        <v>-0.29999999999999716</v>
      </c>
      <c r="R1270">
        <f t="shared" si="97"/>
        <v>0</v>
      </c>
      <c r="S1270">
        <f t="shared" si="98"/>
        <v>63.8</v>
      </c>
      <c r="T1270">
        <f t="shared" si="99"/>
        <v>17.722222222222221</v>
      </c>
    </row>
    <row r="1271" spans="2:20" x14ac:dyDescent="0.3">
      <c r="B1271" s="6" t="s">
        <v>50</v>
      </c>
      <c r="C1271" s="6">
        <v>1263</v>
      </c>
      <c r="D1271" s="6">
        <v>241</v>
      </c>
      <c r="E1271" s="12">
        <v>63.5</v>
      </c>
      <c r="F1271" s="17">
        <f t="shared" si="100"/>
        <v>-8.3333333333332538E-2</v>
      </c>
      <c r="G1271" s="17">
        <f t="shared" si="101"/>
        <v>-0.29999999999999716</v>
      </c>
      <c r="R1271">
        <f t="shared" si="97"/>
        <v>0</v>
      </c>
      <c r="S1271">
        <f t="shared" si="98"/>
        <v>63.5</v>
      </c>
      <c r="T1271">
        <f t="shared" si="99"/>
        <v>17.638888888888889</v>
      </c>
    </row>
    <row r="1272" spans="2:20" x14ac:dyDescent="0.3">
      <c r="B1272" s="6" t="s">
        <v>50</v>
      </c>
      <c r="C1272" s="6">
        <v>1264</v>
      </c>
      <c r="D1272" s="6">
        <v>242</v>
      </c>
      <c r="E1272" s="12">
        <v>63.2</v>
      </c>
      <c r="F1272" s="17">
        <f t="shared" si="100"/>
        <v>-9.7222222222222612E-2</v>
      </c>
      <c r="G1272" s="17">
        <f t="shared" si="101"/>
        <v>-0.35000000000000142</v>
      </c>
      <c r="R1272">
        <f t="shared" si="97"/>
        <v>0</v>
      </c>
      <c r="S1272">
        <f t="shared" si="98"/>
        <v>63.2</v>
      </c>
      <c r="T1272">
        <f t="shared" si="99"/>
        <v>17.555555555555557</v>
      </c>
    </row>
    <row r="1273" spans="2:20" x14ac:dyDescent="0.3">
      <c r="B1273" s="6" t="s">
        <v>50</v>
      </c>
      <c r="C1273" s="6">
        <v>1265</v>
      </c>
      <c r="D1273" s="6">
        <v>243</v>
      </c>
      <c r="E1273" s="12">
        <v>62.8</v>
      </c>
      <c r="F1273" s="17">
        <f t="shared" si="100"/>
        <v>-0.1111111111111117</v>
      </c>
      <c r="G1273" s="17">
        <f t="shared" si="101"/>
        <v>-0.40000000000000213</v>
      </c>
      <c r="R1273">
        <f t="shared" si="97"/>
        <v>0</v>
      </c>
      <c r="S1273">
        <f t="shared" si="98"/>
        <v>62.8</v>
      </c>
      <c r="T1273">
        <f t="shared" si="99"/>
        <v>17.444444444444443</v>
      </c>
    </row>
    <row r="1274" spans="2:20" x14ac:dyDescent="0.3">
      <c r="B1274" s="6" t="s">
        <v>50</v>
      </c>
      <c r="C1274" s="6">
        <v>1266</v>
      </c>
      <c r="D1274" s="6">
        <v>244</v>
      </c>
      <c r="E1274" s="12">
        <v>62.4</v>
      </c>
      <c r="F1274" s="17">
        <f t="shared" si="100"/>
        <v>-0.11111111111111072</v>
      </c>
      <c r="G1274" s="17">
        <f t="shared" si="101"/>
        <v>-0.39999999999999858</v>
      </c>
      <c r="R1274">
        <f t="shared" si="97"/>
        <v>0</v>
      </c>
      <c r="S1274">
        <f t="shared" si="98"/>
        <v>62.4</v>
      </c>
      <c r="T1274">
        <f t="shared" si="99"/>
        <v>17.333333333333332</v>
      </c>
    </row>
    <row r="1275" spans="2:20" x14ac:dyDescent="0.3">
      <c r="B1275" s="6" t="s">
        <v>50</v>
      </c>
      <c r="C1275" s="6">
        <v>1267</v>
      </c>
      <c r="D1275" s="6">
        <v>245</v>
      </c>
      <c r="E1275" s="12">
        <v>62</v>
      </c>
      <c r="F1275" s="17">
        <f t="shared" si="100"/>
        <v>-0.1388888888888889</v>
      </c>
      <c r="G1275" s="17">
        <f t="shared" si="101"/>
        <v>-0.5</v>
      </c>
      <c r="R1275">
        <f t="shared" si="97"/>
        <v>0</v>
      </c>
      <c r="S1275">
        <f t="shared" si="98"/>
        <v>62</v>
      </c>
      <c r="T1275">
        <f t="shared" si="99"/>
        <v>17.222222222222221</v>
      </c>
    </row>
    <row r="1276" spans="2:20" x14ac:dyDescent="0.3">
      <c r="B1276" s="6" t="s">
        <v>50</v>
      </c>
      <c r="C1276" s="6">
        <v>1268</v>
      </c>
      <c r="D1276" s="6">
        <v>246</v>
      </c>
      <c r="E1276" s="12">
        <v>61.4</v>
      </c>
      <c r="F1276" s="17">
        <f t="shared" si="100"/>
        <v>-0.16666666666666705</v>
      </c>
      <c r="G1276" s="17">
        <f t="shared" si="101"/>
        <v>-0.60000000000000142</v>
      </c>
      <c r="R1276">
        <f t="shared" si="97"/>
        <v>0</v>
      </c>
      <c r="S1276">
        <f t="shared" si="98"/>
        <v>61.4</v>
      </c>
      <c r="T1276">
        <f t="shared" si="99"/>
        <v>17.055555555555554</v>
      </c>
    </row>
    <row r="1277" spans="2:20" x14ac:dyDescent="0.3">
      <c r="B1277" s="6" t="s">
        <v>50</v>
      </c>
      <c r="C1277" s="6">
        <v>1269</v>
      </c>
      <c r="D1277" s="6">
        <v>247</v>
      </c>
      <c r="E1277" s="12">
        <v>60.8</v>
      </c>
      <c r="F1277" s="17">
        <f t="shared" si="100"/>
        <v>-0.2222222222222224</v>
      </c>
      <c r="G1277" s="17">
        <f t="shared" si="101"/>
        <v>-0.80000000000000071</v>
      </c>
      <c r="R1277">
        <f t="shared" si="97"/>
        <v>0</v>
      </c>
      <c r="S1277">
        <f t="shared" si="98"/>
        <v>60.8</v>
      </c>
      <c r="T1277">
        <f t="shared" si="99"/>
        <v>16.888888888888889</v>
      </c>
    </row>
    <row r="1278" spans="2:20" x14ac:dyDescent="0.3">
      <c r="B1278" s="6" t="s">
        <v>50</v>
      </c>
      <c r="C1278" s="6">
        <v>1270</v>
      </c>
      <c r="D1278" s="6">
        <v>248</v>
      </c>
      <c r="E1278" s="12">
        <v>59.8</v>
      </c>
      <c r="F1278" s="17">
        <f t="shared" si="100"/>
        <v>-0.30555555555555497</v>
      </c>
      <c r="G1278" s="17">
        <f t="shared" si="101"/>
        <v>-1.0999999999999979</v>
      </c>
      <c r="R1278">
        <f t="shared" si="97"/>
        <v>0</v>
      </c>
      <c r="S1278">
        <f t="shared" si="98"/>
        <v>59.8</v>
      </c>
      <c r="T1278">
        <f t="shared" si="99"/>
        <v>16.611111111111111</v>
      </c>
    </row>
    <row r="1279" spans="2:20" x14ac:dyDescent="0.3">
      <c r="B1279" s="6" t="s">
        <v>50</v>
      </c>
      <c r="C1279" s="6">
        <v>1271</v>
      </c>
      <c r="D1279" s="6">
        <v>249</v>
      </c>
      <c r="E1279" s="12">
        <v>58.6</v>
      </c>
      <c r="F1279" s="17">
        <f t="shared" si="100"/>
        <v>-0.40277777777777757</v>
      </c>
      <c r="G1279" s="17">
        <f t="shared" si="101"/>
        <v>-1.4499999999999993</v>
      </c>
      <c r="R1279">
        <f t="shared" si="97"/>
        <v>0</v>
      </c>
      <c r="S1279">
        <f t="shared" si="98"/>
        <v>58.6</v>
      </c>
      <c r="T1279">
        <f t="shared" si="99"/>
        <v>16.277777777777779</v>
      </c>
    </row>
    <row r="1280" spans="2:20" x14ac:dyDescent="0.3">
      <c r="B1280" s="6" t="s">
        <v>50</v>
      </c>
      <c r="C1280" s="6">
        <v>1272</v>
      </c>
      <c r="D1280" s="6">
        <v>250</v>
      </c>
      <c r="E1280" s="12">
        <v>56.9</v>
      </c>
      <c r="F1280" s="17">
        <f t="shared" si="100"/>
        <v>-0.52777777777777835</v>
      </c>
      <c r="G1280" s="17">
        <f t="shared" si="101"/>
        <v>-1.9000000000000021</v>
      </c>
      <c r="R1280">
        <f t="shared" si="97"/>
        <v>0</v>
      </c>
      <c r="S1280">
        <f t="shared" si="98"/>
        <v>56.9</v>
      </c>
      <c r="T1280">
        <f t="shared" si="99"/>
        <v>15.805555555555555</v>
      </c>
    </row>
    <row r="1281" spans="2:20" x14ac:dyDescent="0.3">
      <c r="B1281" s="6" t="s">
        <v>50</v>
      </c>
      <c r="C1281" s="6">
        <v>1273</v>
      </c>
      <c r="D1281" s="6">
        <v>251</v>
      </c>
      <c r="E1281" s="12">
        <v>54.8</v>
      </c>
      <c r="F1281" s="17">
        <f t="shared" si="100"/>
        <v>-0.625</v>
      </c>
      <c r="G1281" s="17">
        <f t="shared" si="101"/>
        <v>-2.25</v>
      </c>
      <c r="R1281">
        <f t="shared" si="97"/>
        <v>0</v>
      </c>
      <c r="S1281">
        <f t="shared" si="98"/>
        <v>54.8</v>
      </c>
      <c r="T1281">
        <f t="shared" si="99"/>
        <v>15.222222222222221</v>
      </c>
    </row>
    <row r="1282" spans="2:20" x14ac:dyDescent="0.3">
      <c r="B1282" s="6" t="s">
        <v>50</v>
      </c>
      <c r="C1282" s="6">
        <v>1274</v>
      </c>
      <c r="D1282" s="6">
        <v>252</v>
      </c>
      <c r="E1282" s="12">
        <v>52.4</v>
      </c>
      <c r="F1282" s="17">
        <f t="shared" si="100"/>
        <v>-0.68055555555555536</v>
      </c>
      <c r="G1282" s="17">
        <f t="shared" si="101"/>
        <v>-2.4499999999999993</v>
      </c>
      <c r="R1282">
        <f t="shared" si="97"/>
        <v>0</v>
      </c>
      <c r="S1282">
        <f t="shared" si="98"/>
        <v>52.4</v>
      </c>
      <c r="T1282">
        <f t="shared" si="99"/>
        <v>14.555555555555555</v>
      </c>
    </row>
    <row r="1283" spans="2:20" x14ac:dyDescent="0.3">
      <c r="B1283" s="6" t="s">
        <v>50</v>
      </c>
      <c r="C1283" s="6">
        <v>1275</v>
      </c>
      <c r="D1283" s="6">
        <v>253</v>
      </c>
      <c r="E1283" s="12">
        <v>49.9</v>
      </c>
      <c r="F1283" s="17">
        <f t="shared" si="100"/>
        <v>-0.70833333333333348</v>
      </c>
      <c r="G1283" s="17">
        <f t="shared" si="101"/>
        <v>-2.5500000000000007</v>
      </c>
      <c r="R1283">
        <f t="shared" si="97"/>
        <v>0</v>
      </c>
      <c r="S1283">
        <f t="shared" si="98"/>
        <v>49.9</v>
      </c>
      <c r="T1283">
        <f t="shared" si="99"/>
        <v>13.861111111111111</v>
      </c>
    </row>
    <row r="1284" spans="2:20" x14ac:dyDescent="0.3">
      <c r="B1284" s="6" t="s">
        <v>50</v>
      </c>
      <c r="C1284" s="6">
        <v>1276</v>
      </c>
      <c r="D1284" s="6">
        <v>254</v>
      </c>
      <c r="E1284" s="12">
        <v>47.3</v>
      </c>
      <c r="F1284" s="17">
        <f t="shared" si="100"/>
        <v>-0.70833333333333348</v>
      </c>
      <c r="G1284" s="17">
        <f t="shared" si="101"/>
        <v>-2.5500000000000007</v>
      </c>
      <c r="R1284">
        <f t="shared" si="97"/>
        <v>0</v>
      </c>
      <c r="S1284">
        <f t="shared" si="98"/>
        <v>47.3</v>
      </c>
      <c r="T1284">
        <f t="shared" si="99"/>
        <v>13.138888888888888</v>
      </c>
    </row>
    <row r="1285" spans="2:20" x14ac:dyDescent="0.3">
      <c r="B1285" s="6" t="s">
        <v>50</v>
      </c>
      <c r="C1285" s="6">
        <v>1277</v>
      </c>
      <c r="D1285" s="6">
        <v>255</v>
      </c>
      <c r="E1285" s="12">
        <v>44.8</v>
      </c>
      <c r="F1285" s="17">
        <f t="shared" si="100"/>
        <v>-0.65277777777777712</v>
      </c>
      <c r="G1285" s="17">
        <f t="shared" si="101"/>
        <v>-2.3499999999999979</v>
      </c>
      <c r="R1285">
        <f t="shared" si="97"/>
        <v>0</v>
      </c>
      <c r="S1285">
        <f t="shared" si="98"/>
        <v>44.8</v>
      </c>
      <c r="T1285">
        <f t="shared" si="99"/>
        <v>12.444444444444443</v>
      </c>
    </row>
    <row r="1286" spans="2:20" x14ac:dyDescent="0.3">
      <c r="B1286" s="6" t="s">
        <v>50</v>
      </c>
      <c r="C1286" s="6">
        <v>1278</v>
      </c>
      <c r="D1286" s="6">
        <v>256</v>
      </c>
      <c r="E1286" s="12">
        <v>42.6</v>
      </c>
      <c r="F1286" s="17">
        <f t="shared" si="100"/>
        <v>-0.56944444444444364</v>
      </c>
      <c r="G1286" s="17">
        <f t="shared" si="101"/>
        <v>-2.0499999999999972</v>
      </c>
      <c r="R1286">
        <f t="shared" si="97"/>
        <v>0</v>
      </c>
      <c r="S1286">
        <f t="shared" si="98"/>
        <v>42.6</v>
      </c>
      <c r="T1286">
        <f t="shared" si="99"/>
        <v>11.833333333333334</v>
      </c>
    </row>
    <row r="1287" spans="2:20" x14ac:dyDescent="0.3">
      <c r="B1287" s="6" t="s">
        <v>50</v>
      </c>
      <c r="C1287" s="6">
        <v>1279</v>
      </c>
      <c r="D1287" s="6">
        <v>257</v>
      </c>
      <c r="E1287" s="12">
        <v>40.700000000000003</v>
      </c>
      <c r="F1287" s="17">
        <f t="shared" si="100"/>
        <v>-0.45833333333333393</v>
      </c>
      <c r="G1287" s="17">
        <f t="shared" si="101"/>
        <v>-1.6500000000000021</v>
      </c>
      <c r="R1287">
        <f t="shared" si="97"/>
        <v>0</v>
      </c>
      <c r="S1287">
        <f t="shared" si="98"/>
        <v>40.700000000000003</v>
      </c>
      <c r="T1287">
        <f t="shared" si="99"/>
        <v>11.305555555555555</v>
      </c>
    </row>
    <row r="1288" spans="2:20" x14ac:dyDescent="0.3">
      <c r="B1288" s="6" t="s">
        <v>50</v>
      </c>
      <c r="C1288" s="6">
        <v>1280</v>
      </c>
      <c r="D1288" s="6">
        <v>258</v>
      </c>
      <c r="E1288" s="12">
        <v>39.299999999999997</v>
      </c>
      <c r="F1288" s="17">
        <f t="shared" si="100"/>
        <v>-0.31944444444444503</v>
      </c>
      <c r="G1288" s="17">
        <f t="shared" si="101"/>
        <v>-1.1500000000000021</v>
      </c>
      <c r="R1288">
        <f t="shared" ref="R1288:R1351" si="102">IF(E1288&lt;1,1,0)</f>
        <v>0</v>
      </c>
      <c r="S1288">
        <f t="shared" ref="S1288:S1351" si="103">IF(R1288=1,"",E1288)</f>
        <v>39.299999999999997</v>
      </c>
      <c r="T1288">
        <f t="shared" ref="T1288:T1351" si="104">E1288/3.6</f>
        <v>10.916666666666666</v>
      </c>
    </row>
    <row r="1289" spans="2:20" x14ac:dyDescent="0.3">
      <c r="B1289" s="6" t="s">
        <v>50</v>
      </c>
      <c r="C1289" s="6">
        <v>1281</v>
      </c>
      <c r="D1289" s="6">
        <v>259</v>
      </c>
      <c r="E1289" s="12">
        <v>38.4</v>
      </c>
      <c r="F1289" s="17">
        <f t="shared" si="100"/>
        <v>-0.16666666666666607</v>
      </c>
      <c r="G1289" s="17">
        <f t="shared" si="101"/>
        <v>-0.59999999999999787</v>
      </c>
      <c r="R1289">
        <f t="shared" si="102"/>
        <v>0</v>
      </c>
      <c r="S1289">
        <f t="shared" si="103"/>
        <v>38.4</v>
      </c>
      <c r="T1289">
        <f t="shared" si="104"/>
        <v>10.666666666666666</v>
      </c>
    </row>
    <row r="1290" spans="2:20" x14ac:dyDescent="0.3">
      <c r="B1290" s="6" t="s">
        <v>50</v>
      </c>
      <c r="C1290" s="6">
        <v>1282</v>
      </c>
      <c r="D1290" s="6">
        <v>260</v>
      </c>
      <c r="E1290" s="12">
        <v>38.1</v>
      </c>
      <c r="F1290" s="17">
        <f t="shared" si="100"/>
        <v>-4.1666666666666269E-2</v>
      </c>
      <c r="G1290" s="17">
        <f t="shared" si="101"/>
        <v>-0.14999999999999858</v>
      </c>
      <c r="R1290">
        <f t="shared" si="102"/>
        <v>0</v>
      </c>
      <c r="S1290">
        <f t="shared" si="103"/>
        <v>38.1</v>
      </c>
      <c r="T1290">
        <f t="shared" si="104"/>
        <v>10.583333333333334</v>
      </c>
    </row>
    <row r="1291" spans="2:20" x14ac:dyDescent="0.3">
      <c r="B1291" s="6" t="s">
        <v>50</v>
      </c>
      <c r="C1291" s="6">
        <v>1283</v>
      </c>
      <c r="D1291" s="6">
        <v>261</v>
      </c>
      <c r="E1291" s="12">
        <v>38.1</v>
      </c>
      <c r="F1291" s="17">
        <f t="shared" si="100"/>
        <v>5.5555555555555358E-2</v>
      </c>
      <c r="G1291" s="17">
        <f t="shared" si="101"/>
        <v>0.19999999999999929</v>
      </c>
      <c r="R1291">
        <f t="shared" si="102"/>
        <v>0</v>
      </c>
      <c r="S1291">
        <f t="shared" si="103"/>
        <v>38.1</v>
      </c>
      <c r="T1291">
        <f t="shared" si="104"/>
        <v>10.583333333333334</v>
      </c>
    </row>
    <row r="1292" spans="2:20" x14ac:dyDescent="0.3">
      <c r="B1292" s="6" t="s">
        <v>50</v>
      </c>
      <c r="C1292" s="6">
        <v>1284</v>
      </c>
      <c r="D1292" s="6">
        <v>262</v>
      </c>
      <c r="E1292" s="12">
        <v>38.5</v>
      </c>
      <c r="F1292" s="17">
        <f t="shared" si="100"/>
        <v>0.1388888888888889</v>
      </c>
      <c r="G1292" s="17">
        <f t="shared" si="101"/>
        <v>0.5</v>
      </c>
      <c r="R1292">
        <f t="shared" si="102"/>
        <v>0</v>
      </c>
      <c r="S1292">
        <f t="shared" si="103"/>
        <v>38.5</v>
      </c>
      <c r="T1292">
        <f t="shared" si="104"/>
        <v>10.694444444444445</v>
      </c>
    </row>
    <row r="1293" spans="2:20" x14ac:dyDescent="0.3">
      <c r="B1293" s="6" t="s">
        <v>50</v>
      </c>
      <c r="C1293" s="6">
        <v>1285</v>
      </c>
      <c r="D1293" s="6">
        <v>263</v>
      </c>
      <c r="E1293" s="12">
        <v>39.1</v>
      </c>
      <c r="F1293" s="17">
        <f t="shared" si="100"/>
        <v>0.19444444444444425</v>
      </c>
      <c r="G1293" s="17">
        <f t="shared" si="101"/>
        <v>0.69999999999999929</v>
      </c>
      <c r="R1293">
        <f t="shared" si="102"/>
        <v>0</v>
      </c>
      <c r="S1293">
        <f t="shared" si="103"/>
        <v>39.1</v>
      </c>
      <c r="T1293">
        <f t="shared" si="104"/>
        <v>10.861111111111111</v>
      </c>
    </row>
    <row r="1294" spans="2:20" x14ac:dyDescent="0.3">
      <c r="B1294" s="6" t="s">
        <v>50</v>
      </c>
      <c r="C1294" s="6">
        <v>1286</v>
      </c>
      <c r="D1294" s="6">
        <v>264</v>
      </c>
      <c r="E1294" s="12">
        <v>39.9</v>
      </c>
      <c r="F1294" s="17">
        <f t="shared" si="100"/>
        <v>0.23611111111111052</v>
      </c>
      <c r="G1294" s="17">
        <f t="shared" si="101"/>
        <v>0.84999999999999787</v>
      </c>
      <c r="R1294">
        <f t="shared" si="102"/>
        <v>0</v>
      </c>
      <c r="S1294">
        <f t="shared" si="103"/>
        <v>39.9</v>
      </c>
      <c r="T1294">
        <f t="shared" si="104"/>
        <v>11.083333333333332</v>
      </c>
    </row>
    <row r="1295" spans="2:20" x14ac:dyDescent="0.3">
      <c r="B1295" s="6" t="s">
        <v>50</v>
      </c>
      <c r="C1295" s="6">
        <v>1287</v>
      </c>
      <c r="D1295" s="6">
        <v>265</v>
      </c>
      <c r="E1295" s="12">
        <v>40.799999999999997</v>
      </c>
      <c r="F1295" s="17">
        <f t="shared" si="100"/>
        <v>0.25000000000000061</v>
      </c>
      <c r="G1295" s="17">
        <f t="shared" si="101"/>
        <v>0.90000000000000213</v>
      </c>
      <c r="R1295">
        <f t="shared" si="102"/>
        <v>0</v>
      </c>
      <c r="S1295">
        <f t="shared" si="103"/>
        <v>40.799999999999997</v>
      </c>
      <c r="T1295">
        <f t="shared" si="104"/>
        <v>11.333333333333332</v>
      </c>
    </row>
    <row r="1296" spans="2:20" x14ac:dyDescent="0.3">
      <c r="B1296" s="6" t="s">
        <v>50</v>
      </c>
      <c r="C1296" s="6">
        <v>1288</v>
      </c>
      <c r="D1296" s="6">
        <v>266</v>
      </c>
      <c r="E1296" s="12">
        <v>41.7</v>
      </c>
      <c r="F1296" s="17">
        <f t="shared" si="100"/>
        <v>0.2222222222222224</v>
      </c>
      <c r="G1296" s="17">
        <f t="shared" si="101"/>
        <v>0.80000000000000071</v>
      </c>
      <c r="R1296">
        <f t="shared" si="102"/>
        <v>0</v>
      </c>
      <c r="S1296">
        <f t="shared" si="103"/>
        <v>41.7</v>
      </c>
      <c r="T1296">
        <f t="shared" si="104"/>
        <v>11.583333333333334</v>
      </c>
    </row>
    <row r="1297" spans="2:20" x14ac:dyDescent="0.3">
      <c r="B1297" s="6" t="s">
        <v>50</v>
      </c>
      <c r="C1297" s="6">
        <v>1289</v>
      </c>
      <c r="D1297" s="6">
        <v>267</v>
      </c>
      <c r="E1297" s="12">
        <v>42.4</v>
      </c>
      <c r="F1297" s="17">
        <f t="shared" si="100"/>
        <v>0.19444444444444425</v>
      </c>
      <c r="G1297" s="17">
        <f t="shared" si="101"/>
        <v>0.69999999999999929</v>
      </c>
      <c r="R1297">
        <f t="shared" si="102"/>
        <v>0</v>
      </c>
      <c r="S1297">
        <f t="shared" si="103"/>
        <v>42.4</v>
      </c>
      <c r="T1297">
        <f t="shared" si="104"/>
        <v>11.777777777777777</v>
      </c>
    </row>
    <row r="1298" spans="2:20" x14ac:dyDescent="0.3">
      <c r="B1298" s="6" t="s">
        <v>50</v>
      </c>
      <c r="C1298" s="6">
        <v>1290</v>
      </c>
      <c r="D1298" s="6">
        <v>268</v>
      </c>
      <c r="E1298" s="12">
        <v>43.1</v>
      </c>
      <c r="F1298" s="17">
        <f t="shared" si="100"/>
        <v>0.16666666666666705</v>
      </c>
      <c r="G1298" s="17">
        <f t="shared" si="101"/>
        <v>0.60000000000000142</v>
      </c>
      <c r="R1298">
        <f t="shared" si="102"/>
        <v>0</v>
      </c>
      <c r="S1298">
        <f t="shared" si="103"/>
        <v>43.1</v>
      </c>
      <c r="T1298">
        <f t="shared" si="104"/>
        <v>11.972222222222223</v>
      </c>
    </row>
    <row r="1299" spans="2:20" x14ac:dyDescent="0.3">
      <c r="B1299" s="6" t="s">
        <v>50</v>
      </c>
      <c r="C1299" s="6">
        <v>1291</v>
      </c>
      <c r="D1299" s="6">
        <v>269</v>
      </c>
      <c r="E1299" s="12">
        <v>43.6</v>
      </c>
      <c r="F1299" s="17">
        <f t="shared" si="100"/>
        <v>0.15277777777777798</v>
      </c>
      <c r="G1299" s="17">
        <f t="shared" si="101"/>
        <v>0.55000000000000071</v>
      </c>
      <c r="R1299">
        <f t="shared" si="102"/>
        <v>0</v>
      </c>
      <c r="S1299">
        <f t="shared" si="103"/>
        <v>43.6</v>
      </c>
      <c r="T1299">
        <f t="shared" si="104"/>
        <v>12.111111111111111</v>
      </c>
    </row>
    <row r="1300" spans="2:20" x14ac:dyDescent="0.3">
      <c r="B1300" s="6" t="s">
        <v>50</v>
      </c>
      <c r="C1300" s="6">
        <v>1292</v>
      </c>
      <c r="D1300" s="6">
        <v>270</v>
      </c>
      <c r="E1300" s="12">
        <v>44.2</v>
      </c>
      <c r="F1300" s="17">
        <f t="shared" ref="F1300:F1363" si="105">($E1301-$E1299)/2/3.6</f>
        <v>0.16666666666666607</v>
      </c>
      <c r="G1300" s="17">
        <f t="shared" ref="G1300:G1363" si="106">($E1301-$E1299)/2</f>
        <v>0.59999999999999787</v>
      </c>
      <c r="R1300">
        <f t="shared" si="102"/>
        <v>0</v>
      </c>
      <c r="S1300">
        <f t="shared" si="103"/>
        <v>44.2</v>
      </c>
      <c r="T1300">
        <f t="shared" si="104"/>
        <v>12.277777777777779</v>
      </c>
    </row>
    <row r="1301" spans="2:20" x14ac:dyDescent="0.3">
      <c r="B1301" s="6" t="s">
        <v>50</v>
      </c>
      <c r="C1301" s="6">
        <v>1293</v>
      </c>
      <c r="D1301" s="6">
        <v>271</v>
      </c>
      <c r="E1301" s="12">
        <v>44.8</v>
      </c>
      <c r="F1301" s="17">
        <f t="shared" si="105"/>
        <v>0.18055555555555516</v>
      </c>
      <c r="G1301" s="17">
        <f t="shared" si="106"/>
        <v>0.64999999999999858</v>
      </c>
      <c r="R1301">
        <f t="shared" si="102"/>
        <v>0</v>
      </c>
      <c r="S1301">
        <f t="shared" si="103"/>
        <v>44.8</v>
      </c>
      <c r="T1301">
        <f t="shared" si="104"/>
        <v>12.444444444444443</v>
      </c>
    </row>
    <row r="1302" spans="2:20" x14ac:dyDescent="0.3">
      <c r="B1302" s="6" t="s">
        <v>50</v>
      </c>
      <c r="C1302" s="6">
        <v>1294</v>
      </c>
      <c r="D1302" s="6">
        <v>272</v>
      </c>
      <c r="E1302" s="12">
        <v>45.5</v>
      </c>
      <c r="F1302" s="17">
        <f t="shared" si="105"/>
        <v>0.20833333333333331</v>
      </c>
      <c r="G1302" s="17">
        <f t="shared" si="106"/>
        <v>0.75</v>
      </c>
      <c r="R1302">
        <f t="shared" si="102"/>
        <v>0</v>
      </c>
      <c r="S1302">
        <f t="shared" si="103"/>
        <v>45.5</v>
      </c>
      <c r="T1302">
        <f t="shared" si="104"/>
        <v>12.638888888888889</v>
      </c>
    </row>
    <row r="1303" spans="2:20" x14ac:dyDescent="0.3">
      <c r="B1303" s="6" t="s">
        <v>50</v>
      </c>
      <c r="C1303" s="6">
        <v>1295</v>
      </c>
      <c r="D1303" s="6">
        <v>273</v>
      </c>
      <c r="E1303" s="12">
        <v>46.3</v>
      </c>
      <c r="F1303" s="17">
        <f t="shared" si="105"/>
        <v>0.23611111111111149</v>
      </c>
      <c r="G1303" s="17">
        <f t="shared" si="106"/>
        <v>0.85000000000000142</v>
      </c>
      <c r="R1303">
        <f t="shared" si="102"/>
        <v>0</v>
      </c>
      <c r="S1303">
        <f t="shared" si="103"/>
        <v>46.3</v>
      </c>
      <c r="T1303">
        <f t="shared" si="104"/>
        <v>12.861111111111111</v>
      </c>
    </row>
    <row r="1304" spans="2:20" x14ac:dyDescent="0.3">
      <c r="B1304" s="6" t="s">
        <v>50</v>
      </c>
      <c r="C1304" s="6">
        <v>1296</v>
      </c>
      <c r="D1304" s="6">
        <v>274</v>
      </c>
      <c r="E1304" s="12">
        <v>47.2</v>
      </c>
      <c r="F1304" s="17">
        <f t="shared" si="105"/>
        <v>0.25000000000000061</v>
      </c>
      <c r="G1304" s="17">
        <f t="shared" si="106"/>
        <v>0.90000000000000213</v>
      </c>
      <c r="R1304">
        <f t="shared" si="102"/>
        <v>0</v>
      </c>
      <c r="S1304">
        <f t="shared" si="103"/>
        <v>47.2</v>
      </c>
      <c r="T1304">
        <f t="shared" si="104"/>
        <v>13.111111111111111</v>
      </c>
    </row>
    <row r="1305" spans="2:20" x14ac:dyDescent="0.3">
      <c r="B1305" s="6" t="s">
        <v>50</v>
      </c>
      <c r="C1305" s="6">
        <v>1297</v>
      </c>
      <c r="D1305" s="6">
        <v>275</v>
      </c>
      <c r="E1305" s="12">
        <v>48.1</v>
      </c>
      <c r="F1305" s="17">
        <f t="shared" si="105"/>
        <v>0.26388888888888867</v>
      </c>
      <c r="G1305" s="17">
        <f t="shared" si="106"/>
        <v>0.94999999999999929</v>
      </c>
      <c r="R1305">
        <f t="shared" si="102"/>
        <v>0</v>
      </c>
      <c r="S1305">
        <f t="shared" si="103"/>
        <v>48.1</v>
      </c>
      <c r="T1305">
        <f t="shared" si="104"/>
        <v>13.361111111111111</v>
      </c>
    </row>
    <row r="1306" spans="2:20" x14ac:dyDescent="0.3">
      <c r="B1306" s="6" t="s">
        <v>50</v>
      </c>
      <c r="C1306" s="6">
        <v>1298</v>
      </c>
      <c r="D1306" s="6">
        <v>276</v>
      </c>
      <c r="E1306" s="12">
        <v>49.1</v>
      </c>
      <c r="F1306" s="17">
        <f t="shared" si="105"/>
        <v>0.26388888888888867</v>
      </c>
      <c r="G1306" s="17">
        <f t="shared" si="106"/>
        <v>0.94999999999999929</v>
      </c>
      <c r="R1306">
        <f t="shared" si="102"/>
        <v>0</v>
      </c>
      <c r="S1306">
        <f t="shared" si="103"/>
        <v>49.1</v>
      </c>
      <c r="T1306">
        <f t="shared" si="104"/>
        <v>13.638888888888889</v>
      </c>
    </row>
    <row r="1307" spans="2:20" x14ac:dyDescent="0.3">
      <c r="B1307" s="6" t="s">
        <v>50</v>
      </c>
      <c r="C1307" s="6">
        <v>1299</v>
      </c>
      <c r="D1307" s="6">
        <v>277</v>
      </c>
      <c r="E1307" s="12">
        <v>50</v>
      </c>
      <c r="F1307" s="17">
        <f t="shared" si="105"/>
        <v>0.26388888888888867</v>
      </c>
      <c r="G1307" s="17">
        <f t="shared" si="106"/>
        <v>0.94999999999999929</v>
      </c>
      <c r="R1307">
        <f t="shared" si="102"/>
        <v>0</v>
      </c>
      <c r="S1307">
        <f t="shared" si="103"/>
        <v>50</v>
      </c>
      <c r="T1307">
        <f t="shared" si="104"/>
        <v>13.888888888888889</v>
      </c>
    </row>
    <row r="1308" spans="2:20" x14ac:dyDescent="0.3">
      <c r="B1308" s="6" t="s">
        <v>50</v>
      </c>
      <c r="C1308" s="6">
        <v>1300</v>
      </c>
      <c r="D1308" s="6">
        <v>278</v>
      </c>
      <c r="E1308" s="12">
        <v>51</v>
      </c>
      <c r="F1308" s="17">
        <f t="shared" si="105"/>
        <v>0.26388888888888867</v>
      </c>
      <c r="G1308" s="17">
        <f t="shared" si="106"/>
        <v>0.94999999999999929</v>
      </c>
      <c r="R1308">
        <f t="shared" si="102"/>
        <v>0</v>
      </c>
      <c r="S1308">
        <f t="shared" si="103"/>
        <v>51</v>
      </c>
      <c r="T1308">
        <f t="shared" si="104"/>
        <v>14.166666666666666</v>
      </c>
    </row>
    <row r="1309" spans="2:20" x14ac:dyDescent="0.3">
      <c r="B1309" s="6" t="s">
        <v>50</v>
      </c>
      <c r="C1309" s="6">
        <v>1301</v>
      </c>
      <c r="D1309" s="6">
        <v>279</v>
      </c>
      <c r="E1309" s="12">
        <v>51.9</v>
      </c>
      <c r="F1309" s="17">
        <f t="shared" si="105"/>
        <v>0.23611111111111149</v>
      </c>
      <c r="G1309" s="17">
        <f t="shared" si="106"/>
        <v>0.85000000000000142</v>
      </c>
      <c r="R1309">
        <f t="shared" si="102"/>
        <v>0</v>
      </c>
      <c r="S1309">
        <f t="shared" si="103"/>
        <v>51.9</v>
      </c>
      <c r="T1309">
        <f t="shared" si="104"/>
        <v>14.416666666666666</v>
      </c>
    </row>
    <row r="1310" spans="2:20" x14ac:dyDescent="0.3">
      <c r="B1310" s="6" t="s">
        <v>50</v>
      </c>
      <c r="C1310" s="6">
        <v>1302</v>
      </c>
      <c r="D1310" s="6">
        <v>280</v>
      </c>
      <c r="E1310" s="12">
        <v>52.7</v>
      </c>
      <c r="F1310" s="17">
        <f t="shared" si="105"/>
        <v>0.20833333333333331</v>
      </c>
      <c r="G1310" s="17">
        <f t="shared" si="106"/>
        <v>0.75</v>
      </c>
      <c r="R1310">
        <f t="shared" si="102"/>
        <v>0</v>
      </c>
      <c r="S1310">
        <f t="shared" si="103"/>
        <v>52.7</v>
      </c>
      <c r="T1310">
        <f t="shared" si="104"/>
        <v>14.638888888888889</v>
      </c>
    </row>
    <row r="1311" spans="2:20" x14ac:dyDescent="0.3">
      <c r="B1311" s="6" t="s">
        <v>50</v>
      </c>
      <c r="C1311" s="6">
        <v>1303</v>
      </c>
      <c r="D1311" s="6">
        <v>281</v>
      </c>
      <c r="E1311" s="12">
        <v>53.4</v>
      </c>
      <c r="F1311" s="17">
        <f t="shared" si="105"/>
        <v>0.19444444444444425</v>
      </c>
      <c r="G1311" s="17">
        <f t="shared" si="106"/>
        <v>0.69999999999999929</v>
      </c>
      <c r="R1311">
        <f t="shared" si="102"/>
        <v>0</v>
      </c>
      <c r="S1311">
        <f t="shared" si="103"/>
        <v>53.4</v>
      </c>
      <c r="T1311">
        <f t="shared" si="104"/>
        <v>14.833333333333332</v>
      </c>
    </row>
    <row r="1312" spans="2:20" x14ac:dyDescent="0.3">
      <c r="B1312" s="6" t="s">
        <v>50</v>
      </c>
      <c r="C1312" s="6">
        <v>1304</v>
      </c>
      <c r="D1312" s="6">
        <v>282</v>
      </c>
      <c r="E1312" s="12">
        <v>54.1</v>
      </c>
      <c r="F1312" s="17">
        <f t="shared" si="105"/>
        <v>0.19444444444444425</v>
      </c>
      <c r="G1312" s="17">
        <f t="shared" si="106"/>
        <v>0.69999999999999929</v>
      </c>
      <c r="R1312">
        <f t="shared" si="102"/>
        <v>0</v>
      </c>
      <c r="S1312">
        <f t="shared" si="103"/>
        <v>54.1</v>
      </c>
      <c r="T1312">
        <f t="shared" si="104"/>
        <v>15.027777777777779</v>
      </c>
    </row>
    <row r="1313" spans="2:20" x14ac:dyDescent="0.3">
      <c r="B1313" s="6" t="s">
        <v>50</v>
      </c>
      <c r="C1313" s="6">
        <v>1305</v>
      </c>
      <c r="D1313" s="6">
        <v>283</v>
      </c>
      <c r="E1313" s="12">
        <v>54.8</v>
      </c>
      <c r="F1313" s="17">
        <f t="shared" si="105"/>
        <v>0.19444444444444425</v>
      </c>
      <c r="G1313" s="17">
        <f t="shared" si="106"/>
        <v>0.69999999999999929</v>
      </c>
      <c r="R1313">
        <f t="shared" si="102"/>
        <v>0</v>
      </c>
      <c r="S1313">
        <f t="shared" si="103"/>
        <v>54.8</v>
      </c>
      <c r="T1313">
        <f t="shared" si="104"/>
        <v>15.222222222222221</v>
      </c>
    </row>
    <row r="1314" spans="2:20" x14ac:dyDescent="0.3">
      <c r="B1314" s="6" t="s">
        <v>50</v>
      </c>
      <c r="C1314" s="6">
        <v>1306</v>
      </c>
      <c r="D1314" s="6">
        <v>284</v>
      </c>
      <c r="E1314" s="12">
        <v>55.5</v>
      </c>
      <c r="F1314" s="17">
        <f t="shared" si="105"/>
        <v>0.20833333333333331</v>
      </c>
      <c r="G1314" s="17">
        <f t="shared" si="106"/>
        <v>0.75</v>
      </c>
      <c r="R1314">
        <f t="shared" si="102"/>
        <v>0</v>
      </c>
      <c r="S1314">
        <f t="shared" si="103"/>
        <v>55.5</v>
      </c>
      <c r="T1314">
        <f t="shared" si="104"/>
        <v>15.416666666666666</v>
      </c>
    </row>
    <row r="1315" spans="2:20" x14ac:dyDescent="0.3">
      <c r="B1315" s="6" t="s">
        <v>50</v>
      </c>
      <c r="C1315" s="6">
        <v>1307</v>
      </c>
      <c r="D1315" s="6">
        <v>285</v>
      </c>
      <c r="E1315" s="12">
        <v>56.3</v>
      </c>
      <c r="F1315" s="17">
        <f t="shared" si="105"/>
        <v>0.23611111111111149</v>
      </c>
      <c r="G1315" s="17">
        <f t="shared" si="106"/>
        <v>0.85000000000000142</v>
      </c>
      <c r="R1315">
        <f t="shared" si="102"/>
        <v>0</v>
      </c>
      <c r="S1315">
        <f t="shared" si="103"/>
        <v>56.3</v>
      </c>
      <c r="T1315">
        <f t="shared" si="104"/>
        <v>15.638888888888888</v>
      </c>
    </row>
    <row r="1316" spans="2:20" x14ac:dyDescent="0.3">
      <c r="B1316" s="6" t="s">
        <v>50</v>
      </c>
      <c r="C1316" s="6">
        <v>1308</v>
      </c>
      <c r="D1316" s="6">
        <v>286</v>
      </c>
      <c r="E1316" s="12">
        <v>57.2</v>
      </c>
      <c r="F1316" s="17">
        <f t="shared" si="105"/>
        <v>0.26388888888888967</v>
      </c>
      <c r="G1316" s="17">
        <f t="shared" si="106"/>
        <v>0.95000000000000284</v>
      </c>
      <c r="R1316">
        <f t="shared" si="102"/>
        <v>0</v>
      </c>
      <c r="S1316">
        <f t="shared" si="103"/>
        <v>57.2</v>
      </c>
      <c r="T1316">
        <f t="shared" si="104"/>
        <v>15.888888888888889</v>
      </c>
    </row>
    <row r="1317" spans="2:20" x14ac:dyDescent="0.3">
      <c r="B1317" s="6" t="s">
        <v>50</v>
      </c>
      <c r="C1317" s="6">
        <v>1309</v>
      </c>
      <c r="D1317" s="6">
        <v>287</v>
      </c>
      <c r="E1317" s="12">
        <v>58.2</v>
      </c>
      <c r="F1317" s="17">
        <f t="shared" si="105"/>
        <v>0.27777777777777779</v>
      </c>
      <c r="G1317" s="17">
        <f t="shared" si="106"/>
        <v>1</v>
      </c>
      <c r="R1317">
        <f t="shared" si="102"/>
        <v>0</v>
      </c>
      <c r="S1317">
        <f t="shared" si="103"/>
        <v>58.2</v>
      </c>
      <c r="T1317">
        <f t="shared" si="104"/>
        <v>16.166666666666668</v>
      </c>
    </row>
    <row r="1318" spans="2:20" x14ac:dyDescent="0.3">
      <c r="B1318" s="6" t="s">
        <v>50</v>
      </c>
      <c r="C1318" s="6">
        <v>1310</v>
      </c>
      <c r="D1318" s="6">
        <v>288</v>
      </c>
      <c r="E1318" s="12">
        <v>59.2</v>
      </c>
      <c r="F1318" s="17">
        <f t="shared" si="105"/>
        <v>0.24999999999999961</v>
      </c>
      <c r="G1318" s="17">
        <f t="shared" si="106"/>
        <v>0.89999999999999858</v>
      </c>
      <c r="R1318">
        <f t="shared" si="102"/>
        <v>0</v>
      </c>
      <c r="S1318">
        <f t="shared" si="103"/>
        <v>59.2</v>
      </c>
      <c r="T1318">
        <f t="shared" si="104"/>
        <v>16.444444444444446</v>
      </c>
    </row>
    <row r="1319" spans="2:20" x14ac:dyDescent="0.3">
      <c r="B1319" s="6" t="s">
        <v>50</v>
      </c>
      <c r="C1319" s="6">
        <v>1311</v>
      </c>
      <c r="D1319" s="6">
        <v>289</v>
      </c>
      <c r="E1319" s="12">
        <v>60</v>
      </c>
      <c r="F1319" s="17">
        <f t="shared" si="105"/>
        <v>0.22222222222222143</v>
      </c>
      <c r="G1319" s="17">
        <f t="shared" si="106"/>
        <v>0.79999999999999716</v>
      </c>
      <c r="R1319">
        <f t="shared" si="102"/>
        <v>0</v>
      </c>
      <c r="S1319">
        <f t="shared" si="103"/>
        <v>60</v>
      </c>
      <c r="T1319">
        <f t="shared" si="104"/>
        <v>16.666666666666668</v>
      </c>
    </row>
    <row r="1320" spans="2:20" x14ac:dyDescent="0.3">
      <c r="B1320" s="6" t="s">
        <v>50</v>
      </c>
      <c r="C1320" s="6">
        <v>1312</v>
      </c>
      <c r="D1320" s="6">
        <v>290</v>
      </c>
      <c r="E1320" s="12">
        <v>60.8</v>
      </c>
      <c r="F1320" s="17">
        <f t="shared" si="105"/>
        <v>0.20833333333333331</v>
      </c>
      <c r="G1320" s="17">
        <f t="shared" si="106"/>
        <v>0.75</v>
      </c>
      <c r="R1320">
        <f t="shared" si="102"/>
        <v>0</v>
      </c>
      <c r="S1320">
        <f t="shared" si="103"/>
        <v>60.8</v>
      </c>
      <c r="T1320">
        <f t="shared" si="104"/>
        <v>16.888888888888889</v>
      </c>
    </row>
    <row r="1321" spans="2:20" x14ac:dyDescent="0.3">
      <c r="B1321" s="6" t="s">
        <v>50</v>
      </c>
      <c r="C1321" s="6">
        <v>1313</v>
      </c>
      <c r="D1321" s="6">
        <v>291</v>
      </c>
      <c r="E1321" s="12">
        <v>61.5</v>
      </c>
      <c r="F1321" s="17">
        <f t="shared" si="105"/>
        <v>0.19444444444444522</v>
      </c>
      <c r="G1321" s="17">
        <f t="shared" si="106"/>
        <v>0.70000000000000284</v>
      </c>
      <c r="R1321">
        <f t="shared" si="102"/>
        <v>0</v>
      </c>
      <c r="S1321">
        <f t="shared" si="103"/>
        <v>61.5</v>
      </c>
      <c r="T1321">
        <f t="shared" si="104"/>
        <v>17.083333333333332</v>
      </c>
    </row>
    <row r="1322" spans="2:20" x14ac:dyDescent="0.3">
      <c r="B1322" s="6" t="s">
        <v>50</v>
      </c>
      <c r="C1322" s="6">
        <v>1314</v>
      </c>
      <c r="D1322" s="6">
        <v>292</v>
      </c>
      <c r="E1322" s="12">
        <v>62.2</v>
      </c>
      <c r="F1322" s="17">
        <f t="shared" si="105"/>
        <v>0.19444444444444425</v>
      </c>
      <c r="G1322" s="17">
        <f t="shared" si="106"/>
        <v>0.69999999999999929</v>
      </c>
      <c r="R1322">
        <f t="shared" si="102"/>
        <v>0</v>
      </c>
      <c r="S1322">
        <f t="shared" si="103"/>
        <v>62.2</v>
      </c>
      <c r="T1322">
        <f t="shared" si="104"/>
        <v>17.277777777777779</v>
      </c>
    </row>
    <row r="1323" spans="2:20" x14ac:dyDescent="0.3">
      <c r="B1323" s="6" t="s">
        <v>50</v>
      </c>
      <c r="C1323" s="6">
        <v>1315</v>
      </c>
      <c r="D1323" s="6">
        <v>293</v>
      </c>
      <c r="E1323" s="12">
        <v>62.9</v>
      </c>
      <c r="F1323" s="17">
        <f t="shared" si="105"/>
        <v>0.20833333333333331</v>
      </c>
      <c r="G1323" s="17">
        <f t="shared" si="106"/>
        <v>0.75</v>
      </c>
      <c r="R1323">
        <f t="shared" si="102"/>
        <v>0</v>
      </c>
      <c r="S1323">
        <f t="shared" si="103"/>
        <v>62.9</v>
      </c>
      <c r="T1323">
        <f t="shared" si="104"/>
        <v>17.472222222222221</v>
      </c>
    </row>
    <row r="1324" spans="2:20" x14ac:dyDescent="0.3">
      <c r="B1324" s="6" t="s">
        <v>50</v>
      </c>
      <c r="C1324" s="6">
        <v>1316</v>
      </c>
      <c r="D1324" s="6">
        <v>294</v>
      </c>
      <c r="E1324" s="12">
        <v>63.7</v>
      </c>
      <c r="F1324" s="17">
        <f t="shared" si="105"/>
        <v>0.20833333333333431</v>
      </c>
      <c r="G1324" s="17">
        <f t="shared" si="106"/>
        <v>0.75000000000000355</v>
      </c>
      <c r="R1324">
        <f t="shared" si="102"/>
        <v>0</v>
      </c>
      <c r="S1324">
        <f t="shared" si="103"/>
        <v>63.7</v>
      </c>
      <c r="T1324">
        <f t="shared" si="104"/>
        <v>17.694444444444446</v>
      </c>
    </row>
    <row r="1325" spans="2:20" x14ac:dyDescent="0.3">
      <c r="B1325" s="6" t="s">
        <v>50</v>
      </c>
      <c r="C1325" s="6">
        <v>1317</v>
      </c>
      <c r="D1325" s="6">
        <v>295</v>
      </c>
      <c r="E1325" s="12">
        <v>64.400000000000006</v>
      </c>
      <c r="F1325" s="17">
        <f t="shared" si="105"/>
        <v>0.19444444444444325</v>
      </c>
      <c r="G1325" s="17">
        <f t="shared" si="106"/>
        <v>0.69999999999999574</v>
      </c>
      <c r="R1325">
        <f t="shared" si="102"/>
        <v>0</v>
      </c>
      <c r="S1325">
        <f t="shared" si="103"/>
        <v>64.400000000000006</v>
      </c>
      <c r="T1325">
        <f t="shared" si="104"/>
        <v>17.888888888888889</v>
      </c>
    </row>
    <row r="1326" spans="2:20" x14ac:dyDescent="0.3">
      <c r="B1326" s="6" t="s">
        <v>50</v>
      </c>
      <c r="C1326" s="6">
        <v>1318</v>
      </c>
      <c r="D1326" s="6">
        <v>296</v>
      </c>
      <c r="E1326" s="12">
        <v>65.099999999999994</v>
      </c>
      <c r="F1326" s="17">
        <f t="shared" si="105"/>
        <v>0.20833333333333331</v>
      </c>
      <c r="G1326" s="17">
        <f t="shared" si="106"/>
        <v>0.75</v>
      </c>
      <c r="R1326">
        <f t="shared" si="102"/>
        <v>0</v>
      </c>
      <c r="S1326">
        <f t="shared" si="103"/>
        <v>65.099999999999994</v>
      </c>
      <c r="T1326">
        <f t="shared" si="104"/>
        <v>18.083333333333332</v>
      </c>
    </row>
    <row r="1327" spans="2:20" x14ac:dyDescent="0.3">
      <c r="B1327" s="6" t="s">
        <v>50</v>
      </c>
      <c r="C1327" s="6">
        <v>1319</v>
      </c>
      <c r="D1327" s="6">
        <v>297</v>
      </c>
      <c r="E1327" s="12">
        <v>65.900000000000006</v>
      </c>
      <c r="F1327" s="17">
        <f t="shared" si="105"/>
        <v>0.20833333333333331</v>
      </c>
      <c r="G1327" s="17">
        <f t="shared" si="106"/>
        <v>0.75</v>
      </c>
      <c r="R1327">
        <f t="shared" si="102"/>
        <v>0</v>
      </c>
      <c r="S1327">
        <f t="shared" si="103"/>
        <v>65.900000000000006</v>
      </c>
      <c r="T1327">
        <f t="shared" si="104"/>
        <v>18.305555555555557</v>
      </c>
    </row>
    <row r="1328" spans="2:20" x14ac:dyDescent="0.3">
      <c r="B1328" s="6" t="s">
        <v>50</v>
      </c>
      <c r="C1328" s="6">
        <v>1320</v>
      </c>
      <c r="D1328" s="6">
        <v>298</v>
      </c>
      <c r="E1328" s="12">
        <v>66.599999999999994</v>
      </c>
      <c r="F1328" s="17">
        <f t="shared" si="105"/>
        <v>0.16666666666666508</v>
      </c>
      <c r="G1328" s="17">
        <f t="shared" si="106"/>
        <v>0.59999999999999432</v>
      </c>
      <c r="R1328">
        <f t="shared" si="102"/>
        <v>0</v>
      </c>
      <c r="S1328">
        <f t="shared" si="103"/>
        <v>66.599999999999994</v>
      </c>
      <c r="T1328">
        <f t="shared" si="104"/>
        <v>18.499999999999996</v>
      </c>
    </row>
    <row r="1329" spans="2:20" x14ac:dyDescent="0.3">
      <c r="B1329" s="6" t="s">
        <v>50</v>
      </c>
      <c r="C1329" s="6">
        <v>1321</v>
      </c>
      <c r="D1329" s="6">
        <v>299</v>
      </c>
      <c r="E1329" s="12">
        <v>67.099999999999994</v>
      </c>
      <c r="F1329" s="17">
        <f t="shared" si="105"/>
        <v>2.7777777777778172E-2</v>
      </c>
      <c r="G1329" s="17">
        <f t="shared" si="106"/>
        <v>0.10000000000000142</v>
      </c>
      <c r="R1329">
        <f t="shared" si="102"/>
        <v>0</v>
      </c>
      <c r="S1329">
        <f t="shared" si="103"/>
        <v>67.099999999999994</v>
      </c>
      <c r="T1329">
        <f t="shared" si="104"/>
        <v>18.638888888888886</v>
      </c>
    </row>
    <row r="1330" spans="2:20" x14ac:dyDescent="0.3">
      <c r="B1330" s="6" t="s">
        <v>50</v>
      </c>
      <c r="C1330" s="6">
        <v>1322</v>
      </c>
      <c r="D1330" s="6">
        <v>300</v>
      </c>
      <c r="E1330" s="12">
        <v>66.8</v>
      </c>
      <c r="F1330" s="17">
        <f t="shared" si="105"/>
        <v>-0.20833333333333331</v>
      </c>
      <c r="G1330" s="17">
        <f t="shared" si="106"/>
        <v>-0.75</v>
      </c>
      <c r="R1330">
        <f t="shared" si="102"/>
        <v>0</v>
      </c>
      <c r="S1330">
        <f t="shared" si="103"/>
        <v>66.8</v>
      </c>
      <c r="T1330">
        <f t="shared" si="104"/>
        <v>18.555555555555554</v>
      </c>
    </row>
    <row r="1331" spans="2:20" x14ac:dyDescent="0.3">
      <c r="B1331" s="6" t="s">
        <v>50</v>
      </c>
      <c r="C1331" s="6">
        <v>1323</v>
      </c>
      <c r="D1331" s="6">
        <v>301</v>
      </c>
      <c r="E1331" s="12">
        <v>65.599999999999994</v>
      </c>
      <c r="F1331" s="17">
        <f t="shared" si="105"/>
        <v>-0.4861111111111111</v>
      </c>
      <c r="G1331" s="17">
        <f t="shared" si="106"/>
        <v>-1.75</v>
      </c>
      <c r="R1331">
        <f t="shared" si="102"/>
        <v>0</v>
      </c>
      <c r="S1331">
        <f t="shared" si="103"/>
        <v>65.599999999999994</v>
      </c>
      <c r="T1331">
        <f t="shared" si="104"/>
        <v>18.222222222222221</v>
      </c>
    </row>
    <row r="1332" spans="2:20" x14ac:dyDescent="0.3">
      <c r="B1332" s="6" t="s">
        <v>50</v>
      </c>
      <c r="C1332" s="6">
        <v>1324</v>
      </c>
      <c r="D1332" s="6">
        <v>302</v>
      </c>
      <c r="E1332" s="12">
        <v>63.3</v>
      </c>
      <c r="F1332" s="17">
        <f t="shared" si="105"/>
        <v>-0.74999999999999878</v>
      </c>
      <c r="G1332" s="17">
        <f t="shared" si="106"/>
        <v>-2.6999999999999957</v>
      </c>
      <c r="R1332">
        <f t="shared" si="102"/>
        <v>0</v>
      </c>
      <c r="S1332">
        <f t="shared" si="103"/>
        <v>63.3</v>
      </c>
      <c r="T1332">
        <f t="shared" si="104"/>
        <v>17.583333333333332</v>
      </c>
    </row>
    <row r="1333" spans="2:20" x14ac:dyDescent="0.3">
      <c r="B1333" s="6" t="s">
        <v>50</v>
      </c>
      <c r="C1333" s="6">
        <v>1325</v>
      </c>
      <c r="D1333" s="6">
        <v>303</v>
      </c>
      <c r="E1333" s="12">
        <v>60.2</v>
      </c>
      <c r="F1333" s="17">
        <f t="shared" si="105"/>
        <v>-0.98611111111111027</v>
      </c>
      <c r="G1333" s="17">
        <f t="shared" si="106"/>
        <v>-3.5499999999999972</v>
      </c>
      <c r="R1333">
        <f t="shared" si="102"/>
        <v>0</v>
      </c>
      <c r="S1333">
        <f t="shared" si="103"/>
        <v>60.2</v>
      </c>
      <c r="T1333">
        <f t="shared" si="104"/>
        <v>16.722222222222221</v>
      </c>
    </row>
    <row r="1334" spans="2:20" x14ac:dyDescent="0.3">
      <c r="B1334" s="6" t="s">
        <v>50</v>
      </c>
      <c r="C1334" s="6">
        <v>1326</v>
      </c>
      <c r="D1334" s="6">
        <v>304</v>
      </c>
      <c r="E1334" s="12">
        <v>56.2</v>
      </c>
      <c r="F1334" s="17">
        <f t="shared" si="105"/>
        <v>-1.1111111111111112</v>
      </c>
      <c r="G1334" s="17">
        <f t="shared" si="106"/>
        <v>-4</v>
      </c>
      <c r="R1334">
        <f t="shared" si="102"/>
        <v>0</v>
      </c>
      <c r="S1334">
        <f t="shared" si="103"/>
        <v>56.2</v>
      </c>
      <c r="T1334">
        <f t="shared" si="104"/>
        <v>15.611111111111111</v>
      </c>
    </row>
    <row r="1335" spans="2:20" x14ac:dyDescent="0.3">
      <c r="B1335" s="6" t="s">
        <v>50</v>
      </c>
      <c r="C1335" s="6">
        <v>1327</v>
      </c>
      <c r="D1335" s="6">
        <v>305</v>
      </c>
      <c r="E1335" s="12">
        <v>52.2</v>
      </c>
      <c r="F1335" s="17">
        <f t="shared" si="105"/>
        <v>-1.0833333333333339</v>
      </c>
      <c r="G1335" s="17">
        <f t="shared" si="106"/>
        <v>-3.9000000000000021</v>
      </c>
      <c r="R1335">
        <f t="shared" si="102"/>
        <v>0</v>
      </c>
      <c r="S1335">
        <f t="shared" si="103"/>
        <v>52.2</v>
      </c>
      <c r="T1335">
        <f t="shared" si="104"/>
        <v>14.5</v>
      </c>
    </row>
    <row r="1336" spans="2:20" x14ac:dyDescent="0.3">
      <c r="B1336" s="6" t="s">
        <v>50</v>
      </c>
      <c r="C1336" s="6">
        <v>1328</v>
      </c>
      <c r="D1336" s="6">
        <v>306</v>
      </c>
      <c r="E1336" s="12">
        <v>48.4</v>
      </c>
      <c r="F1336" s="17">
        <f t="shared" si="105"/>
        <v>-1.0000000000000004</v>
      </c>
      <c r="G1336" s="17">
        <f t="shared" si="106"/>
        <v>-3.6000000000000014</v>
      </c>
      <c r="R1336">
        <f t="shared" si="102"/>
        <v>0</v>
      </c>
      <c r="S1336">
        <f t="shared" si="103"/>
        <v>48.4</v>
      </c>
      <c r="T1336">
        <f t="shared" si="104"/>
        <v>13.444444444444443</v>
      </c>
    </row>
    <row r="1337" spans="2:20" x14ac:dyDescent="0.3">
      <c r="B1337" s="6" t="s">
        <v>50</v>
      </c>
      <c r="C1337" s="6">
        <v>1329</v>
      </c>
      <c r="D1337" s="6">
        <v>307</v>
      </c>
      <c r="E1337" s="12">
        <v>45</v>
      </c>
      <c r="F1337" s="17">
        <f t="shared" si="105"/>
        <v>-0.94444444444444398</v>
      </c>
      <c r="G1337" s="17">
        <f t="shared" si="106"/>
        <v>-3.3999999999999986</v>
      </c>
      <c r="R1337">
        <f t="shared" si="102"/>
        <v>0</v>
      </c>
      <c r="S1337">
        <f t="shared" si="103"/>
        <v>45</v>
      </c>
      <c r="T1337">
        <f t="shared" si="104"/>
        <v>12.5</v>
      </c>
    </row>
    <row r="1338" spans="2:20" x14ac:dyDescent="0.3">
      <c r="B1338" s="6" t="s">
        <v>50</v>
      </c>
      <c r="C1338" s="6">
        <v>1330</v>
      </c>
      <c r="D1338" s="6">
        <v>308</v>
      </c>
      <c r="E1338" s="12">
        <v>41.6</v>
      </c>
      <c r="F1338" s="17">
        <f t="shared" si="105"/>
        <v>-0.88888888888888862</v>
      </c>
      <c r="G1338" s="17">
        <f t="shared" si="106"/>
        <v>-3.1999999999999993</v>
      </c>
      <c r="R1338">
        <f t="shared" si="102"/>
        <v>0</v>
      </c>
      <c r="S1338">
        <f t="shared" si="103"/>
        <v>41.6</v>
      </c>
      <c r="T1338">
        <f t="shared" si="104"/>
        <v>11.555555555555555</v>
      </c>
    </row>
    <row r="1339" spans="2:20" x14ac:dyDescent="0.3">
      <c r="B1339" s="6" t="s">
        <v>50</v>
      </c>
      <c r="C1339" s="6">
        <v>1331</v>
      </c>
      <c r="D1339" s="6">
        <v>309</v>
      </c>
      <c r="E1339" s="12">
        <v>38.6</v>
      </c>
      <c r="F1339" s="17">
        <f t="shared" si="105"/>
        <v>-0.72222222222222265</v>
      </c>
      <c r="G1339" s="17">
        <f t="shared" si="106"/>
        <v>-2.6000000000000014</v>
      </c>
      <c r="R1339">
        <f t="shared" si="102"/>
        <v>0</v>
      </c>
      <c r="S1339">
        <f t="shared" si="103"/>
        <v>38.6</v>
      </c>
      <c r="T1339">
        <f t="shared" si="104"/>
        <v>10.722222222222223</v>
      </c>
    </row>
    <row r="1340" spans="2:20" x14ac:dyDescent="0.3">
      <c r="B1340" s="6" t="s">
        <v>50</v>
      </c>
      <c r="C1340" s="6">
        <v>1332</v>
      </c>
      <c r="D1340" s="6">
        <v>310</v>
      </c>
      <c r="E1340" s="12">
        <v>36.4</v>
      </c>
      <c r="F1340" s="17">
        <f t="shared" si="105"/>
        <v>-0.52777777777777835</v>
      </c>
      <c r="G1340" s="17">
        <f t="shared" si="106"/>
        <v>-1.9000000000000021</v>
      </c>
      <c r="R1340">
        <f t="shared" si="102"/>
        <v>0</v>
      </c>
      <c r="S1340">
        <f t="shared" si="103"/>
        <v>36.4</v>
      </c>
      <c r="T1340">
        <f t="shared" si="104"/>
        <v>10.111111111111111</v>
      </c>
    </row>
    <row r="1341" spans="2:20" x14ac:dyDescent="0.3">
      <c r="B1341" s="6" t="s">
        <v>50</v>
      </c>
      <c r="C1341" s="6">
        <v>1333</v>
      </c>
      <c r="D1341" s="6">
        <v>311</v>
      </c>
      <c r="E1341" s="12">
        <v>34.799999999999997</v>
      </c>
      <c r="F1341" s="17">
        <f t="shared" si="105"/>
        <v>-0.30555555555555497</v>
      </c>
      <c r="G1341" s="17">
        <f t="shared" si="106"/>
        <v>-1.0999999999999979</v>
      </c>
      <c r="R1341">
        <f t="shared" si="102"/>
        <v>0</v>
      </c>
      <c r="S1341">
        <f t="shared" si="103"/>
        <v>34.799999999999997</v>
      </c>
      <c r="T1341">
        <f t="shared" si="104"/>
        <v>9.6666666666666661</v>
      </c>
    </row>
    <row r="1342" spans="2:20" x14ac:dyDescent="0.3">
      <c r="B1342" s="6" t="s">
        <v>50</v>
      </c>
      <c r="C1342" s="6">
        <v>1334</v>
      </c>
      <c r="D1342" s="6">
        <v>312</v>
      </c>
      <c r="E1342" s="12">
        <v>34.200000000000003</v>
      </c>
      <c r="F1342" s="17">
        <f t="shared" si="105"/>
        <v>-1.3888888888888099E-2</v>
      </c>
      <c r="G1342" s="17">
        <f t="shared" si="106"/>
        <v>-4.9999999999997158E-2</v>
      </c>
      <c r="R1342">
        <f t="shared" si="102"/>
        <v>0</v>
      </c>
      <c r="S1342">
        <f t="shared" si="103"/>
        <v>34.200000000000003</v>
      </c>
      <c r="T1342">
        <f t="shared" si="104"/>
        <v>9.5</v>
      </c>
    </row>
    <row r="1343" spans="2:20" x14ac:dyDescent="0.3">
      <c r="B1343" s="6" t="s">
        <v>50</v>
      </c>
      <c r="C1343" s="6">
        <v>1335</v>
      </c>
      <c r="D1343" s="6">
        <v>313</v>
      </c>
      <c r="E1343" s="12">
        <v>34.700000000000003</v>
      </c>
      <c r="F1343" s="17">
        <f t="shared" si="105"/>
        <v>0.29166666666666585</v>
      </c>
      <c r="G1343" s="17">
        <f t="shared" si="106"/>
        <v>1.0499999999999972</v>
      </c>
      <c r="R1343">
        <f t="shared" si="102"/>
        <v>0</v>
      </c>
      <c r="S1343">
        <f t="shared" si="103"/>
        <v>34.700000000000003</v>
      </c>
      <c r="T1343">
        <f t="shared" si="104"/>
        <v>9.6388888888888893</v>
      </c>
    </row>
    <row r="1344" spans="2:20" x14ac:dyDescent="0.3">
      <c r="B1344" s="6" t="s">
        <v>50</v>
      </c>
      <c r="C1344" s="6">
        <v>1336</v>
      </c>
      <c r="D1344" s="6">
        <v>314</v>
      </c>
      <c r="E1344" s="12">
        <v>36.299999999999997</v>
      </c>
      <c r="F1344" s="17">
        <f t="shared" si="105"/>
        <v>0.52777777777777735</v>
      </c>
      <c r="G1344" s="17">
        <f t="shared" si="106"/>
        <v>1.8999999999999986</v>
      </c>
      <c r="R1344">
        <f t="shared" si="102"/>
        <v>0</v>
      </c>
      <c r="S1344">
        <f t="shared" si="103"/>
        <v>36.299999999999997</v>
      </c>
      <c r="T1344">
        <f t="shared" si="104"/>
        <v>10.083333333333332</v>
      </c>
    </row>
    <row r="1345" spans="2:20" x14ac:dyDescent="0.3">
      <c r="B1345" s="6" t="s">
        <v>50</v>
      </c>
      <c r="C1345" s="6">
        <v>1337</v>
      </c>
      <c r="D1345" s="6">
        <v>315</v>
      </c>
      <c r="E1345" s="12">
        <v>38.5</v>
      </c>
      <c r="F1345" s="17">
        <f t="shared" si="105"/>
        <v>0.65277777777777812</v>
      </c>
      <c r="G1345" s="17">
        <f t="shared" si="106"/>
        <v>2.3500000000000014</v>
      </c>
      <c r="R1345">
        <f t="shared" si="102"/>
        <v>0</v>
      </c>
      <c r="S1345">
        <f t="shared" si="103"/>
        <v>38.5</v>
      </c>
      <c r="T1345">
        <f t="shared" si="104"/>
        <v>10.694444444444445</v>
      </c>
    </row>
    <row r="1346" spans="2:20" x14ac:dyDescent="0.3">
      <c r="B1346" s="6" t="s">
        <v>50</v>
      </c>
      <c r="C1346" s="6">
        <v>1338</v>
      </c>
      <c r="D1346" s="6">
        <v>316</v>
      </c>
      <c r="E1346" s="12">
        <v>41</v>
      </c>
      <c r="F1346" s="17">
        <f t="shared" si="105"/>
        <v>0.72222222222222265</v>
      </c>
      <c r="G1346" s="17">
        <f t="shared" si="106"/>
        <v>2.6000000000000014</v>
      </c>
      <c r="R1346">
        <f t="shared" si="102"/>
        <v>0</v>
      </c>
      <c r="S1346">
        <f t="shared" si="103"/>
        <v>41</v>
      </c>
      <c r="T1346">
        <f t="shared" si="104"/>
        <v>11.388888888888889</v>
      </c>
    </row>
    <row r="1347" spans="2:20" x14ac:dyDescent="0.3">
      <c r="B1347" s="6" t="s">
        <v>50</v>
      </c>
      <c r="C1347" s="6">
        <v>1339</v>
      </c>
      <c r="D1347" s="6">
        <v>317</v>
      </c>
      <c r="E1347" s="12">
        <v>43.7</v>
      </c>
      <c r="F1347" s="17">
        <f t="shared" si="105"/>
        <v>0.76388888888888884</v>
      </c>
      <c r="G1347" s="17">
        <f t="shared" si="106"/>
        <v>2.75</v>
      </c>
      <c r="R1347">
        <f t="shared" si="102"/>
        <v>0</v>
      </c>
      <c r="S1347">
        <f t="shared" si="103"/>
        <v>43.7</v>
      </c>
      <c r="T1347">
        <f t="shared" si="104"/>
        <v>12.138888888888889</v>
      </c>
    </row>
    <row r="1348" spans="2:20" x14ac:dyDescent="0.3">
      <c r="B1348" s="6" t="s">
        <v>50</v>
      </c>
      <c r="C1348" s="6">
        <v>1340</v>
      </c>
      <c r="D1348" s="6">
        <v>318</v>
      </c>
      <c r="E1348" s="12">
        <v>46.5</v>
      </c>
      <c r="F1348" s="17">
        <f t="shared" si="105"/>
        <v>0.74999999999999978</v>
      </c>
      <c r="G1348" s="17">
        <f t="shared" si="106"/>
        <v>2.6999999999999993</v>
      </c>
      <c r="R1348">
        <f t="shared" si="102"/>
        <v>0</v>
      </c>
      <c r="S1348">
        <f t="shared" si="103"/>
        <v>46.5</v>
      </c>
      <c r="T1348">
        <f t="shared" si="104"/>
        <v>12.916666666666666</v>
      </c>
    </row>
    <row r="1349" spans="2:20" x14ac:dyDescent="0.3">
      <c r="B1349" s="6" t="s">
        <v>50</v>
      </c>
      <c r="C1349" s="6">
        <v>1341</v>
      </c>
      <c r="D1349" s="6">
        <v>319</v>
      </c>
      <c r="E1349" s="12">
        <v>49.1</v>
      </c>
      <c r="F1349" s="17">
        <f t="shared" si="105"/>
        <v>0.70833333333333348</v>
      </c>
      <c r="G1349" s="17">
        <f t="shared" si="106"/>
        <v>2.5500000000000007</v>
      </c>
      <c r="R1349">
        <f t="shared" si="102"/>
        <v>0</v>
      </c>
      <c r="S1349">
        <f t="shared" si="103"/>
        <v>49.1</v>
      </c>
      <c r="T1349">
        <f t="shared" si="104"/>
        <v>13.638888888888889</v>
      </c>
    </row>
    <row r="1350" spans="2:20" x14ac:dyDescent="0.3">
      <c r="B1350" s="6" t="s">
        <v>50</v>
      </c>
      <c r="C1350" s="6">
        <v>1342</v>
      </c>
      <c r="D1350" s="6">
        <v>320</v>
      </c>
      <c r="E1350" s="12">
        <v>51.6</v>
      </c>
      <c r="F1350" s="17">
        <f t="shared" si="105"/>
        <v>0.6666666666666663</v>
      </c>
      <c r="G1350" s="17">
        <f t="shared" si="106"/>
        <v>2.3999999999999986</v>
      </c>
      <c r="R1350">
        <f t="shared" si="102"/>
        <v>0</v>
      </c>
      <c r="S1350">
        <f t="shared" si="103"/>
        <v>51.6</v>
      </c>
      <c r="T1350">
        <f t="shared" si="104"/>
        <v>14.333333333333334</v>
      </c>
    </row>
    <row r="1351" spans="2:20" x14ac:dyDescent="0.3">
      <c r="B1351" s="6" t="s">
        <v>50</v>
      </c>
      <c r="C1351" s="6">
        <v>1343</v>
      </c>
      <c r="D1351" s="6">
        <v>321</v>
      </c>
      <c r="E1351" s="12">
        <v>53.9</v>
      </c>
      <c r="F1351" s="17">
        <f t="shared" si="105"/>
        <v>0.61111111111111094</v>
      </c>
      <c r="G1351" s="17">
        <f t="shared" si="106"/>
        <v>2.1999999999999993</v>
      </c>
      <c r="R1351">
        <f t="shared" si="102"/>
        <v>0</v>
      </c>
      <c r="S1351">
        <f t="shared" si="103"/>
        <v>53.9</v>
      </c>
      <c r="T1351">
        <f t="shared" si="104"/>
        <v>14.972222222222221</v>
      </c>
    </row>
    <row r="1352" spans="2:20" x14ac:dyDescent="0.3">
      <c r="B1352" s="6" t="s">
        <v>50</v>
      </c>
      <c r="C1352" s="6">
        <v>1344</v>
      </c>
      <c r="D1352" s="6">
        <v>322</v>
      </c>
      <c r="E1352" s="12">
        <v>56</v>
      </c>
      <c r="F1352" s="17">
        <f t="shared" si="105"/>
        <v>0.55555555555555558</v>
      </c>
      <c r="G1352" s="17">
        <f t="shared" si="106"/>
        <v>2</v>
      </c>
      <c r="R1352">
        <f t="shared" ref="R1352:R1415" si="107">IF(E1352&lt;1,1,0)</f>
        <v>0</v>
      </c>
      <c r="S1352">
        <f t="shared" ref="S1352:S1415" si="108">IF(R1352=1,"",E1352)</f>
        <v>56</v>
      </c>
      <c r="T1352">
        <f t="shared" ref="T1352:T1415" si="109">E1352/3.6</f>
        <v>15.555555555555555</v>
      </c>
    </row>
    <row r="1353" spans="2:20" x14ac:dyDescent="0.3">
      <c r="B1353" s="6" t="s">
        <v>50</v>
      </c>
      <c r="C1353" s="6">
        <v>1345</v>
      </c>
      <c r="D1353" s="6">
        <v>323</v>
      </c>
      <c r="E1353" s="12">
        <v>57.9</v>
      </c>
      <c r="F1353" s="17">
        <f t="shared" si="105"/>
        <v>0.51388888888888928</v>
      </c>
      <c r="G1353" s="17">
        <f t="shared" si="106"/>
        <v>1.8500000000000014</v>
      </c>
      <c r="R1353">
        <f t="shared" si="107"/>
        <v>0</v>
      </c>
      <c r="S1353">
        <f t="shared" si="108"/>
        <v>57.9</v>
      </c>
      <c r="T1353">
        <f t="shared" si="109"/>
        <v>16.083333333333332</v>
      </c>
    </row>
    <row r="1354" spans="2:20" x14ac:dyDescent="0.3">
      <c r="B1354" s="6" t="s">
        <v>50</v>
      </c>
      <c r="C1354" s="6">
        <v>1346</v>
      </c>
      <c r="D1354" s="6">
        <v>324</v>
      </c>
      <c r="E1354" s="12">
        <v>59.7</v>
      </c>
      <c r="F1354" s="17">
        <f t="shared" si="105"/>
        <v>0.45833333333333393</v>
      </c>
      <c r="G1354" s="17">
        <f t="shared" si="106"/>
        <v>1.6500000000000021</v>
      </c>
      <c r="R1354">
        <f t="shared" si="107"/>
        <v>0</v>
      </c>
      <c r="S1354">
        <f t="shared" si="108"/>
        <v>59.7</v>
      </c>
      <c r="T1354">
        <f t="shared" si="109"/>
        <v>16.583333333333332</v>
      </c>
    </row>
    <row r="1355" spans="2:20" x14ac:dyDescent="0.3">
      <c r="B1355" s="6" t="s">
        <v>50</v>
      </c>
      <c r="C1355" s="6">
        <v>1347</v>
      </c>
      <c r="D1355" s="6">
        <v>325</v>
      </c>
      <c r="E1355" s="12">
        <v>61.2</v>
      </c>
      <c r="F1355" s="17">
        <f t="shared" si="105"/>
        <v>0.38888888888888851</v>
      </c>
      <c r="G1355" s="17">
        <f t="shared" si="106"/>
        <v>1.3999999999999986</v>
      </c>
      <c r="R1355">
        <f t="shared" si="107"/>
        <v>0</v>
      </c>
      <c r="S1355">
        <f t="shared" si="108"/>
        <v>61.2</v>
      </c>
      <c r="T1355">
        <f t="shared" si="109"/>
        <v>17</v>
      </c>
    </row>
    <row r="1356" spans="2:20" x14ac:dyDescent="0.3">
      <c r="B1356" s="6" t="s">
        <v>50</v>
      </c>
      <c r="C1356" s="6">
        <v>1348</v>
      </c>
      <c r="D1356" s="6">
        <v>326</v>
      </c>
      <c r="E1356" s="12">
        <v>62.5</v>
      </c>
      <c r="F1356" s="17">
        <f t="shared" si="105"/>
        <v>0.31944444444444403</v>
      </c>
      <c r="G1356" s="17">
        <f t="shared" si="106"/>
        <v>1.1499999999999986</v>
      </c>
      <c r="R1356">
        <f t="shared" si="107"/>
        <v>0</v>
      </c>
      <c r="S1356">
        <f t="shared" si="108"/>
        <v>62.5</v>
      </c>
      <c r="T1356">
        <f t="shared" si="109"/>
        <v>17.361111111111111</v>
      </c>
    </row>
    <row r="1357" spans="2:20" x14ac:dyDescent="0.3">
      <c r="B1357" s="6" t="s">
        <v>50</v>
      </c>
      <c r="C1357" s="6">
        <v>1349</v>
      </c>
      <c r="D1357" s="6">
        <v>327</v>
      </c>
      <c r="E1357" s="12">
        <v>63.5</v>
      </c>
      <c r="F1357" s="17">
        <f t="shared" si="105"/>
        <v>0.24999999999999961</v>
      </c>
      <c r="G1357" s="17">
        <f t="shared" si="106"/>
        <v>0.89999999999999858</v>
      </c>
      <c r="R1357">
        <f t="shared" si="107"/>
        <v>0</v>
      </c>
      <c r="S1357">
        <f t="shared" si="108"/>
        <v>63.5</v>
      </c>
      <c r="T1357">
        <f t="shared" si="109"/>
        <v>17.638888888888889</v>
      </c>
    </row>
    <row r="1358" spans="2:20" x14ac:dyDescent="0.3">
      <c r="B1358" s="6" t="s">
        <v>50</v>
      </c>
      <c r="C1358" s="6">
        <v>1350</v>
      </c>
      <c r="D1358" s="6">
        <v>328</v>
      </c>
      <c r="E1358" s="12">
        <v>64.3</v>
      </c>
      <c r="F1358" s="17">
        <f t="shared" si="105"/>
        <v>0.20833333333333331</v>
      </c>
      <c r="G1358" s="17">
        <f t="shared" si="106"/>
        <v>0.75</v>
      </c>
      <c r="R1358">
        <f t="shared" si="107"/>
        <v>0</v>
      </c>
      <c r="S1358">
        <f t="shared" si="108"/>
        <v>64.3</v>
      </c>
      <c r="T1358">
        <f t="shared" si="109"/>
        <v>17.861111111111111</v>
      </c>
    </row>
    <row r="1359" spans="2:20" x14ac:dyDescent="0.3">
      <c r="B1359" s="6" t="s">
        <v>50</v>
      </c>
      <c r="C1359" s="6">
        <v>1351</v>
      </c>
      <c r="D1359" s="6">
        <v>329</v>
      </c>
      <c r="E1359" s="12">
        <v>65</v>
      </c>
      <c r="F1359" s="17">
        <f t="shared" si="105"/>
        <v>0.15277777777777896</v>
      </c>
      <c r="G1359" s="17">
        <f t="shared" si="106"/>
        <v>0.55000000000000426</v>
      </c>
      <c r="R1359">
        <f t="shared" si="107"/>
        <v>0</v>
      </c>
      <c r="S1359">
        <f t="shared" si="108"/>
        <v>65</v>
      </c>
      <c r="T1359">
        <f t="shared" si="109"/>
        <v>18.055555555555554</v>
      </c>
    </row>
    <row r="1360" spans="2:20" x14ac:dyDescent="0.3">
      <c r="B1360" s="6" t="s">
        <v>50</v>
      </c>
      <c r="C1360" s="6">
        <v>1352</v>
      </c>
      <c r="D1360" s="6">
        <v>330</v>
      </c>
      <c r="E1360" s="12">
        <v>65.400000000000006</v>
      </c>
      <c r="F1360" s="17">
        <f t="shared" si="105"/>
        <v>9.7222222222222612E-2</v>
      </c>
      <c r="G1360" s="17">
        <f t="shared" si="106"/>
        <v>0.35000000000000142</v>
      </c>
      <c r="R1360">
        <f t="shared" si="107"/>
        <v>0</v>
      </c>
      <c r="S1360">
        <f t="shared" si="108"/>
        <v>65.400000000000006</v>
      </c>
      <c r="T1360">
        <f t="shared" si="109"/>
        <v>18.166666666666668</v>
      </c>
    </row>
    <row r="1361" spans="2:20" x14ac:dyDescent="0.3">
      <c r="B1361" s="6" t="s">
        <v>50</v>
      </c>
      <c r="C1361" s="6">
        <v>1353</v>
      </c>
      <c r="D1361" s="6">
        <v>331</v>
      </c>
      <c r="E1361" s="12">
        <v>65.7</v>
      </c>
      <c r="F1361" s="17">
        <f t="shared" si="105"/>
        <v>6.9444444444444448E-2</v>
      </c>
      <c r="G1361" s="17">
        <f t="shared" si="106"/>
        <v>0.25</v>
      </c>
      <c r="R1361">
        <f t="shared" si="107"/>
        <v>0</v>
      </c>
      <c r="S1361">
        <f t="shared" si="108"/>
        <v>65.7</v>
      </c>
      <c r="T1361">
        <f t="shared" si="109"/>
        <v>18.25</v>
      </c>
    </row>
    <row r="1362" spans="2:20" x14ac:dyDescent="0.3">
      <c r="B1362" s="6" t="s">
        <v>50</v>
      </c>
      <c r="C1362" s="6">
        <v>1354</v>
      </c>
      <c r="D1362" s="6">
        <v>332</v>
      </c>
      <c r="E1362" s="12">
        <v>65.900000000000006</v>
      </c>
      <c r="F1362" s="17">
        <f t="shared" si="105"/>
        <v>2.7777777777778172E-2</v>
      </c>
      <c r="G1362" s="17">
        <f t="shared" si="106"/>
        <v>0.10000000000000142</v>
      </c>
      <c r="R1362">
        <f t="shared" si="107"/>
        <v>0</v>
      </c>
      <c r="S1362">
        <f t="shared" si="108"/>
        <v>65.900000000000006</v>
      </c>
      <c r="T1362">
        <f t="shared" si="109"/>
        <v>18.305555555555557</v>
      </c>
    </row>
    <row r="1363" spans="2:20" x14ac:dyDescent="0.3">
      <c r="B1363" s="6" t="s">
        <v>50</v>
      </c>
      <c r="C1363" s="6">
        <v>1355</v>
      </c>
      <c r="D1363" s="6">
        <v>333</v>
      </c>
      <c r="E1363" s="12">
        <v>65.900000000000006</v>
      </c>
      <c r="F1363" s="17">
        <f t="shared" si="105"/>
        <v>0</v>
      </c>
      <c r="G1363" s="17">
        <f t="shared" si="106"/>
        <v>0</v>
      </c>
      <c r="R1363">
        <f t="shared" si="107"/>
        <v>0</v>
      </c>
      <c r="S1363">
        <f t="shared" si="108"/>
        <v>65.900000000000006</v>
      </c>
      <c r="T1363">
        <f t="shared" si="109"/>
        <v>18.305555555555557</v>
      </c>
    </row>
    <row r="1364" spans="2:20" x14ac:dyDescent="0.3">
      <c r="B1364" s="6" t="s">
        <v>50</v>
      </c>
      <c r="C1364" s="6">
        <v>1356</v>
      </c>
      <c r="D1364" s="6">
        <v>334</v>
      </c>
      <c r="E1364" s="12">
        <v>65.900000000000006</v>
      </c>
      <c r="F1364" s="17">
        <f t="shared" ref="F1364:F1427" si="110">($E1365-$E1363)/2/3.6</f>
        <v>-1.3888888888890073E-2</v>
      </c>
      <c r="G1364" s="17">
        <f t="shared" ref="G1364:G1427" si="111">($E1365-$E1363)/2</f>
        <v>-5.0000000000004263E-2</v>
      </c>
      <c r="R1364">
        <f t="shared" si="107"/>
        <v>0</v>
      </c>
      <c r="S1364">
        <f t="shared" si="108"/>
        <v>65.900000000000006</v>
      </c>
      <c r="T1364">
        <f t="shared" si="109"/>
        <v>18.305555555555557</v>
      </c>
    </row>
    <row r="1365" spans="2:20" x14ac:dyDescent="0.3">
      <c r="B1365" s="6" t="s">
        <v>50</v>
      </c>
      <c r="C1365" s="6">
        <v>1357</v>
      </c>
      <c r="D1365" s="6">
        <v>335</v>
      </c>
      <c r="E1365" s="12">
        <v>65.8</v>
      </c>
      <c r="F1365" s="17">
        <f t="shared" si="110"/>
        <v>-1.3888888888890073E-2</v>
      </c>
      <c r="G1365" s="17">
        <f t="shared" si="111"/>
        <v>-5.0000000000004263E-2</v>
      </c>
      <c r="R1365">
        <f t="shared" si="107"/>
        <v>0</v>
      </c>
      <c r="S1365">
        <f t="shared" si="108"/>
        <v>65.8</v>
      </c>
      <c r="T1365">
        <f t="shared" si="109"/>
        <v>18.277777777777775</v>
      </c>
    </row>
    <row r="1366" spans="2:20" x14ac:dyDescent="0.3">
      <c r="B1366" s="6" t="s">
        <v>50</v>
      </c>
      <c r="C1366" s="6">
        <v>1358</v>
      </c>
      <c r="D1366" s="6">
        <v>336</v>
      </c>
      <c r="E1366" s="12">
        <v>65.8</v>
      </c>
      <c r="F1366" s="17">
        <f t="shared" si="110"/>
        <v>0</v>
      </c>
      <c r="G1366" s="17">
        <f t="shared" si="111"/>
        <v>0</v>
      </c>
      <c r="R1366">
        <f t="shared" si="107"/>
        <v>0</v>
      </c>
      <c r="S1366">
        <f t="shared" si="108"/>
        <v>65.8</v>
      </c>
      <c r="T1366">
        <f t="shared" si="109"/>
        <v>18.277777777777775</v>
      </c>
    </row>
    <row r="1367" spans="2:20" x14ac:dyDescent="0.3">
      <c r="B1367" s="6" t="s">
        <v>50</v>
      </c>
      <c r="C1367" s="6">
        <v>1359</v>
      </c>
      <c r="D1367" s="6">
        <v>337</v>
      </c>
      <c r="E1367" s="12">
        <v>65.8</v>
      </c>
      <c r="F1367" s="17">
        <f t="shared" si="110"/>
        <v>0</v>
      </c>
      <c r="G1367" s="17">
        <f t="shared" si="111"/>
        <v>0</v>
      </c>
      <c r="R1367">
        <f t="shared" si="107"/>
        <v>0</v>
      </c>
      <c r="S1367">
        <f t="shared" si="108"/>
        <v>65.8</v>
      </c>
      <c r="T1367">
        <f t="shared" si="109"/>
        <v>18.277777777777775</v>
      </c>
    </row>
    <row r="1368" spans="2:20" x14ac:dyDescent="0.3">
      <c r="B1368" s="6" t="s">
        <v>50</v>
      </c>
      <c r="C1368" s="6">
        <v>1360</v>
      </c>
      <c r="D1368" s="6">
        <v>338</v>
      </c>
      <c r="E1368" s="12">
        <v>65.8</v>
      </c>
      <c r="F1368" s="17">
        <f t="shared" si="110"/>
        <v>0</v>
      </c>
      <c r="G1368" s="17">
        <f t="shared" si="111"/>
        <v>0</v>
      </c>
      <c r="R1368">
        <f t="shared" si="107"/>
        <v>0</v>
      </c>
      <c r="S1368">
        <f t="shared" si="108"/>
        <v>65.8</v>
      </c>
      <c r="T1368">
        <f t="shared" si="109"/>
        <v>18.277777777777775</v>
      </c>
    </row>
    <row r="1369" spans="2:20" x14ac:dyDescent="0.3">
      <c r="B1369" s="6" t="s">
        <v>50</v>
      </c>
      <c r="C1369" s="6">
        <v>1361</v>
      </c>
      <c r="D1369" s="6">
        <v>339</v>
      </c>
      <c r="E1369" s="12">
        <v>65.8</v>
      </c>
      <c r="F1369" s="17">
        <f t="shared" si="110"/>
        <v>1.3888888888890073E-2</v>
      </c>
      <c r="G1369" s="17">
        <f t="shared" si="111"/>
        <v>5.0000000000004263E-2</v>
      </c>
      <c r="R1369">
        <f t="shared" si="107"/>
        <v>0</v>
      </c>
      <c r="S1369">
        <f t="shared" si="108"/>
        <v>65.8</v>
      </c>
      <c r="T1369">
        <f t="shared" si="109"/>
        <v>18.277777777777775</v>
      </c>
    </row>
    <row r="1370" spans="2:20" x14ac:dyDescent="0.3">
      <c r="B1370" s="6" t="s">
        <v>50</v>
      </c>
      <c r="C1370" s="6">
        <v>1362</v>
      </c>
      <c r="D1370" s="6">
        <v>340</v>
      </c>
      <c r="E1370" s="12">
        <v>65.900000000000006</v>
      </c>
      <c r="F1370" s="17">
        <f t="shared" si="110"/>
        <v>2.7777777777778172E-2</v>
      </c>
      <c r="G1370" s="17">
        <f t="shared" si="111"/>
        <v>0.10000000000000142</v>
      </c>
      <c r="R1370">
        <f t="shared" si="107"/>
        <v>0</v>
      </c>
      <c r="S1370">
        <f t="shared" si="108"/>
        <v>65.900000000000006</v>
      </c>
      <c r="T1370">
        <f t="shared" si="109"/>
        <v>18.305555555555557</v>
      </c>
    </row>
    <row r="1371" spans="2:20" x14ac:dyDescent="0.3">
      <c r="B1371" s="6" t="s">
        <v>50</v>
      </c>
      <c r="C1371" s="6">
        <v>1363</v>
      </c>
      <c r="D1371" s="6">
        <v>341</v>
      </c>
      <c r="E1371" s="12">
        <v>66</v>
      </c>
      <c r="F1371" s="17">
        <f t="shared" si="110"/>
        <v>1.3888888888888099E-2</v>
      </c>
      <c r="G1371" s="17">
        <f t="shared" si="111"/>
        <v>4.9999999999997158E-2</v>
      </c>
      <c r="R1371">
        <f t="shared" si="107"/>
        <v>0</v>
      </c>
      <c r="S1371">
        <f t="shared" si="108"/>
        <v>66</v>
      </c>
      <c r="T1371">
        <f t="shared" si="109"/>
        <v>18.333333333333332</v>
      </c>
    </row>
    <row r="1372" spans="2:20" x14ac:dyDescent="0.3">
      <c r="B1372" s="6" t="s">
        <v>50</v>
      </c>
      <c r="C1372" s="6">
        <v>1364</v>
      </c>
      <c r="D1372" s="6">
        <v>342</v>
      </c>
      <c r="E1372" s="12">
        <v>66</v>
      </c>
      <c r="F1372" s="17">
        <f t="shared" si="110"/>
        <v>0</v>
      </c>
      <c r="G1372" s="17">
        <f t="shared" si="111"/>
        <v>0</v>
      </c>
      <c r="R1372">
        <f t="shared" si="107"/>
        <v>0</v>
      </c>
      <c r="S1372">
        <f t="shared" si="108"/>
        <v>66</v>
      </c>
      <c r="T1372">
        <f t="shared" si="109"/>
        <v>18.333333333333332</v>
      </c>
    </row>
    <row r="1373" spans="2:20" x14ac:dyDescent="0.3">
      <c r="B1373" s="6" t="s">
        <v>50</v>
      </c>
      <c r="C1373" s="6">
        <v>1365</v>
      </c>
      <c r="D1373" s="6">
        <v>343</v>
      </c>
      <c r="E1373" s="12">
        <v>66</v>
      </c>
      <c r="F1373" s="17">
        <f t="shared" si="110"/>
        <v>0</v>
      </c>
      <c r="G1373" s="17">
        <f t="shared" si="111"/>
        <v>0</v>
      </c>
      <c r="R1373">
        <f t="shared" si="107"/>
        <v>0</v>
      </c>
      <c r="S1373">
        <f t="shared" si="108"/>
        <v>66</v>
      </c>
      <c r="T1373">
        <f t="shared" si="109"/>
        <v>18.333333333333332</v>
      </c>
    </row>
    <row r="1374" spans="2:20" x14ac:dyDescent="0.3">
      <c r="B1374" s="6" t="s">
        <v>50</v>
      </c>
      <c r="C1374" s="6">
        <v>1366</v>
      </c>
      <c r="D1374" s="6">
        <v>344</v>
      </c>
      <c r="E1374" s="12">
        <v>66</v>
      </c>
      <c r="F1374" s="17">
        <f t="shared" si="110"/>
        <v>1.3888888888888099E-2</v>
      </c>
      <c r="G1374" s="17">
        <f t="shared" si="111"/>
        <v>4.9999999999997158E-2</v>
      </c>
      <c r="R1374">
        <f t="shared" si="107"/>
        <v>0</v>
      </c>
      <c r="S1374">
        <f t="shared" si="108"/>
        <v>66</v>
      </c>
      <c r="T1374">
        <f t="shared" si="109"/>
        <v>18.333333333333332</v>
      </c>
    </row>
    <row r="1375" spans="2:20" x14ac:dyDescent="0.3">
      <c r="B1375" s="6" t="s">
        <v>50</v>
      </c>
      <c r="C1375" s="6">
        <v>1367</v>
      </c>
      <c r="D1375" s="6">
        <v>345</v>
      </c>
      <c r="E1375" s="12">
        <v>66.099999999999994</v>
      </c>
      <c r="F1375" s="17">
        <f t="shared" si="110"/>
        <v>2.7777777777778172E-2</v>
      </c>
      <c r="G1375" s="17">
        <f t="shared" si="111"/>
        <v>0.10000000000000142</v>
      </c>
      <c r="R1375">
        <f t="shared" si="107"/>
        <v>0</v>
      </c>
      <c r="S1375">
        <f t="shared" si="108"/>
        <v>66.099999999999994</v>
      </c>
      <c r="T1375">
        <f t="shared" si="109"/>
        <v>18.361111111111111</v>
      </c>
    </row>
    <row r="1376" spans="2:20" x14ac:dyDescent="0.3">
      <c r="B1376" s="6" t="s">
        <v>50</v>
      </c>
      <c r="C1376" s="6">
        <v>1368</v>
      </c>
      <c r="D1376" s="6">
        <v>346</v>
      </c>
      <c r="E1376" s="12">
        <v>66.2</v>
      </c>
      <c r="F1376" s="17">
        <f t="shared" si="110"/>
        <v>2.7777777777778172E-2</v>
      </c>
      <c r="G1376" s="17">
        <f t="shared" si="111"/>
        <v>0.10000000000000142</v>
      </c>
      <c r="R1376">
        <f t="shared" si="107"/>
        <v>0</v>
      </c>
      <c r="S1376">
        <f t="shared" si="108"/>
        <v>66.2</v>
      </c>
      <c r="T1376">
        <f t="shared" si="109"/>
        <v>18.388888888888889</v>
      </c>
    </row>
    <row r="1377" spans="2:20" x14ac:dyDescent="0.3">
      <c r="B1377" s="6" t="s">
        <v>50</v>
      </c>
      <c r="C1377" s="6">
        <v>1369</v>
      </c>
      <c r="D1377" s="6">
        <v>347</v>
      </c>
      <c r="E1377" s="12">
        <v>66.3</v>
      </c>
      <c r="F1377" s="17">
        <f t="shared" si="110"/>
        <v>4.1666666666666269E-2</v>
      </c>
      <c r="G1377" s="17">
        <f t="shared" si="111"/>
        <v>0.14999999999999858</v>
      </c>
      <c r="R1377">
        <f t="shared" si="107"/>
        <v>0</v>
      </c>
      <c r="S1377">
        <f t="shared" si="108"/>
        <v>66.3</v>
      </c>
      <c r="T1377">
        <f t="shared" si="109"/>
        <v>18.416666666666664</v>
      </c>
    </row>
    <row r="1378" spans="2:20" x14ac:dyDescent="0.3">
      <c r="B1378" s="6" t="s">
        <v>50</v>
      </c>
      <c r="C1378" s="6">
        <v>1370</v>
      </c>
      <c r="D1378" s="6">
        <v>348</v>
      </c>
      <c r="E1378" s="12">
        <v>66.5</v>
      </c>
      <c r="F1378" s="17">
        <f t="shared" si="110"/>
        <v>5.5555555555556344E-2</v>
      </c>
      <c r="G1378" s="17">
        <f t="shared" si="111"/>
        <v>0.20000000000000284</v>
      </c>
      <c r="R1378">
        <f t="shared" si="107"/>
        <v>0</v>
      </c>
      <c r="S1378">
        <f t="shared" si="108"/>
        <v>66.5</v>
      </c>
      <c r="T1378">
        <f t="shared" si="109"/>
        <v>18.472222222222221</v>
      </c>
    </row>
    <row r="1379" spans="2:20" x14ac:dyDescent="0.3">
      <c r="B1379" s="6" t="s">
        <v>50</v>
      </c>
      <c r="C1379" s="6">
        <v>1371</v>
      </c>
      <c r="D1379" s="6">
        <v>349</v>
      </c>
      <c r="E1379" s="12">
        <v>66.7</v>
      </c>
      <c r="F1379" s="17">
        <f t="shared" si="110"/>
        <v>5.5555555555556344E-2</v>
      </c>
      <c r="G1379" s="17">
        <f t="shared" si="111"/>
        <v>0.20000000000000284</v>
      </c>
      <c r="R1379">
        <f t="shared" si="107"/>
        <v>0</v>
      </c>
      <c r="S1379">
        <f t="shared" si="108"/>
        <v>66.7</v>
      </c>
      <c r="T1379">
        <f t="shared" si="109"/>
        <v>18.527777777777779</v>
      </c>
    </row>
    <row r="1380" spans="2:20" x14ac:dyDescent="0.3">
      <c r="B1380" s="6" t="s">
        <v>50</v>
      </c>
      <c r="C1380" s="6">
        <v>1372</v>
      </c>
      <c r="D1380" s="6">
        <v>350</v>
      </c>
      <c r="E1380" s="12">
        <v>66.900000000000006</v>
      </c>
      <c r="F1380" s="17">
        <f t="shared" si="110"/>
        <v>4.1666666666666269E-2</v>
      </c>
      <c r="G1380" s="17">
        <f t="shared" si="111"/>
        <v>0.14999999999999858</v>
      </c>
      <c r="R1380">
        <f t="shared" si="107"/>
        <v>0</v>
      </c>
      <c r="S1380">
        <f t="shared" si="108"/>
        <v>66.900000000000006</v>
      </c>
      <c r="T1380">
        <f t="shared" si="109"/>
        <v>18.583333333333336</v>
      </c>
    </row>
    <row r="1381" spans="2:20" x14ac:dyDescent="0.3">
      <c r="B1381" s="6" t="s">
        <v>50</v>
      </c>
      <c r="C1381" s="6">
        <v>1373</v>
      </c>
      <c r="D1381" s="6">
        <v>351</v>
      </c>
      <c r="E1381" s="12">
        <v>67</v>
      </c>
      <c r="F1381" s="17">
        <f t="shared" si="110"/>
        <v>2.7777777777776198E-2</v>
      </c>
      <c r="G1381" s="17">
        <f t="shared" si="111"/>
        <v>9.9999999999994316E-2</v>
      </c>
      <c r="R1381">
        <f t="shared" si="107"/>
        <v>0</v>
      </c>
      <c r="S1381">
        <f t="shared" si="108"/>
        <v>67</v>
      </c>
      <c r="T1381">
        <f t="shared" si="109"/>
        <v>18.611111111111111</v>
      </c>
    </row>
    <row r="1382" spans="2:20" x14ac:dyDescent="0.3">
      <c r="B1382" s="6" t="s">
        <v>50</v>
      </c>
      <c r="C1382" s="6">
        <v>1374</v>
      </c>
      <c r="D1382" s="6">
        <v>352</v>
      </c>
      <c r="E1382" s="12">
        <v>67.099999999999994</v>
      </c>
      <c r="F1382" s="17">
        <f t="shared" si="110"/>
        <v>1.3888888888888099E-2</v>
      </c>
      <c r="G1382" s="17">
        <f t="shared" si="111"/>
        <v>4.9999999999997158E-2</v>
      </c>
      <c r="R1382">
        <f t="shared" si="107"/>
        <v>0</v>
      </c>
      <c r="S1382">
        <f t="shared" si="108"/>
        <v>67.099999999999994</v>
      </c>
      <c r="T1382">
        <f t="shared" si="109"/>
        <v>18.638888888888886</v>
      </c>
    </row>
    <row r="1383" spans="2:20" x14ac:dyDescent="0.3">
      <c r="B1383" s="6" t="s">
        <v>50</v>
      </c>
      <c r="C1383" s="6">
        <v>1375</v>
      </c>
      <c r="D1383" s="6">
        <v>353</v>
      </c>
      <c r="E1383" s="12">
        <v>67.099999999999994</v>
      </c>
      <c r="F1383" s="17">
        <f t="shared" si="110"/>
        <v>-1.3888888888888099E-2</v>
      </c>
      <c r="G1383" s="17">
        <f t="shared" si="111"/>
        <v>-4.9999999999997158E-2</v>
      </c>
      <c r="R1383">
        <f t="shared" si="107"/>
        <v>0</v>
      </c>
      <c r="S1383">
        <f t="shared" si="108"/>
        <v>67.099999999999994</v>
      </c>
      <c r="T1383">
        <f t="shared" si="109"/>
        <v>18.638888888888886</v>
      </c>
    </row>
    <row r="1384" spans="2:20" x14ac:dyDescent="0.3">
      <c r="B1384" s="6" t="s">
        <v>50</v>
      </c>
      <c r="C1384" s="6">
        <v>1376</v>
      </c>
      <c r="D1384" s="6">
        <v>354</v>
      </c>
      <c r="E1384" s="12">
        <v>67</v>
      </c>
      <c r="F1384" s="17">
        <f t="shared" si="110"/>
        <v>-2.7777777777776198E-2</v>
      </c>
      <c r="G1384" s="17">
        <f t="shared" si="111"/>
        <v>-9.9999999999994316E-2</v>
      </c>
      <c r="R1384">
        <f t="shared" si="107"/>
        <v>0</v>
      </c>
      <c r="S1384">
        <f t="shared" si="108"/>
        <v>67</v>
      </c>
      <c r="T1384">
        <f t="shared" si="109"/>
        <v>18.611111111111111</v>
      </c>
    </row>
    <row r="1385" spans="2:20" x14ac:dyDescent="0.3">
      <c r="B1385" s="6" t="s">
        <v>50</v>
      </c>
      <c r="C1385" s="6">
        <v>1377</v>
      </c>
      <c r="D1385" s="6">
        <v>355</v>
      </c>
      <c r="E1385" s="12">
        <v>66.900000000000006</v>
      </c>
      <c r="F1385" s="17">
        <f t="shared" si="110"/>
        <v>-2.7777777777778172E-2</v>
      </c>
      <c r="G1385" s="17">
        <f t="shared" si="111"/>
        <v>-0.10000000000000142</v>
      </c>
      <c r="R1385">
        <f t="shared" si="107"/>
        <v>0</v>
      </c>
      <c r="S1385">
        <f t="shared" si="108"/>
        <v>66.900000000000006</v>
      </c>
      <c r="T1385">
        <f t="shared" si="109"/>
        <v>18.583333333333336</v>
      </c>
    </row>
    <row r="1386" spans="2:20" x14ac:dyDescent="0.3">
      <c r="B1386" s="6" t="s">
        <v>50</v>
      </c>
      <c r="C1386" s="6">
        <v>1378</v>
      </c>
      <c r="D1386" s="6">
        <v>356</v>
      </c>
      <c r="E1386" s="12">
        <v>66.8</v>
      </c>
      <c r="F1386" s="17">
        <f t="shared" si="110"/>
        <v>-2.7777777777778172E-2</v>
      </c>
      <c r="G1386" s="17">
        <f t="shared" si="111"/>
        <v>-0.10000000000000142</v>
      </c>
      <c r="R1386">
        <f t="shared" si="107"/>
        <v>0</v>
      </c>
      <c r="S1386">
        <f t="shared" si="108"/>
        <v>66.8</v>
      </c>
      <c r="T1386">
        <f t="shared" si="109"/>
        <v>18.555555555555554</v>
      </c>
    </row>
    <row r="1387" spans="2:20" x14ac:dyDescent="0.3">
      <c r="B1387" s="6" t="s">
        <v>50</v>
      </c>
      <c r="C1387" s="6">
        <v>1379</v>
      </c>
      <c r="D1387" s="6">
        <v>357</v>
      </c>
      <c r="E1387" s="12">
        <v>66.7</v>
      </c>
      <c r="F1387" s="17">
        <f t="shared" si="110"/>
        <v>-1.3888888888888099E-2</v>
      </c>
      <c r="G1387" s="17">
        <f t="shared" si="111"/>
        <v>-4.9999999999997158E-2</v>
      </c>
      <c r="R1387">
        <f t="shared" si="107"/>
        <v>0</v>
      </c>
      <c r="S1387">
        <f t="shared" si="108"/>
        <v>66.7</v>
      </c>
      <c r="T1387">
        <f t="shared" si="109"/>
        <v>18.527777777777779</v>
      </c>
    </row>
    <row r="1388" spans="2:20" x14ac:dyDescent="0.3">
      <c r="B1388" s="6" t="s">
        <v>50</v>
      </c>
      <c r="C1388" s="6">
        <v>1380</v>
      </c>
      <c r="D1388" s="6">
        <v>358</v>
      </c>
      <c r="E1388" s="12">
        <v>66.7</v>
      </c>
      <c r="F1388" s="17">
        <f t="shared" si="110"/>
        <v>1.3888888888888099E-2</v>
      </c>
      <c r="G1388" s="17">
        <f t="shared" si="111"/>
        <v>4.9999999999997158E-2</v>
      </c>
      <c r="R1388">
        <f t="shared" si="107"/>
        <v>0</v>
      </c>
      <c r="S1388">
        <f t="shared" si="108"/>
        <v>66.7</v>
      </c>
      <c r="T1388">
        <f t="shared" si="109"/>
        <v>18.527777777777779</v>
      </c>
    </row>
    <row r="1389" spans="2:20" x14ac:dyDescent="0.3">
      <c r="B1389" s="6" t="s">
        <v>50</v>
      </c>
      <c r="C1389" s="6">
        <v>1381</v>
      </c>
      <c r="D1389" s="6">
        <v>359</v>
      </c>
      <c r="E1389" s="12">
        <v>66.8</v>
      </c>
      <c r="F1389" s="17">
        <f t="shared" si="110"/>
        <v>4.1666666666666269E-2</v>
      </c>
      <c r="G1389" s="17">
        <f t="shared" si="111"/>
        <v>0.14999999999999858</v>
      </c>
      <c r="R1389">
        <f t="shared" si="107"/>
        <v>0</v>
      </c>
      <c r="S1389">
        <f t="shared" si="108"/>
        <v>66.8</v>
      </c>
      <c r="T1389">
        <f t="shared" si="109"/>
        <v>18.555555555555554</v>
      </c>
    </row>
    <row r="1390" spans="2:20" x14ac:dyDescent="0.3">
      <c r="B1390" s="6" t="s">
        <v>50</v>
      </c>
      <c r="C1390" s="6">
        <v>1382</v>
      </c>
      <c r="D1390" s="6">
        <v>360</v>
      </c>
      <c r="E1390" s="12">
        <v>67</v>
      </c>
      <c r="F1390" s="17">
        <f t="shared" si="110"/>
        <v>8.3333333333334522E-2</v>
      </c>
      <c r="G1390" s="17">
        <f t="shared" si="111"/>
        <v>0.30000000000000426</v>
      </c>
      <c r="R1390">
        <f t="shared" si="107"/>
        <v>0</v>
      </c>
      <c r="S1390">
        <f t="shared" si="108"/>
        <v>67</v>
      </c>
      <c r="T1390">
        <f t="shared" si="109"/>
        <v>18.611111111111111</v>
      </c>
    </row>
    <row r="1391" spans="2:20" x14ac:dyDescent="0.3">
      <c r="B1391" s="6" t="s">
        <v>50</v>
      </c>
      <c r="C1391" s="6">
        <v>1383</v>
      </c>
      <c r="D1391" s="6">
        <v>361</v>
      </c>
      <c r="E1391" s="12">
        <v>67.400000000000006</v>
      </c>
      <c r="F1391" s="17">
        <f t="shared" si="110"/>
        <v>0.12500000000000078</v>
      </c>
      <c r="G1391" s="17">
        <f t="shared" si="111"/>
        <v>0.45000000000000284</v>
      </c>
      <c r="R1391">
        <f t="shared" si="107"/>
        <v>0</v>
      </c>
      <c r="S1391">
        <f t="shared" si="108"/>
        <v>67.400000000000006</v>
      </c>
      <c r="T1391">
        <f t="shared" si="109"/>
        <v>18.722222222222225</v>
      </c>
    </row>
    <row r="1392" spans="2:20" x14ac:dyDescent="0.3">
      <c r="B1392" s="6" t="s">
        <v>50</v>
      </c>
      <c r="C1392" s="6">
        <v>1384</v>
      </c>
      <c r="D1392" s="6">
        <v>362</v>
      </c>
      <c r="E1392" s="12">
        <v>67.900000000000006</v>
      </c>
      <c r="F1392" s="17">
        <f t="shared" si="110"/>
        <v>0.16666666666666508</v>
      </c>
      <c r="G1392" s="17">
        <f t="shared" si="111"/>
        <v>0.59999999999999432</v>
      </c>
      <c r="R1392">
        <f t="shared" si="107"/>
        <v>0</v>
      </c>
      <c r="S1392">
        <f t="shared" si="108"/>
        <v>67.900000000000006</v>
      </c>
      <c r="T1392">
        <f t="shared" si="109"/>
        <v>18.861111111111111</v>
      </c>
    </row>
    <row r="1393" spans="2:20" x14ac:dyDescent="0.3">
      <c r="B1393" s="6" t="s">
        <v>50</v>
      </c>
      <c r="C1393" s="6">
        <v>1385</v>
      </c>
      <c r="D1393" s="6">
        <v>363</v>
      </c>
      <c r="E1393" s="12">
        <v>68.599999999999994</v>
      </c>
      <c r="F1393" s="17">
        <f t="shared" si="110"/>
        <v>0.16666666666666508</v>
      </c>
      <c r="G1393" s="17">
        <f t="shared" si="111"/>
        <v>0.59999999999999432</v>
      </c>
      <c r="R1393">
        <f t="shared" si="107"/>
        <v>0</v>
      </c>
      <c r="S1393">
        <f t="shared" si="108"/>
        <v>68.599999999999994</v>
      </c>
      <c r="T1393">
        <f t="shared" si="109"/>
        <v>19.055555555555554</v>
      </c>
    </row>
    <row r="1394" spans="2:20" x14ac:dyDescent="0.3">
      <c r="B1394" s="6" t="s">
        <v>50</v>
      </c>
      <c r="C1394" s="6">
        <v>1386</v>
      </c>
      <c r="D1394" s="6">
        <v>364</v>
      </c>
      <c r="E1394" s="12">
        <v>69.099999999999994</v>
      </c>
      <c r="F1394" s="17">
        <f t="shared" si="110"/>
        <v>0.12500000000000078</v>
      </c>
      <c r="G1394" s="17">
        <f t="shared" si="111"/>
        <v>0.45000000000000284</v>
      </c>
      <c r="R1394">
        <f t="shared" si="107"/>
        <v>0</v>
      </c>
      <c r="S1394">
        <f t="shared" si="108"/>
        <v>69.099999999999994</v>
      </c>
      <c r="T1394">
        <f t="shared" si="109"/>
        <v>19.194444444444443</v>
      </c>
    </row>
    <row r="1395" spans="2:20" x14ac:dyDescent="0.3">
      <c r="B1395" s="6" t="s">
        <v>50</v>
      </c>
      <c r="C1395" s="6">
        <v>1387</v>
      </c>
      <c r="D1395" s="6">
        <v>365</v>
      </c>
      <c r="E1395" s="12">
        <v>69.5</v>
      </c>
      <c r="F1395" s="17">
        <f t="shared" si="110"/>
        <v>9.7222222222222612E-2</v>
      </c>
      <c r="G1395" s="17">
        <f t="shared" si="111"/>
        <v>0.35000000000000142</v>
      </c>
      <c r="R1395">
        <f t="shared" si="107"/>
        <v>0</v>
      </c>
      <c r="S1395">
        <f t="shared" si="108"/>
        <v>69.5</v>
      </c>
      <c r="T1395">
        <f t="shared" si="109"/>
        <v>19.305555555555554</v>
      </c>
    </row>
    <row r="1396" spans="2:20" x14ac:dyDescent="0.3">
      <c r="B1396" s="6" t="s">
        <v>50</v>
      </c>
      <c r="C1396" s="6">
        <v>1388</v>
      </c>
      <c r="D1396" s="6">
        <v>366</v>
      </c>
      <c r="E1396" s="12">
        <v>69.8</v>
      </c>
      <c r="F1396" s="17">
        <f t="shared" si="110"/>
        <v>5.5555555555556344E-2</v>
      </c>
      <c r="G1396" s="17">
        <f t="shared" si="111"/>
        <v>0.20000000000000284</v>
      </c>
      <c r="R1396">
        <f t="shared" si="107"/>
        <v>0</v>
      </c>
      <c r="S1396">
        <f t="shared" si="108"/>
        <v>69.8</v>
      </c>
      <c r="T1396">
        <f t="shared" si="109"/>
        <v>19.388888888888889</v>
      </c>
    </row>
    <row r="1397" spans="2:20" x14ac:dyDescent="0.3">
      <c r="B1397" s="6" t="s">
        <v>50</v>
      </c>
      <c r="C1397" s="6">
        <v>1389</v>
      </c>
      <c r="D1397" s="6">
        <v>367</v>
      </c>
      <c r="E1397" s="12">
        <v>69.900000000000006</v>
      </c>
      <c r="F1397" s="17">
        <f t="shared" si="110"/>
        <v>-4.1666666666666269E-2</v>
      </c>
      <c r="G1397" s="17">
        <f t="shared" si="111"/>
        <v>-0.14999999999999858</v>
      </c>
      <c r="R1397">
        <f t="shared" si="107"/>
        <v>0</v>
      </c>
      <c r="S1397">
        <f t="shared" si="108"/>
        <v>69.900000000000006</v>
      </c>
      <c r="T1397">
        <f t="shared" si="109"/>
        <v>19.416666666666668</v>
      </c>
    </row>
    <row r="1398" spans="2:20" x14ac:dyDescent="0.3">
      <c r="B1398" s="6" t="s">
        <v>50</v>
      </c>
      <c r="C1398" s="6">
        <v>1390</v>
      </c>
      <c r="D1398" s="6">
        <v>368</v>
      </c>
      <c r="E1398" s="12">
        <v>69.5</v>
      </c>
      <c r="F1398" s="17">
        <f t="shared" si="110"/>
        <v>-0.1388888888888889</v>
      </c>
      <c r="G1398" s="17">
        <f t="shared" si="111"/>
        <v>-0.5</v>
      </c>
      <c r="R1398">
        <f t="shared" si="107"/>
        <v>0</v>
      </c>
      <c r="S1398">
        <f t="shared" si="108"/>
        <v>69.5</v>
      </c>
      <c r="T1398">
        <f t="shared" si="109"/>
        <v>19.305555555555554</v>
      </c>
    </row>
    <row r="1399" spans="2:20" x14ac:dyDescent="0.3">
      <c r="B1399" s="6" t="s">
        <v>50</v>
      </c>
      <c r="C1399" s="6">
        <v>1391</v>
      </c>
      <c r="D1399" s="6">
        <v>369</v>
      </c>
      <c r="E1399" s="12">
        <v>68.900000000000006</v>
      </c>
      <c r="F1399" s="17">
        <f t="shared" si="110"/>
        <v>-0.19444444444444522</v>
      </c>
      <c r="G1399" s="17">
        <f t="shared" si="111"/>
        <v>-0.70000000000000284</v>
      </c>
      <c r="R1399">
        <f t="shared" si="107"/>
        <v>0</v>
      </c>
      <c r="S1399">
        <f t="shared" si="108"/>
        <v>68.900000000000006</v>
      </c>
      <c r="T1399">
        <f t="shared" si="109"/>
        <v>19.138888888888889</v>
      </c>
    </row>
    <row r="1400" spans="2:20" x14ac:dyDescent="0.3">
      <c r="B1400" s="6" t="s">
        <v>50</v>
      </c>
      <c r="C1400" s="6">
        <v>1392</v>
      </c>
      <c r="D1400" s="6">
        <v>370</v>
      </c>
      <c r="E1400" s="12">
        <v>68.099999999999994</v>
      </c>
      <c r="F1400" s="17">
        <f t="shared" si="110"/>
        <v>-0.20833333333333331</v>
      </c>
      <c r="G1400" s="17">
        <f t="shared" si="111"/>
        <v>-0.75</v>
      </c>
      <c r="R1400">
        <f t="shared" si="107"/>
        <v>0</v>
      </c>
      <c r="S1400">
        <f t="shared" si="108"/>
        <v>68.099999999999994</v>
      </c>
      <c r="T1400">
        <f t="shared" si="109"/>
        <v>18.916666666666664</v>
      </c>
    </row>
    <row r="1401" spans="2:20" x14ac:dyDescent="0.3">
      <c r="B1401" s="6" t="s">
        <v>50</v>
      </c>
      <c r="C1401" s="6">
        <v>1393</v>
      </c>
      <c r="D1401" s="6">
        <v>371</v>
      </c>
      <c r="E1401" s="12">
        <v>67.400000000000006</v>
      </c>
      <c r="F1401" s="17">
        <f t="shared" si="110"/>
        <v>-0.19444444444444325</v>
      </c>
      <c r="G1401" s="17">
        <f t="shared" si="111"/>
        <v>-0.69999999999999574</v>
      </c>
      <c r="R1401">
        <f t="shared" si="107"/>
        <v>0</v>
      </c>
      <c r="S1401">
        <f t="shared" si="108"/>
        <v>67.400000000000006</v>
      </c>
      <c r="T1401">
        <f t="shared" si="109"/>
        <v>18.722222222222225</v>
      </c>
    </row>
    <row r="1402" spans="2:20" x14ac:dyDescent="0.3">
      <c r="B1402" s="6" t="s">
        <v>50</v>
      </c>
      <c r="C1402" s="6">
        <v>1394</v>
      </c>
      <c r="D1402" s="6">
        <v>372</v>
      </c>
      <c r="E1402" s="12">
        <v>66.7</v>
      </c>
      <c r="F1402" s="17">
        <f t="shared" si="110"/>
        <v>-0.15277777777777896</v>
      </c>
      <c r="G1402" s="17">
        <f t="shared" si="111"/>
        <v>-0.55000000000000426</v>
      </c>
      <c r="R1402">
        <f t="shared" si="107"/>
        <v>0</v>
      </c>
      <c r="S1402">
        <f t="shared" si="108"/>
        <v>66.7</v>
      </c>
      <c r="T1402">
        <f t="shared" si="109"/>
        <v>18.527777777777779</v>
      </c>
    </row>
    <row r="1403" spans="2:20" x14ac:dyDescent="0.3">
      <c r="B1403" s="6" t="s">
        <v>50</v>
      </c>
      <c r="C1403" s="6">
        <v>1395</v>
      </c>
      <c r="D1403" s="6">
        <v>373</v>
      </c>
      <c r="E1403" s="12">
        <v>66.3</v>
      </c>
      <c r="F1403" s="17">
        <f t="shared" si="110"/>
        <v>-6.9444444444444448E-2</v>
      </c>
      <c r="G1403" s="17">
        <f t="shared" si="111"/>
        <v>-0.25</v>
      </c>
      <c r="R1403">
        <f t="shared" si="107"/>
        <v>0</v>
      </c>
      <c r="S1403">
        <f t="shared" si="108"/>
        <v>66.3</v>
      </c>
      <c r="T1403">
        <f t="shared" si="109"/>
        <v>18.416666666666664</v>
      </c>
    </row>
    <row r="1404" spans="2:20" x14ac:dyDescent="0.3">
      <c r="B1404" s="6" t="s">
        <v>50</v>
      </c>
      <c r="C1404" s="6">
        <v>1396</v>
      </c>
      <c r="D1404" s="6">
        <v>374</v>
      </c>
      <c r="E1404" s="12">
        <v>66.2</v>
      </c>
      <c r="F1404" s="17">
        <f t="shared" si="110"/>
        <v>0</v>
      </c>
      <c r="G1404" s="17">
        <f t="shared" si="111"/>
        <v>0</v>
      </c>
      <c r="R1404">
        <f t="shared" si="107"/>
        <v>0</v>
      </c>
      <c r="S1404">
        <f t="shared" si="108"/>
        <v>66.2</v>
      </c>
      <c r="T1404">
        <f t="shared" si="109"/>
        <v>18.388888888888889</v>
      </c>
    </row>
    <row r="1405" spans="2:20" x14ac:dyDescent="0.3">
      <c r="B1405" s="6" t="s">
        <v>50</v>
      </c>
      <c r="C1405" s="6">
        <v>1397</v>
      </c>
      <c r="D1405" s="6">
        <v>375</v>
      </c>
      <c r="E1405" s="12">
        <v>66.3</v>
      </c>
      <c r="F1405" s="17">
        <f t="shared" si="110"/>
        <v>4.1666666666666269E-2</v>
      </c>
      <c r="G1405" s="17">
        <f t="shared" si="111"/>
        <v>0.14999999999999858</v>
      </c>
      <c r="R1405">
        <f t="shared" si="107"/>
        <v>0</v>
      </c>
      <c r="S1405">
        <f t="shared" si="108"/>
        <v>66.3</v>
      </c>
      <c r="T1405">
        <f t="shared" si="109"/>
        <v>18.416666666666664</v>
      </c>
    </row>
    <row r="1406" spans="2:20" x14ac:dyDescent="0.3">
      <c r="B1406" s="6" t="s">
        <v>50</v>
      </c>
      <c r="C1406" s="6">
        <v>1398</v>
      </c>
      <c r="D1406" s="6">
        <v>376</v>
      </c>
      <c r="E1406" s="12">
        <v>66.5</v>
      </c>
      <c r="F1406" s="17">
        <f t="shared" si="110"/>
        <v>5.5555555555556344E-2</v>
      </c>
      <c r="G1406" s="17">
        <f t="shared" si="111"/>
        <v>0.20000000000000284</v>
      </c>
      <c r="R1406">
        <f t="shared" si="107"/>
        <v>0</v>
      </c>
      <c r="S1406">
        <f t="shared" si="108"/>
        <v>66.5</v>
      </c>
      <c r="T1406">
        <f t="shared" si="109"/>
        <v>18.472222222222221</v>
      </c>
    </row>
    <row r="1407" spans="2:20" x14ac:dyDescent="0.3">
      <c r="B1407" s="6" t="s">
        <v>50</v>
      </c>
      <c r="C1407" s="6">
        <v>1399</v>
      </c>
      <c r="D1407" s="6">
        <v>377</v>
      </c>
      <c r="E1407" s="12">
        <v>66.7</v>
      </c>
      <c r="F1407" s="17">
        <f t="shared" si="110"/>
        <v>5.5555555555556344E-2</v>
      </c>
      <c r="G1407" s="17">
        <f t="shared" si="111"/>
        <v>0.20000000000000284</v>
      </c>
      <c r="R1407">
        <f t="shared" si="107"/>
        <v>0</v>
      </c>
      <c r="S1407">
        <f t="shared" si="108"/>
        <v>66.7</v>
      </c>
      <c r="T1407">
        <f t="shared" si="109"/>
        <v>18.527777777777779</v>
      </c>
    </row>
    <row r="1408" spans="2:20" x14ac:dyDescent="0.3">
      <c r="B1408" s="6" t="s">
        <v>50</v>
      </c>
      <c r="C1408" s="6">
        <v>1400</v>
      </c>
      <c r="D1408" s="6">
        <v>378</v>
      </c>
      <c r="E1408" s="12">
        <v>66.900000000000006</v>
      </c>
      <c r="F1408" s="17">
        <f t="shared" si="110"/>
        <v>4.1666666666666269E-2</v>
      </c>
      <c r="G1408" s="17">
        <f t="shared" si="111"/>
        <v>0.14999999999999858</v>
      </c>
      <c r="R1408">
        <f t="shared" si="107"/>
        <v>0</v>
      </c>
      <c r="S1408">
        <f t="shared" si="108"/>
        <v>66.900000000000006</v>
      </c>
      <c r="T1408">
        <f t="shared" si="109"/>
        <v>18.583333333333336</v>
      </c>
    </row>
    <row r="1409" spans="2:20" x14ac:dyDescent="0.3">
      <c r="B1409" s="6" t="s">
        <v>50</v>
      </c>
      <c r="C1409" s="6">
        <v>1401</v>
      </c>
      <c r="D1409" s="6">
        <v>379</v>
      </c>
      <c r="E1409" s="12">
        <v>67</v>
      </c>
      <c r="F1409" s="17">
        <f t="shared" si="110"/>
        <v>2.7777777777776198E-2</v>
      </c>
      <c r="G1409" s="17">
        <f t="shared" si="111"/>
        <v>9.9999999999994316E-2</v>
      </c>
      <c r="R1409">
        <f t="shared" si="107"/>
        <v>0</v>
      </c>
      <c r="S1409">
        <f t="shared" si="108"/>
        <v>67</v>
      </c>
      <c r="T1409">
        <f t="shared" si="109"/>
        <v>18.611111111111111</v>
      </c>
    </row>
    <row r="1410" spans="2:20" x14ac:dyDescent="0.3">
      <c r="B1410" s="6" t="s">
        <v>50</v>
      </c>
      <c r="C1410" s="6">
        <v>1402</v>
      </c>
      <c r="D1410" s="6">
        <v>380</v>
      </c>
      <c r="E1410" s="12">
        <v>67.099999999999994</v>
      </c>
      <c r="F1410" s="17">
        <f t="shared" si="110"/>
        <v>1.3888888888888099E-2</v>
      </c>
      <c r="G1410" s="17">
        <f t="shared" si="111"/>
        <v>4.9999999999997158E-2</v>
      </c>
      <c r="R1410">
        <f t="shared" si="107"/>
        <v>0</v>
      </c>
      <c r="S1410">
        <f t="shared" si="108"/>
        <v>67.099999999999994</v>
      </c>
      <c r="T1410">
        <f t="shared" si="109"/>
        <v>18.638888888888886</v>
      </c>
    </row>
    <row r="1411" spans="2:20" x14ac:dyDescent="0.3">
      <c r="B1411" s="6" t="s">
        <v>50</v>
      </c>
      <c r="C1411" s="6">
        <v>1403</v>
      </c>
      <c r="D1411" s="6">
        <v>381</v>
      </c>
      <c r="E1411" s="12">
        <v>67.099999999999994</v>
      </c>
      <c r="F1411" s="17">
        <f t="shared" si="110"/>
        <v>-1.3888888888888099E-2</v>
      </c>
      <c r="G1411" s="17">
        <f t="shared" si="111"/>
        <v>-4.9999999999997158E-2</v>
      </c>
      <c r="R1411">
        <f t="shared" si="107"/>
        <v>0</v>
      </c>
      <c r="S1411">
        <f t="shared" si="108"/>
        <v>67.099999999999994</v>
      </c>
      <c r="T1411">
        <f t="shared" si="109"/>
        <v>18.638888888888886</v>
      </c>
    </row>
    <row r="1412" spans="2:20" x14ac:dyDescent="0.3">
      <c r="B1412" s="6" t="s">
        <v>50</v>
      </c>
      <c r="C1412" s="6">
        <v>1404</v>
      </c>
      <c r="D1412" s="6">
        <v>382</v>
      </c>
      <c r="E1412" s="12">
        <v>67</v>
      </c>
      <c r="F1412" s="17">
        <f t="shared" si="110"/>
        <v>-2.7777777777776198E-2</v>
      </c>
      <c r="G1412" s="17">
        <f t="shared" si="111"/>
        <v>-9.9999999999994316E-2</v>
      </c>
      <c r="R1412">
        <f t="shared" si="107"/>
        <v>0</v>
      </c>
      <c r="S1412">
        <f t="shared" si="108"/>
        <v>67</v>
      </c>
      <c r="T1412">
        <f t="shared" si="109"/>
        <v>18.611111111111111</v>
      </c>
    </row>
    <row r="1413" spans="2:20" x14ac:dyDescent="0.3">
      <c r="B1413" s="6" t="s">
        <v>50</v>
      </c>
      <c r="C1413" s="6">
        <v>1405</v>
      </c>
      <c r="D1413" s="6">
        <v>383</v>
      </c>
      <c r="E1413" s="12">
        <v>66.900000000000006</v>
      </c>
      <c r="F1413" s="17">
        <f t="shared" si="110"/>
        <v>-2.7777777777778172E-2</v>
      </c>
      <c r="G1413" s="17">
        <f t="shared" si="111"/>
        <v>-0.10000000000000142</v>
      </c>
      <c r="R1413">
        <f t="shared" si="107"/>
        <v>0</v>
      </c>
      <c r="S1413">
        <f t="shared" si="108"/>
        <v>66.900000000000006</v>
      </c>
      <c r="T1413">
        <f t="shared" si="109"/>
        <v>18.583333333333336</v>
      </c>
    </row>
    <row r="1414" spans="2:20" x14ac:dyDescent="0.3">
      <c r="B1414" s="6" t="s">
        <v>50</v>
      </c>
      <c r="C1414" s="6">
        <v>1406</v>
      </c>
      <c r="D1414" s="6">
        <v>384</v>
      </c>
      <c r="E1414" s="12">
        <v>66.8</v>
      </c>
      <c r="F1414" s="17">
        <f t="shared" si="110"/>
        <v>-2.7777777777778172E-2</v>
      </c>
      <c r="G1414" s="17">
        <f t="shared" si="111"/>
        <v>-0.10000000000000142</v>
      </c>
      <c r="R1414">
        <f t="shared" si="107"/>
        <v>0</v>
      </c>
      <c r="S1414">
        <f t="shared" si="108"/>
        <v>66.8</v>
      </c>
      <c r="T1414">
        <f t="shared" si="109"/>
        <v>18.555555555555554</v>
      </c>
    </row>
    <row r="1415" spans="2:20" x14ac:dyDescent="0.3">
      <c r="B1415" s="6" t="s">
        <v>50</v>
      </c>
      <c r="C1415" s="6">
        <v>1407</v>
      </c>
      <c r="D1415" s="6">
        <v>385</v>
      </c>
      <c r="E1415" s="12">
        <v>66.7</v>
      </c>
      <c r="F1415" s="17">
        <f t="shared" si="110"/>
        <v>-1.3888888888888099E-2</v>
      </c>
      <c r="G1415" s="17">
        <f t="shared" si="111"/>
        <v>-4.9999999999997158E-2</v>
      </c>
      <c r="R1415">
        <f t="shared" si="107"/>
        <v>0</v>
      </c>
      <c r="S1415">
        <f t="shared" si="108"/>
        <v>66.7</v>
      </c>
      <c r="T1415">
        <f t="shared" si="109"/>
        <v>18.527777777777779</v>
      </c>
    </row>
    <row r="1416" spans="2:20" x14ac:dyDescent="0.3">
      <c r="B1416" s="6" t="s">
        <v>50</v>
      </c>
      <c r="C1416" s="6">
        <v>1408</v>
      </c>
      <c r="D1416" s="6">
        <v>386</v>
      </c>
      <c r="E1416" s="12">
        <v>66.7</v>
      </c>
      <c r="F1416" s="17">
        <f t="shared" si="110"/>
        <v>1.3888888888888099E-2</v>
      </c>
      <c r="G1416" s="17">
        <f t="shared" si="111"/>
        <v>4.9999999999997158E-2</v>
      </c>
      <c r="R1416">
        <f t="shared" ref="R1416:R1479" si="112">IF(E1416&lt;1,1,0)</f>
        <v>0</v>
      </c>
      <c r="S1416">
        <f t="shared" ref="S1416:S1479" si="113">IF(R1416=1,"",E1416)</f>
        <v>66.7</v>
      </c>
      <c r="T1416">
        <f t="shared" ref="T1416:T1479" si="114">E1416/3.6</f>
        <v>18.527777777777779</v>
      </c>
    </row>
    <row r="1417" spans="2:20" x14ac:dyDescent="0.3">
      <c r="B1417" s="6" t="s">
        <v>50</v>
      </c>
      <c r="C1417" s="6">
        <v>1409</v>
      </c>
      <c r="D1417" s="6">
        <v>387</v>
      </c>
      <c r="E1417" s="12">
        <v>66.8</v>
      </c>
      <c r="F1417" s="17">
        <f t="shared" si="110"/>
        <v>4.1666666666666269E-2</v>
      </c>
      <c r="G1417" s="17">
        <f t="shared" si="111"/>
        <v>0.14999999999999858</v>
      </c>
      <c r="R1417">
        <f t="shared" si="112"/>
        <v>0</v>
      </c>
      <c r="S1417">
        <f t="shared" si="113"/>
        <v>66.8</v>
      </c>
      <c r="T1417">
        <f t="shared" si="114"/>
        <v>18.555555555555554</v>
      </c>
    </row>
    <row r="1418" spans="2:20" x14ac:dyDescent="0.3">
      <c r="B1418" s="6" t="s">
        <v>50</v>
      </c>
      <c r="C1418" s="6">
        <v>1410</v>
      </c>
      <c r="D1418" s="6">
        <v>388</v>
      </c>
      <c r="E1418" s="12">
        <v>67</v>
      </c>
      <c r="F1418" s="17">
        <f t="shared" si="110"/>
        <v>6.9444444444444448E-2</v>
      </c>
      <c r="G1418" s="17">
        <f t="shared" si="111"/>
        <v>0.25</v>
      </c>
      <c r="R1418">
        <f t="shared" si="112"/>
        <v>0</v>
      </c>
      <c r="S1418">
        <f t="shared" si="113"/>
        <v>67</v>
      </c>
      <c r="T1418">
        <f t="shared" si="114"/>
        <v>18.611111111111111</v>
      </c>
    </row>
    <row r="1419" spans="2:20" x14ac:dyDescent="0.3">
      <c r="B1419" s="6" t="s">
        <v>50</v>
      </c>
      <c r="C1419" s="6">
        <v>1411</v>
      </c>
      <c r="D1419" s="6">
        <v>389</v>
      </c>
      <c r="E1419" s="12">
        <v>67.3</v>
      </c>
      <c r="F1419" s="17">
        <f t="shared" si="110"/>
        <v>9.7222222222222612E-2</v>
      </c>
      <c r="G1419" s="17">
        <f t="shared" si="111"/>
        <v>0.35000000000000142</v>
      </c>
      <c r="R1419">
        <f t="shared" si="112"/>
        <v>0</v>
      </c>
      <c r="S1419">
        <f t="shared" si="113"/>
        <v>67.3</v>
      </c>
      <c r="T1419">
        <f t="shared" si="114"/>
        <v>18.694444444444443</v>
      </c>
    </row>
    <row r="1420" spans="2:20" x14ac:dyDescent="0.3">
      <c r="B1420" s="6" t="s">
        <v>50</v>
      </c>
      <c r="C1420" s="6">
        <v>1412</v>
      </c>
      <c r="D1420" s="6">
        <v>390</v>
      </c>
      <c r="E1420" s="12">
        <v>67.7</v>
      </c>
      <c r="F1420" s="17">
        <f t="shared" si="110"/>
        <v>0.11111111111111072</v>
      </c>
      <c r="G1420" s="17">
        <f t="shared" si="111"/>
        <v>0.39999999999999858</v>
      </c>
      <c r="R1420">
        <f t="shared" si="112"/>
        <v>0</v>
      </c>
      <c r="S1420">
        <f t="shared" si="113"/>
        <v>67.7</v>
      </c>
      <c r="T1420">
        <f t="shared" si="114"/>
        <v>18.805555555555557</v>
      </c>
    </row>
    <row r="1421" spans="2:20" x14ac:dyDescent="0.3">
      <c r="B1421" s="6" t="s">
        <v>50</v>
      </c>
      <c r="C1421" s="6">
        <v>1413</v>
      </c>
      <c r="D1421" s="6">
        <v>391</v>
      </c>
      <c r="E1421" s="12">
        <v>68.099999999999994</v>
      </c>
      <c r="F1421" s="17">
        <f t="shared" si="110"/>
        <v>0.12499999999999881</v>
      </c>
      <c r="G1421" s="17">
        <f t="shared" si="111"/>
        <v>0.44999999999999574</v>
      </c>
      <c r="R1421">
        <f t="shared" si="112"/>
        <v>0</v>
      </c>
      <c r="S1421">
        <f t="shared" si="113"/>
        <v>68.099999999999994</v>
      </c>
      <c r="T1421">
        <f t="shared" si="114"/>
        <v>18.916666666666664</v>
      </c>
    </row>
    <row r="1422" spans="2:20" x14ac:dyDescent="0.3">
      <c r="B1422" s="6" t="s">
        <v>50</v>
      </c>
      <c r="C1422" s="6">
        <v>1414</v>
      </c>
      <c r="D1422" s="6">
        <v>392</v>
      </c>
      <c r="E1422" s="12">
        <v>68.599999999999994</v>
      </c>
      <c r="F1422" s="17">
        <f t="shared" si="110"/>
        <v>0.12500000000000078</v>
      </c>
      <c r="G1422" s="17">
        <f t="shared" si="111"/>
        <v>0.45000000000000284</v>
      </c>
      <c r="R1422">
        <f t="shared" si="112"/>
        <v>0</v>
      </c>
      <c r="S1422">
        <f t="shared" si="113"/>
        <v>68.599999999999994</v>
      </c>
      <c r="T1422">
        <f t="shared" si="114"/>
        <v>19.055555555555554</v>
      </c>
    </row>
    <row r="1423" spans="2:20" x14ac:dyDescent="0.3">
      <c r="B1423" s="6" t="s">
        <v>50</v>
      </c>
      <c r="C1423" s="6">
        <v>1415</v>
      </c>
      <c r="D1423" s="6">
        <v>393</v>
      </c>
      <c r="E1423" s="12">
        <v>69</v>
      </c>
      <c r="F1423" s="17">
        <f t="shared" si="110"/>
        <v>9.7222222222222612E-2</v>
      </c>
      <c r="G1423" s="17">
        <f t="shared" si="111"/>
        <v>0.35000000000000142</v>
      </c>
      <c r="R1423">
        <f t="shared" si="112"/>
        <v>0</v>
      </c>
      <c r="S1423">
        <f t="shared" si="113"/>
        <v>69</v>
      </c>
      <c r="T1423">
        <f t="shared" si="114"/>
        <v>19.166666666666668</v>
      </c>
    </row>
    <row r="1424" spans="2:20" x14ac:dyDescent="0.3">
      <c r="B1424" s="6" t="s">
        <v>50</v>
      </c>
      <c r="C1424" s="6">
        <v>1416</v>
      </c>
      <c r="D1424" s="6">
        <v>394</v>
      </c>
      <c r="E1424" s="12">
        <v>69.3</v>
      </c>
      <c r="F1424" s="17">
        <f t="shared" si="110"/>
        <v>4.1666666666666269E-2</v>
      </c>
      <c r="G1424" s="17">
        <f t="shared" si="111"/>
        <v>0.14999999999999858</v>
      </c>
      <c r="R1424">
        <f t="shared" si="112"/>
        <v>0</v>
      </c>
      <c r="S1424">
        <f t="shared" si="113"/>
        <v>69.3</v>
      </c>
      <c r="T1424">
        <f t="shared" si="114"/>
        <v>19.25</v>
      </c>
    </row>
    <row r="1425" spans="2:20" x14ac:dyDescent="0.3">
      <c r="B1425" s="6" t="s">
        <v>50</v>
      </c>
      <c r="C1425" s="6">
        <v>1417</v>
      </c>
      <c r="D1425" s="6">
        <v>395</v>
      </c>
      <c r="E1425" s="12">
        <v>69.3</v>
      </c>
      <c r="F1425" s="17">
        <f t="shared" si="110"/>
        <v>-1.3888888888888099E-2</v>
      </c>
      <c r="G1425" s="17">
        <f t="shared" si="111"/>
        <v>-4.9999999999997158E-2</v>
      </c>
      <c r="R1425">
        <f t="shared" si="112"/>
        <v>0</v>
      </c>
      <c r="S1425">
        <f t="shared" si="113"/>
        <v>69.3</v>
      </c>
      <c r="T1425">
        <f t="shared" si="114"/>
        <v>19.25</v>
      </c>
    </row>
    <row r="1426" spans="2:20" x14ac:dyDescent="0.3">
      <c r="B1426" s="6" t="s">
        <v>50</v>
      </c>
      <c r="C1426" s="6">
        <v>1418</v>
      </c>
      <c r="D1426" s="6">
        <v>396</v>
      </c>
      <c r="E1426" s="12">
        <v>69.2</v>
      </c>
      <c r="F1426" s="17">
        <f t="shared" si="110"/>
        <v>-6.9444444444444448E-2</v>
      </c>
      <c r="G1426" s="17">
        <f t="shared" si="111"/>
        <v>-0.25</v>
      </c>
      <c r="R1426">
        <f t="shared" si="112"/>
        <v>0</v>
      </c>
      <c r="S1426">
        <f t="shared" si="113"/>
        <v>69.2</v>
      </c>
      <c r="T1426">
        <f t="shared" si="114"/>
        <v>19.222222222222221</v>
      </c>
    </row>
    <row r="1427" spans="2:20" x14ac:dyDescent="0.3">
      <c r="B1427" s="6" t="s">
        <v>50</v>
      </c>
      <c r="C1427" s="6">
        <v>1419</v>
      </c>
      <c r="D1427" s="6">
        <v>397</v>
      </c>
      <c r="E1427" s="12">
        <v>68.8</v>
      </c>
      <c r="F1427" s="17">
        <f t="shared" si="110"/>
        <v>-0.1388888888888889</v>
      </c>
      <c r="G1427" s="17">
        <f t="shared" si="111"/>
        <v>-0.5</v>
      </c>
      <c r="R1427">
        <f t="shared" si="112"/>
        <v>0</v>
      </c>
      <c r="S1427">
        <f t="shared" si="113"/>
        <v>68.8</v>
      </c>
      <c r="T1427">
        <f t="shared" si="114"/>
        <v>19.111111111111111</v>
      </c>
    </row>
    <row r="1428" spans="2:20" x14ac:dyDescent="0.3">
      <c r="B1428" s="6" t="s">
        <v>50</v>
      </c>
      <c r="C1428" s="6">
        <v>1420</v>
      </c>
      <c r="D1428" s="6">
        <v>398</v>
      </c>
      <c r="E1428" s="12">
        <v>68.2</v>
      </c>
      <c r="F1428" s="17">
        <f t="shared" ref="F1428:F1485" si="115">($E1429-$E1427)/2/3.6</f>
        <v>-0.16666666666666705</v>
      </c>
      <c r="G1428" s="17">
        <f t="shared" ref="G1428:G1485" si="116">($E1429-$E1427)/2</f>
        <v>-0.60000000000000142</v>
      </c>
      <c r="R1428">
        <f t="shared" si="112"/>
        <v>0</v>
      </c>
      <c r="S1428">
        <f t="shared" si="113"/>
        <v>68.2</v>
      </c>
      <c r="T1428">
        <f t="shared" si="114"/>
        <v>18.944444444444446</v>
      </c>
    </row>
    <row r="1429" spans="2:20" x14ac:dyDescent="0.3">
      <c r="B1429" s="6" t="s">
        <v>50</v>
      </c>
      <c r="C1429" s="6">
        <v>1421</v>
      </c>
      <c r="D1429" s="6">
        <v>399</v>
      </c>
      <c r="E1429" s="12">
        <v>67.599999999999994</v>
      </c>
      <c r="F1429" s="17">
        <f t="shared" si="115"/>
        <v>-0.11111111111111072</v>
      </c>
      <c r="G1429" s="17">
        <f t="shared" si="116"/>
        <v>-0.39999999999999858</v>
      </c>
      <c r="R1429">
        <f t="shared" si="112"/>
        <v>0</v>
      </c>
      <c r="S1429">
        <f t="shared" si="113"/>
        <v>67.599999999999994</v>
      </c>
      <c r="T1429">
        <f t="shared" si="114"/>
        <v>18.777777777777775</v>
      </c>
    </row>
    <row r="1430" spans="2:20" x14ac:dyDescent="0.3">
      <c r="B1430" s="6" t="s">
        <v>50</v>
      </c>
      <c r="C1430" s="6">
        <v>1422</v>
      </c>
      <c r="D1430" s="6">
        <v>400</v>
      </c>
      <c r="E1430" s="12">
        <v>67.400000000000006</v>
      </c>
      <c r="F1430" s="17">
        <f t="shared" si="115"/>
        <v>-5.5555555555554373E-2</v>
      </c>
      <c r="G1430" s="17">
        <f t="shared" si="116"/>
        <v>-0.19999999999999574</v>
      </c>
      <c r="R1430">
        <f t="shared" si="112"/>
        <v>0</v>
      </c>
      <c r="S1430">
        <f t="shared" si="113"/>
        <v>67.400000000000006</v>
      </c>
      <c r="T1430">
        <f t="shared" si="114"/>
        <v>18.722222222222225</v>
      </c>
    </row>
    <row r="1431" spans="2:20" x14ac:dyDescent="0.3">
      <c r="B1431" s="6" t="s">
        <v>50</v>
      </c>
      <c r="C1431" s="6">
        <v>1423</v>
      </c>
      <c r="D1431" s="6">
        <v>401</v>
      </c>
      <c r="E1431" s="12">
        <v>67.2</v>
      </c>
      <c r="F1431" s="17">
        <f t="shared" si="115"/>
        <v>-6.9444444444444448E-2</v>
      </c>
      <c r="G1431" s="17">
        <f t="shared" si="116"/>
        <v>-0.25</v>
      </c>
      <c r="R1431">
        <f t="shared" si="112"/>
        <v>0</v>
      </c>
      <c r="S1431">
        <f t="shared" si="113"/>
        <v>67.2</v>
      </c>
      <c r="T1431">
        <f t="shared" si="114"/>
        <v>18.666666666666668</v>
      </c>
    </row>
    <row r="1432" spans="2:20" x14ac:dyDescent="0.3">
      <c r="B1432" s="6" t="s">
        <v>50</v>
      </c>
      <c r="C1432" s="6">
        <v>1424</v>
      </c>
      <c r="D1432" s="6">
        <v>402</v>
      </c>
      <c r="E1432" s="12">
        <v>66.900000000000006</v>
      </c>
      <c r="F1432" s="17">
        <f t="shared" si="115"/>
        <v>-0.12500000000000078</v>
      </c>
      <c r="G1432" s="17">
        <f t="shared" si="116"/>
        <v>-0.45000000000000284</v>
      </c>
      <c r="R1432">
        <f t="shared" si="112"/>
        <v>0</v>
      </c>
      <c r="S1432">
        <f t="shared" si="113"/>
        <v>66.900000000000006</v>
      </c>
      <c r="T1432">
        <f t="shared" si="114"/>
        <v>18.583333333333336</v>
      </c>
    </row>
    <row r="1433" spans="2:20" x14ac:dyDescent="0.3">
      <c r="B1433" s="6" t="s">
        <v>50</v>
      </c>
      <c r="C1433" s="6">
        <v>1425</v>
      </c>
      <c r="D1433" s="6">
        <v>403</v>
      </c>
      <c r="E1433" s="12">
        <v>66.3</v>
      </c>
      <c r="F1433" s="17">
        <f t="shared" si="115"/>
        <v>-0.20833333333333331</v>
      </c>
      <c r="G1433" s="17">
        <f t="shared" si="116"/>
        <v>-0.75</v>
      </c>
      <c r="R1433">
        <f t="shared" si="112"/>
        <v>0</v>
      </c>
      <c r="S1433">
        <f t="shared" si="113"/>
        <v>66.3</v>
      </c>
      <c r="T1433">
        <f t="shared" si="114"/>
        <v>18.416666666666664</v>
      </c>
    </row>
    <row r="1434" spans="2:20" x14ac:dyDescent="0.3">
      <c r="B1434" s="6" t="s">
        <v>50</v>
      </c>
      <c r="C1434" s="6">
        <v>1426</v>
      </c>
      <c r="D1434" s="6">
        <v>404</v>
      </c>
      <c r="E1434" s="12">
        <v>65.400000000000006</v>
      </c>
      <c r="F1434" s="17">
        <f t="shared" si="115"/>
        <v>-0.31944444444444403</v>
      </c>
      <c r="G1434" s="17">
        <f t="shared" si="116"/>
        <v>-1.1499999999999986</v>
      </c>
      <c r="R1434">
        <f t="shared" si="112"/>
        <v>0</v>
      </c>
      <c r="S1434">
        <f t="shared" si="113"/>
        <v>65.400000000000006</v>
      </c>
      <c r="T1434">
        <f t="shared" si="114"/>
        <v>18.166666666666668</v>
      </c>
    </row>
    <row r="1435" spans="2:20" x14ac:dyDescent="0.3">
      <c r="B1435" s="6" t="s">
        <v>50</v>
      </c>
      <c r="C1435" s="6">
        <v>1427</v>
      </c>
      <c r="D1435" s="6">
        <v>405</v>
      </c>
      <c r="E1435" s="12">
        <v>64</v>
      </c>
      <c r="F1435" s="17">
        <f t="shared" si="115"/>
        <v>-0.41666666666666763</v>
      </c>
      <c r="G1435" s="17">
        <f t="shared" si="116"/>
        <v>-1.5000000000000036</v>
      </c>
      <c r="R1435">
        <f t="shared" si="112"/>
        <v>0</v>
      </c>
      <c r="S1435">
        <f t="shared" si="113"/>
        <v>64</v>
      </c>
      <c r="T1435">
        <f t="shared" si="114"/>
        <v>17.777777777777779</v>
      </c>
    </row>
    <row r="1436" spans="2:20" x14ac:dyDescent="0.3">
      <c r="B1436" s="6" t="s">
        <v>50</v>
      </c>
      <c r="C1436" s="6">
        <v>1428</v>
      </c>
      <c r="D1436" s="6">
        <v>406</v>
      </c>
      <c r="E1436" s="12">
        <v>62.4</v>
      </c>
      <c r="F1436" s="17">
        <f t="shared" si="115"/>
        <v>-0.47222222222222199</v>
      </c>
      <c r="G1436" s="17">
        <f t="shared" si="116"/>
        <v>-1.6999999999999993</v>
      </c>
      <c r="R1436">
        <f t="shared" si="112"/>
        <v>0</v>
      </c>
      <c r="S1436">
        <f t="shared" si="113"/>
        <v>62.4</v>
      </c>
      <c r="T1436">
        <f t="shared" si="114"/>
        <v>17.333333333333332</v>
      </c>
    </row>
    <row r="1437" spans="2:20" x14ac:dyDescent="0.3">
      <c r="B1437" s="6" t="s">
        <v>50</v>
      </c>
      <c r="C1437" s="6">
        <v>1429</v>
      </c>
      <c r="D1437" s="6">
        <v>407</v>
      </c>
      <c r="E1437" s="12">
        <v>60.6</v>
      </c>
      <c r="F1437" s="17">
        <f t="shared" si="115"/>
        <v>-0.52777777777777735</v>
      </c>
      <c r="G1437" s="17">
        <f t="shared" si="116"/>
        <v>-1.8999999999999986</v>
      </c>
      <c r="R1437">
        <f t="shared" si="112"/>
        <v>0</v>
      </c>
      <c r="S1437">
        <f t="shared" si="113"/>
        <v>60.6</v>
      </c>
      <c r="T1437">
        <f t="shared" si="114"/>
        <v>16.833333333333332</v>
      </c>
    </row>
    <row r="1438" spans="2:20" x14ac:dyDescent="0.3">
      <c r="B1438" s="6" t="s">
        <v>50</v>
      </c>
      <c r="C1438" s="6">
        <v>1430</v>
      </c>
      <c r="D1438" s="6">
        <v>408</v>
      </c>
      <c r="E1438" s="12">
        <v>58.6</v>
      </c>
      <c r="F1438" s="17">
        <f t="shared" si="115"/>
        <v>-0.54166666666666641</v>
      </c>
      <c r="G1438" s="17">
        <f t="shared" si="116"/>
        <v>-1.9499999999999993</v>
      </c>
      <c r="R1438">
        <f t="shared" si="112"/>
        <v>0</v>
      </c>
      <c r="S1438">
        <f t="shared" si="113"/>
        <v>58.6</v>
      </c>
      <c r="T1438">
        <f t="shared" si="114"/>
        <v>16.277777777777779</v>
      </c>
    </row>
    <row r="1439" spans="2:20" x14ac:dyDescent="0.3">
      <c r="B1439" s="6" t="s">
        <v>50</v>
      </c>
      <c r="C1439" s="6">
        <v>1431</v>
      </c>
      <c r="D1439" s="6">
        <v>409</v>
      </c>
      <c r="E1439" s="12">
        <v>56.7</v>
      </c>
      <c r="F1439" s="17">
        <f t="shared" si="115"/>
        <v>-0.52777777777777835</v>
      </c>
      <c r="G1439" s="17">
        <f t="shared" si="116"/>
        <v>-1.9000000000000021</v>
      </c>
      <c r="R1439">
        <f t="shared" si="112"/>
        <v>0</v>
      </c>
      <c r="S1439">
        <f t="shared" si="113"/>
        <v>56.7</v>
      </c>
      <c r="T1439">
        <f t="shared" si="114"/>
        <v>15.75</v>
      </c>
    </row>
    <row r="1440" spans="2:20" x14ac:dyDescent="0.3">
      <c r="B1440" s="6" t="s">
        <v>50</v>
      </c>
      <c r="C1440" s="6">
        <v>1432</v>
      </c>
      <c r="D1440" s="6">
        <v>410</v>
      </c>
      <c r="E1440" s="12">
        <v>54.8</v>
      </c>
      <c r="F1440" s="17">
        <f t="shared" si="115"/>
        <v>-0.51388888888888928</v>
      </c>
      <c r="G1440" s="17">
        <f t="shared" si="116"/>
        <v>-1.8500000000000014</v>
      </c>
      <c r="R1440">
        <f t="shared" si="112"/>
        <v>0</v>
      </c>
      <c r="S1440">
        <f t="shared" si="113"/>
        <v>54.8</v>
      </c>
      <c r="T1440">
        <f t="shared" si="114"/>
        <v>15.222222222222221</v>
      </c>
    </row>
    <row r="1441" spans="2:20" x14ac:dyDescent="0.3">
      <c r="B1441" s="6" t="s">
        <v>50</v>
      </c>
      <c r="C1441" s="6">
        <v>1433</v>
      </c>
      <c r="D1441" s="6">
        <v>411</v>
      </c>
      <c r="E1441" s="12">
        <v>53</v>
      </c>
      <c r="F1441" s="17">
        <f t="shared" si="115"/>
        <v>-0.4861111111111111</v>
      </c>
      <c r="G1441" s="17">
        <f t="shared" si="116"/>
        <v>-1.75</v>
      </c>
      <c r="R1441">
        <f t="shared" si="112"/>
        <v>0</v>
      </c>
      <c r="S1441">
        <f t="shared" si="113"/>
        <v>53</v>
      </c>
      <c r="T1441">
        <f t="shared" si="114"/>
        <v>14.722222222222221</v>
      </c>
    </row>
    <row r="1442" spans="2:20" x14ac:dyDescent="0.3">
      <c r="B1442" s="6" t="s">
        <v>50</v>
      </c>
      <c r="C1442" s="6">
        <v>1434</v>
      </c>
      <c r="D1442" s="6">
        <v>412</v>
      </c>
      <c r="E1442" s="12">
        <v>51.3</v>
      </c>
      <c r="F1442" s="17">
        <f t="shared" si="115"/>
        <v>-0.47222222222222199</v>
      </c>
      <c r="G1442" s="17">
        <f t="shared" si="116"/>
        <v>-1.6999999999999993</v>
      </c>
      <c r="R1442">
        <f t="shared" si="112"/>
        <v>0</v>
      </c>
      <c r="S1442">
        <f t="shared" si="113"/>
        <v>51.3</v>
      </c>
      <c r="T1442">
        <f t="shared" si="114"/>
        <v>14.249999999999998</v>
      </c>
    </row>
    <row r="1443" spans="2:20" x14ac:dyDescent="0.3">
      <c r="B1443" s="6" t="s">
        <v>50</v>
      </c>
      <c r="C1443" s="6">
        <v>1435</v>
      </c>
      <c r="D1443" s="6">
        <v>413</v>
      </c>
      <c r="E1443" s="12">
        <v>49.6</v>
      </c>
      <c r="F1443" s="17">
        <f t="shared" si="115"/>
        <v>-0.4861111111111111</v>
      </c>
      <c r="G1443" s="17">
        <f t="shared" si="116"/>
        <v>-1.75</v>
      </c>
      <c r="R1443">
        <f t="shared" si="112"/>
        <v>0</v>
      </c>
      <c r="S1443">
        <f t="shared" si="113"/>
        <v>49.6</v>
      </c>
      <c r="T1443">
        <f t="shared" si="114"/>
        <v>13.777777777777779</v>
      </c>
    </row>
    <row r="1444" spans="2:20" x14ac:dyDescent="0.3">
      <c r="B1444" s="6" t="s">
        <v>50</v>
      </c>
      <c r="C1444" s="6">
        <v>1436</v>
      </c>
      <c r="D1444" s="6">
        <v>414</v>
      </c>
      <c r="E1444" s="12">
        <v>47.8</v>
      </c>
      <c r="F1444" s="17">
        <f t="shared" si="115"/>
        <v>-0.56944444444444464</v>
      </c>
      <c r="G1444" s="17">
        <f t="shared" si="116"/>
        <v>-2.0500000000000007</v>
      </c>
      <c r="R1444">
        <f t="shared" si="112"/>
        <v>0</v>
      </c>
      <c r="S1444">
        <f t="shared" si="113"/>
        <v>47.8</v>
      </c>
      <c r="T1444">
        <f t="shared" si="114"/>
        <v>13.277777777777777</v>
      </c>
    </row>
    <row r="1445" spans="2:20" x14ac:dyDescent="0.3">
      <c r="B1445" s="6" t="s">
        <v>50</v>
      </c>
      <c r="C1445" s="6">
        <v>1437</v>
      </c>
      <c r="D1445" s="6">
        <v>415</v>
      </c>
      <c r="E1445" s="12">
        <v>45.5</v>
      </c>
      <c r="F1445" s="17">
        <f t="shared" si="115"/>
        <v>-0.69444444444444442</v>
      </c>
      <c r="G1445" s="17">
        <f t="shared" si="116"/>
        <v>-2.5</v>
      </c>
      <c r="R1445">
        <f t="shared" si="112"/>
        <v>0</v>
      </c>
      <c r="S1445">
        <f t="shared" si="113"/>
        <v>45.5</v>
      </c>
      <c r="T1445">
        <f t="shared" si="114"/>
        <v>12.638888888888889</v>
      </c>
    </row>
    <row r="1446" spans="2:20" x14ac:dyDescent="0.3">
      <c r="B1446" s="6" t="s">
        <v>50</v>
      </c>
      <c r="C1446" s="6">
        <v>1438</v>
      </c>
      <c r="D1446" s="6">
        <v>416</v>
      </c>
      <c r="E1446" s="12">
        <v>42.8</v>
      </c>
      <c r="F1446" s="17">
        <f t="shared" si="115"/>
        <v>-0.79166666666666707</v>
      </c>
      <c r="G1446" s="17">
        <f t="shared" si="116"/>
        <v>-2.8500000000000014</v>
      </c>
      <c r="R1446">
        <f t="shared" si="112"/>
        <v>0</v>
      </c>
      <c r="S1446">
        <f t="shared" si="113"/>
        <v>42.8</v>
      </c>
      <c r="T1446">
        <f t="shared" si="114"/>
        <v>11.888888888888888</v>
      </c>
    </row>
    <row r="1447" spans="2:20" x14ac:dyDescent="0.3">
      <c r="B1447" s="6" t="s">
        <v>50</v>
      </c>
      <c r="C1447" s="6">
        <v>1439</v>
      </c>
      <c r="D1447" s="6">
        <v>417</v>
      </c>
      <c r="E1447" s="12">
        <v>39.799999999999997</v>
      </c>
      <c r="F1447" s="17">
        <f t="shared" si="115"/>
        <v>-0.87499999999999956</v>
      </c>
      <c r="G1447" s="17">
        <f t="shared" si="116"/>
        <v>-3.1499999999999986</v>
      </c>
      <c r="R1447">
        <f t="shared" si="112"/>
        <v>0</v>
      </c>
      <c r="S1447">
        <f t="shared" si="113"/>
        <v>39.799999999999997</v>
      </c>
      <c r="T1447">
        <f t="shared" si="114"/>
        <v>11.055555555555555</v>
      </c>
    </row>
    <row r="1448" spans="2:20" x14ac:dyDescent="0.3">
      <c r="B1448" s="6" t="s">
        <v>50</v>
      </c>
      <c r="C1448" s="6">
        <v>1440</v>
      </c>
      <c r="D1448" s="6">
        <v>418</v>
      </c>
      <c r="E1448" s="12">
        <v>36.5</v>
      </c>
      <c r="F1448" s="17">
        <f t="shared" si="115"/>
        <v>-0.94444444444444398</v>
      </c>
      <c r="G1448" s="17">
        <f t="shared" si="116"/>
        <v>-3.3999999999999986</v>
      </c>
      <c r="R1448">
        <f t="shared" si="112"/>
        <v>0</v>
      </c>
      <c r="S1448">
        <f t="shared" si="113"/>
        <v>36.5</v>
      </c>
      <c r="T1448">
        <f t="shared" si="114"/>
        <v>10.138888888888889</v>
      </c>
    </row>
    <row r="1449" spans="2:20" x14ac:dyDescent="0.3">
      <c r="B1449" s="6" t="s">
        <v>50</v>
      </c>
      <c r="C1449" s="6">
        <v>1441</v>
      </c>
      <c r="D1449" s="6">
        <v>419</v>
      </c>
      <c r="E1449" s="12">
        <v>33</v>
      </c>
      <c r="F1449" s="17">
        <f t="shared" si="115"/>
        <v>-0.97222222222222221</v>
      </c>
      <c r="G1449" s="17">
        <f t="shared" si="116"/>
        <v>-3.5</v>
      </c>
      <c r="R1449">
        <f t="shared" si="112"/>
        <v>0</v>
      </c>
      <c r="S1449">
        <f t="shared" si="113"/>
        <v>33</v>
      </c>
      <c r="T1449">
        <f t="shared" si="114"/>
        <v>9.1666666666666661</v>
      </c>
    </row>
    <row r="1450" spans="2:20" x14ac:dyDescent="0.3">
      <c r="B1450" s="6" t="s">
        <v>50</v>
      </c>
      <c r="C1450" s="6">
        <v>1442</v>
      </c>
      <c r="D1450" s="6">
        <v>420</v>
      </c>
      <c r="E1450" s="12">
        <v>29.5</v>
      </c>
      <c r="F1450" s="17">
        <f t="shared" si="115"/>
        <v>-0.99999999999999989</v>
      </c>
      <c r="G1450" s="17">
        <f t="shared" si="116"/>
        <v>-3.5999999999999996</v>
      </c>
      <c r="R1450">
        <f t="shared" si="112"/>
        <v>0</v>
      </c>
      <c r="S1450">
        <f t="shared" si="113"/>
        <v>29.5</v>
      </c>
      <c r="T1450">
        <f t="shared" si="114"/>
        <v>8.1944444444444446</v>
      </c>
    </row>
    <row r="1451" spans="2:20" x14ac:dyDescent="0.3">
      <c r="B1451" s="6" t="s">
        <v>50</v>
      </c>
      <c r="C1451" s="6">
        <v>1443</v>
      </c>
      <c r="D1451" s="6">
        <v>421</v>
      </c>
      <c r="E1451" s="12">
        <v>25.8</v>
      </c>
      <c r="F1451" s="17">
        <f t="shared" si="115"/>
        <v>-1.0277777777777775</v>
      </c>
      <c r="G1451" s="17">
        <f t="shared" si="116"/>
        <v>-3.6999999999999993</v>
      </c>
      <c r="R1451">
        <f t="shared" si="112"/>
        <v>0</v>
      </c>
      <c r="S1451">
        <f t="shared" si="113"/>
        <v>25.8</v>
      </c>
      <c r="T1451">
        <f t="shared" si="114"/>
        <v>7.166666666666667</v>
      </c>
    </row>
    <row r="1452" spans="2:20" x14ac:dyDescent="0.3">
      <c r="B1452" s="6" t="s">
        <v>50</v>
      </c>
      <c r="C1452" s="6">
        <v>1444</v>
      </c>
      <c r="D1452" s="6">
        <v>422</v>
      </c>
      <c r="E1452" s="12">
        <v>22.1</v>
      </c>
      <c r="F1452" s="17">
        <f t="shared" si="115"/>
        <v>-0.99999999999999989</v>
      </c>
      <c r="G1452" s="17">
        <f t="shared" si="116"/>
        <v>-3.5999999999999996</v>
      </c>
      <c r="R1452">
        <f t="shared" si="112"/>
        <v>0</v>
      </c>
      <c r="S1452">
        <f t="shared" si="113"/>
        <v>22.1</v>
      </c>
      <c r="T1452">
        <f t="shared" si="114"/>
        <v>6.1388888888888893</v>
      </c>
    </row>
    <row r="1453" spans="2:20" x14ac:dyDescent="0.3">
      <c r="B1453" s="6" t="s">
        <v>50</v>
      </c>
      <c r="C1453" s="6">
        <v>1445</v>
      </c>
      <c r="D1453" s="6">
        <v>423</v>
      </c>
      <c r="E1453" s="12">
        <v>18.600000000000001</v>
      </c>
      <c r="F1453" s="17">
        <f t="shared" si="115"/>
        <v>-0.94444444444444453</v>
      </c>
      <c r="G1453" s="17">
        <f t="shared" si="116"/>
        <v>-3.4000000000000004</v>
      </c>
      <c r="R1453">
        <f t="shared" si="112"/>
        <v>0</v>
      </c>
      <c r="S1453">
        <f t="shared" si="113"/>
        <v>18.600000000000001</v>
      </c>
      <c r="T1453">
        <f t="shared" si="114"/>
        <v>5.166666666666667</v>
      </c>
    </row>
    <row r="1454" spans="2:20" x14ac:dyDescent="0.3">
      <c r="B1454" s="6" t="s">
        <v>50</v>
      </c>
      <c r="C1454" s="6">
        <v>1446</v>
      </c>
      <c r="D1454" s="6">
        <v>424</v>
      </c>
      <c r="E1454" s="12">
        <v>15.3</v>
      </c>
      <c r="F1454" s="17">
        <f t="shared" si="115"/>
        <v>-0.86111111111111127</v>
      </c>
      <c r="G1454" s="17">
        <f t="shared" si="116"/>
        <v>-3.1000000000000005</v>
      </c>
      <c r="R1454">
        <f t="shared" si="112"/>
        <v>0</v>
      </c>
      <c r="S1454">
        <f t="shared" si="113"/>
        <v>15.3</v>
      </c>
      <c r="T1454">
        <f t="shared" si="114"/>
        <v>4.25</v>
      </c>
    </row>
    <row r="1455" spans="2:20" x14ac:dyDescent="0.3">
      <c r="B1455" s="6" t="s">
        <v>50</v>
      </c>
      <c r="C1455" s="6">
        <v>1447</v>
      </c>
      <c r="D1455" s="6">
        <v>425</v>
      </c>
      <c r="E1455" s="12">
        <v>12.4</v>
      </c>
      <c r="F1455" s="17">
        <f t="shared" si="115"/>
        <v>-0.79166666666666674</v>
      </c>
      <c r="G1455" s="17">
        <f t="shared" si="116"/>
        <v>-2.8500000000000005</v>
      </c>
      <c r="R1455">
        <f t="shared" si="112"/>
        <v>0</v>
      </c>
      <c r="S1455">
        <f t="shared" si="113"/>
        <v>12.4</v>
      </c>
      <c r="T1455">
        <f t="shared" si="114"/>
        <v>3.4444444444444446</v>
      </c>
    </row>
    <row r="1456" spans="2:20" x14ac:dyDescent="0.3">
      <c r="B1456" s="6" t="s">
        <v>50</v>
      </c>
      <c r="C1456" s="6">
        <v>1448</v>
      </c>
      <c r="D1456" s="6">
        <v>426</v>
      </c>
      <c r="E1456" s="12">
        <v>9.6</v>
      </c>
      <c r="F1456" s="17">
        <f t="shared" si="115"/>
        <v>-0.80555555555555558</v>
      </c>
      <c r="G1456" s="17">
        <f t="shared" si="116"/>
        <v>-2.9000000000000004</v>
      </c>
      <c r="R1456">
        <f t="shared" si="112"/>
        <v>0</v>
      </c>
      <c r="S1456">
        <f t="shared" si="113"/>
        <v>9.6</v>
      </c>
      <c r="T1456">
        <f t="shared" si="114"/>
        <v>2.6666666666666665</v>
      </c>
    </row>
    <row r="1457" spans="2:20" x14ac:dyDescent="0.3">
      <c r="B1457" s="6" t="s">
        <v>50</v>
      </c>
      <c r="C1457" s="6">
        <v>1449</v>
      </c>
      <c r="D1457" s="6">
        <v>427</v>
      </c>
      <c r="E1457" s="12">
        <v>6.6</v>
      </c>
      <c r="F1457" s="17">
        <f t="shared" si="115"/>
        <v>-0.80555555555555547</v>
      </c>
      <c r="G1457" s="17">
        <f t="shared" si="116"/>
        <v>-2.9</v>
      </c>
      <c r="R1457">
        <f t="shared" si="112"/>
        <v>0</v>
      </c>
      <c r="S1457">
        <f t="shared" si="113"/>
        <v>6.6</v>
      </c>
      <c r="T1457">
        <f t="shared" si="114"/>
        <v>1.8333333333333333</v>
      </c>
    </row>
    <row r="1458" spans="2:20" x14ac:dyDescent="0.3">
      <c r="B1458" s="6" t="s">
        <v>50</v>
      </c>
      <c r="C1458" s="6">
        <v>1450</v>
      </c>
      <c r="D1458" s="6">
        <v>428</v>
      </c>
      <c r="E1458" s="12">
        <v>3.8</v>
      </c>
      <c r="F1458" s="17">
        <f t="shared" si="115"/>
        <v>-0.69444444444444442</v>
      </c>
      <c r="G1458" s="17">
        <f t="shared" si="116"/>
        <v>-2.5</v>
      </c>
      <c r="R1458">
        <f t="shared" si="112"/>
        <v>0</v>
      </c>
      <c r="S1458">
        <f t="shared" si="113"/>
        <v>3.8</v>
      </c>
      <c r="T1458">
        <f t="shared" si="114"/>
        <v>1.0555555555555556</v>
      </c>
    </row>
    <row r="1459" spans="2:20" x14ac:dyDescent="0.3">
      <c r="B1459" s="6" t="s">
        <v>50</v>
      </c>
      <c r="C1459" s="6">
        <v>1451</v>
      </c>
      <c r="D1459" s="6">
        <v>429</v>
      </c>
      <c r="E1459" s="12">
        <v>1.6</v>
      </c>
      <c r="F1459" s="17">
        <f t="shared" si="115"/>
        <v>-0.52777777777777779</v>
      </c>
      <c r="G1459" s="17">
        <f t="shared" si="116"/>
        <v>-1.9</v>
      </c>
      <c r="R1459">
        <f t="shared" si="112"/>
        <v>0</v>
      </c>
      <c r="S1459">
        <f t="shared" si="113"/>
        <v>1.6</v>
      </c>
      <c r="T1459">
        <f t="shared" si="114"/>
        <v>0.44444444444444448</v>
      </c>
    </row>
    <row r="1460" spans="2:20" x14ac:dyDescent="0.3">
      <c r="B1460" s="6" t="s">
        <v>50</v>
      </c>
      <c r="C1460" s="6">
        <v>1452</v>
      </c>
      <c r="D1460" s="6">
        <v>430</v>
      </c>
      <c r="E1460" s="12">
        <v>0</v>
      </c>
      <c r="F1460" s="17">
        <f t="shared" si="115"/>
        <v>-0.22222222222222224</v>
      </c>
      <c r="G1460" s="17">
        <f t="shared" si="116"/>
        <v>-0.8</v>
      </c>
      <c r="R1460">
        <f t="shared" si="112"/>
        <v>1</v>
      </c>
      <c r="S1460" t="str">
        <f t="shared" si="113"/>
        <v/>
      </c>
      <c r="T1460">
        <f t="shared" si="114"/>
        <v>0</v>
      </c>
    </row>
    <row r="1461" spans="2:20" x14ac:dyDescent="0.3">
      <c r="B1461" s="6" t="s">
        <v>50</v>
      </c>
      <c r="C1461" s="6">
        <v>1453</v>
      </c>
      <c r="D1461" s="6">
        <v>431</v>
      </c>
      <c r="E1461" s="12">
        <v>0</v>
      </c>
      <c r="F1461" s="17">
        <f t="shared" si="115"/>
        <v>0</v>
      </c>
      <c r="G1461" s="17">
        <f t="shared" si="116"/>
        <v>0</v>
      </c>
      <c r="R1461">
        <f t="shared" si="112"/>
        <v>1</v>
      </c>
      <c r="S1461" t="str">
        <f t="shared" si="113"/>
        <v/>
      </c>
      <c r="T1461">
        <f t="shared" si="114"/>
        <v>0</v>
      </c>
    </row>
    <row r="1462" spans="2:20" x14ac:dyDescent="0.3">
      <c r="B1462" s="6" t="s">
        <v>50</v>
      </c>
      <c r="C1462" s="6">
        <v>1454</v>
      </c>
      <c r="D1462" s="6">
        <v>432</v>
      </c>
      <c r="E1462" s="12">
        <v>0</v>
      </c>
      <c r="F1462" s="17">
        <f t="shared" si="115"/>
        <v>0</v>
      </c>
      <c r="G1462" s="17">
        <f t="shared" si="116"/>
        <v>0</v>
      </c>
      <c r="R1462">
        <f t="shared" si="112"/>
        <v>1</v>
      </c>
      <c r="S1462" t="str">
        <f t="shared" si="113"/>
        <v/>
      </c>
      <c r="T1462">
        <f t="shared" si="114"/>
        <v>0</v>
      </c>
    </row>
    <row r="1463" spans="2:20" x14ac:dyDescent="0.3">
      <c r="B1463" s="6" t="s">
        <v>50</v>
      </c>
      <c r="C1463" s="6">
        <v>1455</v>
      </c>
      <c r="D1463" s="6">
        <v>433</v>
      </c>
      <c r="E1463" s="12">
        <v>0</v>
      </c>
      <c r="F1463" s="17">
        <f t="shared" si="115"/>
        <v>0</v>
      </c>
      <c r="G1463" s="17">
        <f t="shared" si="116"/>
        <v>0</v>
      </c>
      <c r="R1463">
        <f t="shared" si="112"/>
        <v>1</v>
      </c>
      <c r="S1463" t="str">
        <f t="shared" si="113"/>
        <v/>
      </c>
      <c r="T1463">
        <f t="shared" si="114"/>
        <v>0</v>
      </c>
    </row>
    <row r="1464" spans="2:20" x14ac:dyDescent="0.3">
      <c r="B1464" s="6" t="s">
        <v>50</v>
      </c>
      <c r="C1464" s="6">
        <v>1456</v>
      </c>
      <c r="D1464" s="6">
        <v>434</v>
      </c>
      <c r="E1464" s="12">
        <v>0</v>
      </c>
      <c r="F1464" s="17">
        <f t="shared" si="115"/>
        <v>0</v>
      </c>
      <c r="G1464" s="17">
        <f t="shared" si="116"/>
        <v>0</v>
      </c>
      <c r="R1464">
        <f t="shared" si="112"/>
        <v>1</v>
      </c>
      <c r="S1464" t="str">
        <f t="shared" si="113"/>
        <v/>
      </c>
      <c r="T1464">
        <f t="shared" si="114"/>
        <v>0</v>
      </c>
    </row>
    <row r="1465" spans="2:20" x14ac:dyDescent="0.3">
      <c r="B1465" s="6" t="s">
        <v>50</v>
      </c>
      <c r="C1465" s="6">
        <v>1457</v>
      </c>
      <c r="D1465" s="6">
        <v>435</v>
      </c>
      <c r="E1465" s="12">
        <v>0</v>
      </c>
      <c r="F1465" s="17">
        <f t="shared" si="115"/>
        <v>0</v>
      </c>
      <c r="G1465" s="17">
        <f t="shared" si="116"/>
        <v>0</v>
      </c>
      <c r="R1465">
        <f t="shared" si="112"/>
        <v>1</v>
      </c>
      <c r="S1465" t="str">
        <f t="shared" si="113"/>
        <v/>
      </c>
      <c r="T1465">
        <f t="shared" si="114"/>
        <v>0</v>
      </c>
    </row>
    <row r="1466" spans="2:20" x14ac:dyDescent="0.3">
      <c r="B1466" s="6" t="s">
        <v>50</v>
      </c>
      <c r="C1466" s="6">
        <v>1458</v>
      </c>
      <c r="D1466" s="6">
        <v>436</v>
      </c>
      <c r="E1466" s="12">
        <v>0</v>
      </c>
      <c r="F1466" s="17">
        <f t="shared" si="115"/>
        <v>0</v>
      </c>
      <c r="G1466" s="17">
        <f t="shared" si="116"/>
        <v>0</v>
      </c>
      <c r="R1466">
        <f t="shared" si="112"/>
        <v>1</v>
      </c>
      <c r="S1466" t="str">
        <f t="shared" si="113"/>
        <v/>
      </c>
      <c r="T1466">
        <f t="shared" si="114"/>
        <v>0</v>
      </c>
    </row>
    <row r="1467" spans="2:20" x14ac:dyDescent="0.3">
      <c r="B1467" s="6" t="s">
        <v>50</v>
      </c>
      <c r="C1467" s="6">
        <v>1459</v>
      </c>
      <c r="D1467" s="6">
        <v>437</v>
      </c>
      <c r="E1467" s="12">
        <v>0</v>
      </c>
      <c r="F1467" s="17">
        <f t="shared" si="115"/>
        <v>0</v>
      </c>
      <c r="G1467" s="17">
        <f t="shared" si="116"/>
        <v>0</v>
      </c>
      <c r="R1467">
        <f t="shared" si="112"/>
        <v>1</v>
      </c>
      <c r="S1467" t="str">
        <f t="shared" si="113"/>
        <v/>
      </c>
      <c r="T1467">
        <f t="shared" si="114"/>
        <v>0</v>
      </c>
    </row>
    <row r="1468" spans="2:20" x14ac:dyDescent="0.3">
      <c r="B1468" s="6" t="s">
        <v>50</v>
      </c>
      <c r="C1468" s="6">
        <v>1460</v>
      </c>
      <c r="D1468" s="6">
        <v>438</v>
      </c>
      <c r="E1468" s="12">
        <v>0</v>
      </c>
      <c r="F1468" s="17">
        <f t="shared" si="115"/>
        <v>0</v>
      </c>
      <c r="G1468" s="17">
        <f t="shared" si="116"/>
        <v>0</v>
      </c>
      <c r="R1468">
        <f t="shared" si="112"/>
        <v>1</v>
      </c>
      <c r="S1468" t="str">
        <f t="shared" si="113"/>
        <v/>
      </c>
      <c r="T1468">
        <f t="shared" si="114"/>
        <v>0</v>
      </c>
    </row>
    <row r="1469" spans="2:20" x14ac:dyDescent="0.3">
      <c r="B1469" s="6" t="s">
        <v>50</v>
      </c>
      <c r="C1469" s="6">
        <v>1461</v>
      </c>
      <c r="D1469" s="6">
        <v>439</v>
      </c>
      <c r="E1469" s="12">
        <v>0</v>
      </c>
      <c r="F1469" s="17">
        <f t="shared" si="115"/>
        <v>0</v>
      </c>
      <c r="G1469" s="17">
        <f t="shared" si="116"/>
        <v>0</v>
      </c>
      <c r="R1469">
        <f t="shared" si="112"/>
        <v>1</v>
      </c>
      <c r="S1469" t="str">
        <f t="shared" si="113"/>
        <v/>
      </c>
      <c r="T1469">
        <f t="shared" si="114"/>
        <v>0</v>
      </c>
    </row>
    <row r="1470" spans="2:20" x14ac:dyDescent="0.3">
      <c r="B1470" s="6" t="s">
        <v>50</v>
      </c>
      <c r="C1470" s="6">
        <v>1462</v>
      </c>
      <c r="D1470" s="6">
        <v>440</v>
      </c>
      <c r="E1470" s="12">
        <v>0</v>
      </c>
      <c r="F1470" s="17">
        <f t="shared" si="115"/>
        <v>0</v>
      </c>
      <c r="G1470" s="17">
        <f t="shared" si="116"/>
        <v>0</v>
      </c>
      <c r="R1470">
        <f t="shared" si="112"/>
        <v>1</v>
      </c>
      <c r="S1470" t="str">
        <f t="shared" si="113"/>
        <v/>
      </c>
      <c r="T1470">
        <f t="shared" si="114"/>
        <v>0</v>
      </c>
    </row>
    <row r="1471" spans="2:20" x14ac:dyDescent="0.3">
      <c r="B1471" s="6" t="s">
        <v>50</v>
      </c>
      <c r="C1471" s="6">
        <v>1463</v>
      </c>
      <c r="D1471" s="6">
        <v>441</v>
      </c>
      <c r="E1471" s="12">
        <v>0</v>
      </c>
      <c r="F1471" s="17">
        <f t="shared" si="115"/>
        <v>0</v>
      </c>
      <c r="G1471" s="17">
        <f t="shared" si="116"/>
        <v>0</v>
      </c>
      <c r="R1471">
        <f t="shared" si="112"/>
        <v>1</v>
      </c>
      <c r="S1471" t="str">
        <f t="shared" si="113"/>
        <v/>
      </c>
      <c r="T1471">
        <f t="shared" si="114"/>
        <v>0</v>
      </c>
    </row>
    <row r="1472" spans="2:20" x14ac:dyDescent="0.3">
      <c r="B1472" s="6" t="s">
        <v>50</v>
      </c>
      <c r="C1472" s="6">
        <v>1464</v>
      </c>
      <c r="D1472" s="6">
        <v>442</v>
      </c>
      <c r="E1472" s="12">
        <v>0</v>
      </c>
      <c r="F1472" s="17">
        <f t="shared" si="115"/>
        <v>0</v>
      </c>
      <c r="G1472" s="17">
        <f t="shared" si="116"/>
        <v>0</v>
      </c>
      <c r="R1472">
        <f t="shared" si="112"/>
        <v>1</v>
      </c>
      <c r="S1472" t="str">
        <f t="shared" si="113"/>
        <v/>
      </c>
      <c r="T1472">
        <f t="shared" si="114"/>
        <v>0</v>
      </c>
    </row>
    <row r="1473" spans="2:20" x14ac:dyDescent="0.3">
      <c r="B1473" s="6" t="s">
        <v>50</v>
      </c>
      <c r="C1473" s="6">
        <v>1465</v>
      </c>
      <c r="D1473" s="6">
        <v>443</v>
      </c>
      <c r="E1473" s="12">
        <v>0</v>
      </c>
      <c r="F1473" s="17">
        <f t="shared" si="115"/>
        <v>0</v>
      </c>
      <c r="G1473" s="17">
        <f t="shared" si="116"/>
        <v>0</v>
      </c>
      <c r="R1473">
        <f t="shared" si="112"/>
        <v>1</v>
      </c>
      <c r="S1473" t="str">
        <f t="shared" si="113"/>
        <v/>
      </c>
      <c r="T1473">
        <f t="shared" si="114"/>
        <v>0</v>
      </c>
    </row>
    <row r="1474" spans="2:20" x14ac:dyDescent="0.3">
      <c r="B1474" s="6" t="s">
        <v>50</v>
      </c>
      <c r="C1474" s="6">
        <v>1466</v>
      </c>
      <c r="D1474" s="6">
        <v>444</v>
      </c>
      <c r="E1474" s="12">
        <v>0</v>
      </c>
      <c r="F1474" s="17">
        <f t="shared" si="115"/>
        <v>0</v>
      </c>
      <c r="G1474" s="17">
        <f t="shared" si="116"/>
        <v>0</v>
      </c>
      <c r="R1474">
        <f t="shared" si="112"/>
        <v>1</v>
      </c>
      <c r="S1474" t="str">
        <f t="shared" si="113"/>
        <v/>
      </c>
      <c r="T1474">
        <f t="shared" si="114"/>
        <v>0</v>
      </c>
    </row>
    <row r="1475" spans="2:20" x14ac:dyDescent="0.3">
      <c r="B1475" s="6" t="s">
        <v>50</v>
      </c>
      <c r="C1475" s="6">
        <v>1467</v>
      </c>
      <c r="D1475" s="6">
        <v>445</v>
      </c>
      <c r="E1475" s="12">
        <v>0</v>
      </c>
      <c r="F1475" s="17">
        <f t="shared" si="115"/>
        <v>0</v>
      </c>
      <c r="G1475" s="17">
        <f t="shared" si="116"/>
        <v>0</v>
      </c>
      <c r="R1475">
        <f t="shared" si="112"/>
        <v>1</v>
      </c>
      <c r="S1475" t="str">
        <f t="shared" si="113"/>
        <v/>
      </c>
      <c r="T1475">
        <f t="shared" si="114"/>
        <v>0</v>
      </c>
    </row>
    <row r="1476" spans="2:20" x14ac:dyDescent="0.3">
      <c r="B1476" s="6" t="s">
        <v>50</v>
      </c>
      <c r="C1476" s="6">
        <v>1468</v>
      </c>
      <c r="D1476" s="6">
        <v>446</v>
      </c>
      <c r="E1476" s="12">
        <v>0</v>
      </c>
      <c r="F1476" s="17">
        <f t="shared" si="115"/>
        <v>0</v>
      </c>
      <c r="G1476" s="17">
        <f t="shared" si="116"/>
        <v>0</v>
      </c>
      <c r="R1476">
        <f t="shared" si="112"/>
        <v>1</v>
      </c>
      <c r="S1476" t="str">
        <f t="shared" si="113"/>
        <v/>
      </c>
      <c r="T1476">
        <f t="shared" si="114"/>
        <v>0</v>
      </c>
    </row>
    <row r="1477" spans="2:20" x14ac:dyDescent="0.3">
      <c r="B1477" s="6" t="s">
        <v>50</v>
      </c>
      <c r="C1477" s="6">
        <v>1469</v>
      </c>
      <c r="D1477" s="6">
        <v>447</v>
      </c>
      <c r="E1477" s="12">
        <v>0</v>
      </c>
      <c r="F1477" s="17">
        <f t="shared" si="115"/>
        <v>0</v>
      </c>
      <c r="G1477" s="17">
        <f t="shared" si="116"/>
        <v>0</v>
      </c>
      <c r="R1477">
        <f t="shared" si="112"/>
        <v>1</v>
      </c>
      <c r="S1477" t="str">
        <f t="shared" si="113"/>
        <v/>
      </c>
      <c r="T1477">
        <f t="shared" si="114"/>
        <v>0</v>
      </c>
    </row>
    <row r="1478" spans="2:20" x14ac:dyDescent="0.3">
      <c r="B1478" s="6" t="s">
        <v>50</v>
      </c>
      <c r="C1478" s="6">
        <v>1470</v>
      </c>
      <c r="D1478" s="6">
        <v>448</v>
      </c>
      <c r="E1478" s="12">
        <v>0</v>
      </c>
      <c r="F1478" s="17">
        <f t="shared" si="115"/>
        <v>0</v>
      </c>
      <c r="G1478" s="17">
        <f t="shared" si="116"/>
        <v>0</v>
      </c>
      <c r="R1478">
        <f t="shared" si="112"/>
        <v>1</v>
      </c>
      <c r="S1478" t="str">
        <f t="shared" si="113"/>
        <v/>
      </c>
      <c r="T1478">
        <f t="shared" si="114"/>
        <v>0</v>
      </c>
    </row>
    <row r="1479" spans="2:20" x14ac:dyDescent="0.3">
      <c r="B1479" s="6" t="s">
        <v>50</v>
      </c>
      <c r="C1479" s="6">
        <v>1471</v>
      </c>
      <c r="D1479" s="6">
        <v>449</v>
      </c>
      <c r="E1479" s="12">
        <v>0</v>
      </c>
      <c r="F1479" s="17">
        <f t="shared" si="115"/>
        <v>0</v>
      </c>
      <c r="G1479" s="17">
        <f t="shared" si="116"/>
        <v>0</v>
      </c>
      <c r="R1479">
        <f t="shared" si="112"/>
        <v>1</v>
      </c>
      <c r="S1479" t="str">
        <f t="shared" si="113"/>
        <v/>
      </c>
      <c r="T1479">
        <f t="shared" si="114"/>
        <v>0</v>
      </c>
    </row>
    <row r="1480" spans="2:20" x14ac:dyDescent="0.3">
      <c r="B1480" s="6" t="s">
        <v>50</v>
      </c>
      <c r="C1480" s="6">
        <v>1472</v>
      </c>
      <c r="D1480" s="6">
        <v>450</v>
      </c>
      <c r="E1480" s="12">
        <v>0</v>
      </c>
      <c r="F1480" s="17">
        <f t="shared" si="115"/>
        <v>0</v>
      </c>
      <c r="G1480" s="17">
        <f t="shared" si="116"/>
        <v>0</v>
      </c>
      <c r="R1480">
        <f t="shared" ref="R1480:R1543" si="117">IF(E1480&lt;1,1,0)</f>
        <v>1</v>
      </c>
      <c r="S1480" t="str">
        <f t="shared" ref="S1480:S1543" si="118">IF(R1480=1,"",E1480)</f>
        <v/>
      </c>
      <c r="T1480">
        <f t="shared" ref="T1480:T1543" si="119">E1480/3.6</f>
        <v>0</v>
      </c>
    </row>
    <row r="1481" spans="2:20" x14ac:dyDescent="0.3">
      <c r="B1481" s="6" t="s">
        <v>50</v>
      </c>
      <c r="C1481" s="6">
        <v>1473</v>
      </c>
      <c r="D1481" s="6">
        <v>451</v>
      </c>
      <c r="E1481" s="12">
        <v>0</v>
      </c>
      <c r="F1481" s="17">
        <f t="shared" si="115"/>
        <v>0</v>
      </c>
      <c r="G1481" s="17">
        <f t="shared" si="116"/>
        <v>0</v>
      </c>
      <c r="R1481">
        <f t="shared" si="117"/>
        <v>1</v>
      </c>
      <c r="S1481" t="str">
        <f t="shared" si="118"/>
        <v/>
      </c>
      <c r="T1481">
        <f t="shared" si="119"/>
        <v>0</v>
      </c>
    </row>
    <row r="1482" spans="2:20" x14ac:dyDescent="0.3">
      <c r="B1482" s="6" t="s">
        <v>50</v>
      </c>
      <c r="C1482" s="6">
        <v>1474</v>
      </c>
      <c r="D1482" s="6">
        <v>452</v>
      </c>
      <c r="E1482" s="12">
        <v>0</v>
      </c>
      <c r="F1482" s="17">
        <f t="shared" si="115"/>
        <v>0</v>
      </c>
      <c r="G1482" s="17">
        <f t="shared" si="116"/>
        <v>0</v>
      </c>
      <c r="R1482">
        <f t="shared" si="117"/>
        <v>1</v>
      </c>
      <c r="S1482" t="str">
        <f t="shared" si="118"/>
        <v/>
      </c>
      <c r="T1482">
        <f t="shared" si="119"/>
        <v>0</v>
      </c>
    </row>
    <row r="1483" spans="2:20" x14ac:dyDescent="0.3">
      <c r="B1483" s="6" t="s">
        <v>50</v>
      </c>
      <c r="C1483" s="6">
        <v>1475</v>
      </c>
      <c r="D1483" s="6">
        <v>453</v>
      </c>
      <c r="E1483" s="12">
        <v>0</v>
      </c>
      <c r="F1483" s="17">
        <f t="shared" si="115"/>
        <v>0</v>
      </c>
      <c r="G1483" s="17">
        <f t="shared" si="116"/>
        <v>0</v>
      </c>
      <c r="R1483">
        <f t="shared" si="117"/>
        <v>1</v>
      </c>
      <c r="S1483" t="str">
        <f t="shared" si="118"/>
        <v/>
      </c>
      <c r="T1483">
        <f t="shared" si="119"/>
        <v>0</v>
      </c>
    </row>
    <row r="1484" spans="2:20" x14ac:dyDescent="0.3">
      <c r="B1484" s="6" t="s">
        <v>50</v>
      </c>
      <c r="C1484" s="6">
        <v>1476</v>
      </c>
      <c r="D1484" s="6">
        <v>454</v>
      </c>
      <c r="E1484" s="12">
        <v>0</v>
      </c>
      <c r="F1484" s="17">
        <f t="shared" si="115"/>
        <v>0</v>
      </c>
      <c r="G1484" s="17">
        <f t="shared" si="116"/>
        <v>0</v>
      </c>
      <c r="R1484">
        <f t="shared" si="117"/>
        <v>1</v>
      </c>
      <c r="S1484" t="str">
        <f t="shared" si="118"/>
        <v/>
      </c>
      <c r="T1484">
        <f t="shared" si="119"/>
        <v>0</v>
      </c>
    </row>
    <row r="1485" spans="2:20" x14ac:dyDescent="0.3">
      <c r="B1485" s="6" t="s">
        <v>50</v>
      </c>
      <c r="C1485" s="6">
        <v>1477</v>
      </c>
      <c r="D1485" s="6">
        <v>455</v>
      </c>
      <c r="E1485" s="12">
        <v>0</v>
      </c>
      <c r="F1485" s="17">
        <f t="shared" si="115"/>
        <v>0</v>
      </c>
      <c r="G1485" s="17">
        <f t="shared" si="116"/>
        <v>0</v>
      </c>
      <c r="R1485">
        <f t="shared" si="117"/>
        <v>1</v>
      </c>
      <c r="S1485" t="str">
        <f t="shared" si="118"/>
        <v/>
      </c>
      <c r="T1485">
        <f t="shared" si="119"/>
        <v>0</v>
      </c>
    </row>
    <row r="1486" spans="2:20" x14ac:dyDescent="0.3">
      <c r="R1486">
        <f t="shared" si="117"/>
        <v>1</v>
      </c>
      <c r="S1486" t="str">
        <f t="shared" si="118"/>
        <v/>
      </c>
      <c r="T1486">
        <f t="shared" si="119"/>
        <v>0</v>
      </c>
    </row>
    <row r="1487" spans="2:20" x14ac:dyDescent="0.3">
      <c r="R1487">
        <f t="shared" si="117"/>
        <v>1</v>
      </c>
      <c r="S1487" t="str">
        <f t="shared" si="118"/>
        <v/>
      </c>
      <c r="T1487">
        <f t="shared" si="119"/>
        <v>0</v>
      </c>
    </row>
    <row r="1488" spans="2:20" x14ac:dyDescent="0.3">
      <c r="R1488">
        <f t="shared" si="117"/>
        <v>1</v>
      </c>
      <c r="S1488" t="str">
        <f t="shared" si="118"/>
        <v/>
      </c>
      <c r="T1488">
        <f t="shared" si="119"/>
        <v>0</v>
      </c>
    </row>
    <row r="1489" spans="18:20" x14ac:dyDescent="0.3">
      <c r="R1489">
        <f t="shared" si="117"/>
        <v>1</v>
      </c>
      <c r="S1489" t="str">
        <f t="shared" si="118"/>
        <v/>
      </c>
      <c r="T1489">
        <f t="shared" si="119"/>
        <v>0</v>
      </c>
    </row>
    <row r="1490" spans="18:20" x14ac:dyDescent="0.3">
      <c r="R1490">
        <f t="shared" si="117"/>
        <v>1</v>
      </c>
      <c r="S1490" t="str">
        <f t="shared" si="118"/>
        <v/>
      </c>
      <c r="T1490">
        <f t="shared" si="119"/>
        <v>0</v>
      </c>
    </row>
    <row r="1491" spans="18:20" x14ac:dyDescent="0.3">
      <c r="R1491">
        <f t="shared" si="117"/>
        <v>1</v>
      </c>
      <c r="S1491" t="str">
        <f t="shared" si="118"/>
        <v/>
      </c>
      <c r="T1491">
        <f t="shared" si="119"/>
        <v>0</v>
      </c>
    </row>
    <row r="1492" spans="18:20" x14ac:dyDescent="0.3">
      <c r="R1492">
        <f t="shared" si="117"/>
        <v>1</v>
      </c>
      <c r="S1492" t="str">
        <f t="shared" si="118"/>
        <v/>
      </c>
      <c r="T1492">
        <f t="shared" si="119"/>
        <v>0</v>
      </c>
    </row>
    <row r="1493" spans="18:20" x14ac:dyDescent="0.3">
      <c r="R1493">
        <f t="shared" si="117"/>
        <v>1</v>
      </c>
      <c r="S1493" t="str">
        <f t="shared" si="118"/>
        <v/>
      </c>
      <c r="T1493">
        <f t="shared" si="119"/>
        <v>0</v>
      </c>
    </row>
    <row r="1494" spans="18:20" x14ac:dyDescent="0.3">
      <c r="R1494">
        <f t="shared" si="117"/>
        <v>1</v>
      </c>
      <c r="S1494" t="str">
        <f t="shared" si="118"/>
        <v/>
      </c>
      <c r="T1494">
        <f t="shared" si="119"/>
        <v>0</v>
      </c>
    </row>
    <row r="1495" spans="18:20" x14ac:dyDescent="0.3">
      <c r="R1495">
        <f t="shared" si="117"/>
        <v>1</v>
      </c>
      <c r="S1495" t="str">
        <f t="shared" si="118"/>
        <v/>
      </c>
      <c r="T1495">
        <f t="shared" si="119"/>
        <v>0</v>
      </c>
    </row>
    <row r="1496" spans="18:20" x14ac:dyDescent="0.3">
      <c r="R1496">
        <f t="shared" si="117"/>
        <v>1</v>
      </c>
      <c r="S1496" t="str">
        <f t="shared" si="118"/>
        <v/>
      </c>
      <c r="T1496">
        <f t="shared" si="119"/>
        <v>0</v>
      </c>
    </row>
    <row r="1497" spans="18:20" x14ac:dyDescent="0.3">
      <c r="R1497">
        <f t="shared" si="117"/>
        <v>1</v>
      </c>
      <c r="S1497" t="str">
        <f t="shared" si="118"/>
        <v/>
      </c>
      <c r="T1497">
        <f t="shared" si="119"/>
        <v>0</v>
      </c>
    </row>
    <row r="1498" spans="18:20" x14ac:dyDescent="0.3">
      <c r="R1498">
        <f t="shared" si="117"/>
        <v>1</v>
      </c>
      <c r="S1498" t="str">
        <f t="shared" si="118"/>
        <v/>
      </c>
      <c r="T1498">
        <f t="shared" si="119"/>
        <v>0</v>
      </c>
    </row>
    <row r="1499" spans="18:20" x14ac:dyDescent="0.3">
      <c r="R1499">
        <f t="shared" si="117"/>
        <v>1</v>
      </c>
      <c r="S1499" t="str">
        <f t="shared" si="118"/>
        <v/>
      </c>
      <c r="T1499">
        <f t="shared" si="119"/>
        <v>0</v>
      </c>
    </row>
    <row r="1500" spans="18:20" x14ac:dyDescent="0.3">
      <c r="R1500">
        <f t="shared" si="117"/>
        <v>1</v>
      </c>
      <c r="S1500" t="str">
        <f t="shared" si="118"/>
        <v/>
      </c>
      <c r="T1500">
        <f t="shared" si="119"/>
        <v>0</v>
      </c>
    </row>
    <row r="1501" spans="18:20" x14ac:dyDescent="0.3">
      <c r="R1501">
        <f t="shared" si="117"/>
        <v>1</v>
      </c>
      <c r="S1501" t="str">
        <f t="shared" si="118"/>
        <v/>
      </c>
      <c r="T1501">
        <f t="shared" si="119"/>
        <v>0</v>
      </c>
    </row>
    <row r="1502" spans="18:20" x14ac:dyDescent="0.3">
      <c r="R1502">
        <f t="shared" si="117"/>
        <v>1</v>
      </c>
      <c r="S1502" t="str">
        <f t="shared" si="118"/>
        <v/>
      </c>
      <c r="T1502">
        <f t="shared" si="119"/>
        <v>0</v>
      </c>
    </row>
    <row r="1503" spans="18:20" x14ac:dyDescent="0.3">
      <c r="R1503">
        <f t="shared" si="117"/>
        <v>1</v>
      </c>
      <c r="S1503" t="str">
        <f t="shared" si="118"/>
        <v/>
      </c>
      <c r="T1503">
        <f t="shared" si="119"/>
        <v>0</v>
      </c>
    </row>
    <row r="1504" spans="18:20" x14ac:dyDescent="0.3">
      <c r="R1504">
        <f t="shared" si="117"/>
        <v>1</v>
      </c>
      <c r="S1504" t="str">
        <f t="shared" si="118"/>
        <v/>
      </c>
      <c r="T1504">
        <f t="shared" si="119"/>
        <v>0</v>
      </c>
    </row>
    <row r="1505" spans="18:20" x14ac:dyDescent="0.3">
      <c r="R1505">
        <f t="shared" si="117"/>
        <v>1</v>
      </c>
      <c r="S1505" t="str">
        <f t="shared" si="118"/>
        <v/>
      </c>
      <c r="T1505">
        <f t="shared" si="119"/>
        <v>0</v>
      </c>
    </row>
    <row r="1506" spans="18:20" x14ac:dyDescent="0.3">
      <c r="R1506">
        <f t="shared" si="117"/>
        <v>1</v>
      </c>
      <c r="S1506" t="str">
        <f t="shared" si="118"/>
        <v/>
      </c>
      <c r="T1506">
        <f t="shared" si="119"/>
        <v>0</v>
      </c>
    </row>
    <row r="1507" spans="18:20" x14ac:dyDescent="0.3">
      <c r="R1507">
        <f t="shared" si="117"/>
        <v>1</v>
      </c>
      <c r="S1507" t="str">
        <f t="shared" si="118"/>
        <v/>
      </c>
      <c r="T1507">
        <f t="shared" si="119"/>
        <v>0</v>
      </c>
    </row>
    <row r="1508" spans="18:20" x14ac:dyDescent="0.3">
      <c r="R1508">
        <f t="shared" si="117"/>
        <v>1</v>
      </c>
      <c r="S1508" t="str">
        <f t="shared" si="118"/>
        <v/>
      </c>
      <c r="T1508">
        <f t="shared" si="119"/>
        <v>0</v>
      </c>
    </row>
    <row r="1509" spans="18:20" x14ac:dyDescent="0.3">
      <c r="R1509">
        <f t="shared" si="117"/>
        <v>1</v>
      </c>
      <c r="S1509" t="str">
        <f t="shared" si="118"/>
        <v/>
      </c>
      <c r="T1509">
        <f t="shared" si="119"/>
        <v>0</v>
      </c>
    </row>
    <row r="1510" spans="18:20" x14ac:dyDescent="0.3">
      <c r="R1510">
        <f t="shared" si="117"/>
        <v>1</v>
      </c>
      <c r="S1510" t="str">
        <f t="shared" si="118"/>
        <v/>
      </c>
      <c r="T1510">
        <f t="shared" si="119"/>
        <v>0</v>
      </c>
    </row>
    <row r="1511" spans="18:20" x14ac:dyDescent="0.3">
      <c r="R1511">
        <f t="shared" si="117"/>
        <v>1</v>
      </c>
      <c r="S1511" t="str">
        <f t="shared" si="118"/>
        <v/>
      </c>
      <c r="T1511">
        <f t="shared" si="119"/>
        <v>0</v>
      </c>
    </row>
    <row r="1512" spans="18:20" x14ac:dyDescent="0.3">
      <c r="R1512">
        <f t="shared" si="117"/>
        <v>1</v>
      </c>
      <c r="S1512" t="str">
        <f t="shared" si="118"/>
        <v/>
      </c>
      <c r="T1512">
        <f t="shared" si="119"/>
        <v>0</v>
      </c>
    </row>
    <row r="1513" spans="18:20" x14ac:dyDescent="0.3">
      <c r="R1513">
        <f t="shared" si="117"/>
        <v>1</v>
      </c>
      <c r="S1513" t="str">
        <f t="shared" si="118"/>
        <v/>
      </c>
      <c r="T1513">
        <f t="shared" si="119"/>
        <v>0</v>
      </c>
    </row>
    <row r="1514" spans="18:20" x14ac:dyDescent="0.3">
      <c r="R1514">
        <f t="shared" si="117"/>
        <v>1</v>
      </c>
      <c r="S1514" t="str">
        <f t="shared" si="118"/>
        <v/>
      </c>
      <c r="T1514">
        <f t="shared" si="119"/>
        <v>0</v>
      </c>
    </row>
    <row r="1515" spans="18:20" x14ac:dyDescent="0.3">
      <c r="R1515">
        <f t="shared" si="117"/>
        <v>1</v>
      </c>
      <c r="S1515" t="str">
        <f t="shared" si="118"/>
        <v/>
      </c>
      <c r="T1515">
        <f t="shared" si="119"/>
        <v>0</v>
      </c>
    </row>
    <row r="1516" spans="18:20" x14ac:dyDescent="0.3">
      <c r="R1516">
        <f t="shared" si="117"/>
        <v>1</v>
      </c>
      <c r="S1516" t="str">
        <f t="shared" si="118"/>
        <v/>
      </c>
      <c r="T1516">
        <f t="shared" si="119"/>
        <v>0</v>
      </c>
    </row>
    <row r="1517" spans="18:20" x14ac:dyDescent="0.3">
      <c r="R1517">
        <f t="shared" si="117"/>
        <v>1</v>
      </c>
      <c r="S1517" t="str">
        <f t="shared" si="118"/>
        <v/>
      </c>
      <c r="T1517">
        <f t="shared" si="119"/>
        <v>0</v>
      </c>
    </row>
    <row r="1518" spans="18:20" x14ac:dyDescent="0.3">
      <c r="R1518">
        <f t="shared" si="117"/>
        <v>1</v>
      </c>
      <c r="S1518" t="str">
        <f t="shared" si="118"/>
        <v/>
      </c>
      <c r="T1518">
        <f t="shared" si="119"/>
        <v>0</v>
      </c>
    </row>
    <row r="1519" spans="18:20" x14ac:dyDescent="0.3">
      <c r="R1519">
        <f t="shared" si="117"/>
        <v>1</v>
      </c>
      <c r="S1519" t="str">
        <f t="shared" si="118"/>
        <v/>
      </c>
      <c r="T1519">
        <f t="shared" si="119"/>
        <v>0</v>
      </c>
    </row>
    <row r="1520" spans="18:20" x14ac:dyDescent="0.3">
      <c r="R1520">
        <f t="shared" si="117"/>
        <v>1</v>
      </c>
      <c r="S1520" t="str">
        <f t="shared" si="118"/>
        <v/>
      </c>
      <c r="T1520">
        <f t="shared" si="119"/>
        <v>0</v>
      </c>
    </row>
    <row r="1521" spans="18:20" x14ac:dyDescent="0.3">
      <c r="R1521">
        <f t="shared" si="117"/>
        <v>1</v>
      </c>
      <c r="S1521" t="str">
        <f t="shared" si="118"/>
        <v/>
      </c>
      <c r="T1521">
        <f t="shared" si="119"/>
        <v>0</v>
      </c>
    </row>
    <row r="1522" spans="18:20" x14ac:dyDescent="0.3">
      <c r="R1522">
        <f t="shared" si="117"/>
        <v>1</v>
      </c>
      <c r="S1522" t="str">
        <f t="shared" si="118"/>
        <v/>
      </c>
      <c r="T1522">
        <f t="shared" si="119"/>
        <v>0</v>
      </c>
    </row>
    <row r="1523" spans="18:20" x14ac:dyDescent="0.3">
      <c r="R1523">
        <f t="shared" si="117"/>
        <v>1</v>
      </c>
      <c r="S1523" t="str">
        <f t="shared" si="118"/>
        <v/>
      </c>
      <c r="T1523">
        <f t="shared" si="119"/>
        <v>0</v>
      </c>
    </row>
    <row r="1524" spans="18:20" x14ac:dyDescent="0.3">
      <c r="R1524">
        <f t="shared" si="117"/>
        <v>1</v>
      </c>
      <c r="S1524" t="str">
        <f t="shared" si="118"/>
        <v/>
      </c>
      <c r="T1524">
        <f t="shared" si="119"/>
        <v>0</v>
      </c>
    </row>
    <row r="1525" spans="18:20" x14ac:dyDescent="0.3">
      <c r="R1525">
        <f t="shared" si="117"/>
        <v>1</v>
      </c>
      <c r="S1525" t="str">
        <f t="shared" si="118"/>
        <v/>
      </c>
      <c r="T1525">
        <f t="shared" si="119"/>
        <v>0</v>
      </c>
    </row>
    <row r="1526" spans="18:20" x14ac:dyDescent="0.3">
      <c r="R1526">
        <f t="shared" si="117"/>
        <v>1</v>
      </c>
      <c r="S1526" t="str">
        <f t="shared" si="118"/>
        <v/>
      </c>
      <c r="T1526">
        <f t="shared" si="119"/>
        <v>0</v>
      </c>
    </row>
    <row r="1527" spans="18:20" x14ac:dyDescent="0.3">
      <c r="R1527">
        <f t="shared" si="117"/>
        <v>1</v>
      </c>
      <c r="S1527" t="str">
        <f t="shared" si="118"/>
        <v/>
      </c>
      <c r="T1527">
        <f t="shared" si="119"/>
        <v>0</v>
      </c>
    </row>
    <row r="1528" spans="18:20" x14ac:dyDescent="0.3">
      <c r="R1528">
        <f t="shared" si="117"/>
        <v>1</v>
      </c>
      <c r="S1528" t="str">
        <f t="shared" si="118"/>
        <v/>
      </c>
      <c r="T1528">
        <f t="shared" si="119"/>
        <v>0</v>
      </c>
    </row>
    <row r="1529" spans="18:20" x14ac:dyDescent="0.3">
      <c r="R1529">
        <f t="shared" si="117"/>
        <v>1</v>
      </c>
      <c r="S1529" t="str">
        <f t="shared" si="118"/>
        <v/>
      </c>
      <c r="T1529">
        <f t="shared" si="119"/>
        <v>0</v>
      </c>
    </row>
    <row r="1530" spans="18:20" x14ac:dyDescent="0.3">
      <c r="R1530">
        <f t="shared" si="117"/>
        <v>1</v>
      </c>
      <c r="S1530" t="str">
        <f t="shared" si="118"/>
        <v/>
      </c>
      <c r="T1530">
        <f t="shared" si="119"/>
        <v>0</v>
      </c>
    </row>
    <row r="1531" spans="18:20" x14ac:dyDescent="0.3">
      <c r="R1531">
        <f t="shared" si="117"/>
        <v>1</v>
      </c>
      <c r="S1531" t="str">
        <f t="shared" si="118"/>
        <v/>
      </c>
      <c r="T1531">
        <f t="shared" si="119"/>
        <v>0</v>
      </c>
    </row>
    <row r="1532" spans="18:20" x14ac:dyDescent="0.3">
      <c r="R1532">
        <f t="shared" si="117"/>
        <v>1</v>
      </c>
      <c r="S1532" t="str">
        <f t="shared" si="118"/>
        <v/>
      </c>
      <c r="T1532">
        <f t="shared" si="119"/>
        <v>0</v>
      </c>
    </row>
    <row r="1533" spans="18:20" x14ac:dyDescent="0.3">
      <c r="R1533">
        <f t="shared" si="117"/>
        <v>1</v>
      </c>
      <c r="S1533" t="str">
        <f t="shared" si="118"/>
        <v/>
      </c>
      <c r="T1533">
        <f t="shared" si="119"/>
        <v>0</v>
      </c>
    </row>
    <row r="1534" spans="18:20" x14ac:dyDescent="0.3">
      <c r="R1534">
        <f t="shared" si="117"/>
        <v>1</v>
      </c>
      <c r="S1534" t="str">
        <f t="shared" si="118"/>
        <v/>
      </c>
      <c r="T1534">
        <f t="shared" si="119"/>
        <v>0</v>
      </c>
    </row>
    <row r="1535" spans="18:20" x14ac:dyDescent="0.3">
      <c r="R1535">
        <f t="shared" si="117"/>
        <v>1</v>
      </c>
      <c r="S1535" t="str">
        <f t="shared" si="118"/>
        <v/>
      </c>
      <c r="T1535">
        <f t="shared" si="119"/>
        <v>0</v>
      </c>
    </row>
    <row r="1536" spans="18:20" x14ac:dyDescent="0.3">
      <c r="R1536">
        <f t="shared" si="117"/>
        <v>1</v>
      </c>
      <c r="S1536" t="str">
        <f t="shared" si="118"/>
        <v/>
      </c>
      <c r="T1536">
        <f t="shared" si="119"/>
        <v>0</v>
      </c>
    </row>
    <row r="1537" spans="18:20" x14ac:dyDescent="0.3">
      <c r="R1537">
        <f t="shared" si="117"/>
        <v>1</v>
      </c>
      <c r="S1537" t="str">
        <f t="shared" si="118"/>
        <v/>
      </c>
      <c r="T1537">
        <f t="shared" si="119"/>
        <v>0</v>
      </c>
    </row>
    <row r="1538" spans="18:20" x14ac:dyDescent="0.3">
      <c r="R1538">
        <f t="shared" si="117"/>
        <v>1</v>
      </c>
      <c r="S1538" t="str">
        <f t="shared" si="118"/>
        <v/>
      </c>
      <c r="T1538">
        <f t="shared" si="119"/>
        <v>0</v>
      </c>
    </row>
    <row r="1539" spans="18:20" x14ac:dyDescent="0.3">
      <c r="R1539">
        <f t="shared" si="117"/>
        <v>1</v>
      </c>
      <c r="S1539" t="str">
        <f t="shared" si="118"/>
        <v/>
      </c>
      <c r="T1539">
        <f t="shared" si="119"/>
        <v>0</v>
      </c>
    </row>
    <row r="1540" spans="18:20" x14ac:dyDescent="0.3">
      <c r="R1540">
        <f t="shared" si="117"/>
        <v>1</v>
      </c>
      <c r="S1540" t="str">
        <f t="shared" si="118"/>
        <v/>
      </c>
      <c r="T1540">
        <f t="shared" si="119"/>
        <v>0</v>
      </c>
    </row>
    <row r="1541" spans="18:20" x14ac:dyDescent="0.3">
      <c r="R1541">
        <f t="shared" si="117"/>
        <v>1</v>
      </c>
      <c r="S1541" t="str">
        <f t="shared" si="118"/>
        <v/>
      </c>
      <c r="T1541">
        <f t="shared" si="119"/>
        <v>0</v>
      </c>
    </row>
    <row r="1542" spans="18:20" x14ac:dyDescent="0.3">
      <c r="R1542">
        <f t="shared" si="117"/>
        <v>1</v>
      </c>
      <c r="S1542" t="str">
        <f t="shared" si="118"/>
        <v/>
      </c>
      <c r="T1542">
        <f t="shared" si="119"/>
        <v>0</v>
      </c>
    </row>
    <row r="1543" spans="18:20" x14ac:dyDescent="0.3">
      <c r="R1543">
        <f t="shared" si="117"/>
        <v>1</v>
      </c>
      <c r="S1543" t="str">
        <f t="shared" si="118"/>
        <v/>
      </c>
      <c r="T1543">
        <f t="shared" si="119"/>
        <v>0</v>
      </c>
    </row>
    <row r="1544" spans="18:20" x14ac:dyDescent="0.3">
      <c r="R1544">
        <f t="shared" ref="R1544:R1607" si="120">IF(E1544&lt;1,1,0)</f>
        <v>1</v>
      </c>
      <c r="S1544" t="str">
        <f t="shared" ref="S1544:S1607" si="121">IF(R1544=1,"",E1544)</f>
        <v/>
      </c>
      <c r="T1544">
        <f t="shared" ref="T1544:T1607" si="122">E1544/3.6</f>
        <v>0</v>
      </c>
    </row>
    <row r="1545" spans="18:20" x14ac:dyDescent="0.3">
      <c r="R1545">
        <f t="shared" si="120"/>
        <v>1</v>
      </c>
      <c r="S1545" t="str">
        <f t="shared" si="121"/>
        <v/>
      </c>
      <c r="T1545">
        <f t="shared" si="122"/>
        <v>0</v>
      </c>
    </row>
    <row r="1546" spans="18:20" x14ac:dyDescent="0.3">
      <c r="R1546">
        <f t="shared" si="120"/>
        <v>1</v>
      </c>
      <c r="S1546" t="str">
        <f t="shared" si="121"/>
        <v/>
      </c>
      <c r="T1546">
        <f t="shared" si="122"/>
        <v>0</v>
      </c>
    </row>
    <row r="1547" spans="18:20" x14ac:dyDescent="0.3">
      <c r="R1547">
        <f t="shared" si="120"/>
        <v>1</v>
      </c>
      <c r="S1547" t="str">
        <f t="shared" si="121"/>
        <v/>
      </c>
      <c r="T1547">
        <f t="shared" si="122"/>
        <v>0</v>
      </c>
    </row>
    <row r="1548" spans="18:20" x14ac:dyDescent="0.3">
      <c r="R1548">
        <f t="shared" si="120"/>
        <v>1</v>
      </c>
      <c r="S1548" t="str">
        <f t="shared" si="121"/>
        <v/>
      </c>
      <c r="T1548">
        <f t="shared" si="122"/>
        <v>0</v>
      </c>
    </row>
    <row r="1549" spans="18:20" x14ac:dyDescent="0.3">
      <c r="R1549">
        <f t="shared" si="120"/>
        <v>1</v>
      </c>
      <c r="S1549" t="str">
        <f t="shared" si="121"/>
        <v/>
      </c>
      <c r="T1549">
        <f t="shared" si="122"/>
        <v>0</v>
      </c>
    </row>
    <row r="1550" spans="18:20" x14ac:dyDescent="0.3">
      <c r="R1550">
        <f t="shared" si="120"/>
        <v>1</v>
      </c>
      <c r="S1550" t="str">
        <f t="shared" si="121"/>
        <v/>
      </c>
      <c r="T1550">
        <f t="shared" si="122"/>
        <v>0</v>
      </c>
    </row>
    <row r="1551" spans="18:20" x14ac:dyDescent="0.3">
      <c r="R1551">
        <f t="shared" si="120"/>
        <v>1</v>
      </c>
      <c r="S1551" t="str">
        <f t="shared" si="121"/>
        <v/>
      </c>
      <c r="T1551">
        <f t="shared" si="122"/>
        <v>0</v>
      </c>
    </row>
    <row r="1552" spans="18:20" x14ac:dyDescent="0.3">
      <c r="R1552">
        <f t="shared" si="120"/>
        <v>1</v>
      </c>
      <c r="S1552" t="str">
        <f t="shared" si="121"/>
        <v/>
      </c>
      <c r="T1552">
        <f t="shared" si="122"/>
        <v>0</v>
      </c>
    </row>
    <row r="1553" spans="18:20" x14ac:dyDescent="0.3">
      <c r="R1553">
        <f t="shared" si="120"/>
        <v>1</v>
      </c>
      <c r="S1553" t="str">
        <f t="shared" si="121"/>
        <v/>
      </c>
      <c r="T1553">
        <f t="shared" si="122"/>
        <v>0</v>
      </c>
    </row>
    <row r="1554" spans="18:20" x14ac:dyDescent="0.3">
      <c r="R1554">
        <f t="shared" si="120"/>
        <v>1</v>
      </c>
      <c r="S1554" t="str">
        <f t="shared" si="121"/>
        <v/>
      </c>
      <c r="T1554">
        <f t="shared" si="122"/>
        <v>0</v>
      </c>
    </row>
    <row r="1555" spans="18:20" x14ac:dyDescent="0.3">
      <c r="R1555">
        <f t="shared" si="120"/>
        <v>1</v>
      </c>
      <c r="S1555" t="str">
        <f t="shared" si="121"/>
        <v/>
      </c>
      <c r="T1555">
        <f t="shared" si="122"/>
        <v>0</v>
      </c>
    </row>
    <row r="1556" spans="18:20" x14ac:dyDescent="0.3">
      <c r="R1556">
        <f t="shared" si="120"/>
        <v>1</v>
      </c>
      <c r="S1556" t="str">
        <f t="shared" si="121"/>
        <v/>
      </c>
      <c r="T1556">
        <f t="shared" si="122"/>
        <v>0</v>
      </c>
    </row>
    <row r="1557" spans="18:20" x14ac:dyDescent="0.3">
      <c r="R1557">
        <f t="shared" si="120"/>
        <v>1</v>
      </c>
      <c r="S1557" t="str">
        <f t="shared" si="121"/>
        <v/>
      </c>
      <c r="T1557">
        <f t="shared" si="122"/>
        <v>0</v>
      </c>
    </row>
    <row r="1558" spans="18:20" x14ac:dyDescent="0.3">
      <c r="R1558">
        <f t="shared" si="120"/>
        <v>1</v>
      </c>
      <c r="S1558" t="str">
        <f t="shared" si="121"/>
        <v/>
      </c>
      <c r="T1558">
        <f t="shared" si="122"/>
        <v>0</v>
      </c>
    </row>
    <row r="1559" spans="18:20" x14ac:dyDescent="0.3">
      <c r="R1559">
        <f t="shared" si="120"/>
        <v>1</v>
      </c>
      <c r="S1559" t="str">
        <f t="shared" si="121"/>
        <v/>
      </c>
      <c r="T1559">
        <f t="shared" si="122"/>
        <v>0</v>
      </c>
    </row>
    <row r="1560" spans="18:20" x14ac:dyDescent="0.3">
      <c r="R1560">
        <f t="shared" si="120"/>
        <v>1</v>
      </c>
      <c r="S1560" t="str">
        <f t="shared" si="121"/>
        <v/>
      </c>
      <c r="T1560">
        <f t="shared" si="122"/>
        <v>0</v>
      </c>
    </row>
    <row r="1561" spans="18:20" x14ac:dyDescent="0.3">
      <c r="R1561">
        <f t="shared" si="120"/>
        <v>1</v>
      </c>
      <c r="S1561" t="str">
        <f t="shared" si="121"/>
        <v/>
      </c>
      <c r="T1561">
        <f t="shared" si="122"/>
        <v>0</v>
      </c>
    </row>
    <row r="1562" spans="18:20" x14ac:dyDescent="0.3">
      <c r="R1562">
        <f t="shared" si="120"/>
        <v>1</v>
      </c>
      <c r="S1562" t="str">
        <f t="shared" si="121"/>
        <v/>
      </c>
      <c r="T1562">
        <f t="shared" si="122"/>
        <v>0</v>
      </c>
    </row>
    <row r="1563" spans="18:20" x14ac:dyDescent="0.3">
      <c r="R1563">
        <f t="shared" si="120"/>
        <v>1</v>
      </c>
      <c r="S1563" t="str">
        <f t="shared" si="121"/>
        <v/>
      </c>
      <c r="T1563">
        <f t="shared" si="122"/>
        <v>0</v>
      </c>
    </row>
    <row r="1564" spans="18:20" x14ac:dyDescent="0.3">
      <c r="R1564">
        <f t="shared" si="120"/>
        <v>1</v>
      </c>
      <c r="S1564" t="str">
        <f t="shared" si="121"/>
        <v/>
      </c>
      <c r="T1564">
        <f t="shared" si="122"/>
        <v>0</v>
      </c>
    </row>
    <row r="1565" spans="18:20" x14ac:dyDescent="0.3">
      <c r="R1565">
        <f t="shared" si="120"/>
        <v>1</v>
      </c>
      <c r="S1565" t="str">
        <f t="shared" si="121"/>
        <v/>
      </c>
      <c r="T1565">
        <f t="shared" si="122"/>
        <v>0</v>
      </c>
    </row>
    <row r="1566" spans="18:20" x14ac:dyDescent="0.3">
      <c r="R1566">
        <f t="shared" si="120"/>
        <v>1</v>
      </c>
      <c r="S1566" t="str">
        <f t="shared" si="121"/>
        <v/>
      </c>
      <c r="T1566">
        <f t="shared" si="122"/>
        <v>0</v>
      </c>
    </row>
    <row r="1567" spans="18:20" x14ac:dyDescent="0.3">
      <c r="R1567">
        <f t="shared" si="120"/>
        <v>1</v>
      </c>
      <c r="S1567" t="str">
        <f t="shared" si="121"/>
        <v/>
      </c>
      <c r="T1567">
        <f t="shared" si="122"/>
        <v>0</v>
      </c>
    </row>
    <row r="1568" spans="18:20" x14ac:dyDescent="0.3">
      <c r="R1568">
        <f t="shared" si="120"/>
        <v>1</v>
      </c>
      <c r="S1568" t="str">
        <f t="shared" si="121"/>
        <v/>
      </c>
      <c r="T1568">
        <f t="shared" si="122"/>
        <v>0</v>
      </c>
    </row>
    <row r="1569" spans="18:20" x14ac:dyDescent="0.3">
      <c r="R1569">
        <f t="shared" si="120"/>
        <v>1</v>
      </c>
      <c r="S1569" t="str">
        <f t="shared" si="121"/>
        <v/>
      </c>
      <c r="T1569">
        <f t="shared" si="122"/>
        <v>0</v>
      </c>
    </row>
    <row r="1570" spans="18:20" x14ac:dyDescent="0.3">
      <c r="R1570">
        <f t="shared" si="120"/>
        <v>1</v>
      </c>
      <c r="S1570" t="str">
        <f t="shared" si="121"/>
        <v/>
      </c>
      <c r="T1570">
        <f t="shared" si="122"/>
        <v>0</v>
      </c>
    </row>
    <row r="1571" spans="18:20" x14ac:dyDescent="0.3">
      <c r="R1571">
        <f t="shared" si="120"/>
        <v>1</v>
      </c>
      <c r="S1571" t="str">
        <f t="shared" si="121"/>
        <v/>
      </c>
      <c r="T1571">
        <f t="shared" si="122"/>
        <v>0</v>
      </c>
    </row>
    <row r="1572" spans="18:20" x14ac:dyDescent="0.3">
      <c r="R1572">
        <f t="shared" si="120"/>
        <v>1</v>
      </c>
      <c r="S1572" t="str">
        <f t="shared" si="121"/>
        <v/>
      </c>
      <c r="T1572">
        <f t="shared" si="122"/>
        <v>0</v>
      </c>
    </row>
    <row r="1573" spans="18:20" x14ac:dyDescent="0.3">
      <c r="R1573">
        <f t="shared" si="120"/>
        <v>1</v>
      </c>
      <c r="S1573" t="str">
        <f t="shared" si="121"/>
        <v/>
      </c>
      <c r="T1573">
        <f t="shared" si="122"/>
        <v>0</v>
      </c>
    </row>
    <row r="1574" spans="18:20" x14ac:dyDescent="0.3">
      <c r="R1574">
        <f t="shared" si="120"/>
        <v>1</v>
      </c>
      <c r="S1574" t="str">
        <f t="shared" si="121"/>
        <v/>
      </c>
      <c r="T1574">
        <f t="shared" si="122"/>
        <v>0</v>
      </c>
    </row>
    <row r="1575" spans="18:20" x14ac:dyDescent="0.3">
      <c r="R1575">
        <f t="shared" si="120"/>
        <v>1</v>
      </c>
      <c r="S1575" t="str">
        <f t="shared" si="121"/>
        <v/>
      </c>
      <c r="T1575">
        <f t="shared" si="122"/>
        <v>0</v>
      </c>
    </row>
    <row r="1576" spans="18:20" x14ac:dyDescent="0.3">
      <c r="R1576">
        <f t="shared" si="120"/>
        <v>1</v>
      </c>
      <c r="S1576" t="str">
        <f t="shared" si="121"/>
        <v/>
      </c>
      <c r="T1576">
        <f t="shared" si="122"/>
        <v>0</v>
      </c>
    </row>
    <row r="1577" spans="18:20" x14ac:dyDescent="0.3">
      <c r="R1577">
        <f t="shared" si="120"/>
        <v>1</v>
      </c>
      <c r="S1577" t="str">
        <f t="shared" si="121"/>
        <v/>
      </c>
      <c r="T1577">
        <f t="shared" si="122"/>
        <v>0</v>
      </c>
    </row>
    <row r="1578" spans="18:20" x14ac:dyDescent="0.3">
      <c r="R1578">
        <f t="shared" si="120"/>
        <v>1</v>
      </c>
      <c r="S1578" t="str">
        <f t="shared" si="121"/>
        <v/>
      </c>
      <c r="T1578">
        <f t="shared" si="122"/>
        <v>0</v>
      </c>
    </row>
    <row r="1579" spans="18:20" x14ac:dyDescent="0.3">
      <c r="R1579">
        <f t="shared" si="120"/>
        <v>1</v>
      </c>
      <c r="S1579" t="str">
        <f t="shared" si="121"/>
        <v/>
      </c>
      <c r="T1579">
        <f t="shared" si="122"/>
        <v>0</v>
      </c>
    </row>
    <row r="1580" spans="18:20" x14ac:dyDescent="0.3">
      <c r="R1580">
        <f t="shared" si="120"/>
        <v>1</v>
      </c>
      <c r="S1580" t="str">
        <f t="shared" si="121"/>
        <v/>
      </c>
      <c r="T1580">
        <f t="shared" si="122"/>
        <v>0</v>
      </c>
    </row>
    <row r="1581" spans="18:20" x14ac:dyDescent="0.3">
      <c r="R1581">
        <f t="shared" si="120"/>
        <v>1</v>
      </c>
      <c r="S1581" t="str">
        <f t="shared" si="121"/>
        <v/>
      </c>
      <c r="T1581">
        <f t="shared" si="122"/>
        <v>0</v>
      </c>
    </row>
    <row r="1582" spans="18:20" x14ac:dyDescent="0.3">
      <c r="R1582">
        <f t="shared" si="120"/>
        <v>1</v>
      </c>
      <c r="S1582" t="str">
        <f t="shared" si="121"/>
        <v/>
      </c>
      <c r="T1582">
        <f t="shared" si="122"/>
        <v>0</v>
      </c>
    </row>
    <row r="1583" spans="18:20" x14ac:dyDescent="0.3">
      <c r="R1583">
        <f t="shared" si="120"/>
        <v>1</v>
      </c>
      <c r="S1583" t="str">
        <f t="shared" si="121"/>
        <v/>
      </c>
      <c r="T1583">
        <f t="shared" si="122"/>
        <v>0</v>
      </c>
    </row>
    <row r="1584" spans="18:20" x14ac:dyDescent="0.3">
      <c r="R1584">
        <f t="shared" si="120"/>
        <v>1</v>
      </c>
      <c r="S1584" t="str">
        <f t="shared" si="121"/>
        <v/>
      </c>
      <c r="T1584">
        <f t="shared" si="122"/>
        <v>0</v>
      </c>
    </row>
    <row r="1585" spans="18:20" x14ac:dyDescent="0.3">
      <c r="R1585">
        <f t="shared" si="120"/>
        <v>1</v>
      </c>
      <c r="S1585" t="str">
        <f t="shared" si="121"/>
        <v/>
      </c>
      <c r="T1585">
        <f t="shared" si="122"/>
        <v>0</v>
      </c>
    </row>
    <row r="1586" spans="18:20" x14ac:dyDescent="0.3">
      <c r="R1586">
        <f t="shared" si="120"/>
        <v>1</v>
      </c>
      <c r="S1586" t="str">
        <f t="shared" si="121"/>
        <v/>
      </c>
      <c r="T1586">
        <f t="shared" si="122"/>
        <v>0</v>
      </c>
    </row>
    <row r="1587" spans="18:20" x14ac:dyDescent="0.3">
      <c r="R1587">
        <f t="shared" si="120"/>
        <v>1</v>
      </c>
      <c r="S1587" t="str">
        <f t="shared" si="121"/>
        <v/>
      </c>
      <c r="T1587">
        <f t="shared" si="122"/>
        <v>0</v>
      </c>
    </row>
    <row r="1588" spans="18:20" x14ac:dyDescent="0.3">
      <c r="R1588">
        <f t="shared" si="120"/>
        <v>1</v>
      </c>
      <c r="S1588" t="str">
        <f t="shared" si="121"/>
        <v/>
      </c>
      <c r="T1588">
        <f t="shared" si="122"/>
        <v>0</v>
      </c>
    </row>
    <row r="1589" spans="18:20" x14ac:dyDescent="0.3">
      <c r="R1589">
        <f t="shared" si="120"/>
        <v>1</v>
      </c>
      <c r="S1589" t="str">
        <f t="shared" si="121"/>
        <v/>
      </c>
      <c r="T1589">
        <f t="shared" si="122"/>
        <v>0</v>
      </c>
    </row>
    <row r="1590" spans="18:20" x14ac:dyDescent="0.3">
      <c r="R1590">
        <f t="shared" si="120"/>
        <v>1</v>
      </c>
      <c r="S1590" t="str">
        <f t="shared" si="121"/>
        <v/>
      </c>
      <c r="T1590">
        <f t="shared" si="122"/>
        <v>0</v>
      </c>
    </row>
    <row r="1591" spans="18:20" x14ac:dyDescent="0.3">
      <c r="R1591">
        <f t="shared" si="120"/>
        <v>1</v>
      </c>
      <c r="S1591" t="str">
        <f t="shared" si="121"/>
        <v/>
      </c>
      <c r="T1591">
        <f t="shared" si="122"/>
        <v>0</v>
      </c>
    </row>
    <row r="1592" spans="18:20" x14ac:dyDescent="0.3">
      <c r="R1592">
        <f t="shared" si="120"/>
        <v>1</v>
      </c>
      <c r="S1592" t="str">
        <f t="shared" si="121"/>
        <v/>
      </c>
      <c r="T1592">
        <f t="shared" si="122"/>
        <v>0</v>
      </c>
    </row>
    <row r="1593" spans="18:20" x14ac:dyDescent="0.3">
      <c r="R1593">
        <f t="shared" si="120"/>
        <v>1</v>
      </c>
      <c r="S1593" t="str">
        <f t="shared" si="121"/>
        <v/>
      </c>
      <c r="T1593">
        <f t="shared" si="122"/>
        <v>0</v>
      </c>
    </row>
    <row r="1594" spans="18:20" x14ac:dyDescent="0.3">
      <c r="R1594">
        <f t="shared" si="120"/>
        <v>1</v>
      </c>
      <c r="S1594" t="str">
        <f t="shared" si="121"/>
        <v/>
      </c>
      <c r="T1594">
        <f t="shared" si="122"/>
        <v>0</v>
      </c>
    </row>
    <row r="1595" spans="18:20" x14ac:dyDescent="0.3">
      <c r="R1595">
        <f t="shared" si="120"/>
        <v>1</v>
      </c>
      <c r="S1595" t="str">
        <f t="shared" si="121"/>
        <v/>
      </c>
      <c r="T1595">
        <f t="shared" si="122"/>
        <v>0</v>
      </c>
    </row>
    <row r="1596" spans="18:20" x14ac:dyDescent="0.3">
      <c r="R1596">
        <f t="shared" si="120"/>
        <v>1</v>
      </c>
      <c r="S1596" t="str">
        <f t="shared" si="121"/>
        <v/>
      </c>
      <c r="T1596">
        <f t="shared" si="122"/>
        <v>0</v>
      </c>
    </row>
    <row r="1597" spans="18:20" x14ac:dyDescent="0.3">
      <c r="R1597">
        <f t="shared" si="120"/>
        <v>1</v>
      </c>
      <c r="S1597" t="str">
        <f t="shared" si="121"/>
        <v/>
      </c>
      <c r="T1597">
        <f t="shared" si="122"/>
        <v>0</v>
      </c>
    </row>
    <row r="1598" spans="18:20" x14ac:dyDescent="0.3">
      <c r="R1598">
        <f t="shared" si="120"/>
        <v>1</v>
      </c>
      <c r="S1598" t="str">
        <f t="shared" si="121"/>
        <v/>
      </c>
      <c r="T1598">
        <f t="shared" si="122"/>
        <v>0</v>
      </c>
    </row>
    <row r="1599" spans="18:20" x14ac:dyDescent="0.3">
      <c r="R1599">
        <f t="shared" si="120"/>
        <v>1</v>
      </c>
      <c r="S1599" t="str">
        <f t="shared" si="121"/>
        <v/>
      </c>
      <c r="T1599">
        <f t="shared" si="122"/>
        <v>0</v>
      </c>
    </row>
    <row r="1600" spans="18:20" x14ac:dyDescent="0.3">
      <c r="R1600">
        <f t="shared" si="120"/>
        <v>1</v>
      </c>
      <c r="S1600" t="str">
        <f t="shared" si="121"/>
        <v/>
      </c>
      <c r="T1600">
        <f t="shared" si="122"/>
        <v>0</v>
      </c>
    </row>
    <row r="1601" spans="18:20" x14ac:dyDescent="0.3">
      <c r="R1601">
        <f t="shared" si="120"/>
        <v>1</v>
      </c>
      <c r="S1601" t="str">
        <f t="shared" si="121"/>
        <v/>
      </c>
      <c r="T1601">
        <f t="shared" si="122"/>
        <v>0</v>
      </c>
    </row>
    <row r="1602" spans="18:20" x14ac:dyDescent="0.3">
      <c r="R1602">
        <f t="shared" si="120"/>
        <v>1</v>
      </c>
      <c r="S1602" t="str">
        <f t="shared" si="121"/>
        <v/>
      </c>
      <c r="T1602">
        <f t="shared" si="122"/>
        <v>0</v>
      </c>
    </row>
    <row r="1603" spans="18:20" x14ac:dyDescent="0.3">
      <c r="R1603">
        <f t="shared" si="120"/>
        <v>1</v>
      </c>
      <c r="S1603" t="str">
        <f t="shared" si="121"/>
        <v/>
      </c>
      <c r="T1603">
        <f t="shared" si="122"/>
        <v>0</v>
      </c>
    </row>
    <row r="1604" spans="18:20" x14ac:dyDescent="0.3">
      <c r="R1604">
        <f t="shared" si="120"/>
        <v>1</v>
      </c>
      <c r="S1604" t="str">
        <f t="shared" si="121"/>
        <v/>
      </c>
      <c r="T1604">
        <f t="shared" si="122"/>
        <v>0</v>
      </c>
    </row>
    <row r="1605" spans="18:20" x14ac:dyDescent="0.3">
      <c r="R1605">
        <f t="shared" si="120"/>
        <v>1</v>
      </c>
      <c r="S1605" t="str">
        <f t="shared" si="121"/>
        <v/>
      </c>
      <c r="T1605">
        <f t="shared" si="122"/>
        <v>0</v>
      </c>
    </row>
    <row r="1606" spans="18:20" x14ac:dyDescent="0.3">
      <c r="R1606">
        <f t="shared" si="120"/>
        <v>1</v>
      </c>
      <c r="S1606" t="str">
        <f t="shared" si="121"/>
        <v/>
      </c>
      <c r="T1606">
        <f t="shared" si="122"/>
        <v>0</v>
      </c>
    </row>
    <row r="1607" spans="18:20" x14ac:dyDescent="0.3">
      <c r="R1607">
        <f t="shared" si="120"/>
        <v>1</v>
      </c>
      <c r="S1607" t="str">
        <f t="shared" si="121"/>
        <v/>
      </c>
      <c r="T1607">
        <f t="shared" si="122"/>
        <v>0</v>
      </c>
    </row>
    <row r="1608" spans="18:20" x14ac:dyDescent="0.3">
      <c r="R1608">
        <f t="shared" ref="R1608:R1671" si="123">IF(E1608&lt;1,1,0)</f>
        <v>1</v>
      </c>
      <c r="S1608" t="str">
        <f t="shared" ref="S1608:S1671" si="124">IF(R1608=1,"",E1608)</f>
        <v/>
      </c>
      <c r="T1608">
        <f t="shared" ref="T1608:T1671" si="125">E1608/3.6</f>
        <v>0</v>
      </c>
    </row>
    <row r="1609" spans="18:20" x14ac:dyDescent="0.3">
      <c r="R1609">
        <f t="shared" si="123"/>
        <v>1</v>
      </c>
      <c r="S1609" t="str">
        <f t="shared" si="124"/>
        <v/>
      </c>
      <c r="T1609">
        <f t="shared" si="125"/>
        <v>0</v>
      </c>
    </row>
    <row r="1610" spans="18:20" x14ac:dyDescent="0.3">
      <c r="R1610">
        <f t="shared" si="123"/>
        <v>1</v>
      </c>
      <c r="S1610" t="str">
        <f t="shared" si="124"/>
        <v/>
      </c>
      <c r="T1610">
        <f t="shared" si="125"/>
        <v>0</v>
      </c>
    </row>
    <row r="1611" spans="18:20" x14ac:dyDescent="0.3">
      <c r="R1611">
        <f t="shared" si="123"/>
        <v>1</v>
      </c>
      <c r="S1611" t="str">
        <f t="shared" si="124"/>
        <v/>
      </c>
      <c r="T1611">
        <f t="shared" si="125"/>
        <v>0</v>
      </c>
    </row>
    <row r="1612" spans="18:20" x14ac:dyDescent="0.3">
      <c r="R1612">
        <f t="shared" si="123"/>
        <v>1</v>
      </c>
      <c r="S1612" t="str">
        <f t="shared" si="124"/>
        <v/>
      </c>
      <c r="T1612">
        <f t="shared" si="125"/>
        <v>0</v>
      </c>
    </row>
    <row r="1613" spans="18:20" x14ac:dyDescent="0.3">
      <c r="R1613">
        <f t="shared" si="123"/>
        <v>1</v>
      </c>
      <c r="S1613" t="str">
        <f t="shared" si="124"/>
        <v/>
      </c>
      <c r="T1613">
        <f t="shared" si="125"/>
        <v>0</v>
      </c>
    </row>
    <row r="1614" spans="18:20" x14ac:dyDescent="0.3">
      <c r="R1614">
        <f t="shared" si="123"/>
        <v>1</v>
      </c>
      <c r="S1614" t="str">
        <f t="shared" si="124"/>
        <v/>
      </c>
      <c r="T1614">
        <f t="shared" si="125"/>
        <v>0</v>
      </c>
    </row>
    <row r="1615" spans="18:20" x14ac:dyDescent="0.3">
      <c r="R1615">
        <f t="shared" si="123"/>
        <v>1</v>
      </c>
      <c r="S1615" t="str">
        <f t="shared" si="124"/>
        <v/>
      </c>
      <c r="T1615">
        <f t="shared" si="125"/>
        <v>0</v>
      </c>
    </row>
    <row r="1616" spans="18:20" x14ac:dyDescent="0.3">
      <c r="R1616">
        <f t="shared" si="123"/>
        <v>1</v>
      </c>
      <c r="S1616" t="str">
        <f t="shared" si="124"/>
        <v/>
      </c>
      <c r="T1616">
        <f t="shared" si="125"/>
        <v>0</v>
      </c>
    </row>
    <row r="1617" spans="18:20" x14ac:dyDescent="0.3">
      <c r="R1617">
        <f t="shared" si="123"/>
        <v>1</v>
      </c>
      <c r="S1617" t="str">
        <f t="shared" si="124"/>
        <v/>
      </c>
      <c r="T1617">
        <f t="shared" si="125"/>
        <v>0</v>
      </c>
    </row>
    <row r="1618" spans="18:20" x14ac:dyDescent="0.3">
      <c r="R1618">
        <f t="shared" si="123"/>
        <v>1</v>
      </c>
      <c r="S1618" t="str">
        <f t="shared" si="124"/>
        <v/>
      </c>
      <c r="T1618">
        <f t="shared" si="125"/>
        <v>0</v>
      </c>
    </row>
    <row r="1619" spans="18:20" x14ac:dyDescent="0.3">
      <c r="R1619">
        <f t="shared" si="123"/>
        <v>1</v>
      </c>
      <c r="S1619" t="str">
        <f t="shared" si="124"/>
        <v/>
      </c>
      <c r="T1619">
        <f t="shared" si="125"/>
        <v>0</v>
      </c>
    </row>
    <row r="1620" spans="18:20" x14ac:dyDescent="0.3">
      <c r="R1620">
        <f t="shared" si="123"/>
        <v>1</v>
      </c>
      <c r="S1620" t="str">
        <f t="shared" si="124"/>
        <v/>
      </c>
      <c r="T1620">
        <f t="shared" si="125"/>
        <v>0</v>
      </c>
    </row>
    <row r="1621" spans="18:20" x14ac:dyDescent="0.3">
      <c r="R1621">
        <f t="shared" si="123"/>
        <v>1</v>
      </c>
      <c r="S1621" t="str">
        <f t="shared" si="124"/>
        <v/>
      </c>
      <c r="T1621">
        <f t="shared" si="125"/>
        <v>0</v>
      </c>
    </row>
    <row r="1622" spans="18:20" x14ac:dyDescent="0.3">
      <c r="R1622">
        <f t="shared" si="123"/>
        <v>1</v>
      </c>
      <c r="S1622" t="str">
        <f t="shared" si="124"/>
        <v/>
      </c>
      <c r="T1622">
        <f t="shared" si="125"/>
        <v>0</v>
      </c>
    </row>
    <row r="1623" spans="18:20" x14ac:dyDescent="0.3">
      <c r="R1623">
        <f t="shared" si="123"/>
        <v>1</v>
      </c>
      <c r="S1623" t="str">
        <f t="shared" si="124"/>
        <v/>
      </c>
      <c r="T1623">
        <f t="shared" si="125"/>
        <v>0</v>
      </c>
    </row>
    <row r="1624" spans="18:20" x14ac:dyDescent="0.3">
      <c r="R1624">
        <f t="shared" si="123"/>
        <v>1</v>
      </c>
      <c r="S1624" t="str">
        <f t="shared" si="124"/>
        <v/>
      </c>
      <c r="T1624">
        <f t="shared" si="125"/>
        <v>0</v>
      </c>
    </row>
    <row r="1625" spans="18:20" x14ac:dyDescent="0.3">
      <c r="R1625">
        <f t="shared" si="123"/>
        <v>1</v>
      </c>
      <c r="S1625" t="str">
        <f t="shared" si="124"/>
        <v/>
      </c>
      <c r="T1625">
        <f t="shared" si="125"/>
        <v>0</v>
      </c>
    </row>
    <row r="1626" spans="18:20" x14ac:dyDescent="0.3">
      <c r="R1626">
        <f t="shared" si="123"/>
        <v>1</v>
      </c>
      <c r="S1626" t="str">
        <f t="shared" si="124"/>
        <v/>
      </c>
      <c r="T1626">
        <f t="shared" si="125"/>
        <v>0</v>
      </c>
    </row>
    <row r="1627" spans="18:20" x14ac:dyDescent="0.3">
      <c r="R1627">
        <f t="shared" si="123"/>
        <v>1</v>
      </c>
      <c r="S1627" t="str">
        <f t="shared" si="124"/>
        <v/>
      </c>
      <c r="T1627">
        <f t="shared" si="125"/>
        <v>0</v>
      </c>
    </row>
    <row r="1628" spans="18:20" x14ac:dyDescent="0.3">
      <c r="R1628">
        <f t="shared" si="123"/>
        <v>1</v>
      </c>
      <c r="S1628" t="str">
        <f t="shared" si="124"/>
        <v/>
      </c>
      <c r="T1628">
        <f t="shared" si="125"/>
        <v>0</v>
      </c>
    </row>
    <row r="1629" spans="18:20" x14ac:dyDescent="0.3">
      <c r="R1629">
        <f t="shared" si="123"/>
        <v>1</v>
      </c>
      <c r="S1629" t="str">
        <f t="shared" si="124"/>
        <v/>
      </c>
      <c r="T1629">
        <f t="shared" si="125"/>
        <v>0</v>
      </c>
    </row>
    <row r="1630" spans="18:20" x14ac:dyDescent="0.3">
      <c r="R1630">
        <f t="shared" si="123"/>
        <v>1</v>
      </c>
      <c r="S1630" t="str">
        <f t="shared" si="124"/>
        <v/>
      </c>
      <c r="T1630">
        <f t="shared" si="125"/>
        <v>0</v>
      </c>
    </row>
    <row r="1631" spans="18:20" x14ac:dyDescent="0.3">
      <c r="R1631">
        <f t="shared" si="123"/>
        <v>1</v>
      </c>
      <c r="S1631" t="str">
        <f t="shared" si="124"/>
        <v/>
      </c>
      <c r="T1631">
        <f t="shared" si="125"/>
        <v>0</v>
      </c>
    </row>
    <row r="1632" spans="18:20" x14ac:dyDescent="0.3">
      <c r="R1632">
        <f t="shared" si="123"/>
        <v>1</v>
      </c>
      <c r="S1632" t="str">
        <f t="shared" si="124"/>
        <v/>
      </c>
      <c r="T1632">
        <f t="shared" si="125"/>
        <v>0</v>
      </c>
    </row>
    <row r="1633" spans="18:20" x14ac:dyDescent="0.3">
      <c r="R1633">
        <f t="shared" si="123"/>
        <v>1</v>
      </c>
      <c r="S1633" t="str">
        <f t="shared" si="124"/>
        <v/>
      </c>
      <c r="T1633">
        <f t="shared" si="125"/>
        <v>0</v>
      </c>
    </row>
    <row r="1634" spans="18:20" x14ac:dyDescent="0.3">
      <c r="R1634">
        <f t="shared" si="123"/>
        <v>1</v>
      </c>
      <c r="S1634" t="str">
        <f t="shared" si="124"/>
        <v/>
      </c>
      <c r="T1634">
        <f t="shared" si="125"/>
        <v>0</v>
      </c>
    </row>
    <row r="1635" spans="18:20" x14ac:dyDescent="0.3">
      <c r="R1635">
        <f t="shared" si="123"/>
        <v>1</v>
      </c>
      <c r="S1635" t="str">
        <f t="shared" si="124"/>
        <v/>
      </c>
      <c r="T1635">
        <f t="shared" si="125"/>
        <v>0</v>
      </c>
    </row>
    <row r="1636" spans="18:20" x14ac:dyDescent="0.3">
      <c r="R1636">
        <f t="shared" si="123"/>
        <v>1</v>
      </c>
      <c r="S1636" t="str">
        <f t="shared" si="124"/>
        <v/>
      </c>
      <c r="T1636">
        <f t="shared" si="125"/>
        <v>0</v>
      </c>
    </row>
    <row r="1637" spans="18:20" x14ac:dyDescent="0.3">
      <c r="R1637">
        <f t="shared" si="123"/>
        <v>1</v>
      </c>
      <c r="S1637" t="str">
        <f t="shared" si="124"/>
        <v/>
      </c>
      <c r="T1637">
        <f t="shared" si="125"/>
        <v>0</v>
      </c>
    </row>
    <row r="1638" spans="18:20" x14ac:dyDescent="0.3">
      <c r="R1638">
        <f t="shared" si="123"/>
        <v>1</v>
      </c>
      <c r="S1638" t="str">
        <f t="shared" si="124"/>
        <v/>
      </c>
      <c r="T1638">
        <f t="shared" si="125"/>
        <v>0</v>
      </c>
    </row>
    <row r="1639" spans="18:20" x14ac:dyDescent="0.3">
      <c r="R1639">
        <f t="shared" si="123"/>
        <v>1</v>
      </c>
      <c r="S1639" t="str">
        <f t="shared" si="124"/>
        <v/>
      </c>
      <c r="T1639">
        <f t="shared" si="125"/>
        <v>0</v>
      </c>
    </row>
    <row r="1640" spans="18:20" x14ac:dyDescent="0.3">
      <c r="R1640">
        <f t="shared" si="123"/>
        <v>1</v>
      </c>
      <c r="S1640" t="str">
        <f t="shared" si="124"/>
        <v/>
      </c>
      <c r="T1640">
        <f t="shared" si="125"/>
        <v>0</v>
      </c>
    </row>
    <row r="1641" spans="18:20" x14ac:dyDescent="0.3">
      <c r="R1641">
        <f t="shared" si="123"/>
        <v>1</v>
      </c>
      <c r="S1641" t="str">
        <f t="shared" si="124"/>
        <v/>
      </c>
      <c r="T1641">
        <f t="shared" si="125"/>
        <v>0</v>
      </c>
    </row>
    <row r="1642" spans="18:20" x14ac:dyDescent="0.3">
      <c r="R1642">
        <f t="shared" si="123"/>
        <v>1</v>
      </c>
      <c r="S1642" t="str">
        <f t="shared" si="124"/>
        <v/>
      </c>
      <c r="T1642">
        <f t="shared" si="125"/>
        <v>0</v>
      </c>
    </row>
    <row r="1643" spans="18:20" x14ac:dyDescent="0.3">
      <c r="R1643">
        <f t="shared" si="123"/>
        <v>1</v>
      </c>
      <c r="S1643" t="str">
        <f t="shared" si="124"/>
        <v/>
      </c>
      <c r="T1643">
        <f t="shared" si="125"/>
        <v>0</v>
      </c>
    </row>
    <row r="1644" spans="18:20" x14ac:dyDescent="0.3">
      <c r="R1644">
        <f t="shared" si="123"/>
        <v>1</v>
      </c>
      <c r="S1644" t="str">
        <f t="shared" si="124"/>
        <v/>
      </c>
      <c r="T1644">
        <f t="shared" si="125"/>
        <v>0</v>
      </c>
    </row>
    <row r="1645" spans="18:20" x14ac:dyDescent="0.3">
      <c r="R1645">
        <f t="shared" si="123"/>
        <v>1</v>
      </c>
      <c r="S1645" t="str">
        <f t="shared" si="124"/>
        <v/>
      </c>
      <c r="T1645">
        <f t="shared" si="125"/>
        <v>0</v>
      </c>
    </row>
    <row r="1646" spans="18:20" x14ac:dyDescent="0.3">
      <c r="R1646">
        <f t="shared" si="123"/>
        <v>1</v>
      </c>
      <c r="S1646" t="str">
        <f t="shared" si="124"/>
        <v/>
      </c>
      <c r="T1646">
        <f t="shared" si="125"/>
        <v>0</v>
      </c>
    </row>
    <row r="1647" spans="18:20" x14ac:dyDescent="0.3">
      <c r="R1647">
        <f t="shared" si="123"/>
        <v>1</v>
      </c>
      <c r="S1647" t="str">
        <f t="shared" si="124"/>
        <v/>
      </c>
      <c r="T1647">
        <f t="shared" si="125"/>
        <v>0</v>
      </c>
    </row>
    <row r="1648" spans="18:20" x14ac:dyDescent="0.3">
      <c r="R1648">
        <f t="shared" si="123"/>
        <v>1</v>
      </c>
      <c r="S1648" t="str">
        <f t="shared" si="124"/>
        <v/>
      </c>
      <c r="T1648">
        <f t="shared" si="125"/>
        <v>0</v>
      </c>
    </row>
    <row r="1649" spans="18:20" x14ac:dyDescent="0.3">
      <c r="R1649">
        <f t="shared" si="123"/>
        <v>1</v>
      </c>
      <c r="S1649" t="str">
        <f t="shared" si="124"/>
        <v/>
      </c>
      <c r="T1649">
        <f t="shared" si="125"/>
        <v>0</v>
      </c>
    </row>
    <row r="1650" spans="18:20" x14ac:dyDescent="0.3">
      <c r="R1650">
        <f t="shared" si="123"/>
        <v>1</v>
      </c>
      <c r="S1650" t="str">
        <f t="shared" si="124"/>
        <v/>
      </c>
      <c r="T1650">
        <f t="shared" si="125"/>
        <v>0</v>
      </c>
    </row>
    <row r="1651" spans="18:20" x14ac:dyDescent="0.3">
      <c r="R1651">
        <f t="shared" si="123"/>
        <v>1</v>
      </c>
      <c r="S1651" t="str">
        <f t="shared" si="124"/>
        <v/>
      </c>
      <c r="T1651">
        <f t="shared" si="125"/>
        <v>0</v>
      </c>
    </row>
    <row r="1652" spans="18:20" x14ac:dyDescent="0.3">
      <c r="R1652">
        <f t="shared" si="123"/>
        <v>1</v>
      </c>
      <c r="S1652" t="str">
        <f t="shared" si="124"/>
        <v/>
      </c>
      <c r="T1652">
        <f t="shared" si="125"/>
        <v>0</v>
      </c>
    </row>
    <row r="1653" spans="18:20" x14ac:dyDescent="0.3">
      <c r="R1653">
        <f t="shared" si="123"/>
        <v>1</v>
      </c>
      <c r="S1653" t="str">
        <f t="shared" si="124"/>
        <v/>
      </c>
      <c r="T1653">
        <f t="shared" si="125"/>
        <v>0</v>
      </c>
    </row>
    <row r="1654" spans="18:20" x14ac:dyDescent="0.3">
      <c r="R1654">
        <f t="shared" si="123"/>
        <v>1</v>
      </c>
      <c r="S1654" t="str">
        <f t="shared" si="124"/>
        <v/>
      </c>
      <c r="T1654">
        <f t="shared" si="125"/>
        <v>0</v>
      </c>
    </row>
    <row r="1655" spans="18:20" x14ac:dyDescent="0.3">
      <c r="R1655">
        <f t="shared" si="123"/>
        <v>1</v>
      </c>
      <c r="S1655" t="str">
        <f t="shared" si="124"/>
        <v/>
      </c>
      <c r="T1655">
        <f t="shared" si="125"/>
        <v>0</v>
      </c>
    </row>
    <row r="1656" spans="18:20" x14ac:dyDescent="0.3">
      <c r="R1656">
        <f t="shared" si="123"/>
        <v>1</v>
      </c>
      <c r="S1656" t="str">
        <f t="shared" si="124"/>
        <v/>
      </c>
      <c r="T1656">
        <f t="shared" si="125"/>
        <v>0</v>
      </c>
    </row>
    <row r="1657" spans="18:20" x14ac:dyDescent="0.3">
      <c r="R1657">
        <f t="shared" si="123"/>
        <v>1</v>
      </c>
      <c r="S1657" t="str">
        <f t="shared" si="124"/>
        <v/>
      </c>
      <c r="T1657">
        <f t="shared" si="125"/>
        <v>0</v>
      </c>
    </row>
    <row r="1658" spans="18:20" x14ac:dyDescent="0.3">
      <c r="R1658">
        <f t="shared" si="123"/>
        <v>1</v>
      </c>
      <c r="S1658" t="str">
        <f t="shared" si="124"/>
        <v/>
      </c>
      <c r="T1658">
        <f t="shared" si="125"/>
        <v>0</v>
      </c>
    </row>
    <row r="1659" spans="18:20" x14ac:dyDescent="0.3">
      <c r="R1659">
        <f t="shared" si="123"/>
        <v>1</v>
      </c>
      <c r="S1659" t="str">
        <f t="shared" si="124"/>
        <v/>
      </c>
      <c r="T1659">
        <f t="shared" si="125"/>
        <v>0</v>
      </c>
    </row>
    <row r="1660" spans="18:20" x14ac:dyDescent="0.3">
      <c r="R1660">
        <f t="shared" si="123"/>
        <v>1</v>
      </c>
      <c r="S1660" t="str">
        <f t="shared" si="124"/>
        <v/>
      </c>
      <c r="T1660">
        <f t="shared" si="125"/>
        <v>0</v>
      </c>
    </row>
    <row r="1661" spans="18:20" x14ac:dyDescent="0.3">
      <c r="R1661">
        <f t="shared" si="123"/>
        <v>1</v>
      </c>
      <c r="S1661" t="str">
        <f t="shared" si="124"/>
        <v/>
      </c>
      <c r="T1661">
        <f t="shared" si="125"/>
        <v>0</v>
      </c>
    </row>
    <row r="1662" spans="18:20" x14ac:dyDescent="0.3">
      <c r="R1662">
        <f t="shared" si="123"/>
        <v>1</v>
      </c>
      <c r="S1662" t="str">
        <f t="shared" si="124"/>
        <v/>
      </c>
      <c r="T1662">
        <f t="shared" si="125"/>
        <v>0</v>
      </c>
    </row>
    <row r="1663" spans="18:20" x14ac:dyDescent="0.3">
      <c r="R1663">
        <f t="shared" si="123"/>
        <v>1</v>
      </c>
      <c r="S1663" t="str">
        <f t="shared" si="124"/>
        <v/>
      </c>
      <c r="T1663">
        <f t="shared" si="125"/>
        <v>0</v>
      </c>
    </row>
    <row r="1664" spans="18:20" x14ac:dyDescent="0.3">
      <c r="R1664">
        <f t="shared" si="123"/>
        <v>1</v>
      </c>
      <c r="S1664" t="str">
        <f t="shared" si="124"/>
        <v/>
      </c>
      <c r="T1664">
        <f t="shared" si="125"/>
        <v>0</v>
      </c>
    </row>
    <row r="1665" spans="18:20" x14ac:dyDescent="0.3">
      <c r="R1665">
        <f t="shared" si="123"/>
        <v>1</v>
      </c>
      <c r="S1665" t="str">
        <f t="shared" si="124"/>
        <v/>
      </c>
      <c r="T1665">
        <f t="shared" si="125"/>
        <v>0</v>
      </c>
    </row>
    <row r="1666" spans="18:20" x14ac:dyDescent="0.3">
      <c r="R1666">
        <f t="shared" si="123"/>
        <v>1</v>
      </c>
      <c r="S1666" t="str">
        <f t="shared" si="124"/>
        <v/>
      </c>
      <c r="T1666">
        <f t="shared" si="125"/>
        <v>0</v>
      </c>
    </row>
    <row r="1667" spans="18:20" x14ac:dyDescent="0.3">
      <c r="R1667">
        <f t="shared" si="123"/>
        <v>1</v>
      </c>
      <c r="S1667" t="str">
        <f t="shared" si="124"/>
        <v/>
      </c>
      <c r="T1667">
        <f t="shared" si="125"/>
        <v>0</v>
      </c>
    </row>
    <row r="1668" spans="18:20" x14ac:dyDescent="0.3">
      <c r="R1668">
        <f t="shared" si="123"/>
        <v>1</v>
      </c>
      <c r="S1668" t="str">
        <f t="shared" si="124"/>
        <v/>
      </c>
      <c r="T1668">
        <f t="shared" si="125"/>
        <v>0</v>
      </c>
    </row>
    <row r="1669" spans="18:20" x14ac:dyDescent="0.3">
      <c r="R1669">
        <f t="shared" si="123"/>
        <v>1</v>
      </c>
      <c r="S1669" t="str">
        <f t="shared" si="124"/>
        <v/>
      </c>
      <c r="T1669">
        <f t="shared" si="125"/>
        <v>0</v>
      </c>
    </row>
    <row r="1670" spans="18:20" x14ac:dyDescent="0.3">
      <c r="R1670">
        <f t="shared" si="123"/>
        <v>1</v>
      </c>
      <c r="S1670" t="str">
        <f t="shared" si="124"/>
        <v/>
      </c>
      <c r="T1670">
        <f t="shared" si="125"/>
        <v>0</v>
      </c>
    </row>
    <row r="1671" spans="18:20" x14ac:dyDescent="0.3">
      <c r="R1671">
        <f t="shared" si="123"/>
        <v>1</v>
      </c>
      <c r="S1671" t="str">
        <f t="shared" si="124"/>
        <v/>
      </c>
      <c r="T1671">
        <f t="shared" si="125"/>
        <v>0</v>
      </c>
    </row>
    <row r="1672" spans="18:20" x14ac:dyDescent="0.3">
      <c r="R1672">
        <f t="shared" ref="R1672:R1735" si="126">IF(E1672&lt;1,1,0)</f>
        <v>1</v>
      </c>
      <c r="S1672" t="str">
        <f t="shared" ref="S1672:S1735" si="127">IF(R1672=1,"",E1672)</f>
        <v/>
      </c>
      <c r="T1672">
        <f t="shared" ref="T1672:T1735" si="128">E1672/3.6</f>
        <v>0</v>
      </c>
    </row>
    <row r="1673" spans="18:20" x14ac:dyDescent="0.3">
      <c r="R1673">
        <f t="shared" si="126"/>
        <v>1</v>
      </c>
      <c r="S1673" t="str">
        <f t="shared" si="127"/>
        <v/>
      </c>
      <c r="T1673">
        <f t="shared" si="128"/>
        <v>0</v>
      </c>
    </row>
    <row r="1674" spans="18:20" x14ac:dyDescent="0.3">
      <c r="R1674">
        <f t="shared" si="126"/>
        <v>1</v>
      </c>
      <c r="S1674" t="str">
        <f t="shared" si="127"/>
        <v/>
      </c>
      <c r="T1674">
        <f t="shared" si="128"/>
        <v>0</v>
      </c>
    </row>
    <row r="1675" spans="18:20" x14ac:dyDescent="0.3">
      <c r="R1675">
        <f t="shared" si="126"/>
        <v>1</v>
      </c>
      <c r="S1675" t="str">
        <f t="shared" si="127"/>
        <v/>
      </c>
      <c r="T1675">
        <f t="shared" si="128"/>
        <v>0</v>
      </c>
    </row>
    <row r="1676" spans="18:20" x14ac:dyDescent="0.3">
      <c r="R1676">
        <f t="shared" si="126"/>
        <v>1</v>
      </c>
      <c r="S1676" t="str">
        <f t="shared" si="127"/>
        <v/>
      </c>
      <c r="T1676">
        <f t="shared" si="128"/>
        <v>0</v>
      </c>
    </row>
    <row r="1677" spans="18:20" x14ac:dyDescent="0.3">
      <c r="R1677">
        <f t="shared" si="126"/>
        <v>1</v>
      </c>
      <c r="S1677" t="str">
        <f t="shared" si="127"/>
        <v/>
      </c>
      <c r="T1677">
        <f t="shared" si="128"/>
        <v>0</v>
      </c>
    </row>
    <row r="1678" spans="18:20" x14ac:dyDescent="0.3">
      <c r="R1678">
        <f t="shared" si="126"/>
        <v>1</v>
      </c>
      <c r="S1678" t="str">
        <f t="shared" si="127"/>
        <v/>
      </c>
      <c r="T1678">
        <f t="shared" si="128"/>
        <v>0</v>
      </c>
    </row>
    <row r="1679" spans="18:20" x14ac:dyDescent="0.3">
      <c r="R1679">
        <f t="shared" si="126"/>
        <v>1</v>
      </c>
      <c r="S1679" t="str">
        <f t="shared" si="127"/>
        <v/>
      </c>
      <c r="T1679">
        <f t="shared" si="128"/>
        <v>0</v>
      </c>
    </row>
    <row r="1680" spans="18:20" x14ac:dyDescent="0.3">
      <c r="R1680">
        <f t="shared" si="126"/>
        <v>1</v>
      </c>
      <c r="S1680" t="str">
        <f t="shared" si="127"/>
        <v/>
      </c>
      <c r="T1680">
        <f t="shared" si="128"/>
        <v>0</v>
      </c>
    </row>
    <row r="1681" spans="18:20" x14ac:dyDescent="0.3">
      <c r="R1681">
        <f t="shared" si="126"/>
        <v>1</v>
      </c>
      <c r="S1681" t="str">
        <f t="shared" si="127"/>
        <v/>
      </c>
      <c r="T1681">
        <f t="shared" si="128"/>
        <v>0</v>
      </c>
    </row>
    <row r="1682" spans="18:20" x14ac:dyDescent="0.3">
      <c r="R1682">
        <f t="shared" si="126"/>
        <v>1</v>
      </c>
      <c r="S1682" t="str">
        <f t="shared" si="127"/>
        <v/>
      </c>
      <c r="T1682">
        <f t="shared" si="128"/>
        <v>0</v>
      </c>
    </row>
    <row r="1683" spans="18:20" x14ac:dyDescent="0.3">
      <c r="R1683">
        <f t="shared" si="126"/>
        <v>1</v>
      </c>
      <c r="S1683" t="str">
        <f t="shared" si="127"/>
        <v/>
      </c>
      <c r="T1683">
        <f t="shared" si="128"/>
        <v>0</v>
      </c>
    </row>
    <row r="1684" spans="18:20" x14ac:dyDescent="0.3">
      <c r="R1684">
        <f t="shared" si="126"/>
        <v>1</v>
      </c>
      <c r="S1684" t="str">
        <f t="shared" si="127"/>
        <v/>
      </c>
      <c r="T1684">
        <f t="shared" si="128"/>
        <v>0</v>
      </c>
    </row>
    <row r="1685" spans="18:20" x14ac:dyDescent="0.3">
      <c r="R1685">
        <f t="shared" si="126"/>
        <v>1</v>
      </c>
      <c r="S1685" t="str">
        <f t="shared" si="127"/>
        <v/>
      </c>
      <c r="T1685">
        <f t="shared" si="128"/>
        <v>0</v>
      </c>
    </row>
    <row r="1686" spans="18:20" x14ac:dyDescent="0.3">
      <c r="R1686">
        <f t="shared" si="126"/>
        <v>1</v>
      </c>
      <c r="S1686" t="str">
        <f t="shared" si="127"/>
        <v/>
      </c>
      <c r="T1686">
        <f t="shared" si="128"/>
        <v>0</v>
      </c>
    </row>
    <row r="1687" spans="18:20" x14ac:dyDescent="0.3">
      <c r="R1687">
        <f t="shared" si="126"/>
        <v>1</v>
      </c>
      <c r="S1687" t="str">
        <f t="shared" si="127"/>
        <v/>
      </c>
      <c r="T1687">
        <f t="shared" si="128"/>
        <v>0</v>
      </c>
    </row>
    <row r="1688" spans="18:20" x14ac:dyDescent="0.3">
      <c r="R1688">
        <f t="shared" si="126"/>
        <v>1</v>
      </c>
      <c r="S1688" t="str">
        <f t="shared" si="127"/>
        <v/>
      </c>
      <c r="T1688">
        <f t="shared" si="128"/>
        <v>0</v>
      </c>
    </row>
    <row r="1689" spans="18:20" x14ac:dyDescent="0.3">
      <c r="R1689">
        <f t="shared" si="126"/>
        <v>1</v>
      </c>
      <c r="S1689" t="str">
        <f t="shared" si="127"/>
        <v/>
      </c>
      <c r="T1689">
        <f t="shared" si="128"/>
        <v>0</v>
      </c>
    </row>
    <row r="1690" spans="18:20" x14ac:dyDescent="0.3">
      <c r="R1690">
        <f t="shared" si="126"/>
        <v>1</v>
      </c>
      <c r="S1690" t="str">
        <f t="shared" si="127"/>
        <v/>
      </c>
      <c r="T1690">
        <f t="shared" si="128"/>
        <v>0</v>
      </c>
    </row>
    <row r="1691" spans="18:20" x14ac:dyDescent="0.3">
      <c r="R1691">
        <f t="shared" si="126"/>
        <v>1</v>
      </c>
      <c r="S1691" t="str">
        <f t="shared" si="127"/>
        <v/>
      </c>
      <c r="T1691">
        <f t="shared" si="128"/>
        <v>0</v>
      </c>
    </row>
    <row r="1692" spans="18:20" x14ac:dyDescent="0.3">
      <c r="R1692">
        <f t="shared" si="126"/>
        <v>1</v>
      </c>
      <c r="S1692" t="str">
        <f t="shared" si="127"/>
        <v/>
      </c>
      <c r="T1692">
        <f t="shared" si="128"/>
        <v>0</v>
      </c>
    </row>
    <row r="1693" spans="18:20" x14ac:dyDescent="0.3">
      <c r="R1693">
        <f t="shared" si="126"/>
        <v>1</v>
      </c>
      <c r="S1693" t="str">
        <f t="shared" si="127"/>
        <v/>
      </c>
      <c r="T1693">
        <f t="shared" si="128"/>
        <v>0</v>
      </c>
    </row>
    <row r="1694" spans="18:20" x14ac:dyDescent="0.3">
      <c r="R1694">
        <f t="shared" si="126"/>
        <v>1</v>
      </c>
      <c r="S1694" t="str">
        <f t="shared" si="127"/>
        <v/>
      </c>
      <c r="T1694">
        <f t="shared" si="128"/>
        <v>0</v>
      </c>
    </row>
    <row r="1695" spans="18:20" x14ac:dyDescent="0.3">
      <c r="R1695">
        <f t="shared" si="126"/>
        <v>1</v>
      </c>
      <c r="S1695" t="str">
        <f t="shared" si="127"/>
        <v/>
      </c>
      <c r="T1695">
        <f t="shared" si="128"/>
        <v>0</v>
      </c>
    </row>
    <row r="1696" spans="18:20" x14ac:dyDescent="0.3">
      <c r="R1696">
        <f t="shared" si="126"/>
        <v>1</v>
      </c>
      <c r="S1696" t="str">
        <f t="shared" si="127"/>
        <v/>
      </c>
      <c r="T1696">
        <f t="shared" si="128"/>
        <v>0</v>
      </c>
    </row>
    <row r="1697" spans="18:20" x14ac:dyDescent="0.3">
      <c r="R1697">
        <f t="shared" si="126"/>
        <v>1</v>
      </c>
      <c r="S1697" t="str">
        <f t="shared" si="127"/>
        <v/>
      </c>
      <c r="T1697">
        <f t="shared" si="128"/>
        <v>0</v>
      </c>
    </row>
    <row r="1698" spans="18:20" x14ac:dyDescent="0.3">
      <c r="R1698">
        <f t="shared" si="126"/>
        <v>1</v>
      </c>
      <c r="S1698" t="str">
        <f t="shared" si="127"/>
        <v/>
      </c>
      <c r="T1698">
        <f t="shared" si="128"/>
        <v>0</v>
      </c>
    </row>
    <row r="1699" spans="18:20" x14ac:dyDescent="0.3">
      <c r="R1699">
        <f t="shared" si="126"/>
        <v>1</v>
      </c>
      <c r="S1699" t="str">
        <f t="shared" si="127"/>
        <v/>
      </c>
      <c r="T1699">
        <f t="shared" si="128"/>
        <v>0</v>
      </c>
    </row>
    <row r="1700" spans="18:20" x14ac:dyDescent="0.3">
      <c r="R1700">
        <f t="shared" si="126"/>
        <v>1</v>
      </c>
      <c r="S1700" t="str">
        <f t="shared" si="127"/>
        <v/>
      </c>
      <c r="T1700">
        <f t="shared" si="128"/>
        <v>0</v>
      </c>
    </row>
    <row r="1701" spans="18:20" x14ac:dyDescent="0.3">
      <c r="R1701">
        <f t="shared" si="126"/>
        <v>1</v>
      </c>
      <c r="S1701" t="str">
        <f t="shared" si="127"/>
        <v/>
      </c>
      <c r="T1701">
        <f t="shared" si="128"/>
        <v>0</v>
      </c>
    </row>
    <row r="1702" spans="18:20" x14ac:dyDescent="0.3">
      <c r="R1702">
        <f t="shared" si="126"/>
        <v>1</v>
      </c>
      <c r="S1702" t="str">
        <f t="shared" si="127"/>
        <v/>
      </c>
      <c r="T1702">
        <f t="shared" si="128"/>
        <v>0</v>
      </c>
    </row>
    <row r="1703" spans="18:20" x14ac:dyDescent="0.3">
      <c r="R1703">
        <f t="shared" si="126"/>
        <v>1</v>
      </c>
      <c r="S1703" t="str">
        <f t="shared" si="127"/>
        <v/>
      </c>
      <c r="T1703">
        <f t="shared" si="128"/>
        <v>0</v>
      </c>
    </row>
    <row r="1704" spans="18:20" x14ac:dyDescent="0.3">
      <c r="R1704">
        <f t="shared" si="126"/>
        <v>1</v>
      </c>
      <c r="S1704" t="str">
        <f t="shared" si="127"/>
        <v/>
      </c>
      <c r="T1704">
        <f t="shared" si="128"/>
        <v>0</v>
      </c>
    </row>
    <row r="1705" spans="18:20" x14ac:dyDescent="0.3">
      <c r="R1705">
        <f t="shared" si="126"/>
        <v>1</v>
      </c>
      <c r="S1705" t="str">
        <f t="shared" si="127"/>
        <v/>
      </c>
      <c r="T1705">
        <f t="shared" si="128"/>
        <v>0</v>
      </c>
    </row>
    <row r="1706" spans="18:20" x14ac:dyDescent="0.3">
      <c r="R1706">
        <f t="shared" si="126"/>
        <v>1</v>
      </c>
      <c r="S1706" t="str">
        <f t="shared" si="127"/>
        <v/>
      </c>
      <c r="T1706">
        <f t="shared" si="128"/>
        <v>0</v>
      </c>
    </row>
    <row r="1707" spans="18:20" x14ac:dyDescent="0.3">
      <c r="R1707">
        <f t="shared" si="126"/>
        <v>1</v>
      </c>
      <c r="S1707" t="str">
        <f t="shared" si="127"/>
        <v/>
      </c>
      <c r="T1707">
        <f t="shared" si="128"/>
        <v>0</v>
      </c>
    </row>
    <row r="1708" spans="18:20" x14ac:dyDescent="0.3">
      <c r="R1708">
        <f t="shared" si="126"/>
        <v>1</v>
      </c>
      <c r="S1708" t="str">
        <f t="shared" si="127"/>
        <v/>
      </c>
      <c r="T1708">
        <f t="shared" si="128"/>
        <v>0</v>
      </c>
    </row>
    <row r="1709" spans="18:20" x14ac:dyDescent="0.3">
      <c r="R1709">
        <f t="shared" si="126"/>
        <v>1</v>
      </c>
      <c r="S1709" t="str">
        <f t="shared" si="127"/>
        <v/>
      </c>
      <c r="T1709">
        <f t="shared" si="128"/>
        <v>0</v>
      </c>
    </row>
    <row r="1710" spans="18:20" x14ac:dyDescent="0.3">
      <c r="R1710">
        <f t="shared" si="126"/>
        <v>1</v>
      </c>
      <c r="S1710" t="str">
        <f t="shared" si="127"/>
        <v/>
      </c>
      <c r="T1710">
        <f t="shared" si="128"/>
        <v>0</v>
      </c>
    </row>
    <row r="1711" spans="18:20" x14ac:dyDescent="0.3">
      <c r="R1711">
        <f t="shared" si="126"/>
        <v>1</v>
      </c>
      <c r="S1711" t="str">
        <f t="shared" si="127"/>
        <v/>
      </c>
      <c r="T1711">
        <f t="shared" si="128"/>
        <v>0</v>
      </c>
    </row>
    <row r="1712" spans="18:20" x14ac:dyDescent="0.3">
      <c r="R1712">
        <f t="shared" si="126"/>
        <v>1</v>
      </c>
      <c r="S1712" t="str">
        <f t="shared" si="127"/>
        <v/>
      </c>
      <c r="T1712">
        <f t="shared" si="128"/>
        <v>0</v>
      </c>
    </row>
    <row r="1713" spans="18:20" x14ac:dyDescent="0.3">
      <c r="R1713">
        <f t="shared" si="126"/>
        <v>1</v>
      </c>
      <c r="S1713" t="str">
        <f t="shared" si="127"/>
        <v/>
      </c>
      <c r="T1713">
        <f t="shared" si="128"/>
        <v>0</v>
      </c>
    </row>
    <row r="1714" spans="18:20" x14ac:dyDescent="0.3">
      <c r="R1714">
        <f t="shared" si="126"/>
        <v>1</v>
      </c>
      <c r="S1714" t="str">
        <f t="shared" si="127"/>
        <v/>
      </c>
      <c r="T1714">
        <f t="shared" si="128"/>
        <v>0</v>
      </c>
    </row>
    <row r="1715" spans="18:20" x14ac:dyDescent="0.3">
      <c r="R1715">
        <f t="shared" si="126"/>
        <v>1</v>
      </c>
      <c r="S1715" t="str">
        <f t="shared" si="127"/>
        <v/>
      </c>
      <c r="T1715">
        <f t="shared" si="128"/>
        <v>0</v>
      </c>
    </row>
    <row r="1716" spans="18:20" x14ac:dyDescent="0.3">
      <c r="R1716">
        <f t="shared" si="126"/>
        <v>1</v>
      </c>
      <c r="S1716" t="str">
        <f t="shared" si="127"/>
        <v/>
      </c>
      <c r="T1716">
        <f t="shared" si="128"/>
        <v>0</v>
      </c>
    </row>
    <row r="1717" spans="18:20" x14ac:dyDescent="0.3">
      <c r="R1717">
        <f t="shared" si="126"/>
        <v>1</v>
      </c>
      <c r="S1717" t="str">
        <f t="shared" si="127"/>
        <v/>
      </c>
      <c r="T1717">
        <f t="shared" si="128"/>
        <v>0</v>
      </c>
    </row>
    <row r="1718" spans="18:20" x14ac:dyDescent="0.3">
      <c r="R1718">
        <f t="shared" si="126"/>
        <v>1</v>
      </c>
      <c r="S1718" t="str">
        <f t="shared" si="127"/>
        <v/>
      </c>
      <c r="T1718">
        <f t="shared" si="128"/>
        <v>0</v>
      </c>
    </row>
    <row r="1719" spans="18:20" x14ac:dyDescent="0.3">
      <c r="R1719">
        <f t="shared" si="126"/>
        <v>1</v>
      </c>
      <c r="S1719" t="str">
        <f t="shared" si="127"/>
        <v/>
      </c>
      <c r="T1719">
        <f t="shared" si="128"/>
        <v>0</v>
      </c>
    </row>
    <row r="1720" spans="18:20" x14ac:dyDescent="0.3">
      <c r="R1720">
        <f t="shared" si="126"/>
        <v>1</v>
      </c>
      <c r="S1720" t="str">
        <f t="shared" si="127"/>
        <v/>
      </c>
      <c r="T1720">
        <f t="shared" si="128"/>
        <v>0</v>
      </c>
    </row>
    <row r="1721" spans="18:20" x14ac:dyDescent="0.3">
      <c r="R1721">
        <f t="shared" si="126"/>
        <v>1</v>
      </c>
      <c r="S1721" t="str">
        <f t="shared" si="127"/>
        <v/>
      </c>
      <c r="T1721">
        <f t="shared" si="128"/>
        <v>0</v>
      </c>
    </row>
    <row r="1722" spans="18:20" x14ac:dyDescent="0.3">
      <c r="R1722">
        <f t="shared" si="126"/>
        <v>1</v>
      </c>
      <c r="S1722" t="str">
        <f t="shared" si="127"/>
        <v/>
      </c>
      <c r="T1722">
        <f t="shared" si="128"/>
        <v>0</v>
      </c>
    </row>
    <row r="1723" spans="18:20" x14ac:dyDescent="0.3">
      <c r="R1723">
        <f t="shared" si="126"/>
        <v>1</v>
      </c>
      <c r="S1723" t="str">
        <f t="shared" si="127"/>
        <v/>
      </c>
      <c r="T1723">
        <f t="shared" si="128"/>
        <v>0</v>
      </c>
    </row>
    <row r="1724" spans="18:20" x14ac:dyDescent="0.3">
      <c r="R1724">
        <f t="shared" si="126"/>
        <v>1</v>
      </c>
      <c r="S1724" t="str">
        <f t="shared" si="127"/>
        <v/>
      </c>
      <c r="T1724">
        <f t="shared" si="128"/>
        <v>0</v>
      </c>
    </row>
    <row r="1725" spans="18:20" x14ac:dyDescent="0.3">
      <c r="R1725">
        <f t="shared" si="126"/>
        <v>1</v>
      </c>
      <c r="S1725" t="str">
        <f t="shared" si="127"/>
        <v/>
      </c>
      <c r="T1725">
        <f t="shared" si="128"/>
        <v>0</v>
      </c>
    </row>
    <row r="1726" spans="18:20" x14ac:dyDescent="0.3">
      <c r="R1726">
        <f t="shared" si="126"/>
        <v>1</v>
      </c>
      <c r="S1726" t="str">
        <f t="shared" si="127"/>
        <v/>
      </c>
      <c r="T1726">
        <f t="shared" si="128"/>
        <v>0</v>
      </c>
    </row>
    <row r="1727" spans="18:20" x14ac:dyDescent="0.3">
      <c r="R1727">
        <f t="shared" si="126"/>
        <v>1</v>
      </c>
      <c r="S1727" t="str">
        <f t="shared" si="127"/>
        <v/>
      </c>
      <c r="T1727">
        <f t="shared" si="128"/>
        <v>0</v>
      </c>
    </row>
    <row r="1728" spans="18:20" x14ac:dyDescent="0.3">
      <c r="R1728">
        <f t="shared" si="126"/>
        <v>1</v>
      </c>
      <c r="S1728" t="str">
        <f t="shared" si="127"/>
        <v/>
      </c>
      <c r="T1728">
        <f t="shared" si="128"/>
        <v>0</v>
      </c>
    </row>
    <row r="1729" spans="18:20" x14ac:dyDescent="0.3">
      <c r="R1729">
        <f t="shared" si="126"/>
        <v>1</v>
      </c>
      <c r="S1729" t="str">
        <f t="shared" si="127"/>
        <v/>
      </c>
      <c r="T1729">
        <f t="shared" si="128"/>
        <v>0</v>
      </c>
    </row>
    <row r="1730" spans="18:20" x14ac:dyDescent="0.3">
      <c r="R1730">
        <f t="shared" si="126"/>
        <v>1</v>
      </c>
      <c r="S1730" t="str">
        <f t="shared" si="127"/>
        <v/>
      </c>
      <c r="T1730">
        <f t="shared" si="128"/>
        <v>0</v>
      </c>
    </row>
    <row r="1731" spans="18:20" x14ac:dyDescent="0.3">
      <c r="R1731">
        <f t="shared" si="126"/>
        <v>1</v>
      </c>
      <c r="S1731" t="str">
        <f t="shared" si="127"/>
        <v/>
      </c>
      <c r="T1731">
        <f t="shared" si="128"/>
        <v>0</v>
      </c>
    </row>
    <row r="1732" spans="18:20" x14ac:dyDescent="0.3">
      <c r="R1732">
        <f t="shared" si="126"/>
        <v>1</v>
      </c>
      <c r="S1732" t="str">
        <f t="shared" si="127"/>
        <v/>
      </c>
      <c r="T1732">
        <f t="shared" si="128"/>
        <v>0</v>
      </c>
    </row>
    <row r="1733" spans="18:20" x14ac:dyDescent="0.3">
      <c r="R1733">
        <f t="shared" si="126"/>
        <v>1</v>
      </c>
      <c r="S1733" t="str">
        <f t="shared" si="127"/>
        <v/>
      </c>
      <c r="T1733">
        <f t="shared" si="128"/>
        <v>0</v>
      </c>
    </row>
    <row r="1734" spans="18:20" x14ac:dyDescent="0.3">
      <c r="R1734">
        <f t="shared" si="126"/>
        <v>1</v>
      </c>
      <c r="S1734" t="str">
        <f t="shared" si="127"/>
        <v/>
      </c>
      <c r="T1734">
        <f t="shared" si="128"/>
        <v>0</v>
      </c>
    </row>
    <row r="1735" spans="18:20" x14ac:dyDescent="0.3">
      <c r="R1735">
        <f t="shared" si="126"/>
        <v>1</v>
      </c>
      <c r="S1735" t="str">
        <f t="shared" si="127"/>
        <v/>
      </c>
      <c r="T1735">
        <f t="shared" si="128"/>
        <v>0</v>
      </c>
    </row>
    <row r="1736" spans="18:20" x14ac:dyDescent="0.3">
      <c r="R1736">
        <f t="shared" ref="R1736:R1799" si="129">IF(E1736&lt;1,1,0)</f>
        <v>1</v>
      </c>
      <c r="S1736" t="str">
        <f t="shared" ref="S1736:S1799" si="130">IF(R1736=1,"",E1736)</f>
        <v/>
      </c>
      <c r="T1736">
        <f t="shared" ref="T1736:T1799" si="131">E1736/3.6</f>
        <v>0</v>
      </c>
    </row>
    <row r="1737" spans="18:20" x14ac:dyDescent="0.3">
      <c r="R1737">
        <f t="shared" si="129"/>
        <v>1</v>
      </c>
      <c r="S1737" t="str">
        <f t="shared" si="130"/>
        <v/>
      </c>
      <c r="T1737">
        <f t="shared" si="131"/>
        <v>0</v>
      </c>
    </row>
    <row r="1738" spans="18:20" x14ac:dyDescent="0.3">
      <c r="R1738">
        <f t="shared" si="129"/>
        <v>1</v>
      </c>
      <c r="S1738" t="str">
        <f t="shared" si="130"/>
        <v/>
      </c>
      <c r="T1738">
        <f t="shared" si="131"/>
        <v>0</v>
      </c>
    </row>
    <row r="1739" spans="18:20" x14ac:dyDescent="0.3">
      <c r="R1739">
        <f t="shared" si="129"/>
        <v>1</v>
      </c>
      <c r="S1739" t="str">
        <f t="shared" si="130"/>
        <v/>
      </c>
      <c r="T1739">
        <f t="shared" si="131"/>
        <v>0</v>
      </c>
    </row>
    <row r="1740" spans="18:20" x14ac:dyDescent="0.3">
      <c r="R1740">
        <f t="shared" si="129"/>
        <v>1</v>
      </c>
      <c r="S1740" t="str">
        <f t="shared" si="130"/>
        <v/>
      </c>
      <c r="T1740">
        <f t="shared" si="131"/>
        <v>0</v>
      </c>
    </row>
    <row r="1741" spans="18:20" x14ac:dyDescent="0.3">
      <c r="R1741">
        <f t="shared" si="129"/>
        <v>1</v>
      </c>
      <c r="S1741" t="str">
        <f t="shared" si="130"/>
        <v/>
      </c>
      <c r="T1741">
        <f t="shared" si="131"/>
        <v>0</v>
      </c>
    </row>
    <row r="1742" spans="18:20" x14ac:dyDescent="0.3">
      <c r="R1742">
        <f t="shared" si="129"/>
        <v>1</v>
      </c>
      <c r="S1742" t="str">
        <f t="shared" si="130"/>
        <v/>
      </c>
      <c r="T1742">
        <f t="shared" si="131"/>
        <v>0</v>
      </c>
    </row>
    <row r="1743" spans="18:20" x14ac:dyDescent="0.3">
      <c r="R1743">
        <f t="shared" si="129"/>
        <v>1</v>
      </c>
      <c r="S1743" t="str">
        <f t="shared" si="130"/>
        <v/>
      </c>
      <c r="T1743">
        <f t="shared" si="131"/>
        <v>0</v>
      </c>
    </row>
    <row r="1744" spans="18:20" x14ac:dyDescent="0.3">
      <c r="R1744">
        <f t="shared" si="129"/>
        <v>1</v>
      </c>
      <c r="S1744" t="str">
        <f t="shared" si="130"/>
        <v/>
      </c>
      <c r="T1744">
        <f t="shared" si="131"/>
        <v>0</v>
      </c>
    </row>
    <row r="1745" spans="18:20" x14ac:dyDescent="0.3">
      <c r="R1745">
        <f t="shared" si="129"/>
        <v>1</v>
      </c>
      <c r="S1745" t="str">
        <f t="shared" si="130"/>
        <v/>
      </c>
      <c r="T1745">
        <f t="shared" si="131"/>
        <v>0</v>
      </c>
    </row>
    <row r="1746" spans="18:20" x14ac:dyDescent="0.3">
      <c r="R1746">
        <f t="shared" si="129"/>
        <v>1</v>
      </c>
      <c r="S1746" t="str">
        <f t="shared" si="130"/>
        <v/>
      </c>
      <c r="T1746">
        <f t="shared" si="131"/>
        <v>0</v>
      </c>
    </row>
    <row r="1747" spans="18:20" x14ac:dyDescent="0.3">
      <c r="R1747">
        <f t="shared" si="129"/>
        <v>1</v>
      </c>
      <c r="S1747" t="str">
        <f t="shared" si="130"/>
        <v/>
      </c>
      <c r="T1747">
        <f t="shared" si="131"/>
        <v>0</v>
      </c>
    </row>
    <row r="1748" spans="18:20" x14ac:dyDescent="0.3">
      <c r="R1748">
        <f t="shared" si="129"/>
        <v>1</v>
      </c>
      <c r="S1748" t="str">
        <f t="shared" si="130"/>
        <v/>
      </c>
      <c r="T1748">
        <f t="shared" si="131"/>
        <v>0</v>
      </c>
    </row>
    <row r="1749" spans="18:20" x14ac:dyDescent="0.3">
      <c r="R1749">
        <f t="shared" si="129"/>
        <v>1</v>
      </c>
      <c r="S1749" t="str">
        <f t="shared" si="130"/>
        <v/>
      </c>
      <c r="T1749">
        <f t="shared" si="131"/>
        <v>0</v>
      </c>
    </row>
    <row r="1750" spans="18:20" x14ac:dyDescent="0.3">
      <c r="R1750">
        <f t="shared" si="129"/>
        <v>1</v>
      </c>
      <c r="S1750" t="str">
        <f t="shared" si="130"/>
        <v/>
      </c>
      <c r="T1750">
        <f t="shared" si="131"/>
        <v>0</v>
      </c>
    </row>
    <row r="1751" spans="18:20" x14ac:dyDescent="0.3">
      <c r="R1751">
        <f t="shared" si="129"/>
        <v>1</v>
      </c>
      <c r="S1751" t="str">
        <f t="shared" si="130"/>
        <v/>
      </c>
      <c r="T1751">
        <f t="shared" si="131"/>
        <v>0</v>
      </c>
    </row>
    <row r="1752" spans="18:20" x14ac:dyDescent="0.3">
      <c r="R1752">
        <f t="shared" si="129"/>
        <v>1</v>
      </c>
      <c r="S1752" t="str">
        <f t="shared" si="130"/>
        <v/>
      </c>
      <c r="T1752">
        <f t="shared" si="131"/>
        <v>0</v>
      </c>
    </row>
    <row r="1753" spans="18:20" x14ac:dyDescent="0.3">
      <c r="R1753">
        <f t="shared" si="129"/>
        <v>1</v>
      </c>
      <c r="S1753" t="str">
        <f t="shared" si="130"/>
        <v/>
      </c>
      <c r="T1753">
        <f t="shared" si="131"/>
        <v>0</v>
      </c>
    </row>
    <row r="1754" spans="18:20" x14ac:dyDescent="0.3">
      <c r="R1754">
        <f t="shared" si="129"/>
        <v>1</v>
      </c>
      <c r="S1754" t="str">
        <f t="shared" si="130"/>
        <v/>
      </c>
      <c r="T1754">
        <f t="shared" si="131"/>
        <v>0</v>
      </c>
    </row>
    <row r="1755" spans="18:20" x14ac:dyDescent="0.3">
      <c r="R1755">
        <f t="shared" si="129"/>
        <v>1</v>
      </c>
      <c r="S1755" t="str">
        <f t="shared" si="130"/>
        <v/>
      </c>
      <c r="T1755">
        <f t="shared" si="131"/>
        <v>0</v>
      </c>
    </row>
    <row r="1756" spans="18:20" x14ac:dyDescent="0.3">
      <c r="R1756">
        <f t="shared" si="129"/>
        <v>1</v>
      </c>
      <c r="S1756" t="str">
        <f t="shared" si="130"/>
        <v/>
      </c>
      <c r="T1756">
        <f t="shared" si="131"/>
        <v>0</v>
      </c>
    </row>
    <row r="1757" spans="18:20" x14ac:dyDescent="0.3">
      <c r="R1757">
        <f t="shared" si="129"/>
        <v>1</v>
      </c>
      <c r="S1757" t="str">
        <f t="shared" si="130"/>
        <v/>
      </c>
      <c r="T1757">
        <f t="shared" si="131"/>
        <v>0</v>
      </c>
    </row>
    <row r="1758" spans="18:20" x14ac:dyDescent="0.3">
      <c r="R1758">
        <f t="shared" si="129"/>
        <v>1</v>
      </c>
      <c r="S1758" t="str">
        <f t="shared" si="130"/>
        <v/>
      </c>
      <c r="T1758">
        <f t="shared" si="131"/>
        <v>0</v>
      </c>
    </row>
    <row r="1759" spans="18:20" x14ac:dyDescent="0.3">
      <c r="R1759">
        <f t="shared" si="129"/>
        <v>1</v>
      </c>
      <c r="S1759" t="str">
        <f t="shared" si="130"/>
        <v/>
      </c>
      <c r="T1759">
        <f t="shared" si="131"/>
        <v>0</v>
      </c>
    </row>
    <row r="1760" spans="18:20" x14ac:dyDescent="0.3">
      <c r="R1760">
        <f t="shared" si="129"/>
        <v>1</v>
      </c>
      <c r="S1760" t="str">
        <f t="shared" si="130"/>
        <v/>
      </c>
      <c r="T1760">
        <f t="shared" si="131"/>
        <v>0</v>
      </c>
    </row>
    <row r="1761" spans="18:20" x14ac:dyDescent="0.3">
      <c r="R1761">
        <f t="shared" si="129"/>
        <v>1</v>
      </c>
      <c r="S1761" t="str">
        <f t="shared" si="130"/>
        <v/>
      </c>
      <c r="T1761">
        <f t="shared" si="131"/>
        <v>0</v>
      </c>
    </row>
    <row r="1762" spans="18:20" x14ac:dyDescent="0.3">
      <c r="R1762">
        <f t="shared" si="129"/>
        <v>1</v>
      </c>
      <c r="S1762" t="str">
        <f t="shared" si="130"/>
        <v/>
      </c>
      <c r="T1762">
        <f t="shared" si="131"/>
        <v>0</v>
      </c>
    </row>
    <row r="1763" spans="18:20" x14ac:dyDescent="0.3">
      <c r="R1763">
        <f t="shared" si="129"/>
        <v>1</v>
      </c>
      <c r="S1763" t="str">
        <f t="shared" si="130"/>
        <v/>
      </c>
      <c r="T1763">
        <f t="shared" si="131"/>
        <v>0</v>
      </c>
    </row>
    <row r="1764" spans="18:20" x14ac:dyDescent="0.3">
      <c r="R1764">
        <f t="shared" si="129"/>
        <v>1</v>
      </c>
      <c r="S1764" t="str">
        <f t="shared" si="130"/>
        <v/>
      </c>
      <c r="T1764">
        <f t="shared" si="131"/>
        <v>0</v>
      </c>
    </row>
    <row r="1765" spans="18:20" x14ac:dyDescent="0.3">
      <c r="R1765">
        <f t="shared" si="129"/>
        <v>1</v>
      </c>
      <c r="S1765" t="str">
        <f t="shared" si="130"/>
        <v/>
      </c>
      <c r="T1765">
        <f t="shared" si="131"/>
        <v>0</v>
      </c>
    </row>
    <row r="1766" spans="18:20" x14ac:dyDescent="0.3">
      <c r="R1766">
        <f t="shared" si="129"/>
        <v>1</v>
      </c>
      <c r="S1766" t="str">
        <f t="shared" si="130"/>
        <v/>
      </c>
      <c r="T1766">
        <f t="shared" si="131"/>
        <v>0</v>
      </c>
    </row>
    <row r="1767" spans="18:20" x14ac:dyDescent="0.3">
      <c r="R1767">
        <f t="shared" si="129"/>
        <v>1</v>
      </c>
      <c r="S1767" t="str">
        <f t="shared" si="130"/>
        <v/>
      </c>
      <c r="T1767">
        <f t="shared" si="131"/>
        <v>0</v>
      </c>
    </row>
    <row r="1768" spans="18:20" x14ac:dyDescent="0.3">
      <c r="R1768">
        <f t="shared" si="129"/>
        <v>1</v>
      </c>
      <c r="S1768" t="str">
        <f t="shared" si="130"/>
        <v/>
      </c>
      <c r="T1768">
        <f t="shared" si="131"/>
        <v>0</v>
      </c>
    </row>
    <row r="1769" spans="18:20" x14ac:dyDescent="0.3">
      <c r="R1769">
        <f t="shared" si="129"/>
        <v>1</v>
      </c>
      <c r="S1769" t="str">
        <f t="shared" si="130"/>
        <v/>
      </c>
      <c r="T1769">
        <f t="shared" si="131"/>
        <v>0</v>
      </c>
    </row>
    <row r="1770" spans="18:20" x14ac:dyDescent="0.3">
      <c r="R1770">
        <f t="shared" si="129"/>
        <v>1</v>
      </c>
      <c r="S1770" t="str">
        <f t="shared" si="130"/>
        <v/>
      </c>
      <c r="T1770">
        <f t="shared" si="131"/>
        <v>0</v>
      </c>
    </row>
    <row r="1771" spans="18:20" x14ac:dyDescent="0.3">
      <c r="R1771">
        <f t="shared" si="129"/>
        <v>1</v>
      </c>
      <c r="S1771" t="str">
        <f t="shared" si="130"/>
        <v/>
      </c>
      <c r="T1771">
        <f t="shared" si="131"/>
        <v>0</v>
      </c>
    </row>
    <row r="1772" spans="18:20" x14ac:dyDescent="0.3">
      <c r="R1772">
        <f t="shared" si="129"/>
        <v>1</v>
      </c>
      <c r="S1772" t="str">
        <f t="shared" si="130"/>
        <v/>
      </c>
      <c r="T1772">
        <f t="shared" si="131"/>
        <v>0</v>
      </c>
    </row>
    <row r="1773" spans="18:20" x14ac:dyDescent="0.3">
      <c r="R1773">
        <f t="shared" si="129"/>
        <v>1</v>
      </c>
      <c r="S1773" t="str">
        <f t="shared" si="130"/>
        <v/>
      </c>
      <c r="T1773">
        <f t="shared" si="131"/>
        <v>0</v>
      </c>
    </row>
    <row r="1774" spans="18:20" x14ac:dyDescent="0.3">
      <c r="R1774">
        <f t="shared" si="129"/>
        <v>1</v>
      </c>
      <c r="S1774" t="str">
        <f t="shared" si="130"/>
        <v/>
      </c>
      <c r="T1774">
        <f t="shared" si="131"/>
        <v>0</v>
      </c>
    </row>
    <row r="1775" spans="18:20" x14ac:dyDescent="0.3">
      <c r="R1775">
        <f t="shared" si="129"/>
        <v>1</v>
      </c>
      <c r="S1775" t="str">
        <f t="shared" si="130"/>
        <v/>
      </c>
      <c r="T1775">
        <f t="shared" si="131"/>
        <v>0</v>
      </c>
    </row>
    <row r="1776" spans="18:20" x14ac:dyDescent="0.3">
      <c r="R1776">
        <f t="shared" si="129"/>
        <v>1</v>
      </c>
      <c r="S1776" t="str">
        <f t="shared" si="130"/>
        <v/>
      </c>
      <c r="T1776">
        <f t="shared" si="131"/>
        <v>0</v>
      </c>
    </row>
    <row r="1777" spans="18:20" x14ac:dyDescent="0.3">
      <c r="R1777">
        <f t="shared" si="129"/>
        <v>1</v>
      </c>
      <c r="S1777" t="str">
        <f t="shared" si="130"/>
        <v/>
      </c>
      <c r="T1777">
        <f t="shared" si="131"/>
        <v>0</v>
      </c>
    </row>
    <row r="1778" spans="18:20" x14ac:dyDescent="0.3">
      <c r="R1778">
        <f t="shared" si="129"/>
        <v>1</v>
      </c>
      <c r="S1778" t="str">
        <f t="shared" si="130"/>
        <v/>
      </c>
      <c r="T1778">
        <f t="shared" si="131"/>
        <v>0</v>
      </c>
    </row>
    <row r="1779" spans="18:20" x14ac:dyDescent="0.3">
      <c r="R1779">
        <f t="shared" si="129"/>
        <v>1</v>
      </c>
      <c r="S1779" t="str">
        <f t="shared" si="130"/>
        <v/>
      </c>
      <c r="T1779">
        <f t="shared" si="131"/>
        <v>0</v>
      </c>
    </row>
    <row r="1780" spans="18:20" x14ac:dyDescent="0.3">
      <c r="R1780">
        <f t="shared" si="129"/>
        <v>1</v>
      </c>
      <c r="S1780" t="str">
        <f t="shared" si="130"/>
        <v/>
      </c>
      <c r="T1780">
        <f t="shared" si="131"/>
        <v>0</v>
      </c>
    </row>
    <row r="1781" spans="18:20" x14ac:dyDescent="0.3">
      <c r="R1781">
        <f t="shared" si="129"/>
        <v>1</v>
      </c>
      <c r="S1781" t="str">
        <f t="shared" si="130"/>
        <v/>
      </c>
      <c r="T1781">
        <f t="shared" si="131"/>
        <v>0</v>
      </c>
    </row>
    <row r="1782" spans="18:20" x14ac:dyDescent="0.3">
      <c r="R1782">
        <f t="shared" si="129"/>
        <v>1</v>
      </c>
      <c r="S1782" t="str">
        <f t="shared" si="130"/>
        <v/>
      </c>
      <c r="T1782">
        <f t="shared" si="131"/>
        <v>0</v>
      </c>
    </row>
    <row r="1783" spans="18:20" x14ac:dyDescent="0.3">
      <c r="R1783">
        <f t="shared" si="129"/>
        <v>1</v>
      </c>
      <c r="S1783" t="str">
        <f t="shared" si="130"/>
        <v/>
      </c>
      <c r="T1783">
        <f t="shared" si="131"/>
        <v>0</v>
      </c>
    </row>
    <row r="1784" spans="18:20" x14ac:dyDescent="0.3">
      <c r="R1784">
        <f t="shared" si="129"/>
        <v>1</v>
      </c>
      <c r="S1784" t="str">
        <f t="shared" si="130"/>
        <v/>
      </c>
      <c r="T1784">
        <f t="shared" si="131"/>
        <v>0</v>
      </c>
    </row>
    <row r="1785" spans="18:20" x14ac:dyDescent="0.3">
      <c r="R1785">
        <f t="shared" si="129"/>
        <v>1</v>
      </c>
      <c r="S1785" t="str">
        <f t="shared" si="130"/>
        <v/>
      </c>
      <c r="T1785">
        <f t="shared" si="131"/>
        <v>0</v>
      </c>
    </row>
    <row r="1786" spans="18:20" x14ac:dyDescent="0.3">
      <c r="R1786">
        <f t="shared" si="129"/>
        <v>1</v>
      </c>
      <c r="S1786" t="str">
        <f t="shared" si="130"/>
        <v/>
      </c>
      <c r="T1786">
        <f t="shared" si="131"/>
        <v>0</v>
      </c>
    </row>
    <row r="1787" spans="18:20" x14ac:dyDescent="0.3">
      <c r="R1787">
        <f t="shared" si="129"/>
        <v>1</v>
      </c>
      <c r="S1787" t="str">
        <f t="shared" si="130"/>
        <v/>
      </c>
      <c r="T1787">
        <f t="shared" si="131"/>
        <v>0</v>
      </c>
    </row>
    <row r="1788" spans="18:20" x14ac:dyDescent="0.3">
      <c r="R1788">
        <f t="shared" si="129"/>
        <v>1</v>
      </c>
      <c r="S1788" t="str">
        <f t="shared" si="130"/>
        <v/>
      </c>
      <c r="T1788">
        <f t="shared" si="131"/>
        <v>0</v>
      </c>
    </row>
    <row r="1789" spans="18:20" x14ac:dyDescent="0.3">
      <c r="R1789">
        <f t="shared" si="129"/>
        <v>1</v>
      </c>
      <c r="S1789" t="str">
        <f t="shared" si="130"/>
        <v/>
      </c>
      <c r="T1789">
        <f t="shared" si="131"/>
        <v>0</v>
      </c>
    </row>
    <row r="1790" spans="18:20" x14ac:dyDescent="0.3">
      <c r="R1790">
        <f t="shared" si="129"/>
        <v>1</v>
      </c>
      <c r="S1790" t="str">
        <f t="shared" si="130"/>
        <v/>
      </c>
      <c r="T1790">
        <f t="shared" si="131"/>
        <v>0</v>
      </c>
    </row>
    <row r="1791" spans="18:20" x14ac:dyDescent="0.3">
      <c r="R1791">
        <f t="shared" si="129"/>
        <v>1</v>
      </c>
      <c r="S1791" t="str">
        <f t="shared" si="130"/>
        <v/>
      </c>
      <c r="T1791">
        <f t="shared" si="131"/>
        <v>0</v>
      </c>
    </row>
    <row r="1792" spans="18:20" x14ac:dyDescent="0.3">
      <c r="R1792">
        <f t="shared" si="129"/>
        <v>1</v>
      </c>
      <c r="S1792" t="str">
        <f t="shared" si="130"/>
        <v/>
      </c>
      <c r="T1792">
        <f t="shared" si="131"/>
        <v>0</v>
      </c>
    </row>
    <row r="1793" spans="18:20" x14ac:dyDescent="0.3">
      <c r="R1793">
        <f t="shared" si="129"/>
        <v>1</v>
      </c>
      <c r="S1793" t="str">
        <f t="shared" si="130"/>
        <v/>
      </c>
      <c r="T1793">
        <f t="shared" si="131"/>
        <v>0</v>
      </c>
    </row>
    <row r="1794" spans="18:20" x14ac:dyDescent="0.3">
      <c r="R1794">
        <f t="shared" si="129"/>
        <v>1</v>
      </c>
      <c r="S1794" t="str">
        <f t="shared" si="130"/>
        <v/>
      </c>
      <c r="T1794">
        <f t="shared" si="131"/>
        <v>0</v>
      </c>
    </row>
    <row r="1795" spans="18:20" x14ac:dyDescent="0.3">
      <c r="R1795">
        <f t="shared" si="129"/>
        <v>1</v>
      </c>
      <c r="S1795" t="str">
        <f t="shared" si="130"/>
        <v/>
      </c>
      <c r="T1795">
        <f t="shared" si="131"/>
        <v>0</v>
      </c>
    </row>
    <row r="1796" spans="18:20" x14ac:dyDescent="0.3">
      <c r="R1796">
        <f t="shared" si="129"/>
        <v>1</v>
      </c>
      <c r="S1796" t="str">
        <f t="shared" si="130"/>
        <v/>
      </c>
      <c r="T1796">
        <f t="shared" si="131"/>
        <v>0</v>
      </c>
    </row>
    <row r="1797" spans="18:20" x14ac:dyDescent="0.3">
      <c r="R1797">
        <f t="shared" si="129"/>
        <v>1</v>
      </c>
      <c r="S1797" t="str">
        <f t="shared" si="130"/>
        <v/>
      </c>
      <c r="T1797">
        <f t="shared" si="131"/>
        <v>0</v>
      </c>
    </row>
    <row r="1798" spans="18:20" x14ac:dyDescent="0.3">
      <c r="R1798">
        <f t="shared" si="129"/>
        <v>1</v>
      </c>
      <c r="S1798" t="str">
        <f t="shared" si="130"/>
        <v/>
      </c>
      <c r="T1798">
        <f t="shared" si="131"/>
        <v>0</v>
      </c>
    </row>
    <row r="1799" spans="18:20" x14ac:dyDescent="0.3">
      <c r="R1799">
        <f t="shared" si="129"/>
        <v>1</v>
      </c>
      <c r="S1799" t="str">
        <f t="shared" si="130"/>
        <v/>
      </c>
      <c r="T1799">
        <f t="shared" si="131"/>
        <v>0</v>
      </c>
    </row>
    <row r="1800" spans="18:20" x14ac:dyDescent="0.3">
      <c r="R1800">
        <f t="shared" ref="R1800:R1808" si="132">IF(E1800&lt;1,1,0)</f>
        <v>1</v>
      </c>
      <c r="S1800" t="str">
        <f t="shared" ref="S1800:S1808" si="133">IF(R1800=1,"",E1800)</f>
        <v/>
      </c>
      <c r="T1800">
        <f t="shared" ref="T1800:T1808" si="134">E1800/3.6</f>
        <v>0</v>
      </c>
    </row>
    <row r="1801" spans="18:20" x14ac:dyDescent="0.3">
      <c r="R1801">
        <f t="shared" si="132"/>
        <v>1</v>
      </c>
      <c r="S1801" t="str">
        <f t="shared" si="133"/>
        <v/>
      </c>
      <c r="T1801">
        <f t="shared" si="134"/>
        <v>0</v>
      </c>
    </row>
    <row r="1802" spans="18:20" x14ac:dyDescent="0.3">
      <c r="R1802">
        <f t="shared" si="132"/>
        <v>1</v>
      </c>
      <c r="S1802" t="str">
        <f t="shared" si="133"/>
        <v/>
      </c>
      <c r="T1802">
        <f t="shared" si="134"/>
        <v>0</v>
      </c>
    </row>
    <row r="1803" spans="18:20" x14ac:dyDescent="0.3">
      <c r="R1803">
        <f t="shared" si="132"/>
        <v>1</v>
      </c>
      <c r="S1803" t="str">
        <f t="shared" si="133"/>
        <v/>
      </c>
      <c r="T1803">
        <f t="shared" si="134"/>
        <v>0</v>
      </c>
    </row>
    <row r="1804" spans="18:20" x14ac:dyDescent="0.3">
      <c r="R1804">
        <f t="shared" si="132"/>
        <v>1</v>
      </c>
      <c r="S1804" t="str">
        <f t="shared" si="133"/>
        <v/>
      </c>
      <c r="T1804">
        <f t="shared" si="134"/>
        <v>0</v>
      </c>
    </row>
    <row r="1805" spans="18:20" x14ac:dyDescent="0.3">
      <c r="R1805">
        <f t="shared" si="132"/>
        <v>1</v>
      </c>
      <c r="S1805" t="str">
        <f t="shared" si="133"/>
        <v/>
      </c>
      <c r="T1805">
        <f t="shared" si="134"/>
        <v>0</v>
      </c>
    </row>
    <row r="1806" spans="18:20" x14ac:dyDescent="0.3">
      <c r="R1806">
        <f t="shared" si="132"/>
        <v>1</v>
      </c>
      <c r="S1806" t="str">
        <f t="shared" si="133"/>
        <v/>
      </c>
      <c r="T1806">
        <f t="shared" si="134"/>
        <v>0</v>
      </c>
    </row>
    <row r="1807" spans="18:20" x14ac:dyDescent="0.3">
      <c r="R1807">
        <f t="shared" si="132"/>
        <v>1</v>
      </c>
      <c r="S1807" t="str">
        <f t="shared" si="133"/>
        <v/>
      </c>
      <c r="T1807">
        <f t="shared" si="134"/>
        <v>0</v>
      </c>
    </row>
    <row r="1808" spans="18:20" x14ac:dyDescent="0.3">
      <c r="R1808">
        <f t="shared" si="132"/>
        <v>1</v>
      </c>
      <c r="S1808" t="str">
        <f t="shared" si="133"/>
        <v/>
      </c>
      <c r="T1808">
        <f t="shared" si="134"/>
        <v>0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T1030"/>
  <sheetViews>
    <sheetView workbookViewId="0">
      <selection activeCell="B4" sqref="B4"/>
    </sheetView>
  </sheetViews>
  <sheetFormatPr defaultColWidth="11.44140625" defaultRowHeight="14.4" x14ac:dyDescent="0.3"/>
  <cols>
    <col min="2" max="2" width="15.109375" bestFit="1" customWidth="1"/>
    <col min="5" max="5" width="13.44140625" customWidth="1"/>
    <col min="6" max="7" width="13.88671875" customWidth="1"/>
  </cols>
  <sheetData>
    <row r="2" spans="2:20" x14ac:dyDescent="0.3">
      <c r="B2" s="15" t="s">
        <v>56</v>
      </c>
      <c r="C2" s="15" t="s">
        <v>2</v>
      </c>
    </row>
    <row r="3" spans="2:20" x14ac:dyDescent="0.3">
      <c r="B3" s="15"/>
    </row>
    <row r="4" spans="2:20" x14ac:dyDescent="0.3">
      <c r="B4" s="15" t="s">
        <v>24</v>
      </c>
    </row>
    <row r="6" spans="2:20" ht="43.2" x14ac:dyDescent="0.3">
      <c r="B6" s="1" t="s">
        <v>25</v>
      </c>
      <c r="C6" s="1" t="s">
        <v>26</v>
      </c>
      <c r="D6" s="1" t="s">
        <v>27</v>
      </c>
      <c r="E6" s="8" t="s">
        <v>57</v>
      </c>
      <c r="F6" s="8" t="s">
        <v>58</v>
      </c>
      <c r="G6" s="8" t="s">
        <v>58</v>
      </c>
      <c r="I6" s="16" t="s">
        <v>30</v>
      </c>
      <c r="J6" s="21" t="s">
        <v>31</v>
      </c>
      <c r="K6" s="16" t="s">
        <v>32</v>
      </c>
      <c r="L6" s="16" t="s">
        <v>33</v>
      </c>
      <c r="M6" s="16" t="s">
        <v>34</v>
      </c>
      <c r="N6" s="21" t="s">
        <v>35</v>
      </c>
      <c r="O6" s="21" t="s">
        <v>36</v>
      </c>
      <c r="P6" s="16" t="s">
        <v>37</v>
      </c>
      <c r="Q6" s="16" t="s">
        <v>38</v>
      </c>
    </row>
    <row r="7" spans="2:20" x14ac:dyDescent="0.3">
      <c r="B7" s="1"/>
      <c r="C7" s="1" t="s">
        <v>39</v>
      </c>
      <c r="D7" s="1" t="s">
        <v>39</v>
      </c>
      <c r="E7" s="1" t="s">
        <v>40</v>
      </c>
      <c r="F7" s="1" t="s">
        <v>41</v>
      </c>
      <c r="G7" s="1" t="s">
        <v>42</v>
      </c>
      <c r="I7" s="16" t="s">
        <v>43</v>
      </c>
      <c r="J7" s="16" t="s">
        <v>43</v>
      </c>
      <c r="K7" s="16" t="s">
        <v>44</v>
      </c>
      <c r="L7" s="16"/>
      <c r="M7" s="16" t="s">
        <v>40</v>
      </c>
      <c r="N7" s="16" t="s">
        <v>40</v>
      </c>
      <c r="O7" s="16" t="s">
        <v>40</v>
      </c>
      <c r="P7" s="16" t="s">
        <v>41</v>
      </c>
      <c r="Q7" s="16" t="s">
        <v>41</v>
      </c>
    </row>
    <row r="8" spans="2:20" x14ac:dyDescent="0.3">
      <c r="B8" s="2" t="s">
        <v>45</v>
      </c>
      <c r="C8" s="2">
        <v>0</v>
      </c>
      <c r="D8" s="2">
        <v>0</v>
      </c>
      <c r="E8" s="9">
        <v>0</v>
      </c>
      <c r="F8" s="17">
        <f>($E9-0)/2/3.6</f>
        <v>0</v>
      </c>
      <c r="G8" s="17">
        <f>($E9-0)/2</f>
        <v>0</v>
      </c>
      <c r="H8" t="s">
        <v>46</v>
      </c>
      <c r="I8">
        <f>COUNT(E9:E597)</f>
        <v>589</v>
      </c>
      <c r="J8">
        <f>SUM(R9:R597)</f>
        <v>155</v>
      </c>
      <c r="K8" s="19">
        <f>SUM(T9:T597)</f>
        <v>3323.7777777777787</v>
      </c>
      <c r="L8" s="22">
        <f>J8/I8</f>
        <v>0.26315789473684209</v>
      </c>
      <c r="M8" s="18">
        <f>MAX(S9:S597)</f>
        <v>49.1</v>
      </c>
      <c r="N8" s="18">
        <f>K8/(I8-J8)*3.6</f>
        <v>27.570506912442404</v>
      </c>
      <c r="O8" s="18">
        <f>K8/I8*3.6</f>
        <v>20.315110356536508</v>
      </c>
      <c r="P8" s="17">
        <f>MIN(F9:F597)</f>
        <v>-1.0000000000000002</v>
      </c>
      <c r="Q8" s="17">
        <f>MAX(F9:F597)</f>
        <v>0.76388888888888884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3">
      <c r="B9" s="3" t="s">
        <v>45</v>
      </c>
      <c r="C9" s="3">
        <v>1</v>
      </c>
      <c r="D9" s="3">
        <v>1</v>
      </c>
      <c r="E9" s="10">
        <v>0</v>
      </c>
      <c r="F9" s="17">
        <f>($E10-$E8)/2/3.6</f>
        <v>0</v>
      </c>
      <c r="G9" s="17">
        <f>($E10-$E8)/2</f>
        <v>0</v>
      </c>
      <c r="H9" t="s">
        <v>47</v>
      </c>
      <c r="I9">
        <f>COUNT(E598:E1030)</f>
        <v>433</v>
      </c>
      <c r="J9">
        <f>SUM(R598:R1030)</f>
        <v>48</v>
      </c>
      <c r="K9" s="19">
        <f>SUM(T598:T1030)</f>
        <v>4767.1388888888905</v>
      </c>
      <c r="L9" s="22">
        <f>J9/I9</f>
        <v>0.11085450346420324</v>
      </c>
      <c r="M9" s="18">
        <f>MAX(S598:S1030)</f>
        <v>64.400000000000006</v>
      </c>
      <c r="N9" s="18">
        <f>K9/(I9-J9)*3.6</f>
        <v>44.575844155844173</v>
      </c>
      <c r="O9" s="18">
        <f>K9/I9*3.6</f>
        <v>39.63441108545036</v>
      </c>
      <c r="P9" s="17">
        <f>MIN(F598:F1030)</f>
        <v>-0.56944444444444464</v>
      </c>
      <c r="Q9" s="17">
        <f>MAX(F598:F1030)</f>
        <v>0.625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3">
      <c r="B10" s="3" t="s">
        <v>45</v>
      </c>
      <c r="C10" s="3">
        <v>2</v>
      </c>
      <c r="D10" s="3">
        <v>2</v>
      </c>
      <c r="E10" s="10">
        <v>0</v>
      </c>
      <c r="F10" s="17">
        <f>($E11-$E9)/2/3.6</f>
        <v>0</v>
      </c>
      <c r="G10" s="17">
        <f>($E11-$E9)/2</f>
        <v>0</v>
      </c>
      <c r="I10" s="14">
        <f>SUM(I8:I9)</f>
        <v>1022</v>
      </c>
      <c r="J10" s="14">
        <f>SUM(J8:J9)</f>
        <v>203</v>
      </c>
      <c r="K10" s="20">
        <f>SUM(K8:K9)</f>
        <v>8090.9166666666697</v>
      </c>
      <c r="L10" s="22"/>
      <c r="M10" s="18"/>
      <c r="N10" s="18"/>
      <c r="O10" s="18"/>
      <c r="P10" s="17"/>
      <c r="Q10" s="17"/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3">
      <c r="B11" s="3" t="s">
        <v>45</v>
      </c>
      <c r="C11" s="3">
        <v>3</v>
      </c>
      <c r="D11" s="3">
        <v>3</v>
      </c>
      <c r="E11" s="10">
        <v>0</v>
      </c>
      <c r="F11" s="17">
        <f>($E12-$E10)/2/3.6</f>
        <v>0</v>
      </c>
      <c r="G11" s="17">
        <f>($E12-$E10)/2</f>
        <v>0</v>
      </c>
      <c r="N11" s="22"/>
      <c r="P11" s="17"/>
      <c r="Q11" s="17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3">
      <c r="B12" s="3" t="s">
        <v>45</v>
      </c>
      <c r="C12" s="3">
        <v>4</v>
      </c>
      <c r="D12" s="3">
        <v>4</v>
      </c>
      <c r="E12" s="10">
        <v>0</v>
      </c>
      <c r="F12" s="17">
        <f>($E13-$E11)/2/3.6</f>
        <v>0</v>
      </c>
      <c r="G12" s="17">
        <f>($E13-$E11)/2</f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3">
      <c r="B13" s="3" t="s">
        <v>45</v>
      </c>
      <c r="C13" s="3">
        <v>5</v>
      </c>
      <c r="D13" s="3">
        <v>5</v>
      </c>
      <c r="E13" s="10">
        <v>0</v>
      </c>
      <c r="F13" s="17">
        <f>($E14-$E12)/2/3.6</f>
        <v>0</v>
      </c>
      <c r="G13" s="17">
        <f>($E14-$E12)/2</f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3">
      <c r="B14" s="3" t="s">
        <v>45</v>
      </c>
      <c r="C14" s="3">
        <v>6</v>
      </c>
      <c r="D14" s="3">
        <v>6</v>
      </c>
      <c r="E14" s="10">
        <v>0</v>
      </c>
      <c r="F14" s="17">
        <f t="shared" ref="F14:F77" si="3">($E15-$E13)/2/3.6</f>
        <v>0</v>
      </c>
      <c r="G14" s="17">
        <f t="shared" ref="G14:G77" si="4">($E15-$E13)/2</f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3">
      <c r="B15" s="3" t="s">
        <v>45</v>
      </c>
      <c r="C15" s="3">
        <v>7</v>
      </c>
      <c r="D15" s="3">
        <v>7</v>
      </c>
      <c r="E15" s="10">
        <v>0</v>
      </c>
      <c r="F15" s="17">
        <f t="shared" si="3"/>
        <v>0</v>
      </c>
      <c r="G15" s="17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3">
      <c r="B16" s="3" t="s">
        <v>45</v>
      </c>
      <c r="C16" s="3">
        <v>8</v>
      </c>
      <c r="D16" s="3">
        <v>8</v>
      </c>
      <c r="E16" s="10">
        <v>0</v>
      </c>
      <c r="F16" s="17">
        <f t="shared" si="3"/>
        <v>0</v>
      </c>
      <c r="G16" s="17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3">
      <c r="B17" s="3" t="s">
        <v>45</v>
      </c>
      <c r="C17" s="3">
        <v>9</v>
      </c>
      <c r="D17" s="3">
        <v>9</v>
      </c>
      <c r="E17" s="10">
        <v>0</v>
      </c>
      <c r="F17" s="17">
        <f t="shared" si="3"/>
        <v>0</v>
      </c>
      <c r="G17" s="17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3">
      <c r="B18" s="3" t="s">
        <v>45</v>
      </c>
      <c r="C18" s="3">
        <v>10</v>
      </c>
      <c r="D18" s="3">
        <v>10</v>
      </c>
      <c r="E18" s="10">
        <v>0</v>
      </c>
      <c r="F18" s="17">
        <f t="shared" si="3"/>
        <v>0</v>
      </c>
      <c r="G18" s="17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3">
      <c r="B19" s="3" t="s">
        <v>45</v>
      </c>
      <c r="C19" s="3">
        <v>11</v>
      </c>
      <c r="D19" s="3">
        <v>11</v>
      </c>
      <c r="E19" s="10">
        <v>0</v>
      </c>
      <c r="F19" s="17">
        <f t="shared" si="3"/>
        <v>2.777777777777778E-2</v>
      </c>
      <c r="G19" s="17">
        <f t="shared" si="4"/>
        <v>0.1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3">
      <c r="B20" s="3" t="s">
        <v>45</v>
      </c>
      <c r="C20" s="3">
        <v>12</v>
      </c>
      <c r="D20" s="3">
        <v>12</v>
      </c>
      <c r="E20" s="10">
        <v>0.2</v>
      </c>
      <c r="F20" s="17">
        <f t="shared" si="3"/>
        <v>0.43055555555555558</v>
      </c>
      <c r="G20" s="17">
        <f t="shared" si="4"/>
        <v>1.55</v>
      </c>
      <c r="R20">
        <f t="shared" si="0"/>
        <v>1</v>
      </c>
      <c r="S20" t="str">
        <f t="shared" si="1"/>
        <v/>
      </c>
      <c r="T20">
        <f t="shared" si="2"/>
        <v>5.5555555555555559E-2</v>
      </c>
    </row>
    <row r="21" spans="2:20" x14ac:dyDescent="0.3">
      <c r="B21" s="3" t="s">
        <v>45</v>
      </c>
      <c r="C21" s="3">
        <v>13</v>
      </c>
      <c r="D21" s="3">
        <v>13</v>
      </c>
      <c r="E21" s="10">
        <v>3.1</v>
      </c>
      <c r="F21" s="17">
        <f t="shared" si="3"/>
        <v>0.76388888888888884</v>
      </c>
      <c r="G21" s="17">
        <f t="shared" si="4"/>
        <v>2.75</v>
      </c>
      <c r="R21">
        <f t="shared" si="0"/>
        <v>0</v>
      </c>
      <c r="S21">
        <f t="shared" si="1"/>
        <v>3.1</v>
      </c>
      <c r="T21">
        <f t="shared" si="2"/>
        <v>0.86111111111111116</v>
      </c>
    </row>
    <row r="22" spans="2:20" x14ac:dyDescent="0.3">
      <c r="B22" s="3" t="s">
        <v>45</v>
      </c>
      <c r="C22" s="3">
        <v>14</v>
      </c>
      <c r="D22" s="3">
        <v>14</v>
      </c>
      <c r="E22" s="10">
        <v>5.7</v>
      </c>
      <c r="F22" s="17">
        <f t="shared" si="3"/>
        <v>0.68055555555555558</v>
      </c>
      <c r="G22" s="17">
        <f t="shared" si="4"/>
        <v>2.4500000000000002</v>
      </c>
      <c r="R22">
        <f t="shared" si="0"/>
        <v>0</v>
      </c>
      <c r="S22">
        <f t="shared" si="1"/>
        <v>5.7</v>
      </c>
      <c r="T22">
        <f t="shared" si="2"/>
        <v>1.5833333333333333</v>
      </c>
    </row>
    <row r="23" spans="2:20" x14ac:dyDescent="0.3">
      <c r="B23" s="3" t="s">
        <v>45</v>
      </c>
      <c r="C23" s="3">
        <v>15</v>
      </c>
      <c r="D23" s="3">
        <v>15</v>
      </c>
      <c r="E23" s="10">
        <v>8</v>
      </c>
      <c r="F23" s="17">
        <f t="shared" si="3"/>
        <v>0.61111111111111105</v>
      </c>
      <c r="G23" s="17">
        <f t="shared" si="4"/>
        <v>2.1999999999999997</v>
      </c>
      <c r="R23">
        <f t="shared" si="0"/>
        <v>0</v>
      </c>
      <c r="S23">
        <f t="shared" si="1"/>
        <v>8</v>
      </c>
      <c r="T23">
        <f t="shared" si="2"/>
        <v>2.2222222222222223</v>
      </c>
    </row>
    <row r="24" spans="2:20" x14ac:dyDescent="0.3">
      <c r="B24" s="3" t="s">
        <v>45</v>
      </c>
      <c r="C24" s="3">
        <v>16</v>
      </c>
      <c r="D24" s="3">
        <v>16</v>
      </c>
      <c r="E24" s="10">
        <v>10.1</v>
      </c>
      <c r="F24" s="17">
        <f t="shared" si="3"/>
        <v>0.55555555555555558</v>
      </c>
      <c r="G24" s="17">
        <f t="shared" si="4"/>
        <v>2</v>
      </c>
      <c r="R24">
        <f t="shared" si="0"/>
        <v>0</v>
      </c>
      <c r="S24">
        <f t="shared" si="1"/>
        <v>10.1</v>
      </c>
      <c r="T24">
        <f t="shared" si="2"/>
        <v>2.8055555555555554</v>
      </c>
    </row>
    <row r="25" spans="2:20" x14ac:dyDescent="0.3">
      <c r="B25" s="3" t="s">
        <v>45</v>
      </c>
      <c r="C25" s="3">
        <v>17</v>
      </c>
      <c r="D25" s="3">
        <v>17</v>
      </c>
      <c r="E25" s="10">
        <v>12</v>
      </c>
      <c r="F25" s="17">
        <f t="shared" si="3"/>
        <v>0.51388888888888906</v>
      </c>
      <c r="G25" s="17">
        <f t="shared" si="4"/>
        <v>1.8500000000000005</v>
      </c>
      <c r="R25">
        <f t="shared" si="0"/>
        <v>0</v>
      </c>
      <c r="S25">
        <f t="shared" si="1"/>
        <v>12</v>
      </c>
      <c r="T25">
        <f t="shared" si="2"/>
        <v>3.333333333333333</v>
      </c>
    </row>
    <row r="26" spans="2:20" x14ac:dyDescent="0.3">
      <c r="B26" s="3" t="s">
        <v>45</v>
      </c>
      <c r="C26" s="3">
        <v>18</v>
      </c>
      <c r="D26" s="3">
        <v>18</v>
      </c>
      <c r="E26" s="10">
        <v>13.8</v>
      </c>
      <c r="F26" s="17">
        <f t="shared" si="3"/>
        <v>0.47222222222222227</v>
      </c>
      <c r="G26" s="17">
        <f t="shared" si="4"/>
        <v>1.7000000000000002</v>
      </c>
      <c r="R26">
        <f t="shared" si="0"/>
        <v>0</v>
      </c>
      <c r="S26">
        <f t="shared" si="1"/>
        <v>13.8</v>
      </c>
      <c r="T26">
        <f t="shared" si="2"/>
        <v>3.8333333333333335</v>
      </c>
    </row>
    <row r="27" spans="2:20" x14ac:dyDescent="0.3">
      <c r="B27" s="3" t="s">
        <v>45</v>
      </c>
      <c r="C27" s="3">
        <v>19</v>
      </c>
      <c r="D27" s="3">
        <v>19</v>
      </c>
      <c r="E27" s="10">
        <v>15.4</v>
      </c>
      <c r="F27" s="17">
        <f t="shared" si="3"/>
        <v>0.40277777777777757</v>
      </c>
      <c r="G27" s="17">
        <f t="shared" si="4"/>
        <v>1.4499999999999993</v>
      </c>
      <c r="R27">
        <f t="shared" si="0"/>
        <v>0</v>
      </c>
      <c r="S27">
        <f t="shared" si="1"/>
        <v>15.4</v>
      </c>
      <c r="T27">
        <f t="shared" si="2"/>
        <v>4.2777777777777777</v>
      </c>
    </row>
    <row r="28" spans="2:20" x14ac:dyDescent="0.3">
      <c r="B28" s="3" t="s">
        <v>45</v>
      </c>
      <c r="C28" s="3">
        <v>20</v>
      </c>
      <c r="D28" s="3">
        <v>20</v>
      </c>
      <c r="E28" s="10">
        <v>16.7</v>
      </c>
      <c r="F28" s="17">
        <f t="shared" si="3"/>
        <v>0.31944444444444431</v>
      </c>
      <c r="G28" s="17">
        <f t="shared" si="4"/>
        <v>1.1499999999999995</v>
      </c>
      <c r="R28">
        <f t="shared" si="0"/>
        <v>0</v>
      </c>
      <c r="S28">
        <f t="shared" si="1"/>
        <v>16.7</v>
      </c>
      <c r="T28">
        <f t="shared" si="2"/>
        <v>4.6388888888888884</v>
      </c>
    </row>
    <row r="29" spans="2:20" x14ac:dyDescent="0.3">
      <c r="B29" s="3" t="s">
        <v>45</v>
      </c>
      <c r="C29" s="3">
        <v>21</v>
      </c>
      <c r="D29" s="3">
        <v>21</v>
      </c>
      <c r="E29" s="10">
        <v>17.7</v>
      </c>
      <c r="F29" s="17">
        <f t="shared" si="3"/>
        <v>0.2222222222222224</v>
      </c>
      <c r="G29" s="17">
        <f t="shared" si="4"/>
        <v>0.80000000000000071</v>
      </c>
      <c r="R29">
        <f t="shared" si="0"/>
        <v>0</v>
      </c>
      <c r="S29">
        <f t="shared" si="1"/>
        <v>17.7</v>
      </c>
      <c r="T29">
        <f t="shared" si="2"/>
        <v>4.9166666666666661</v>
      </c>
    </row>
    <row r="30" spans="2:20" x14ac:dyDescent="0.3">
      <c r="B30" s="3" t="s">
        <v>45</v>
      </c>
      <c r="C30" s="3">
        <v>22</v>
      </c>
      <c r="D30" s="3">
        <v>22</v>
      </c>
      <c r="E30" s="10">
        <v>18.3</v>
      </c>
      <c r="F30" s="17">
        <f t="shared" si="3"/>
        <v>0.15277777777777798</v>
      </c>
      <c r="G30" s="17">
        <f t="shared" si="4"/>
        <v>0.55000000000000071</v>
      </c>
      <c r="R30">
        <f t="shared" si="0"/>
        <v>0</v>
      </c>
      <c r="S30">
        <f t="shared" si="1"/>
        <v>18.3</v>
      </c>
      <c r="T30">
        <f t="shared" si="2"/>
        <v>5.083333333333333</v>
      </c>
    </row>
    <row r="31" spans="2:20" x14ac:dyDescent="0.3">
      <c r="B31" s="3" t="s">
        <v>45</v>
      </c>
      <c r="C31" s="3">
        <v>23</v>
      </c>
      <c r="D31" s="3">
        <v>23</v>
      </c>
      <c r="E31" s="10">
        <v>18.8</v>
      </c>
      <c r="F31" s="17">
        <f t="shared" si="3"/>
        <v>8.3333333333333037E-2</v>
      </c>
      <c r="G31" s="17">
        <f t="shared" si="4"/>
        <v>0.29999999999999893</v>
      </c>
      <c r="R31">
        <f t="shared" si="0"/>
        <v>0</v>
      </c>
      <c r="S31">
        <f t="shared" si="1"/>
        <v>18.8</v>
      </c>
      <c r="T31">
        <f t="shared" si="2"/>
        <v>5.2222222222222223</v>
      </c>
    </row>
    <row r="32" spans="2:20" x14ac:dyDescent="0.3">
      <c r="B32" s="3" t="s">
        <v>45</v>
      </c>
      <c r="C32" s="3">
        <v>24</v>
      </c>
      <c r="D32" s="3">
        <v>24</v>
      </c>
      <c r="E32" s="10">
        <v>18.899999999999999</v>
      </c>
      <c r="F32" s="17">
        <f t="shared" si="3"/>
        <v>-5.5555555555555851E-2</v>
      </c>
      <c r="G32" s="17">
        <f t="shared" si="4"/>
        <v>-0.20000000000000107</v>
      </c>
      <c r="R32">
        <f t="shared" si="0"/>
        <v>0</v>
      </c>
      <c r="S32">
        <f t="shared" si="1"/>
        <v>18.899999999999999</v>
      </c>
      <c r="T32">
        <f t="shared" si="2"/>
        <v>5.2499999999999991</v>
      </c>
    </row>
    <row r="33" spans="2:20" x14ac:dyDescent="0.3">
      <c r="B33" s="3" t="s">
        <v>45</v>
      </c>
      <c r="C33" s="3">
        <v>25</v>
      </c>
      <c r="D33" s="3">
        <v>25</v>
      </c>
      <c r="E33" s="10">
        <v>18.399999999999999</v>
      </c>
      <c r="F33" s="17">
        <f t="shared" si="3"/>
        <v>-0.27777777777777779</v>
      </c>
      <c r="G33" s="17">
        <f t="shared" si="4"/>
        <v>-1</v>
      </c>
      <c r="R33">
        <f t="shared" si="0"/>
        <v>0</v>
      </c>
      <c r="S33">
        <f t="shared" si="1"/>
        <v>18.399999999999999</v>
      </c>
      <c r="T33">
        <f t="shared" si="2"/>
        <v>5.1111111111111107</v>
      </c>
    </row>
    <row r="34" spans="2:20" x14ac:dyDescent="0.3">
      <c r="B34" s="3" t="s">
        <v>45</v>
      </c>
      <c r="C34" s="3">
        <v>26</v>
      </c>
      <c r="D34" s="3">
        <v>26</v>
      </c>
      <c r="E34" s="10">
        <v>16.899999999999999</v>
      </c>
      <c r="F34" s="17">
        <f t="shared" si="3"/>
        <v>-0.56944444444444409</v>
      </c>
      <c r="G34" s="17">
        <f t="shared" si="4"/>
        <v>-2.0499999999999989</v>
      </c>
      <c r="R34">
        <f t="shared" si="0"/>
        <v>0</v>
      </c>
      <c r="S34">
        <f t="shared" si="1"/>
        <v>16.899999999999999</v>
      </c>
      <c r="T34">
        <f t="shared" si="2"/>
        <v>4.6944444444444438</v>
      </c>
    </row>
    <row r="35" spans="2:20" x14ac:dyDescent="0.3">
      <c r="B35" s="3" t="s">
        <v>45</v>
      </c>
      <c r="C35" s="3">
        <v>27</v>
      </c>
      <c r="D35" s="3">
        <v>27</v>
      </c>
      <c r="E35" s="10">
        <v>14.3</v>
      </c>
      <c r="F35" s="17">
        <f t="shared" si="3"/>
        <v>-0.84722222222222188</v>
      </c>
      <c r="G35" s="17">
        <f t="shared" si="4"/>
        <v>-3.0499999999999989</v>
      </c>
      <c r="R35">
        <f t="shared" si="0"/>
        <v>0</v>
      </c>
      <c r="S35">
        <f t="shared" si="1"/>
        <v>14.3</v>
      </c>
      <c r="T35">
        <f t="shared" si="2"/>
        <v>3.9722222222222223</v>
      </c>
    </row>
    <row r="36" spans="2:20" x14ac:dyDescent="0.3">
      <c r="B36" s="3" t="s">
        <v>45</v>
      </c>
      <c r="C36" s="3">
        <v>28</v>
      </c>
      <c r="D36" s="3">
        <v>28</v>
      </c>
      <c r="E36" s="10">
        <v>10.8</v>
      </c>
      <c r="F36" s="17">
        <f t="shared" si="3"/>
        <v>-1.0000000000000002</v>
      </c>
      <c r="G36" s="17">
        <f t="shared" si="4"/>
        <v>-3.6000000000000005</v>
      </c>
      <c r="R36">
        <f t="shared" si="0"/>
        <v>0</v>
      </c>
      <c r="S36">
        <f t="shared" si="1"/>
        <v>10.8</v>
      </c>
      <c r="T36">
        <f t="shared" si="2"/>
        <v>3</v>
      </c>
    </row>
    <row r="37" spans="2:20" x14ac:dyDescent="0.3">
      <c r="B37" s="3" t="s">
        <v>45</v>
      </c>
      <c r="C37" s="3">
        <v>29</v>
      </c>
      <c r="D37" s="3">
        <v>29</v>
      </c>
      <c r="E37" s="10">
        <v>7.1</v>
      </c>
      <c r="F37" s="17">
        <f t="shared" si="3"/>
        <v>-0.94444444444444453</v>
      </c>
      <c r="G37" s="17">
        <f t="shared" si="4"/>
        <v>-3.4000000000000004</v>
      </c>
      <c r="R37">
        <f t="shared" si="0"/>
        <v>0</v>
      </c>
      <c r="S37">
        <f t="shared" si="1"/>
        <v>7.1</v>
      </c>
      <c r="T37">
        <f t="shared" si="2"/>
        <v>1.9722222222222221</v>
      </c>
    </row>
    <row r="38" spans="2:20" x14ac:dyDescent="0.3">
      <c r="B38" s="3" t="s">
        <v>45</v>
      </c>
      <c r="C38" s="3">
        <v>30</v>
      </c>
      <c r="D38" s="3">
        <v>30</v>
      </c>
      <c r="E38" s="10">
        <v>4</v>
      </c>
      <c r="F38" s="17">
        <f t="shared" si="3"/>
        <v>-0.98611111111111105</v>
      </c>
      <c r="G38" s="17">
        <f t="shared" si="4"/>
        <v>-3.55</v>
      </c>
      <c r="R38">
        <f t="shared" si="0"/>
        <v>0</v>
      </c>
      <c r="S38">
        <f t="shared" si="1"/>
        <v>4</v>
      </c>
      <c r="T38">
        <f t="shared" si="2"/>
        <v>1.1111111111111112</v>
      </c>
    </row>
    <row r="39" spans="2:20" x14ac:dyDescent="0.3">
      <c r="B39" s="3" t="s">
        <v>45</v>
      </c>
      <c r="C39" s="3">
        <v>31</v>
      </c>
      <c r="D39" s="3">
        <v>31</v>
      </c>
      <c r="E39" s="10">
        <v>0</v>
      </c>
      <c r="F39" s="17">
        <f t="shared" si="3"/>
        <v>-0.55555555555555558</v>
      </c>
      <c r="G39" s="17">
        <f t="shared" si="4"/>
        <v>-2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3">
      <c r="B40" s="3" t="s">
        <v>45</v>
      </c>
      <c r="C40" s="3">
        <v>32</v>
      </c>
      <c r="D40" s="3">
        <v>32</v>
      </c>
      <c r="E40" s="10">
        <v>0</v>
      </c>
      <c r="F40" s="17">
        <f t="shared" si="3"/>
        <v>0</v>
      </c>
      <c r="G40" s="17">
        <f t="shared" si="4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3">
      <c r="B41" s="3" t="s">
        <v>45</v>
      </c>
      <c r="C41" s="3">
        <v>33</v>
      </c>
      <c r="D41" s="3">
        <v>33</v>
      </c>
      <c r="E41" s="10">
        <v>0</v>
      </c>
      <c r="F41" s="17">
        <f t="shared" si="3"/>
        <v>0</v>
      </c>
      <c r="G41" s="17">
        <f t="shared" si="4"/>
        <v>0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3">
      <c r="B42" s="3" t="s">
        <v>45</v>
      </c>
      <c r="C42" s="3">
        <v>34</v>
      </c>
      <c r="D42" s="3">
        <v>34</v>
      </c>
      <c r="E42" s="10">
        <v>0</v>
      </c>
      <c r="F42" s="17">
        <f t="shared" si="3"/>
        <v>0.20833333333333331</v>
      </c>
      <c r="G42" s="17">
        <f t="shared" si="4"/>
        <v>0.75</v>
      </c>
      <c r="R42">
        <f t="shared" si="0"/>
        <v>1</v>
      </c>
      <c r="S42" t="str">
        <f t="shared" si="1"/>
        <v/>
      </c>
      <c r="T42">
        <f t="shared" si="2"/>
        <v>0</v>
      </c>
    </row>
    <row r="43" spans="2:20" x14ac:dyDescent="0.3">
      <c r="B43" s="3" t="s">
        <v>45</v>
      </c>
      <c r="C43" s="3">
        <v>35</v>
      </c>
      <c r="D43" s="3">
        <v>35</v>
      </c>
      <c r="E43" s="10">
        <v>1.5</v>
      </c>
      <c r="F43" s="17">
        <f t="shared" si="3"/>
        <v>0.55555555555555558</v>
      </c>
      <c r="G43" s="17">
        <f t="shared" si="4"/>
        <v>2</v>
      </c>
      <c r="R43">
        <f t="shared" si="0"/>
        <v>0</v>
      </c>
      <c r="S43">
        <f t="shared" si="1"/>
        <v>1.5</v>
      </c>
      <c r="T43">
        <f t="shared" si="2"/>
        <v>0.41666666666666663</v>
      </c>
    </row>
    <row r="44" spans="2:20" x14ac:dyDescent="0.3">
      <c r="B44" s="3" t="s">
        <v>45</v>
      </c>
      <c r="C44" s="3">
        <v>36</v>
      </c>
      <c r="D44" s="3">
        <v>36</v>
      </c>
      <c r="E44" s="10">
        <v>4</v>
      </c>
      <c r="F44" s="17">
        <f t="shared" si="3"/>
        <v>0.59722222222222221</v>
      </c>
      <c r="G44" s="17">
        <f t="shared" si="4"/>
        <v>2.15</v>
      </c>
      <c r="R44">
        <f t="shared" si="0"/>
        <v>0</v>
      </c>
      <c r="S44">
        <f t="shared" si="1"/>
        <v>4</v>
      </c>
      <c r="T44">
        <f t="shared" si="2"/>
        <v>1.1111111111111112</v>
      </c>
    </row>
    <row r="45" spans="2:20" x14ac:dyDescent="0.3">
      <c r="B45" s="3" t="s">
        <v>45</v>
      </c>
      <c r="C45" s="3">
        <v>37</v>
      </c>
      <c r="D45" s="3">
        <v>37</v>
      </c>
      <c r="E45" s="10">
        <v>5.8</v>
      </c>
      <c r="F45" s="17">
        <f t="shared" si="3"/>
        <v>0.4861111111111111</v>
      </c>
      <c r="G45" s="17">
        <f t="shared" si="4"/>
        <v>1.75</v>
      </c>
      <c r="R45">
        <f t="shared" si="0"/>
        <v>0</v>
      </c>
      <c r="S45">
        <f t="shared" si="1"/>
        <v>5.8</v>
      </c>
      <c r="T45">
        <f t="shared" si="2"/>
        <v>1.6111111111111109</v>
      </c>
    </row>
    <row r="46" spans="2:20" x14ac:dyDescent="0.3">
      <c r="B46" s="3" t="s">
        <v>45</v>
      </c>
      <c r="C46" s="3">
        <v>38</v>
      </c>
      <c r="D46" s="3">
        <v>38</v>
      </c>
      <c r="E46" s="10">
        <v>7.5</v>
      </c>
      <c r="F46" s="17">
        <f t="shared" si="3"/>
        <v>0.47222222222222215</v>
      </c>
      <c r="G46" s="17">
        <f t="shared" si="4"/>
        <v>1.6999999999999997</v>
      </c>
      <c r="R46">
        <f t="shared" si="0"/>
        <v>0</v>
      </c>
      <c r="S46">
        <f t="shared" si="1"/>
        <v>7.5</v>
      </c>
      <c r="T46">
        <f t="shared" si="2"/>
        <v>2.0833333333333335</v>
      </c>
    </row>
    <row r="47" spans="2:20" x14ac:dyDescent="0.3">
      <c r="B47" s="3" t="s">
        <v>45</v>
      </c>
      <c r="C47" s="3">
        <v>39</v>
      </c>
      <c r="D47" s="3">
        <v>39</v>
      </c>
      <c r="E47" s="10">
        <v>9.1999999999999993</v>
      </c>
      <c r="F47" s="17">
        <f t="shared" si="3"/>
        <v>0.47222222222222227</v>
      </c>
      <c r="G47" s="17">
        <f t="shared" si="4"/>
        <v>1.7000000000000002</v>
      </c>
      <c r="R47">
        <f t="shared" si="0"/>
        <v>0</v>
      </c>
      <c r="S47">
        <f t="shared" si="1"/>
        <v>9.1999999999999993</v>
      </c>
      <c r="T47">
        <f t="shared" si="2"/>
        <v>2.5555555555555554</v>
      </c>
    </row>
    <row r="48" spans="2:20" x14ac:dyDescent="0.3">
      <c r="B48" s="3" t="s">
        <v>45</v>
      </c>
      <c r="C48" s="3">
        <v>40</v>
      </c>
      <c r="D48" s="3">
        <v>40</v>
      </c>
      <c r="E48" s="10">
        <v>10.9</v>
      </c>
      <c r="F48" s="17">
        <f t="shared" si="3"/>
        <v>0.44444444444444459</v>
      </c>
      <c r="G48" s="17">
        <f t="shared" si="4"/>
        <v>1.6000000000000005</v>
      </c>
      <c r="R48">
        <f t="shared" si="0"/>
        <v>0</v>
      </c>
      <c r="S48">
        <f t="shared" si="1"/>
        <v>10.9</v>
      </c>
      <c r="T48">
        <f t="shared" si="2"/>
        <v>3.0277777777777777</v>
      </c>
    </row>
    <row r="49" spans="2:20" x14ac:dyDescent="0.3">
      <c r="B49" s="3" t="s">
        <v>45</v>
      </c>
      <c r="C49" s="3">
        <v>41</v>
      </c>
      <c r="D49" s="3">
        <v>41</v>
      </c>
      <c r="E49" s="10">
        <v>12.4</v>
      </c>
      <c r="F49" s="17">
        <f t="shared" si="3"/>
        <v>0.41666666666666663</v>
      </c>
      <c r="G49" s="17">
        <f t="shared" si="4"/>
        <v>1.5</v>
      </c>
      <c r="R49">
        <f t="shared" si="0"/>
        <v>0</v>
      </c>
      <c r="S49">
        <f t="shared" si="1"/>
        <v>12.4</v>
      </c>
      <c r="T49">
        <f t="shared" si="2"/>
        <v>3.4444444444444446</v>
      </c>
    </row>
    <row r="50" spans="2:20" x14ac:dyDescent="0.3">
      <c r="B50" s="3" t="s">
        <v>45</v>
      </c>
      <c r="C50" s="3">
        <v>42</v>
      </c>
      <c r="D50" s="3">
        <v>42</v>
      </c>
      <c r="E50" s="10">
        <v>13.9</v>
      </c>
      <c r="F50" s="17">
        <f t="shared" si="3"/>
        <v>0.41666666666666663</v>
      </c>
      <c r="G50" s="17">
        <f t="shared" si="4"/>
        <v>1.5</v>
      </c>
      <c r="R50">
        <f t="shared" si="0"/>
        <v>0</v>
      </c>
      <c r="S50">
        <f t="shared" si="1"/>
        <v>13.9</v>
      </c>
      <c r="T50">
        <f t="shared" si="2"/>
        <v>3.8611111111111112</v>
      </c>
    </row>
    <row r="51" spans="2:20" x14ac:dyDescent="0.3">
      <c r="B51" s="3" t="s">
        <v>45</v>
      </c>
      <c r="C51" s="3">
        <v>43</v>
      </c>
      <c r="D51" s="3">
        <v>43</v>
      </c>
      <c r="E51" s="10">
        <v>15.4</v>
      </c>
      <c r="F51" s="17">
        <f t="shared" si="3"/>
        <v>0.37500000000000011</v>
      </c>
      <c r="G51" s="17">
        <f t="shared" si="4"/>
        <v>1.3500000000000005</v>
      </c>
      <c r="R51">
        <f t="shared" si="0"/>
        <v>0</v>
      </c>
      <c r="S51">
        <f t="shared" si="1"/>
        <v>15.4</v>
      </c>
      <c r="T51">
        <f t="shared" si="2"/>
        <v>4.2777777777777777</v>
      </c>
    </row>
    <row r="52" spans="2:20" x14ac:dyDescent="0.3">
      <c r="B52" s="3" t="s">
        <v>45</v>
      </c>
      <c r="C52" s="3">
        <v>44</v>
      </c>
      <c r="D52" s="3">
        <v>44</v>
      </c>
      <c r="E52" s="10">
        <v>16.600000000000001</v>
      </c>
      <c r="F52" s="17">
        <f t="shared" si="3"/>
        <v>0.29166666666666663</v>
      </c>
      <c r="G52" s="17">
        <f t="shared" si="4"/>
        <v>1.0499999999999998</v>
      </c>
      <c r="R52">
        <f t="shared" si="0"/>
        <v>0</v>
      </c>
      <c r="S52">
        <f t="shared" si="1"/>
        <v>16.600000000000001</v>
      </c>
      <c r="T52">
        <f t="shared" si="2"/>
        <v>4.6111111111111116</v>
      </c>
    </row>
    <row r="53" spans="2:20" x14ac:dyDescent="0.3">
      <c r="B53" s="3" t="s">
        <v>45</v>
      </c>
      <c r="C53" s="3">
        <v>45</v>
      </c>
      <c r="D53" s="3">
        <v>45</v>
      </c>
      <c r="E53" s="10">
        <v>17.5</v>
      </c>
      <c r="F53" s="17">
        <f t="shared" si="3"/>
        <v>0.23611111111111099</v>
      </c>
      <c r="G53" s="17">
        <f t="shared" si="4"/>
        <v>0.84999999999999964</v>
      </c>
      <c r="R53">
        <f t="shared" si="0"/>
        <v>0</v>
      </c>
      <c r="S53">
        <f t="shared" si="1"/>
        <v>17.5</v>
      </c>
      <c r="T53">
        <f t="shared" si="2"/>
        <v>4.8611111111111107</v>
      </c>
    </row>
    <row r="54" spans="2:20" x14ac:dyDescent="0.3">
      <c r="B54" s="3" t="s">
        <v>45</v>
      </c>
      <c r="C54" s="3">
        <v>46</v>
      </c>
      <c r="D54" s="3">
        <v>46</v>
      </c>
      <c r="E54" s="10">
        <v>18.3</v>
      </c>
      <c r="F54" s="17">
        <f t="shared" si="3"/>
        <v>0.19444444444444425</v>
      </c>
      <c r="G54" s="17">
        <f t="shared" si="4"/>
        <v>0.69999999999999929</v>
      </c>
      <c r="R54">
        <f t="shared" si="0"/>
        <v>0</v>
      </c>
      <c r="S54">
        <f t="shared" si="1"/>
        <v>18.3</v>
      </c>
      <c r="T54">
        <f t="shared" si="2"/>
        <v>5.083333333333333</v>
      </c>
    </row>
    <row r="55" spans="2:20" x14ac:dyDescent="0.3">
      <c r="B55" s="3" t="s">
        <v>45</v>
      </c>
      <c r="C55" s="3">
        <v>47</v>
      </c>
      <c r="D55" s="3">
        <v>47</v>
      </c>
      <c r="E55" s="10">
        <v>18.899999999999999</v>
      </c>
      <c r="F55" s="17">
        <f t="shared" si="3"/>
        <v>0.16666666666666657</v>
      </c>
      <c r="G55" s="17">
        <f t="shared" si="4"/>
        <v>0.59999999999999964</v>
      </c>
      <c r="R55">
        <f t="shared" si="0"/>
        <v>0</v>
      </c>
      <c r="S55">
        <f t="shared" si="1"/>
        <v>18.899999999999999</v>
      </c>
      <c r="T55">
        <f t="shared" si="2"/>
        <v>5.2499999999999991</v>
      </c>
    </row>
    <row r="56" spans="2:20" x14ac:dyDescent="0.3">
      <c r="B56" s="3" t="s">
        <v>45</v>
      </c>
      <c r="C56" s="3">
        <v>48</v>
      </c>
      <c r="D56" s="3">
        <v>48</v>
      </c>
      <c r="E56" s="10">
        <v>19.5</v>
      </c>
      <c r="F56" s="17">
        <f t="shared" si="3"/>
        <v>0.16666666666666705</v>
      </c>
      <c r="G56" s="17">
        <f t="shared" si="4"/>
        <v>0.60000000000000142</v>
      </c>
      <c r="R56">
        <f t="shared" si="0"/>
        <v>0</v>
      </c>
      <c r="S56">
        <f t="shared" si="1"/>
        <v>19.5</v>
      </c>
      <c r="T56">
        <f t="shared" si="2"/>
        <v>5.416666666666667</v>
      </c>
    </row>
    <row r="57" spans="2:20" x14ac:dyDescent="0.3">
      <c r="B57" s="3" t="s">
        <v>45</v>
      </c>
      <c r="C57" s="3">
        <v>49</v>
      </c>
      <c r="D57" s="3">
        <v>49</v>
      </c>
      <c r="E57" s="10">
        <v>20.100000000000001</v>
      </c>
      <c r="F57" s="17">
        <f t="shared" si="3"/>
        <v>0.18055555555555566</v>
      </c>
      <c r="G57" s="17">
        <f t="shared" si="4"/>
        <v>0.65000000000000036</v>
      </c>
      <c r="R57">
        <f t="shared" si="0"/>
        <v>0</v>
      </c>
      <c r="S57">
        <f t="shared" si="1"/>
        <v>20.100000000000001</v>
      </c>
      <c r="T57">
        <f t="shared" si="2"/>
        <v>5.5833333333333339</v>
      </c>
    </row>
    <row r="58" spans="2:20" x14ac:dyDescent="0.3">
      <c r="B58" s="3" t="s">
        <v>45</v>
      </c>
      <c r="C58" s="3">
        <v>50</v>
      </c>
      <c r="D58" s="3">
        <v>50</v>
      </c>
      <c r="E58" s="10">
        <v>20.8</v>
      </c>
      <c r="F58" s="17">
        <f t="shared" si="3"/>
        <v>0.20833333333333331</v>
      </c>
      <c r="G58" s="17">
        <f t="shared" si="4"/>
        <v>0.75</v>
      </c>
      <c r="R58">
        <f t="shared" si="0"/>
        <v>0</v>
      </c>
      <c r="S58">
        <f t="shared" si="1"/>
        <v>20.8</v>
      </c>
      <c r="T58">
        <f t="shared" si="2"/>
        <v>5.7777777777777777</v>
      </c>
    </row>
    <row r="59" spans="2:20" x14ac:dyDescent="0.3">
      <c r="B59" s="3" t="s">
        <v>45</v>
      </c>
      <c r="C59" s="3">
        <v>51</v>
      </c>
      <c r="D59" s="3">
        <v>51</v>
      </c>
      <c r="E59" s="10">
        <v>21.6</v>
      </c>
      <c r="F59" s="17">
        <f t="shared" si="3"/>
        <v>0.23611111111111099</v>
      </c>
      <c r="G59" s="17">
        <f t="shared" si="4"/>
        <v>0.84999999999999964</v>
      </c>
      <c r="R59">
        <f t="shared" si="0"/>
        <v>0</v>
      </c>
      <c r="S59">
        <f t="shared" si="1"/>
        <v>21.6</v>
      </c>
      <c r="T59">
        <f t="shared" si="2"/>
        <v>6</v>
      </c>
    </row>
    <row r="60" spans="2:20" x14ac:dyDescent="0.3">
      <c r="B60" s="3" t="s">
        <v>45</v>
      </c>
      <c r="C60" s="3">
        <v>52</v>
      </c>
      <c r="D60" s="3">
        <v>52</v>
      </c>
      <c r="E60" s="10">
        <v>22.5</v>
      </c>
      <c r="F60" s="17">
        <f t="shared" si="3"/>
        <v>0.22222222222222193</v>
      </c>
      <c r="G60" s="17">
        <f t="shared" si="4"/>
        <v>0.79999999999999893</v>
      </c>
      <c r="R60">
        <f t="shared" si="0"/>
        <v>0</v>
      </c>
      <c r="S60">
        <f t="shared" si="1"/>
        <v>22.5</v>
      </c>
      <c r="T60">
        <f t="shared" si="2"/>
        <v>6.25</v>
      </c>
    </row>
    <row r="61" spans="2:20" x14ac:dyDescent="0.3">
      <c r="B61" s="3" t="s">
        <v>45</v>
      </c>
      <c r="C61" s="3">
        <v>53</v>
      </c>
      <c r="D61" s="3">
        <v>53</v>
      </c>
      <c r="E61" s="10">
        <v>23.2</v>
      </c>
      <c r="F61" s="17">
        <f t="shared" si="3"/>
        <v>0.19444444444444425</v>
      </c>
      <c r="G61" s="17">
        <f t="shared" si="4"/>
        <v>0.69999999999999929</v>
      </c>
      <c r="R61">
        <f t="shared" si="0"/>
        <v>0</v>
      </c>
      <c r="S61">
        <f t="shared" si="1"/>
        <v>23.2</v>
      </c>
      <c r="T61">
        <f t="shared" si="2"/>
        <v>6.4444444444444438</v>
      </c>
    </row>
    <row r="62" spans="2:20" x14ac:dyDescent="0.3">
      <c r="B62" s="3" t="s">
        <v>45</v>
      </c>
      <c r="C62" s="3">
        <v>54</v>
      </c>
      <c r="D62" s="3">
        <v>54</v>
      </c>
      <c r="E62" s="10">
        <v>23.9</v>
      </c>
      <c r="F62" s="17">
        <f t="shared" si="3"/>
        <v>0.18055555555555566</v>
      </c>
      <c r="G62" s="17">
        <f t="shared" si="4"/>
        <v>0.65000000000000036</v>
      </c>
      <c r="R62">
        <f t="shared" si="0"/>
        <v>0</v>
      </c>
      <c r="S62">
        <f t="shared" si="1"/>
        <v>23.9</v>
      </c>
      <c r="T62">
        <f t="shared" si="2"/>
        <v>6.6388888888888884</v>
      </c>
    </row>
    <row r="63" spans="2:20" x14ac:dyDescent="0.3">
      <c r="B63" s="3" t="s">
        <v>45</v>
      </c>
      <c r="C63" s="3">
        <v>55</v>
      </c>
      <c r="D63" s="3">
        <v>55</v>
      </c>
      <c r="E63" s="10">
        <v>24.5</v>
      </c>
      <c r="F63" s="17">
        <f t="shared" si="3"/>
        <v>0.16666666666666705</v>
      </c>
      <c r="G63" s="17">
        <f t="shared" si="4"/>
        <v>0.60000000000000142</v>
      </c>
      <c r="R63">
        <f t="shared" si="0"/>
        <v>0</v>
      </c>
      <c r="S63">
        <f t="shared" si="1"/>
        <v>24.5</v>
      </c>
      <c r="T63">
        <f t="shared" si="2"/>
        <v>6.8055555555555554</v>
      </c>
    </row>
    <row r="64" spans="2:20" x14ac:dyDescent="0.3">
      <c r="B64" s="3" t="s">
        <v>45</v>
      </c>
      <c r="C64" s="3">
        <v>56</v>
      </c>
      <c r="D64" s="3">
        <v>56</v>
      </c>
      <c r="E64" s="10">
        <v>25.1</v>
      </c>
      <c r="F64" s="17">
        <f t="shared" si="3"/>
        <v>0.12499999999999981</v>
      </c>
      <c r="G64" s="17">
        <f t="shared" si="4"/>
        <v>0.44999999999999929</v>
      </c>
      <c r="R64">
        <f t="shared" si="0"/>
        <v>0</v>
      </c>
      <c r="S64">
        <f t="shared" si="1"/>
        <v>25.1</v>
      </c>
      <c r="T64">
        <f t="shared" si="2"/>
        <v>6.9722222222222223</v>
      </c>
    </row>
    <row r="65" spans="2:20" x14ac:dyDescent="0.3">
      <c r="B65" s="3" t="s">
        <v>45</v>
      </c>
      <c r="C65" s="3">
        <v>57</v>
      </c>
      <c r="D65" s="3">
        <v>57</v>
      </c>
      <c r="E65" s="10">
        <v>25.4</v>
      </c>
      <c r="F65" s="17">
        <f t="shared" si="3"/>
        <v>1.3888888888888593E-2</v>
      </c>
      <c r="G65" s="17">
        <f t="shared" si="4"/>
        <v>4.9999999999998934E-2</v>
      </c>
      <c r="R65">
        <f t="shared" si="0"/>
        <v>0</v>
      </c>
      <c r="S65">
        <f t="shared" si="1"/>
        <v>25.4</v>
      </c>
      <c r="T65">
        <f t="shared" si="2"/>
        <v>7.0555555555555554</v>
      </c>
    </row>
    <row r="66" spans="2:20" x14ac:dyDescent="0.3">
      <c r="B66" s="3" t="s">
        <v>45</v>
      </c>
      <c r="C66" s="3">
        <v>58</v>
      </c>
      <c r="D66" s="3">
        <v>58</v>
      </c>
      <c r="E66" s="10">
        <v>25.2</v>
      </c>
      <c r="F66" s="17">
        <f t="shared" si="3"/>
        <v>-0.16666666666666657</v>
      </c>
      <c r="G66" s="17">
        <f t="shared" si="4"/>
        <v>-0.59999999999999964</v>
      </c>
      <c r="R66">
        <f t="shared" si="0"/>
        <v>0</v>
      </c>
      <c r="S66">
        <f t="shared" si="1"/>
        <v>25.2</v>
      </c>
      <c r="T66">
        <f t="shared" si="2"/>
        <v>7</v>
      </c>
    </row>
    <row r="67" spans="2:20" x14ac:dyDescent="0.3">
      <c r="B67" s="3" t="s">
        <v>45</v>
      </c>
      <c r="C67" s="3">
        <v>59</v>
      </c>
      <c r="D67" s="3">
        <v>59</v>
      </c>
      <c r="E67" s="10">
        <v>24.2</v>
      </c>
      <c r="F67" s="17">
        <f t="shared" si="3"/>
        <v>-0.40277777777777757</v>
      </c>
      <c r="G67" s="17">
        <f t="shared" si="4"/>
        <v>-1.4499999999999993</v>
      </c>
      <c r="R67">
        <f t="shared" si="0"/>
        <v>0</v>
      </c>
      <c r="S67">
        <f t="shared" si="1"/>
        <v>24.2</v>
      </c>
      <c r="T67">
        <f t="shared" si="2"/>
        <v>6.7222222222222214</v>
      </c>
    </row>
    <row r="68" spans="2:20" x14ac:dyDescent="0.3">
      <c r="B68" s="3" t="s">
        <v>45</v>
      </c>
      <c r="C68" s="3">
        <v>60</v>
      </c>
      <c r="D68" s="3">
        <v>60</v>
      </c>
      <c r="E68" s="10">
        <v>22.3</v>
      </c>
      <c r="F68" s="17">
        <f t="shared" si="3"/>
        <v>-0.59722222222222232</v>
      </c>
      <c r="G68" s="17">
        <f t="shared" si="4"/>
        <v>-2.1500000000000004</v>
      </c>
      <c r="R68">
        <f t="shared" si="0"/>
        <v>0</v>
      </c>
      <c r="S68">
        <f t="shared" si="1"/>
        <v>22.3</v>
      </c>
      <c r="T68">
        <f t="shared" si="2"/>
        <v>6.1944444444444446</v>
      </c>
    </row>
    <row r="69" spans="2:20" x14ac:dyDescent="0.3">
      <c r="B69" s="3" t="s">
        <v>45</v>
      </c>
      <c r="C69" s="3">
        <v>61</v>
      </c>
      <c r="D69" s="3">
        <v>61</v>
      </c>
      <c r="E69" s="10">
        <v>19.899999999999999</v>
      </c>
      <c r="F69" s="17">
        <f t="shared" si="3"/>
        <v>-0.69444444444444442</v>
      </c>
      <c r="G69" s="17">
        <f t="shared" si="4"/>
        <v>-2.5</v>
      </c>
      <c r="R69">
        <f t="shared" si="0"/>
        <v>0</v>
      </c>
      <c r="S69">
        <f t="shared" si="1"/>
        <v>19.899999999999999</v>
      </c>
      <c r="T69">
        <f t="shared" si="2"/>
        <v>5.5277777777777777</v>
      </c>
    </row>
    <row r="70" spans="2:20" x14ac:dyDescent="0.3">
      <c r="B70" s="3" t="s">
        <v>45</v>
      </c>
      <c r="C70" s="3">
        <v>62</v>
      </c>
      <c r="D70" s="3">
        <v>62</v>
      </c>
      <c r="E70" s="10">
        <v>17.3</v>
      </c>
      <c r="F70" s="17">
        <f t="shared" si="3"/>
        <v>-0.7222222222222221</v>
      </c>
      <c r="G70" s="17">
        <f t="shared" si="4"/>
        <v>-2.5999999999999996</v>
      </c>
      <c r="R70">
        <f t="shared" si="0"/>
        <v>0</v>
      </c>
      <c r="S70">
        <f t="shared" si="1"/>
        <v>17.3</v>
      </c>
      <c r="T70">
        <f t="shared" si="2"/>
        <v>4.8055555555555554</v>
      </c>
    </row>
    <row r="71" spans="2:20" x14ac:dyDescent="0.3">
      <c r="B71" s="3" t="s">
        <v>45</v>
      </c>
      <c r="C71" s="3">
        <v>63</v>
      </c>
      <c r="D71" s="3">
        <v>63</v>
      </c>
      <c r="E71" s="10">
        <v>14.7</v>
      </c>
      <c r="F71" s="17">
        <f t="shared" si="3"/>
        <v>-0.72222222222222232</v>
      </c>
      <c r="G71" s="17">
        <f t="shared" si="4"/>
        <v>-2.6000000000000005</v>
      </c>
      <c r="R71">
        <f t="shared" si="0"/>
        <v>0</v>
      </c>
      <c r="S71">
        <f t="shared" si="1"/>
        <v>14.7</v>
      </c>
      <c r="T71">
        <f t="shared" si="2"/>
        <v>4.083333333333333</v>
      </c>
    </row>
    <row r="72" spans="2:20" x14ac:dyDescent="0.3">
      <c r="B72" s="3" t="s">
        <v>45</v>
      </c>
      <c r="C72" s="3">
        <v>64</v>
      </c>
      <c r="D72" s="3">
        <v>64</v>
      </c>
      <c r="E72" s="10">
        <v>12.1</v>
      </c>
      <c r="F72" s="17">
        <f t="shared" si="3"/>
        <v>-0.7222222222222221</v>
      </c>
      <c r="G72" s="17">
        <f t="shared" si="4"/>
        <v>-2.5999999999999996</v>
      </c>
      <c r="R72">
        <f t="shared" ref="R72:R135" si="5">IF(E72&lt;1,1,0)</f>
        <v>0</v>
      </c>
      <c r="S72">
        <f t="shared" ref="S72:S135" si="6">IF(R72=1,"",E72)</f>
        <v>12.1</v>
      </c>
      <c r="T72">
        <f t="shared" ref="T72:T135" si="7">E72/3.6</f>
        <v>3.3611111111111107</v>
      </c>
    </row>
    <row r="73" spans="2:20" x14ac:dyDescent="0.3">
      <c r="B73" s="3" t="s">
        <v>45</v>
      </c>
      <c r="C73" s="3">
        <v>65</v>
      </c>
      <c r="D73" s="3">
        <v>65</v>
      </c>
      <c r="E73" s="10">
        <v>9.5</v>
      </c>
      <c r="F73" s="17">
        <f t="shared" si="3"/>
        <v>-0.76388888888888884</v>
      </c>
      <c r="G73" s="17">
        <f t="shared" si="4"/>
        <v>-2.75</v>
      </c>
      <c r="R73">
        <f t="shared" si="5"/>
        <v>0</v>
      </c>
      <c r="S73">
        <f t="shared" si="6"/>
        <v>9.5</v>
      </c>
      <c r="T73">
        <f t="shared" si="7"/>
        <v>2.6388888888888888</v>
      </c>
    </row>
    <row r="74" spans="2:20" x14ac:dyDescent="0.3">
      <c r="B74" s="3" t="s">
        <v>45</v>
      </c>
      <c r="C74" s="3">
        <v>66</v>
      </c>
      <c r="D74" s="3">
        <v>66</v>
      </c>
      <c r="E74" s="10">
        <v>6.6</v>
      </c>
      <c r="F74" s="17">
        <f t="shared" si="3"/>
        <v>-0.75</v>
      </c>
      <c r="G74" s="17">
        <f t="shared" si="4"/>
        <v>-2.7</v>
      </c>
      <c r="R74">
        <f t="shared" si="5"/>
        <v>0</v>
      </c>
      <c r="S74">
        <f t="shared" si="6"/>
        <v>6.6</v>
      </c>
      <c r="T74">
        <f t="shared" si="7"/>
        <v>1.8333333333333333</v>
      </c>
    </row>
    <row r="75" spans="2:20" x14ac:dyDescent="0.3">
      <c r="B75" s="3" t="s">
        <v>45</v>
      </c>
      <c r="C75" s="3">
        <v>67</v>
      </c>
      <c r="D75" s="3">
        <v>67</v>
      </c>
      <c r="E75" s="10">
        <v>4.0999999999999996</v>
      </c>
      <c r="F75" s="17">
        <f t="shared" si="3"/>
        <v>-0.91666666666666663</v>
      </c>
      <c r="G75" s="17">
        <f t="shared" si="4"/>
        <v>-3.3</v>
      </c>
      <c r="R75">
        <f t="shared" si="5"/>
        <v>0</v>
      </c>
      <c r="S75">
        <f t="shared" si="6"/>
        <v>4.0999999999999996</v>
      </c>
      <c r="T75">
        <f t="shared" si="7"/>
        <v>1.1388888888888888</v>
      </c>
    </row>
    <row r="76" spans="2:20" x14ac:dyDescent="0.3">
      <c r="B76" s="3" t="s">
        <v>45</v>
      </c>
      <c r="C76" s="3">
        <v>68</v>
      </c>
      <c r="D76" s="3">
        <v>68</v>
      </c>
      <c r="E76" s="10">
        <v>0</v>
      </c>
      <c r="F76" s="17">
        <f t="shared" si="3"/>
        <v>-0.56944444444444442</v>
      </c>
      <c r="G76" s="17">
        <f t="shared" si="4"/>
        <v>-2.0499999999999998</v>
      </c>
      <c r="R76">
        <f t="shared" si="5"/>
        <v>1</v>
      </c>
      <c r="S76" t="str">
        <f t="shared" si="6"/>
        <v/>
      </c>
      <c r="T76">
        <f t="shared" si="7"/>
        <v>0</v>
      </c>
    </row>
    <row r="77" spans="2:20" x14ac:dyDescent="0.3">
      <c r="B77" s="3" t="s">
        <v>45</v>
      </c>
      <c r="C77" s="3">
        <v>69</v>
      </c>
      <c r="D77" s="3">
        <v>69</v>
      </c>
      <c r="E77" s="10">
        <v>0</v>
      </c>
      <c r="F77" s="17">
        <f t="shared" si="3"/>
        <v>0</v>
      </c>
      <c r="G77" s="17">
        <f t="shared" si="4"/>
        <v>0</v>
      </c>
      <c r="R77">
        <f t="shared" si="5"/>
        <v>1</v>
      </c>
      <c r="S77" t="str">
        <f t="shared" si="6"/>
        <v/>
      </c>
      <c r="T77">
        <f t="shared" si="7"/>
        <v>0</v>
      </c>
    </row>
    <row r="78" spans="2:20" x14ac:dyDescent="0.3">
      <c r="B78" s="3" t="s">
        <v>45</v>
      </c>
      <c r="C78" s="3">
        <v>70</v>
      </c>
      <c r="D78" s="3">
        <v>70</v>
      </c>
      <c r="E78" s="10">
        <v>0</v>
      </c>
      <c r="F78" s="17">
        <f t="shared" ref="F78:F141" si="8">($E79-$E77)/2/3.6</f>
        <v>0</v>
      </c>
      <c r="G78" s="17">
        <f t="shared" ref="G78:G141" si="9">($E79-$E77)/2</f>
        <v>0</v>
      </c>
      <c r="R78">
        <f t="shared" si="5"/>
        <v>1</v>
      </c>
      <c r="S78" t="str">
        <f t="shared" si="6"/>
        <v/>
      </c>
      <c r="T78">
        <f t="shared" si="7"/>
        <v>0</v>
      </c>
    </row>
    <row r="79" spans="2:20" x14ac:dyDescent="0.3">
      <c r="B79" s="3" t="s">
        <v>45</v>
      </c>
      <c r="C79" s="3">
        <v>71</v>
      </c>
      <c r="D79" s="3">
        <v>71</v>
      </c>
      <c r="E79" s="10">
        <v>0</v>
      </c>
      <c r="F79" s="17">
        <f t="shared" si="8"/>
        <v>0</v>
      </c>
      <c r="G79" s="17">
        <f t="shared" si="9"/>
        <v>0</v>
      </c>
      <c r="R79">
        <f t="shared" si="5"/>
        <v>1</v>
      </c>
      <c r="S79" t="str">
        <f t="shared" si="6"/>
        <v/>
      </c>
      <c r="T79">
        <f t="shared" si="7"/>
        <v>0</v>
      </c>
    </row>
    <row r="80" spans="2:20" x14ac:dyDescent="0.3">
      <c r="B80" s="3" t="s">
        <v>45</v>
      </c>
      <c r="C80" s="3">
        <v>72</v>
      </c>
      <c r="D80" s="3">
        <v>72</v>
      </c>
      <c r="E80" s="10">
        <v>0</v>
      </c>
      <c r="F80" s="17">
        <f t="shared" si="8"/>
        <v>0</v>
      </c>
      <c r="G80" s="17">
        <f t="shared" si="9"/>
        <v>0</v>
      </c>
      <c r="R80">
        <f t="shared" si="5"/>
        <v>1</v>
      </c>
      <c r="S80" t="str">
        <f t="shared" si="6"/>
        <v/>
      </c>
      <c r="T80">
        <f t="shared" si="7"/>
        <v>0</v>
      </c>
    </row>
    <row r="81" spans="2:20" x14ac:dyDescent="0.3">
      <c r="B81" s="3" t="s">
        <v>45</v>
      </c>
      <c r="C81" s="3">
        <v>73</v>
      </c>
      <c r="D81" s="3">
        <v>73</v>
      </c>
      <c r="E81" s="10">
        <v>0</v>
      </c>
      <c r="F81" s="17">
        <f t="shared" si="8"/>
        <v>0</v>
      </c>
      <c r="G81" s="17">
        <f t="shared" si="9"/>
        <v>0</v>
      </c>
      <c r="R81">
        <f t="shared" si="5"/>
        <v>1</v>
      </c>
      <c r="S81" t="str">
        <f t="shared" si="6"/>
        <v/>
      </c>
      <c r="T81">
        <f t="shared" si="7"/>
        <v>0</v>
      </c>
    </row>
    <row r="82" spans="2:20" x14ac:dyDescent="0.3">
      <c r="B82" s="3" t="s">
        <v>45</v>
      </c>
      <c r="C82" s="3">
        <v>74</v>
      </c>
      <c r="D82" s="3">
        <v>74</v>
      </c>
      <c r="E82" s="10">
        <v>0</v>
      </c>
      <c r="F82" s="17">
        <f t="shared" si="8"/>
        <v>0</v>
      </c>
      <c r="G82" s="17">
        <f t="shared" si="9"/>
        <v>0</v>
      </c>
      <c r="R82">
        <f t="shared" si="5"/>
        <v>1</v>
      </c>
      <c r="S82" t="str">
        <f t="shared" si="6"/>
        <v/>
      </c>
      <c r="T82">
        <f t="shared" si="7"/>
        <v>0</v>
      </c>
    </row>
    <row r="83" spans="2:20" x14ac:dyDescent="0.3">
      <c r="B83" s="3" t="s">
        <v>45</v>
      </c>
      <c r="C83" s="3">
        <v>75</v>
      </c>
      <c r="D83" s="3">
        <v>75</v>
      </c>
      <c r="E83" s="10">
        <v>0</v>
      </c>
      <c r="F83" s="17">
        <f t="shared" si="8"/>
        <v>0</v>
      </c>
      <c r="G83" s="17">
        <f t="shared" si="9"/>
        <v>0</v>
      </c>
      <c r="R83">
        <f t="shared" si="5"/>
        <v>1</v>
      </c>
      <c r="S83" t="str">
        <f t="shared" si="6"/>
        <v/>
      </c>
      <c r="T83">
        <f t="shared" si="7"/>
        <v>0</v>
      </c>
    </row>
    <row r="84" spans="2:20" x14ac:dyDescent="0.3">
      <c r="B84" s="3" t="s">
        <v>45</v>
      </c>
      <c r="C84" s="3">
        <v>76</v>
      </c>
      <c r="D84" s="3">
        <v>76</v>
      </c>
      <c r="E84" s="10">
        <v>0</v>
      </c>
      <c r="F84" s="17">
        <f t="shared" si="8"/>
        <v>0</v>
      </c>
      <c r="G84" s="17">
        <f t="shared" si="9"/>
        <v>0</v>
      </c>
      <c r="R84">
        <f t="shared" si="5"/>
        <v>1</v>
      </c>
      <c r="S84" t="str">
        <f t="shared" si="6"/>
        <v/>
      </c>
      <c r="T84">
        <f t="shared" si="7"/>
        <v>0</v>
      </c>
    </row>
    <row r="85" spans="2:20" x14ac:dyDescent="0.3">
      <c r="B85" s="3" t="s">
        <v>45</v>
      </c>
      <c r="C85" s="3">
        <v>77</v>
      </c>
      <c r="D85" s="3">
        <v>77</v>
      </c>
      <c r="E85" s="10">
        <v>0</v>
      </c>
      <c r="F85" s="17">
        <f t="shared" si="8"/>
        <v>0</v>
      </c>
      <c r="G85" s="17">
        <f t="shared" si="9"/>
        <v>0</v>
      </c>
      <c r="R85">
        <f t="shared" si="5"/>
        <v>1</v>
      </c>
      <c r="S85" t="str">
        <f t="shared" si="6"/>
        <v/>
      </c>
      <c r="T85">
        <f t="shared" si="7"/>
        <v>0</v>
      </c>
    </row>
    <row r="86" spans="2:20" x14ac:dyDescent="0.3">
      <c r="B86" s="3" t="s">
        <v>45</v>
      </c>
      <c r="C86" s="3">
        <v>78</v>
      </c>
      <c r="D86" s="3">
        <v>78</v>
      </c>
      <c r="E86" s="10">
        <v>0</v>
      </c>
      <c r="F86" s="17">
        <f t="shared" si="8"/>
        <v>0</v>
      </c>
      <c r="G86" s="17">
        <f t="shared" si="9"/>
        <v>0</v>
      </c>
      <c r="R86">
        <f t="shared" si="5"/>
        <v>1</v>
      </c>
      <c r="S86" t="str">
        <f t="shared" si="6"/>
        <v/>
      </c>
      <c r="T86">
        <f t="shared" si="7"/>
        <v>0</v>
      </c>
    </row>
    <row r="87" spans="2:20" x14ac:dyDescent="0.3">
      <c r="B87" s="3" t="s">
        <v>45</v>
      </c>
      <c r="C87" s="3">
        <v>79</v>
      </c>
      <c r="D87" s="3">
        <v>79</v>
      </c>
      <c r="E87" s="10">
        <v>0</v>
      </c>
      <c r="F87" s="17">
        <f t="shared" si="8"/>
        <v>0</v>
      </c>
      <c r="G87" s="17">
        <f t="shared" si="9"/>
        <v>0</v>
      </c>
      <c r="R87">
        <f t="shared" si="5"/>
        <v>1</v>
      </c>
      <c r="S87" t="str">
        <f t="shared" si="6"/>
        <v/>
      </c>
      <c r="T87">
        <f t="shared" si="7"/>
        <v>0</v>
      </c>
    </row>
    <row r="88" spans="2:20" x14ac:dyDescent="0.3">
      <c r="B88" s="3" t="s">
        <v>45</v>
      </c>
      <c r="C88" s="3">
        <v>80</v>
      </c>
      <c r="D88" s="3">
        <v>80</v>
      </c>
      <c r="E88" s="10">
        <v>0</v>
      </c>
      <c r="F88" s="17">
        <f t="shared" si="8"/>
        <v>0</v>
      </c>
      <c r="G88" s="17">
        <f t="shared" si="9"/>
        <v>0</v>
      </c>
      <c r="R88">
        <f t="shared" si="5"/>
        <v>1</v>
      </c>
      <c r="S88" t="str">
        <f t="shared" si="6"/>
        <v/>
      </c>
      <c r="T88">
        <f t="shared" si="7"/>
        <v>0</v>
      </c>
    </row>
    <row r="89" spans="2:20" x14ac:dyDescent="0.3">
      <c r="B89" s="3" t="s">
        <v>45</v>
      </c>
      <c r="C89" s="3">
        <v>81</v>
      </c>
      <c r="D89" s="3">
        <v>81</v>
      </c>
      <c r="E89" s="10">
        <v>0</v>
      </c>
      <c r="F89" s="17">
        <f t="shared" si="8"/>
        <v>0</v>
      </c>
      <c r="G89" s="17">
        <f t="shared" si="9"/>
        <v>0</v>
      </c>
      <c r="R89">
        <f t="shared" si="5"/>
        <v>1</v>
      </c>
      <c r="S89" t="str">
        <f t="shared" si="6"/>
        <v/>
      </c>
      <c r="T89">
        <f t="shared" si="7"/>
        <v>0</v>
      </c>
    </row>
    <row r="90" spans="2:20" x14ac:dyDescent="0.3">
      <c r="B90" s="3" t="s">
        <v>45</v>
      </c>
      <c r="C90" s="3">
        <v>82</v>
      </c>
      <c r="D90" s="3">
        <v>82</v>
      </c>
      <c r="E90" s="10">
        <v>0</v>
      </c>
      <c r="F90" s="17">
        <f t="shared" si="8"/>
        <v>0</v>
      </c>
      <c r="G90" s="17">
        <f t="shared" si="9"/>
        <v>0</v>
      </c>
      <c r="R90">
        <f t="shared" si="5"/>
        <v>1</v>
      </c>
      <c r="S90" t="str">
        <f t="shared" si="6"/>
        <v/>
      </c>
      <c r="T90">
        <f t="shared" si="7"/>
        <v>0</v>
      </c>
    </row>
    <row r="91" spans="2:20" x14ac:dyDescent="0.3">
      <c r="B91" s="3" t="s">
        <v>45</v>
      </c>
      <c r="C91" s="3">
        <v>83</v>
      </c>
      <c r="D91" s="3">
        <v>83</v>
      </c>
      <c r="E91" s="10">
        <v>0</v>
      </c>
      <c r="F91" s="17">
        <f t="shared" si="8"/>
        <v>0</v>
      </c>
      <c r="G91" s="17">
        <f t="shared" si="9"/>
        <v>0</v>
      </c>
      <c r="R91">
        <f t="shared" si="5"/>
        <v>1</v>
      </c>
      <c r="S91" t="str">
        <f t="shared" si="6"/>
        <v/>
      </c>
      <c r="T91">
        <f t="shared" si="7"/>
        <v>0</v>
      </c>
    </row>
    <row r="92" spans="2:20" x14ac:dyDescent="0.3">
      <c r="B92" s="3" t="s">
        <v>45</v>
      </c>
      <c r="C92" s="3">
        <v>84</v>
      </c>
      <c r="D92" s="3">
        <v>84</v>
      </c>
      <c r="E92" s="10">
        <v>0</v>
      </c>
      <c r="F92" s="17">
        <f t="shared" si="8"/>
        <v>0</v>
      </c>
      <c r="G92" s="17">
        <f t="shared" si="9"/>
        <v>0</v>
      </c>
      <c r="R92">
        <f t="shared" si="5"/>
        <v>1</v>
      </c>
      <c r="S92" t="str">
        <f t="shared" si="6"/>
        <v/>
      </c>
      <c r="T92">
        <f t="shared" si="7"/>
        <v>0</v>
      </c>
    </row>
    <row r="93" spans="2:20" x14ac:dyDescent="0.3">
      <c r="B93" s="3" t="s">
        <v>45</v>
      </c>
      <c r="C93" s="3">
        <v>85</v>
      </c>
      <c r="D93" s="3">
        <v>85</v>
      </c>
      <c r="E93" s="10">
        <v>0</v>
      </c>
      <c r="F93" s="17">
        <f t="shared" si="8"/>
        <v>0</v>
      </c>
      <c r="G93" s="17">
        <f t="shared" si="9"/>
        <v>0</v>
      </c>
      <c r="R93">
        <f t="shared" si="5"/>
        <v>1</v>
      </c>
      <c r="S93" t="str">
        <f t="shared" si="6"/>
        <v/>
      </c>
      <c r="T93">
        <f t="shared" si="7"/>
        <v>0</v>
      </c>
    </row>
    <row r="94" spans="2:20" x14ac:dyDescent="0.3">
      <c r="B94" s="3" t="s">
        <v>45</v>
      </c>
      <c r="C94" s="3">
        <v>86</v>
      </c>
      <c r="D94" s="3">
        <v>86</v>
      </c>
      <c r="E94" s="10">
        <v>0</v>
      </c>
      <c r="F94" s="17">
        <f t="shared" si="8"/>
        <v>0</v>
      </c>
      <c r="G94" s="17">
        <f t="shared" si="9"/>
        <v>0</v>
      </c>
      <c r="R94">
        <f t="shared" si="5"/>
        <v>1</v>
      </c>
      <c r="S94" t="str">
        <f t="shared" si="6"/>
        <v/>
      </c>
      <c r="T94">
        <f t="shared" si="7"/>
        <v>0</v>
      </c>
    </row>
    <row r="95" spans="2:20" x14ac:dyDescent="0.3">
      <c r="B95" s="3" t="s">
        <v>45</v>
      </c>
      <c r="C95" s="3">
        <v>87</v>
      </c>
      <c r="D95" s="3">
        <v>87</v>
      </c>
      <c r="E95" s="10">
        <v>0</v>
      </c>
      <c r="F95" s="17">
        <f t="shared" si="8"/>
        <v>0</v>
      </c>
      <c r="G95" s="17">
        <f t="shared" si="9"/>
        <v>0</v>
      </c>
      <c r="R95">
        <f t="shared" si="5"/>
        <v>1</v>
      </c>
      <c r="S95" t="str">
        <f t="shared" si="6"/>
        <v/>
      </c>
      <c r="T95">
        <f t="shared" si="7"/>
        <v>0</v>
      </c>
    </row>
    <row r="96" spans="2:20" x14ac:dyDescent="0.3">
      <c r="B96" s="3" t="s">
        <v>45</v>
      </c>
      <c r="C96" s="3">
        <v>88</v>
      </c>
      <c r="D96" s="3">
        <v>88</v>
      </c>
      <c r="E96" s="10">
        <v>0</v>
      </c>
      <c r="F96" s="17">
        <f t="shared" si="8"/>
        <v>0</v>
      </c>
      <c r="G96" s="17">
        <f t="shared" si="9"/>
        <v>0</v>
      </c>
      <c r="R96">
        <f t="shared" si="5"/>
        <v>1</v>
      </c>
      <c r="S96" t="str">
        <f t="shared" si="6"/>
        <v/>
      </c>
      <c r="T96">
        <f t="shared" si="7"/>
        <v>0</v>
      </c>
    </row>
    <row r="97" spans="2:20" x14ac:dyDescent="0.3">
      <c r="B97" s="3" t="s">
        <v>45</v>
      </c>
      <c r="C97" s="3">
        <v>89</v>
      </c>
      <c r="D97" s="3">
        <v>89</v>
      </c>
      <c r="E97" s="10">
        <v>0</v>
      </c>
      <c r="F97" s="17">
        <f t="shared" si="8"/>
        <v>0</v>
      </c>
      <c r="G97" s="17">
        <f t="shared" si="9"/>
        <v>0</v>
      </c>
      <c r="R97">
        <f t="shared" si="5"/>
        <v>1</v>
      </c>
      <c r="S97" t="str">
        <f t="shared" si="6"/>
        <v/>
      </c>
      <c r="T97">
        <f t="shared" si="7"/>
        <v>0</v>
      </c>
    </row>
    <row r="98" spans="2:20" x14ac:dyDescent="0.3">
      <c r="B98" s="3" t="s">
        <v>45</v>
      </c>
      <c r="C98" s="3">
        <v>90</v>
      </c>
      <c r="D98" s="3">
        <v>90</v>
      </c>
      <c r="E98" s="10">
        <v>0</v>
      </c>
      <c r="F98" s="17">
        <f t="shared" si="8"/>
        <v>0</v>
      </c>
      <c r="G98" s="17">
        <f t="shared" si="9"/>
        <v>0</v>
      </c>
      <c r="R98">
        <f t="shared" si="5"/>
        <v>1</v>
      </c>
      <c r="S98" t="str">
        <f t="shared" si="6"/>
        <v/>
      </c>
      <c r="T98">
        <f t="shared" si="7"/>
        <v>0</v>
      </c>
    </row>
    <row r="99" spans="2:20" x14ac:dyDescent="0.3">
      <c r="B99" s="3" t="s">
        <v>45</v>
      </c>
      <c r="C99" s="3">
        <v>91</v>
      </c>
      <c r="D99" s="3">
        <v>91</v>
      </c>
      <c r="E99" s="10">
        <v>0</v>
      </c>
      <c r="F99" s="17">
        <f t="shared" si="8"/>
        <v>0</v>
      </c>
      <c r="G99" s="17">
        <f t="shared" si="9"/>
        <v>0</v>
      </c>
      <c r="R99">
        <f t="shared" si="5"/>
        <v>1</v>
      </c>
      <c r="S99" t="str">
        <f t="shared" si="6"/>
        <v/>
      </c>
      <c r="T99">
        <f t="shared" si="7"/>
        <v>0</v>
      </c>
    </row>
    <row r="100" spans="2:20" x14ac:dyDescent="0.3">
      <c r="B100" s="3" t="s">
        <v>45</v>
      </c>
      <c r="C100" s="3">
        <v>92</v>
      </c>
      <c r="D100" s="3">
        <v>92</v>
      </c>
      <c r="E100" s="10">
        <v>0</v>
      </c>
      <c r="F100" s="17">
        <f t="shared" si="8"/>
        <v>0</v>
      </c>
      <c r="G100" s="17">
        <f t="shared" si="9"/>
        <v>0</v>
      </c>
      <c r="R100">
        <f t="shared" si="5"/>
        <v>1</v>
      </c>
      <c r="S100" t="str">
        <f t="shared" si="6"/>
        <v/>
      </c>
      <c r="T100">
        <f t="shared" si="7"/>
        <v>0</v>
      </c>
    </row>
    <row r="101" spans="2:20" x14ac:dyDescent="0.3">
      <c r="B101" s="3" t="s">
        <v>45</v>
      </c>
      <c r="C101" s="3">
        <v>93</v>
      </c>
      <c r="D101" s="3">
        <v>93</v>
      </c>
      <c r="E101" s="10">
        <v>0</v>
      </c>
      <c r="F101" s="17">
        <f t="shared" si="8"/>
        <v>0</v>
      </c>
      <c r="G101" s="17">
        <f t="shared" si="9"/>
        <v>0</v>
      </c>
      <c r="R101">
        <f t="shared" si="5"/>
        <v>1</v>
      </c>
      <c r="S101" t="str">
        <f t="shared" si="6"/>
        <v/>
      </c>
      <c r="T101">
        <f t="shared" si="7"/>
        <v>0</v>
      </c>
    </row>
    <row r="102" spans="2:20" x14ac:dyDescent="0.3">
      <c r="B102" s="3" t="s">
        <v>45</v>
      </c>
      <c r="C102" s="3">
        <v>94</v>
      </c>
      <c r="D102" s="3">
        <v>94</v>
      </c>
      <c r="E102" s="10">
        <v>0</v>
      </c>
      <c r="F102" s="17">
        <f t="shared" si="8"/>
        <v>0</v>
      </c>
      <c r="G102" s="17">
        <f t="shared" si="9"/>
        <v>0</v>
      </c>
      <c r="R102">
        <f t="shared" si="5"/>
        <v>1</v>
      </c>
      <c r="S102" t="str">
        <f t="shared" si="6"/>
        <v/>
      </c>
      <c r="T102">
        <f t="shared" si="7"/>
        <v>0</v>
      </c>
    </row>
    <row r="103" spans="2:20" x14ac:dyDescent="0.3">
      <c r="B103" s="3" t="s">
        <v>45</v>
      </c>
      <c r="C103" s="3">
        <v>95</v>
      </c>
      <c r="D103" s="3">
        <v>95</v>
      </c>
      <c r="E103" s="10">
        <v>0</v>
      </c>
      <c r="F103" s="17">
        <f t="shared" si="8"/>
        <v>0</v>
      </c>
      <c r="G103" s="17">
        <f t="shared" si="9"/>
        <v>0</v>
      </c>
      <c r="R103">
        <f t="shared" si="5"/>
        <v>1</v>
      </c>
      <c r="S103" t="str">
        <f t="shared" si="6"/>
        <v/>
      </c>
      <c r="T103">
        <f t="shared" si="7"/>
        <v>0</v>
      </c>
    </row>
    <row r="104" spans="2:20" x14ac:dyDescent="0.3">
      <c r="B104" s="3" t="s">
        <v>45</v>
      </c>
      <c r="C104" s="3">
        <v>96</v>
      </c>
      <c r="D104" s="3">
        <v>96</v>
      </c>
      <c r="E104" s="10">
        <v>0</v>
      </c>
      <c r="F104" s="17">
        <f t="shared" si="8"/>
        <v>0</v>
      </c>
      <c r="G104" s="17">
        <f t="shared" si="9"/>
        <v>0</v>
      </c>
      <c r="R104">
        <f t="shared" si="5"/>
        <v>1</v>
      </c>
      <c r="S104" t="str">
        <f t="shared" si="6"/>
        <v/>
      </c>
      <c r="T104">
        <f t="shared" si="7"/>
        <v>0</v>
      </c>
    </row>
    <row r="105" spans="2:20" x14ac:dyDescent="0.3">
      <c r="B105" s="3" t="s">
        <v>45</v>
      </c>
      <c r="C105" s="3">
        <v>97</v>
      </c>
      <c r="D105" s="3">
        <v>97</v>
      </c>
      <c r="E105" s="10">
        <v>0</v>
      </c>
      <c r="F105" s="17">
        <f t="shared" si="8"/>
        <v>0</v>
      </c>
      <c r="G105" s="17">
        <f t="shared" si="9"/>
        <v>0</v>
      </c>
      <c r="R105">
        <f t="shared" si="5"/>
        <v>1</v>
      </c>
      <c r="S105" t="str">
        <f t="shared" si="6"/>
        <v/>
      </c>
      <c r="T105">
        <f t="shared" si="7"/>
        <v>0</v>
      </c>
    </row>
    <row r="106" spans="2:20" x14ac:dyDescent="0.3">
      <c r="B106" s="3" t="s">
        <v>45</v>
      </c>
      <c r="C106" s="3">
        <v>98</v>
      </c>
      <c r="D106" s="3">
        <v>98</v>
      </c>
      <c r="E106" s="10">
        <v>0</v>
      </c>
      <c r="F106" s="17">
        <f t="shared" si="8"/>
        <v>0</v>
      </c>
      <c r="G106" s="17">
        <f t="shared" si="9"/>
        <v>0</v>
      </c>
      <c r="R106">
        <f t="shared" si="5"/>
        <v>1</v>
      </c>
      <c r="S106" t="str">
        <f t="shared" si="6"/>
        <v/>
      </c>
      <c r="T106">
        <f t="shared" si="7"/>
        <v>0</v>
      </c>
    </row>
    <row r="107" spans="2:20" x14ac:dyDescent="0.3">
      <c r="B107" s="3" t="s">
        <v>45</v>
      </c>
      <c r="C107" s="3">
        <v>99</v>
      </c>
      <c r="D107" s="3">
        <v>99</v>
      </c>
      <c r="E107" s="10">
        <v>0</v>
      </c>
      <c r="F107" s="17">
        <f t="shared" si="8"/>
        <v>0</v>
      </c>
      <c r="G107" s="17">
        <f t="shared" si="9"/>
        <v>0</v>
      </c>
      <c r="R107">
        <f t="shared" si="5"/>
        <v>1</v>
      </c>
      <c r="S107" t="str">
        <f t="shared" si="6"/>
        <v/>
      </c>
      <c r="T107">
        <f t="shared" si="7"/>
        <v>0</v>
      </c>
    </row>
    <row r="108" spans="2:20" x14ac:dyDescent="0.3">
      <c r="B108" s="3" t="s">
        <v>45</v>
      </c>
      <c r="C108" s="3">
        <v>100</v>
      </c>
      <c r="D108" s="3">
        <v>100</v>
      </c>
      <c r="E108" s="10">
        <v>0</v>
      </c>
      <c r="F108" s="17">
        <f t="shared" si="8"/>
        <v>0</v>
      </c>
      <c r="G108" s="17">
        <f t="shared" si="9"/>
        <v>0</v>
      </c>
      <c r="R108">
        <f t="shared" si="5"/>
        <v>1</v>
      </c>
      <c r="S108" t="str">
        <f t="shared" si="6"/>
        <v/>
      </c>
      <c r="T108">
        <f t="shared" si="7"/>
        <v>0</v>
      </c>
    </row>
    <row r="109" spans="2:20" x14ac:dyDescent="0.3">
      <c r="B109" s="3" t="s">
        <v>45</v>
      </c>
      <c r="C109" s="3">
        <v>101</v>
      </c>
      <c r="D109" s="3">
        <v>101</v>
      </c>
      <c r="E109" s="10">
        <v>0</v>
      </c>
      <c r="F109" s="17">
        <f t="shared" si="8"/>
        <v>0</v>
      </c>
      <c r="G109" s="17">
        <f t="shared" si="9"/>
        <v>0</v>
      </c>
      <c r="R109">
        <f t="shared" si="5"/>
        <v>1</v>
      </c>
      <c r="S109" t="str">
        <f t="shared" si="6"/>
        <v/>
      </c>
      <c r="T109">
        <f t="shared" si="7"/>
        <v>0</v>
      </c>
    </row>
    <row r="110" spans="2:20" x14ac:dyDescent="0.3">
      <c r="B110" s="3" t="s">
        <v>45</v>
      </c>
      <c r="C110" s="3">
        <v>102</v>
      </c>
      <c r="D110" s="3">
        <v>102</v>
      </c>
      <c r="E110" s="10">
        <v>0</v>
      </c>
      <c r="F110" s="17">
        <f t="shared" si="8"/>
        <v>0</v>
      </c>
      <c r="G110" s="17">
        <f t="shared" si="9"/>
        <v>0</v>
      </c>
      <c r="R110">
        <f t="shared" si="5"/>
        <v>1</v>
      </c>
      <c r="S110" t="str">
        <f t="shared" si="6"/>
        <v/>
      </c>
      <c r="T110">
        <f t="shared" si="7"/>
        <v>0</v>
      </c>
    </row>
    <row r="111" spans="2:20" x14ac:dyDescent="0.3">
      <c r="B111" s="3" t="s">
        <v>45</v>
      </c>
      <c r="C111" s="3">
        <v>103</v>
      </c>
      <c r="D111" s="3">
        <v>103</v>
      </c>
      <c r="E111" s="10">
        <v>0</v>
      </c>
      <c r="F111" s="17">
        <f t="shared" si="8"/>
        <v>0</v>
      </c>
      <c r="G111" s="17">
        <f t="shared" si="9"/>
        <v>0</v>
      </c>
      <c r="R111">
        <f t="shared" si="5"/>
        <v>1</v>
      </c>
      <c r="S111" t="str">
        <f t="shared" si="6"/>
        <v/>
      </c>
      <c r="T111">
        <f t="shared" si="7"/>
        <v>0</v>
      </c>
    </row>
    <row r="112" spans="2:20" x14ac:dyDescent="0.3">
      <c r="B112" s="3" t="s">
        <v>45</v>
      </c>
      <c r="C112" s="3">
        <v>104</v>
      </c>
      <c r="D112" s="3">
        <v>104</v>
      </c>
      <c r="E112" s="10">
        <v>0</v>
      </c>
      <c r="F112" s="17">
        <f t="shared" si="8"/>
        <v>0</v>
      </c>
      <c r="G112" s="17">
        <f t="shared" si="9"/>
        <v>0</v>
      </c>
      <c r="R112">
        <f t="shared" si="5"/>
        <v>1</v>
      </c>
      <c r="S112" t="str">
        <f t="shared" si="6"/>
        <v/>
      </c>
      <c r="T112">
        <f t="shared" si="7"/>
        <v>0</v>
      </c>
    </row>
    <row r="113" spans="2:20" x14ac:dyDescent="0.3">
      <c r="B113" s="3" t="s">
        <v>45</v>
      </c>
      <c r="C113" s="3">
        <v>105</v>
      </c>
      <c r="D113" s="3">
        <v>105</v>
      </c>
      <c r="E113" s="10">
        <v>0</v>
      </c>
      <c r="F113" s="17">
        <f t="shared" si="8"/>
        <v>0</v>
      </c>
      <c r="G113" s="17">
        <f t="shared" si="9"/>
        <v>0</v>
      </c>
      <c r="R113">
        <f t="shared" si="5"/>
        <v>1</v>
      </c>
      <c r="S113" t="str">
        <f t="shared" si="6"/>
        <v/>
      </c>
      <c r="T113">
        <f t="shared" si="7"/>
        <v>0</v>
      </c>
    </row>
    <row r="114" spans="2:20" x14ac:dyDescent="0.3">
      <c r="B114" s="3" t="s">
        <v>45</v>
      </c>
      <c r="C114" s="3">
        <v>106</v>
      </c>
      <c r="D114" s="3">
        <v>106</v>
      </c>
      <c r="E114" s="10">
        <v>0</v>
      </c>
      <c r="F114" s="17">
        <f t="shared" si="8"/>
        <v>0</v>
      </c>
      <c r="G114" s="17">
        <f t="shared" si="9"/>
        <v>0</v>
      </c>
      <c r="R114">
        <f t="shared" si="5"/>
        <v>1</v>
      </c>
      <c r="S114" t="str">
        <f t="shared" si="6"/>
        <v/>
      </c>
      <c r="T114">
        <f t="shared" si="7"/>
        <v>0</v>
      </c>
    </row>
    <row r="115" spans="2:20" x14ac:dyDescent="0.3">
      <c r="B115" s="3" t="s">
        <v>45</v>
      </c>
      <c r="C115" s="3">
        <v>107</v>
      </c>
      <c r="D115" s="3">
        <v>107</v>
      </c>
      <c r="E115" s="10">
        <v>0</v>
      </c>
      <c r="F115" s="17">
        <f t="shared" si="8"/>
        <v>9.722222222222221E-2</v>
      </c>
      <c r="G115" s="17">
        <f t="shared" si="9"/>
        <v>0.35</v>
      </c>
      <c r="R115">
        <f t="shared" si="5"/>
        <v>1</v>
      </c>
      <c r="S115" t="str">
        <f t="shared" si="6"/>
        <v/>
      </c>
      <c r="T115">
        <f t="shared" si="7"/>
        <v>0</v>
      </c>
    </row>
    <row r="116" spans="2:20" x14ac:dyDescent="0.3">
      <c r="B116" s="3" t="s">
        <v>45</v>
      </c>
      <c r="C116" s="3">
        <v>108</v>
      </c>
      <c r="D116" s="3">
        <v>108</v>
      </c>
      <c r="E116" s="10">
        <v>0.7</v>
      </c>
      <c r="F116" s="17">
        <f t="shared" si="8"/>
        <v>0.15277777777777779</v>
      </c>
      <c r="G116" s="17">
        <f t="shared" si="9"/>
        <v>0.55000000000000004</v>
      </c>
      <c r="R116">
        <f t="shared" si="5"/>
        <v>1</v>
      </c>
      <c r="S116" t="str">
        <f t="shared" si="6"/>
        <v/>
      </c>
      <c r="T116">
        <f t="shared" si="7"/>
        <v>0.19444444444444442</v>
      </c>
    </row>
    <row r="117" spans="2:20" x14ac:dyDescent="0.3">
      <c r="B117" s="3" t="s">
        <v>45</v>
      </c>
      <c r="C117" s="3">
        <v>109</v>
      </c>
      <c r="D117" s="3">
        <v>109</v>
      </c>
      <c r="E117" s="10">
        <v>1.1000000000000001</v>
      </c>
      <c r="F117" s="17">
        <f t="shared" si="8"/>
        <v>0.11111111111111112</v>
      </c>
      <c r="G117" s="17">
        <f t="shared" si="9"/>
        <v>0.4</v>
      </c>
      <c r="R117">
        <f t="shared" si="5"/>
        <v>0</v>
      </c>
      <c r="S117">
        <f t="shared" si="6"/>
        <v>1.1000000000000001</v>
      </c>
      <c r="T117">
        <f t="shared" si="7"/>
        <v>0.30555555555555558</v>
      </c>
    </row>
    <row r="118" spans="2:20" x14ac:dyDescent="0.3">
      <c r="B118" s="3" t="s">
        <v>45</v>
      </c>
      <c r="C118" s="3">
        <v>110</v>
      </c>
      <c r="D118" s="3">
        <v>110</v>
      </c>
      <c r="E118" s="10">
        <v>1.5</v>
      </c>
      <c r="F118" s="17">
        <f t="shared" si="8"/>
        <v>0.19444444444444442</v>
      </c>
      <c r="G118" s="17">
        <f t="shared" si="9"/>
        <v>0.7</v>
      </c>
      <c r="R118">
        <f t="shared" si="5"/>
        <v>0</v>
      </c>
      <c r="S118">
        <f t="shared" si="6"/>
        <v>1.5</v>
      </c>
      <c r="T118">
        <f t="shared" si="7"/>
        <v>0.41666666666666663</v>
      </c>
    </row>
    <row r="119" spans="2:20" x14ac:dyDescent="0.3">
      <c r="B119" s="3" t="s">
        <v>45</v>
      </c>
      <c r="C119" s="3">
        <v>111</v>
      </c>
      <c r="D119" s="3">
        <v>111</v>
      </c>
      <c r="E119" s="10">
        <v>2.5</v>
      </c>
      <c r="F119" s="17">
        <f t="shared" si="8"/>
        <v>0.27777777777777779</v>
      </c>
      <c r="G119" s="17">
        <f t="shared" si="9"/>
        <v>1</v>
      </c>
      <c r="R119">
        <f t="shared" si="5"/>
        <v>0</v>
      </c>
      <c r="S119">
        <f t="shared" si="6"/>
        <v>2.5</v>
      </c>
      <c r="T119">
        <f t="shared" si="7"/>
        <v>0.69444444444444442</v>
      </c>
    </row>
    <row r="120" spans="2:20" x14ac:dyDescent="0.3">
      <c r="B120" s="3" t="s">
        <v>45</v>
      </c>
      <c r="C120" s="3">
        <v>112</v>
      </c>
      <c r="D120" s="3">
        <v>112</v>
      </c>
      <c r="E120" s="10">
        <v>3.5</v>
      </c>
      <c r="F120" s="17">
        <f t="shared" si="8"/>
        <v>0.30555555555555558</v>
      </c>
      <c r="G120" s="17">
        <f t="shared" si="9"/>
        <v>1.1000000000000001</v>
      </c>
      <c r="R120">
        <f t="shared" si="5"/>
        <v>0</v>
      </c>
      <c r="S120">
        <f t="shared" si="6"/>
        <v>3.5</v>
      </c>
      <c r="T120">
        <f t="shared" si="7"/>
        <v>0.97222222222222221</v>
      </c>
    </row>
    <row r="121" spans="2:20" x14ac:dyDescent="0.3">
      <c r="B121" s="3" t="s">
        <v>45</v>
      </c>
      <c r="C121" s="3">
        <v>113</v>
      </c>
      <c r="D121" s="3">
        <v>113</v>
      </c>
      <c r="E121" s="10">
        <v>4.7</v>
      </c>
      <c r="F121" s="17">
        <f t="shared" si="8"/>
        <v>0.36111111111111105</v>
      </c>
      <c r="G121" s="17">
        <f t="shared" si="9"/>
        <v>1.2999999999999998</v>
      </c>
      <c r="R121">
        <f t="shared" si="5"/>
        <v>0</v>
      </c>
      <c r="S121">
        <f t="shared" si="6"/>
        <v>4.7</v>
      </c>
      <c r="T121">
        <f t="shared" si="7"/>
        <v>1.3055555555555556</v>
      </c>
    </row>
    <row r="122" spans="2:20" x14ac:dyDescent="0.3">
      <c r="B122" s="3" t="s">
        <v>45</v>
      </c>
      <c r="C122" s="3">
        <v>114</v>
      </c>
      <c r="D122" s="3">
        <v>114</v>
      </c>
      <c r="E122" s="10">
        <v>6.1</v>
      </c>
      <c r="F122" s="17">
        <f t="shared" si="8"/>
        <v>0.43055555555555547</v>
      </c>
      <c r="G122" s="17">
        <f t="shared" si="9"/>
        <v>1.5499999999999998</v>
      </c>
      <c r="R122">
        <f t="shared" si="5"/>
        <v>0</v>
      </c>
      <c r="S122">
        <f t="shared" si="6"/>
        <v>6.1</v>
      </c>
      <c r="T122">
        <f t="shared" si="7"/>
        <v>1.6944444444444442</v>
      </c>
    </row>
    <row r="123" spans="2:20" x14ac:dyDescent="0.3">
      <c r="B123" s="3" t="s">
        <v>45</v>
      </c>
      <c r="C123" s="3">
        <v>115</v>
      </c>
      <c r="D123" s="3">
        <v>115</v>
      </c>
      <c r="E123" s="10">
        <v>7.8</v>
      </c>
      <c r="F123" s="17">
        <f t="shared" si="8"/>
        <v>0.4861111111111111</v>
      </c>
      <c r="G123" s="17">
        <f t="shared" si="9"/>
        <v>1.75</v>
      </c>
      <c r="R123">
        <f t="shared" si="5"/>
        <v>0</v>
      </c>
      <c r="S123">
        <f t="shared" si="6"/>
        <v>7.8</v>
      </c>
      <c r="T123">
        <f t="shared" si="7"/>
        <v>2.1666666666666665</v>
      </c>
    </row>
    <row r="124" spans="2:20" x14ac:dyDescent="0.3">
      <c r="B124" s="3" t="s">
        <v>45</v>
      </c>
      <c r="C124" s="3">
        <v>116</v>
      </c>
      <c r="D124" s="3">
        <v>116</v>
      </c>
      <c r="E124" s="10">
        <v>9.6</v>
      </c>
      <c r="F124" s="17">
        <f t="shared" si="8"/>
        <v>0.50000000000000011</v>
      </c>
      <c r="G124" s="17">
        <f t="shared" si="9"/>
        <v>1.8000000000000003</v>
      </c>
      <c r="R124">
        <f t="shared" si="5"/>
        <v>0</v>
      </c>
      <c r="S124">
        <f t="shared" si="6"/>
        <v>9.6</v>
      </c>
      <c r="T124">
        <f t="shared" si="7"/>
        <v>2.6666666666666665</v>
      </c>
    </row>
    <row r="125" spans="2:20" x14ac:dyDescent="0.3">
      <c r="B125" s="3" t="s">
        <v>45</v>
      </c>
      <c r="C125" s="3">
        <v>117</v>
      </c>
      <c r="D125" s="3">
        <v>117</v>
      </c>
      <c r="E125" s="10">
        <v>11.4</v>
      </c>
      <c r="F125" s="17">
        <f t="shared" si="8"/>
        <v>0.4861111111111111</v>
      </c>
      <c r="G125" s="17">
        <f t="shared" si="9"/>
        <v>1.75</v>
      </c>
      <c r="R125">
        <f t="shared" si="5"/>
        <v>0</v>
      </c>
      <c r="S125">
        <f t="shared" si="6"/>
        <v>11.4</v>
      </c>
      <c r="T125">
        <f t="shared" si="7"/>
        <v>3.1666666666666665</v>
      </c>
    </row>
    <row r="126" spans="2:20" x14ac:dyDescent="0.3">
      <c r="B126" s="3" t="s">
        <v>45</v>
      </c>
      <c r="C126" s="3">
        <v>118</v>
      </c>
      <c r="D126" s="3">
        <v>118</v>
      </c>
      <c r="E126" s="10">
        <v>13.1</v>
      </c>
      <c r="F126" s="17">
        <f t="shared" si="8"/>
        <v>0.49999999999999994</v>
      </c>
      <c r="G126" s="17">
        <f t="shared" si="9"/>
        <v>1.7999999999999998</v>
      </c>
      <c r="R126">
        <f t="shared" si="5"/>
        <v>0</v>
      </c>
      <c r="S126">
        <f t="shared" si="6"/>
        <v>13.1</v>
      </c>
      <c r="T126">
        <f t="shared" si="7"/>
        <v>3.6388888888888888</v>
      </c>
    </row>
    <row r="127" spans="2:20" x14ac:dyDescent="0.3">
      <c r="B127" s="3" t="s">
        <v>45</v>
      </c>
      <c r="C127" s="3">
        <v>119</v>
      </c>
      <c r="D127" s="3">
        <v>119</v>
      </c>
      <c r="E127" s="10">
        <v>15</v>
      </c>
      <c r="F127" s="17">
        <f t="shared" si="8"/>
        <v>0.48611111111111133</v>
      </c>
      <c r="G127" s="17">
        <f t="shared" si="9"/>
        <v>1.7500000000000009</v>
      </c>
      <c r="R127">
        <f t="shared" si="5"/>
        <v>0</v>
      </c>
      <c r="S127">
        <f t="shared" si="6"/>
        <v>15</v>
      </c>
      <c r="T127">
        <f t="shared" si="7"/>
        <v>4.166666666666667</v>
      </c>
    </row>
    <row r="128" spans="2:20" x14ac:dyDescent="0.3">
      <c r="B128" s="3" t="s">
        <v>45</v>
      </c>
      <c r="C128" s="3">
        <v>120</v>
      </c>
      <c r="D128" s="3">
        <v>120</v>
      </c>
      <c r="E128" s="10">
        <v>16.600000000000001</v>
      </c>
      <c r="F128" s="17">
        <f t="shared" si="8"/>
        <v>0.47222222222222199</v>
      </c>
      <c r="G128" s="17">
        <f t="shared" si="9"/>
        <v>1.6999999999999993</v>
      </c>
      <c r="R128">
        <f t="shared" si="5"/>
        <v>0</v>
      </c>
      <c r="S128">
        <f t="shared" si="6"/>
        <v>16.600000000000001</v>
      </c>
      <c r="T128">
        <f t="shared" si="7"/>
        <v>4.6111111111111116</v>
      </c>
    </row>
    <row r="129" spans="2:20" x14ac:dyDescent="0.3">
      <c r="B129" s="3" t="s">
        <v>45</v>
      </c>
      <c r="C129" s="3">
        <v>121</v>
      </c>
      <c r="D129" s="3">
        <v>121</v>
      </c>
      <c r="E129" s="10">
        <v>18.399999999999999</v>
      </c>
      <c r="F129" s="17">
        <f t="shared" si="8"/>
        <v>0.47222222222222199</v>
      </c>
      <c r="G129" s="17">
        <f t="shared" si="9"/>
        <v>1.6999999999999993</v>
      </c>
      <c r="R129">
        <f t="shared" si="5"/>
        <v>0</v>
      </c>
      <c r="S129">
        <f t="shared" si="6"/>
        <v>18.399999999999999</v>
      </c>
      <c r="T129">
        <f t="shared" si="7"/>
        <v>5.1111111111111107</v>
      </c>
    </row>
    <row r="130" spans="2:20" x14ac:dyDescent="0.3">
      <c r="B130" s="3" t="s">
        <v>45</v>
      </c>
      <c r="C130" s="3">
        <v>122</v>
      </c>
      <c r="D130" s="3">
        <v>122</v>
      </c>
      <c r="E130" s="10">
        <v>20</v>
      </c>
      <c r="F130" s="17">
        <f t="shared" si="8"/>
        <v>0.47222222222222249</v>
      </c>
      <c r="G130" s="17">
        <f t="shared" si="9"/>
        <v>1.7000000000000011</v>
      </c>
      <c r="R130">
        <f t="shared" si="5"/>
        <v>0</v>
      </c>
      <c r="S130">
        <f t="shared" si="6"/>
        <v>20</v>
      </c>
      <c r="T130">
        <f t="shared" si="7"/>
        <v>5.5555555555555554</v>
      </c>
    </row>
    <row r="131" spans="2:20" x14ac:dyDescent="0.3">
      <c r="B131" s="3" t="s">
        <v>45</v>
      </c>
      <c r="C131" s="3">
        <v>123</v>
      </c>
      <c r="D131" s="3">
        <v>123</v>
      </c>
      <c r="E131" s="10">
        <v>21.8</v>
      </c>
      <c r="F131" s="17">
        <f t="shared" si="8"/>
        <v>0.47222222222222199</v>
      </c>
      <c r="G131" s="17">
        <f t="shared" si="9"/>
        <v>1.6999999999999993</v>
      </c>
      <c r="R131">
        <f t="shared" si="5"/>
        <v>0</v>
      </c>
      <c r="S131">
        <f t="shared" si="6"/>
        <v>21.8</v>
      </c>
      <c r="T131">
        <f t="shared" si="7"/>
        <v>6.0555555555555554</v>
      </c>
    </row>
    <row r="132" spans="2:20" x14ac:dyDescent="0.3">
      <c r="B132" s="3" t="s">
        <v>45</v>
      </c>
      <c r="C132" s="3">
        <v>124</v>
      </c>
      <c r="D132" s="3">
        <v>124</v>
      </c>
      <c r="E132" s="10">
        <v>23.4</v>
      </c>
      <c r="F132" s="17">
        <f t="shared" si="8"/>
        <v>0.45833333333333343</v>
      </c>
      <c r="G132" s="17">
        <f t="shared" si="9"/>
        <v>1.6500000000000004</v>
      </c>
      <c r="R132">
        <f t="shared" si="5"/>
        <v>0</v>
      </c>
      <c r="S132">
        <f t="shared" si="6"/>
        <v>23.4</v>
      </c>
      <c r="T132">
        <f t="shared" si="7"/>
        <v>6.4999999999999991</v>
      </c>
    </row>
    <row r="133" spans="2:20" x14ac:dyDescent="0.3">
      <c r="B133" s="3" t="s">
        <v>45</v>
      </c>
      <c r="C133" s="3">
        <v>125</v>
      </c>
      <c r="D133" s="3">
        <v>125</v>
      </c>
      <c r="E133" s="10">
        <v>25.1</v>
      </c>
      <c r="F133" s="17">
        <f t="shared" si="8"/>
        <v>0.47222222222222249</v>
      </c>
      <c r="G133" s="17">
        <f t="shared" si="9"/>
        <v>1.7000000000000011</v>
      </c>
      <c r="R133">
        <f t="shared" si="5"/>
        <v>0</v>
      </c>
      <c r="S133">
        <f t="shared" si="6"/>
        <v>25.1</v>
      </c>
      <c r="T133">
        <f t="shared" si="7"/>
        <v>6.9722222222222223</v>
      </c>
    </row>
    <row r="134" spans="2:20" x14ac:dyDescent="0.3">
      <c r="B134" s="3" t="s">
        <v>45</v>
      </c>
      <c r="C134" s="3">
        <v>126</v>
      </c>
      <c r="D134" s="3">
        <v>126</v>
      </c>
      <c r="E134" s="10">
        <v>26.8</v>
      </c>
      <c r="F134" s="17">
        <f t="shared" si="8"/>
        <v>0.47222222222222199</v>
      </c>
      <c r="G134" s="17">
        <f t="shared" si="9"/>
        <v>1.6999999999999993</v>
      </c>
      <c r="R134">
        <f t="shared" si="5"/>
        <v>0</v>
      </c>
      <c r="S134">
        <f t="shared" si="6"/>
        <v>26.8</v>
      </c>
      <c r="T134">
        <f t="shared" si="7"/>
        <v>7.4444444444444446</v>
      </c>
    </row>
    <row r="135" spans="2:20" x14ac:dyDescent="0.3">
      <c r="B135" s="3" t="s">
        <v>45</v>
      </c>
      <c r="C135" s="3">
        <v>127</v>
      </c>
      <c r="D135" s="3">
        <v>127</v>
      </c>
      <c r="E135" s="10">
        <v>28.5</v>
      </c>
      <c r="F135" s="17">
        <f t="shared" si="8"/>
        <v>0.44444444444444431</v>
      </c>
      <c r="G135" s="17">
        <f t="shared" si="9"/>
        <v>1.5999999999999996</v>
      </c>
      <c r="R135">
        <f t="shared" si="5"/>
        <v>0</v>
      </c>
      <c r="S135">
        <f t="shared" si="6"/>
        <v>28.5</v>
      </c>
      <c r="T135">
        <f t="shared" si="7"/>
        <v>7.9166666666666661</v>
      </c>
    </row>
    <row r="136" spans="2:20" x14ac:dyDescent="0.3">
      <c r="B136" s="3" t="s">
        <v>45</v>
      </c>
      <c r="C136" s="3">
        <v>128</v>
      </c>
      <c r="D136" s="3">
        <v>128</v>
      </c>
      <c r="E136" s="10">
        <v>30</v>
      </c>
      <c r="F136" s="17">
        <f t="shared" si="8"/>
        <v>0.40277777777777757</v>
      </c>
      <c r="G136" s="17">
        <f t="shared" si="9"/>
        <v>1.4499999999999993</v>
      </c>
      <c r="R136">
        <f t="shared" ref="R136:R199" si="10">IF(E136&lt;1,1,0)</f>
        <v>0</v>
      </c>
      <c r="S136">
        <f t="shared" ref="S136:S199" si="11">IF(R136=1,"",E136)</f>
        <v>30</v>
      </c>
      <c r="T136">
        <f t="shared" ref="T136:T199" si="12">E136/3.6</f>
        <v>8.3333333333333339</v>
      </c>
    </row>
    <row r="137" spans="2:20" x14ac:dyDescent="0.3">
      <c r="B137" s="3" t="s">
        <v>45</v>
      </c>
      <c r="C137" s="3">
        <v>129</v>
      </c>
      <c r="D137" s="3">
        <v>129</v>
      </c>
      <c r="E137" s="10">
        <v>31.4</v>
      </c>
      <c r="F137" s="17">
        <f t="shared" si="8"/>
        <v>0.34722222222222221</v>
      </c>
      <c r="G137" s="17">
        <f t="shared" si="9"/>
        <v>1.25</v>
      </c>
      <c r="R137">
        <f t="shared" si="10"/>
        <v>0</v>
      </c>
      <c r="S137">
        <f t="shared" si="11"/>
        <v>31.4</v>
      </c>
      <c r="T137">
        <f t="shared" si="12"/>
        <v>8.7222222222222214</v>
      </c>
    </row>
    <row r="138" spans="2:20" x14ac:dyDescent="0.3">
      <c r="B138" s="3" t="s">
        <v>45</v>
      </c>
      <c r="C138" s="3">
        <v>130</v>
      </c>
      <c r="D138" s="3">
        <v>130</v>
      </c>
      <c r="E138" s="10">
        <v>32.5</v>
      </c>
      <c r="F138" s="17">
        <f t="shared" si="8"/>
        <v>0.25000000000000061</v>
      </c>
      <c r="G138" s="17">
        <f t="shared" si="9"/>
        <v>0.90000000000000213</v>
      </c>
      <c r="R138">
        <f t="shared" si="10"/>
        <v>0</v>
      </c>
      <c r="S138">
        <f t="shared" si="11"/>
        <v>32.5</v>
      </c>
      <c r="T138">
        <f t="shared" si="12"/>
        <v>9.0277777777777768</v>
      </c>
    </row>
    <row r="139" spans="2:20" x14ac:dyDescent="0.3">
      <c r="B139" s="3" t="s">
        <v>45</v>
      </c>
      <c r="C139" s="3">
        <v>131</v>
      </c>
      <c r="D139" s="3">
        <v>131</v>
      </c>
      <c r="E139" s="10">
        <v>33.200000000000003</v>
      </c>
      <c r="F139" s="17">
        <f t="shared" si="8"/>
        <v>0.12499999999999981</v>
      </c>
      <c r="G139" s="17">
        <f t="shared" si="9"/>
        <v>0.44999999999999929</v>
      </c>
      <c r="R139">
        <f t="shared" si="10"/>
        <v>0</v>
      </c>
      <c r="S139">
        <f t="shared" si="11"/>
        <v>33.200000000000003</v>
      </c>
      <c r="T139">
        <f t="shared" si="12"/>
        <v>9.2222222222222232</v>
      </c>
    </row>
    <row r="140" spans="2:20" x14ac:dyDescent="0.3">
      <c r="B140" s="3" t="s">
        <v>45</v>
      </c>
      <c r="C140" s="3">
        <v>132</v>
      </c>
      <c r="D140" s="3">
        <v>132</v>
      </c>
      <c r="E140" s="10">
        <v>33.4</v>
      </c>
      <c r="F140" s="17">
        <f t="shared" si="8"/>
        <v>-2.7777777777778172E-2</v>
      </c>
      <c r="G140" s="17">
        <f t="shared" si="9"/>
        <v>-0.10000000000000142</v>
      </c>
      <c r="R140">
        <f t="shared" si="10"/>
        <v>0</v>
      </c>
      <c r="S140">
        <f t="shared" si="11"/>
        <v>33.4</v>
      </c>
      <c r="T140">
        <f t="shared" si="12"/>
        <v>9.2777777777777768</v>
      </c>
    </row>
    <row r="141" spans="2:20" x14ac:dyDescent="0.3">
      <c r="B141" s="3" t="s">
        <v>45</v>
      </c>
      <c r="C141" s="3">
        <v>133</v>
      </c>
      <c r="D141" s="3">
        <v>133</v>
      </c>
      <c r="E141" s="10">
        <v>33</v>
      </c>
      <c r="F141" s="17">
        <f t="shared" si="8"/>
        <v>-0.1388888888888889</v>
      </c>
      <c r="G141" s="17">
        <f t="shared" si="9"/>
        <v>-0.5</v>
      </c>
      <c r="R141">
        <f t="shared" si="10"/>
        <v>0</v>
      </c>
      <c r="S141">
        <f t="shared" si="11"/>
        <v>33</v>
      </c>
      <c r="T141">
        <f t="shared" si="12"/>
        <v>9.1666666666666661</v>
      </c>
    </row>
    <row r="142" spans="2:20" x14ac:dyDescent="0.3">
      <c r="B142" s="3" t="s">
        <v>45</v>
      </c>
      <c r="C142" s="3">
        <v>134</v>
      </c>
      <c r="D142" s="3">
        <v>134</v>
      </c>
      <c r="E142" s="10">
        <v>32.4</v>
      </c>
      <c r="F142" s="17">
        <f t="shared" ref="F142:F205" si="13">($E143-$E141)/2/3.6</f>
        <v>-0.12499999999999981</v>
      </c>
      <c r="G142" s="17">
        <f t="shared" ref="G142:G205" si="14">($E143-$E141)/2</f>
        <v>-0.44999999999999929</v>
      </c>
      <c r="R142">
        <f t="shared" si="10"/>
        <v>0</v>
      </c>
      <c r="S142">
        <f t="shared" si="11"/>
        <v>32.4</v>
      </c>
      <c r="T142">
        <f t="shared" si="12"/>
        <v>9</v>
      </c>
    </row>
    <row r="143" spans="2:20" x14ac:dyDescent="0.3">
      <c r="B143" s="3" t="s">
        <v>45</v>
      </c>
      <c r="C143" s="3">
        <v>135</v>
      </c>
      <c r="D143" s="3">
        <v>135</v>
      </c>
      <c r="E143" s="10">
        <v>32.1</v>
      </c>
      <c r="F143" s="17">
        <f t="shared" si="13"/>
        <v>-6.9444444444444448E-2</v>
      </c>
      <c r="G143" s="17">
        <f t="shared" si="14"/>
        <v>-0.25</v>
      </c>
      <c r="R143">
        <f t="shared" si="10"/>
        <v>0</v>
      </c>
      <c r="S143">
        <f t="shared" si="11"/>
        <v>32.1</v>
      </c>
      <c r="T143">
        <f t="shared" si="12"/>
        <v>8.9166666666666661</v>
      </c>
    </row>
    <row r="144" spans="2:20" x14ac:dyDescent="0.3">
      <c r="B144" s="3" t="s">
        <v>45</v>
      </c>
      <c r="C144" s="3">
        <v>136</v>
      </c>
      <c r="D144" s="3">
        <v>136</v>
      </c>
      <c r="E144" s="10">
        <v>31.9</v>
      </c>
      <c r="F144" s="17">
        <f t="shared" si="13"/>
        <v>-2.7777777777778172E-2</v>
      </c>
      <c r="G144" s="17">
        <f t="shared" si="14"/>
        <v>-0.10000000000000142</v>
      </c>
      <c r="R144">
        <f t="shared" si="10"/>
        <v>0</v>
      </c>
      <c r="S144">
        <f t="shared" si="11"/>
        <v>31.9</v>
      </c>
      <c r="T144">
        <f t="shared" si="12"/>
        <v>8.8611111111111107</v>
      </c>
    </row>
    <row r="145" spans="2:20" x14ac:dyDescent="0.3">
      <c r="B145" s="3" t="s">
        <v>45</v>
      </c>
      <c r="C145" s="3">
        <v>137</v>
      </c>
      <c r="D145" s="3">
        <v>137</v>
      </c>
      <c r="E145" s="10">
        <v>31.9</v>
      </c>
      <c r="F145" s="17">
        <f t="shared" si="13"/>
        <v>4.1666666666667261E-2</v>
      </c>
      <c r="G145" s="17">
        <f t="shared" si="14"/>
        <v>0.15000000000000213</v>
      </c>
      <c r="R145">
        <f t="shared" si="10"/>
        <v>0</v>
      </c>
      <c r="S145">
        <f t="shared" si="11"/>
        <v>31.9</v>
      </c>
      <c r="T145">
        <f t="shared" si="12"/>
        <v>8.8611111111111107</v>
      </c>
    </row>
    <row r="146" spans="2:20" x14ac:dyDescent="0.3">
      <c r="B146" s="3" t="s">
        <v>45</v>
      </c>
      <c r="C146" s="3">
        <v>138</v>
      </c>
      <c r="D146" s="3">
        <v>138</v>
      </c>
      <c r="E146" s="10">
        <v>32.200000000000003</v>
      </c>
      <c r="F146" s="17">
        <f t="shared" si="13"/>
        <v>0.1388888888888889</v>
      </c>
      <c r="G146" s="17">
        <f t="shared" si="14"/>
        <v>0.5</v>
      </c>
      <c r="R146">
        <f t="shared" si="10"/>
        <v>0</v>
      </c>
      <c r="S146">
        <f t="shared" si="11"/>
        <v>32.200000000000003</v>
      </c>
      <c r="T146">
        <f t="shared" si="12"/>
        <v>8.9444444444444446</v>
      </c>
    </row>
    <row r="147" spans="2:20" x14ac:dyDescent="0.3">
      <c r="B147" s="3" t="s">
        <v>45</v>
      </c>
      <c r="C147" s="3">
        <v>139</v>
      </c>
      <c r="D147" s="3">
        <v>139</v>
      </c>
      <c r="E147" s="10">
        <v>32.9</v>
      </c>
      <c r="F147" s="17">
        <f t="shared" si="13"/>
        <v>0.20833333333333331</v>
      </c>
      <c r="G147" s="17">
        <f t="shared" si="14"/>
        <v>0.75</v>
      </c>
      <c r="R147">
        <f t="shared" si="10"/>
        <v>0</v>
      </c>
      <c r="S147">
        <f t="shared" si="11"/>
        <v>32.9</v>
      </c>
      <c r="T147">
        <f t="shared" si="12"/>
        <v>9.1388888888888875</v>
      </c>
    </row>
    <row r="148" spans="2:20" x14ac:dyDescent="0.3">
      <c r="B148" s="3" t="s">
        <v>45</v>
      </c>
      <c r="C148" s="3">
        <v>140</v>
      </c>
      <c r="D148" s="3">
        <v>140</v>
      </c>
      <c r="E148" s="10">
        <v>33.700000000000003</v>
      </c>
      <c r="F148" s="17">
        <f t="shared" si="13"/>
        <v>0.23611111111111149</v>
      </c>
      <c r="G148" s="17">
        <f t="shared" si="14"/>
        <v>0.85000000000000142</v>
      </c>
      <c r="R148">
        <f t="shared" si="10"/>
        <v>0</v>
      </c>
      <c r="S148">
        <f t="shared" si="11"/>
        <v>33.700000000000003</v>
      </c>
      <c r="T148">
        <f t="shared" si="12"/>
        <v>9.3611111111111125</v>
      </c>
    </row>
    <row r="149" spans="2:20" x14ac:dyDescent="0.3">
      <c r="B149" s="3" t="s">
        <v>45</v>
      </c>
      <c r="C149" s="3">
        <v>141</v>
      </c>
      <c r="D149" s="3">
        <v>141</v>
      </c>
      <c r="E149" s="10">
        <v>34.6</v>
      </c>
      <c r="F149" s="17">
        <f t="shared" si="13"/>
        <v>0.26388888888888867</v>
      </c>
      <c r="G149" s="17">
        <f t="shared" si="14"/>
        <v>0.94999999999999929</v>
      </c>
      <c r="R149">
        <f t="shared" si="10"/>
        <v>0</v>
      </c>
      <c r="S149">
        <f t="shared" si="11"/>
        <v>34.6</v>
      </c>
      <c r="T149">
        <f t="shared" si="12"/>
        <v>9.6111111111111107</v>
      </c>
    </row>
    <row r="150" spans="2:20" x14ac:dyDescent="0.3">
      <c r="B150" s="3" t="s">
        <v>45</v>
      </c>
      <c r="C150" s="3">
        <v>142</v>
      </c>
      <c r="D150" s="3">
        <v>142</v>
      </c>
      <c r="E150" s="10">
        <v>35.6</v>
      </c>
      <c r="F150" s="17">
        <f t="shared" si="13"/>
        <v>0.27777777777777779</v>
      </c>
      <c r="G150" s="17">
        <f t="shared" si="14"/>
        <v>1</v>
      </c>
      <c r="R150">
        <f t="shared" si="10"/>
        <v>0</v>
      </c>
      <c r="S150">
        <f t="shared" si="11"/>
        <v>35.6</v>
      </c>
      <c r="T150">
        <f t="shared" si="12"/>
        <v>9.8888888888888893</v>
      </c>
    </row>
    <row r="151" spans="2:20" x14ac:dyDescent="0.3">
      <c r="B151" s="3" t="s">
        <v>45</v>
      </c>
      <c r="C151" s="3">
        <v>143</v>
      </c>
      <c r="D151" s="3">
        <v>143</v>
      </c>
      <c r="E151" s="10">
        <v>36.6</v>
      </c>
      <c r="F151" s="17">
        <f t="shared" si="13"/>
        <v>0.26388888888888867</v>
      </c>
      <c r="G151" s="17">
        <f t="shared" si="14"/>
        <v>0.94999999999999929</v>
      </c>
      <c r="R151">
        <f t="shared" si="10"/>
        <v>0</v>
      </c>
      <c r="S151">
        <f t="shared" si="11"/>
        <v>36.6</v>
      </c>
      <c r="T151">
        <f t="shared" si="12"/>
        <v>10.166666666666666</v>
      </c>
    </row>
    <row r="152" spans="2:20" x14ac:dyDescent="0.3">
      <c r="B152" s="3" t="s">
        <v>45</v>
      </c>
      <c r="C152" s="3">
        <v>144</v>
      </c>
      <c r="D152" s="3">
        <v>144</v>
      </c>
      <c r="E152" s="10">
        <v>37.5</v>
      </c>
      <c r="F152" s="17">
        <f t="shared" si="13"/>
        <v>0.24999999999999961</v>
      </c>
      <c r="G152" s="17">
        <f t="shared" si="14"/>
        <v>0.89999999999999858</v>
      </c>
      <c r="R152">
        <f t="shared" si="10"/>
        <v>0</v>
      </c>
      <c r="S152">
        <f t="shared" si="11"/>
        <v>37.5</v>
      </c>
      <c r="T152">
        <f t="shared" si="12"/>
        <v>10.416666666666666</v>
      </c>
    </row>
    <row r="153" spans="2:20" x14ac:dyDescent="0.3">
      <c r="B153" s="3" t="s">
        <v>45</v>
      </c>
      <c r="C153" s="3">
        <v>145</v>
      </c>
      <c r="D153" s="3">
        <v>145</v>
      </c>
      <c r="E153" s="10">
        <v>38.4</v>
      </c>
      <c r="F153" s="17">
        <f t="shared" si="13"/>
        <v>0.24999999999999961</v>
      </c>
      <c r="G153" s="17">
        <f t="shared" si="14"/>
        <v>0.89999999999999858</v>
      </c>
      <c r="R153">
        <f t="shared" si="10"/>
        <v>0</v>
      </c>
      <c r="S153">
        <f t="shared" si="11"/>
        <v>38.4</v>
      </c>
      <c r="T153">
        <f t="shared" si="12"/>
        <v>10.666666666666666</v>
      </c>
    </row>
    <row r="154" spans="2:20" x14ac:dyDescent="0.3">
      <c r="B154" s="3" t="s">
        <v>45</v>
      </c>
      <c r="C154" s="3">
        <v>146</v>
      </c>
      <c r="D154" s="3">
        <v>146</v>
      </c>
      <c r="E154" s="10">
        <v>39.299999999999997</v>
      </c>
      <c r="F154" s="17">
        <f t="shared" si="13"/>
        <v>0.2222222222222224</v>
      </c>
      <c r="G154" s="17">
        <f t="shared" si="14"/>
        <v>0.80000000000000071</v>
      </c>
      <c r="R154">
        <f t="shared" si="10"/>
        <v>0</v>
      </c>
      <c r="S154">
        <f t="shared" si="11"/>
        <v>39.299999999999997</v>
      </c>
      <c r="T154">
        <f t="shared" si="12"/>
        <v>10.916666666666666</v>
      </c>
    </row>
    <row r="155" spans="2:20" x14ac:dyDescent="0.3">
      <c r="B155" s="3" t="s">
        <v>45</v>
      </c>
      <c r="C155" s="3">
        <v>147</v>
      </c>
      <c r="D155" s="3">
        <v>147</v>
      </c>
      <c r="E155" s="10">
        <v>40</v>
      </c>
      <c r="F155" s="17">
        <f t="shared" si="13"/>
        <v>0.18055555555555614</v>
      </c>
      <c r="G155" s="17">
        <f t="shared" si="14"/>
        <v>0.65000000000000213</v>
      </c>
      <c r="R155">
        <f t="shared" si="10"/>
        <v>0</v>
      </c>
      <c r="S155">
        <f t="shared" si="11"/>
        <v>40</v>
      </c>
      <c r="T155">
        <f t="shared" si="12"/>
        <v>11.111111111111111</v>
      </c>
    </row>
    <row r="156" spans="2:20" x14ac:dyDescent="0.3">
      <c r="B156" s="3" t="s">
        <v>45</v>
      </c>
      <c r="C156" s="3">
        <v>148</v>
      </c>
      <c r="D156" s="3">
        <v>148</v>
      </c>
      <c r="E156" s="10">
        <v>40.6</v>
      </c>
      <c r="F156" s="17">
        <f t="shared" si="13"/>
        <v>0.15277777777777798</v>
      </c>
      <c r="G156" s="17">
        <f t="shared" si="14"/>
        <v>0.55000000000000071</v>
      </c>
      <c r="R156">
        <f t="shared" si="10"/>
        <v>0</v>
      </c>
      <c r="S156">
        <f t="shared" si="11"/>
        <v>40.6</v>
      </c>
      <c r="T156">
        <f t="shared" si="12"/>
        <v>11.277777777777779</v>
      </c>
    </row>
    <row r="157" spans="2:20" x14ac:dyDescent="0.3">
      <c r="B157" s="3" t="s">
        <v>45</v>
      </c>
      <c r="C157" s="3">
        <v>149</v>
      </c>
      <c r="D157" s="3">
        <v>149</v>
      </c>
      <c r="E157" s="10">
        <v>41.1</v>
      </c>
      <c r="F157" s="17">
        <f t="shared" si="13"/>
        <v>0.11111111111111072</v>
      </c>
      <c r="G157" s="17">
        <f t="shared" si="14"/>
        <v>0.39999999999999858</v>
      </c>
      <c r="R157">
        <f t="shared" si="10"/>
        <v>0</v>
      </c>
      <c r="S157">
        <f t="shared" si="11"/>
        <v>41.1</v>
      </c>
      <c r="T157">
        <f t="shared" si="12"/>
        <v>11.416666666666666</v>
      </c>
    </row>
    <row r="158" spans="2:20" x14ac:dyDescent="0.3">
      <c r="B158" s="3" t="s">
        <v>45</v>
      </c>
      <c r="C158" s="3">
        <v>150</v>
      </c>
      <c r="D158" s="3">
        <v>150</v>
      </c>
      <c r="E158" s="10">
        <v>41.4</v>
      </c>
      <c r="F158" s="17">
        <f t="shared" si="13"/>
        <v>6.9444444444444448E-2</v>
      </c>
      <c r="G158" s="17">
        <f t="shared" si="14"/>
        <v>0.25</v>
      </c>
      <c r="R158">
        <f t="shared" si="10"/>
        <v>0</v>
      </c>
      <c r="S158">
        <f t="shared" si="11"/>
        <v>41.4</v>
      </c>
      <c r="T158">
        <f t="shared" si="12"/>
        <v>11.5</v>
      </c>
    </row>
    <row r="159" spans="2:20" x14ac:dyDescent="0.3">
      <c r="B159" s="3" t="s">
        <v>45</v>
      </c>
      <c r="C159" s="3">
        <v>151</v>
      </c>
      <c r="D159" s="3">
        <v>151</v>
      </c>
      <c r="E159" s="10">
        <v>41.6</v>
      </c>
      <c r="F159" s="17">
        <f t="shared" si="13"/>
        <v>5.5555555555555358E-2</v>
      </c>
      <c r="G159" s="17">
        <f t="shared" si="14"/>
        <v>0.19999999999999929</v>
      </c>
      <c r="R159">
        <f t="shared" si="10"/>
        <v>0</v>
      </c>
      <c r="S159">
        <f t="shared" si="11"/>
        <v>41.6</v>
      </c>
      <c r="T159">
        <f t="shared" si="12"/>
        <v>11.555555555555555</v>
      </c>
    </row>
    <row r="160" spans="2:20" x14ac:dyDescent="0.3">
      <c r="B160" s="3" t="s">
        <v>45</v>
      </c>
      <c r="C160" s="3">
        <v>152</v>
      </c>
      <c r="D160" s="3">
        <v>152</v>
      </c>
      <c r="E160" s="10">
        <v>41.8</v>
      </c>
      <c r="F160" s="17">
        <f t="shared" si="13"/>
        <v>2.7777777777777186E-2</v>
      </c>
      <c r="G160" s="17">
        <f t="shared" si="14"/>
        <v>9.9999999999997868E-2</v>
      </c>
      <c r="R160">
        <f t="shared" si="10"/>
        <v>0</v>
      </c>
      <c r="S160">
        <f t="shared" si="11"/>
        <v>41.8</v>
      </c>
      <c r="T160">
        <f t="shared" si="12"/>
        <v>11.611111111111111</v>
      </c>
    </row>
    <row r="161" spans="2:20" x14ac:dyDescent="0.3">
      <c r="B161" s="3" t="s">
        <v>45</v>
      </c>
      <c r="C161" s="3">
        <v>153</v>
      </c>
      <c r="D161" s="3">
        <v>153</v>
      </c>
      <c r="E161" s="10">
        <v>41.8</v>
      </c>
      <c r="F161" s="17">
        <f t="shared" si="13"/>
        <v>1.3888888888889086E-2</v>
      </c>
      <c r="G161" s="17">
        <f t="shared" si="14"/>
        <v>5.0000000000000711E-2</v>
      </c>
      <c r="R161">
        <f t="shared" si="10"/>
        <v>0</v>
      </c>
      <c r="S161">
        <f t="shared" si="11"/>
        <v>41.8</v>
      </c>
      <c r="T161">
        <f t="shared" si="12"/>
        <v>11.611111111111111</v>
      </c>
    </row>
    <row r="162" spans="2:20" x14ac:dyDescent="0.3">
      <c r="B162" s="3" t="s">
        <v>45</v>
      </c>
      <c r="C162" s="3">
        <v>154</v>
      </c>
      <c r="D162" s="3">
        <v>154</v>
      </c>
      <c r="E162" s="10">
        <v>41.9</v>
      </c>
      <c r="F162" s="17">
        <f t="shared" si="13"/>
        <v>1.3888888888889086E-2</v>
      </c>
      <c r="G162" s="17">
        <f t="shared" si="14"/>
        <v>5.0000000000000711E-2</v>
      </c>
      <c r="R162">
        <f t="shared" si="10"/>
        <v>0</v>
      </c>
      <c r="S162">
        <f t="shared" si="11"/>
        <v>41.9</v>
      </c>
      <c r="T162">
        <f t="shared" si="12"/>
        <v>11.638888888888888</v>
      </c>
    </row>
    <row r="163" spans="2:20" x14ac:dyDescent="0.3">
      <c r="B163" s="3" t="s">
        <v>45</v>
      </c>
      <c r="C163" s="3">
        <v>155</v>
      </c>
      <c r="D163" s="3">
        <v>155</v>
      </c>
      <c r="E163" s="10">
        <v>41.9</v>
      </c>
      <c r="F163" s="17">
        <f t="shared" si="13"/>
        <v>1.3888888888889086E-2</v>
      </c>
      <c r="G163" s="17">
        <f t="shared" si="14"/>
        <v>5.0000000000000711E-2</v>
      </c>
      <c r="R163">
        <f t="shared" si="10"/>
        <v>0</v>
      </c>
      <c r="S163">
        <f t="shared" si="11"/>
        <v>41.9</v>
      </c>
      <c r="T163">
        <f t="shared" si="12"/>
        <v>11.638888888888888</v>
      </c>
    </row>
    <row r="164" spans="2:20" x14ac:dyDescent="0.3">
      <c r="B164" s="3" t="s">
        <v>45</v>
      </c>
      <c r="C164" s="3">
        <v>156</v>
      </c>
      <c r="D164" s="3">
        <v>156</v>
      </c>
      <c r="E164" s="10">
        <v>42</v>
      </c>
      <c r="F164" s="17">
        <f t="shared" si="13"/>
        <v>2.7777777777778172E-2</v>
      </c>
      <c r="G164" s="17">
        <f t="shared" si="14"/>
        <v>0.10000000000000142</v>
      </c>
      <c r="R164">
        <f t="shared" si="10"/>
        <v>0</v>
      </c>
      <c r="S164">
        <f t="shared" si="11"/>
        <v>42</v>
      </c>
      <c r="T164">
        <f t="shared" si="12"/>
        <v>11.666666666666666</v>
      </c>
    </row>
    <row r="165" spans="2:20" x14ac:dyDescent="0.3">
      <c r="B165" s="3" t="s">
        <v>45</v>
      </c>
      <c r="C165" s="3">
        <v>157</v>
      </c>
      <c r="D165" s="3">
        <v>157</v>
      </c>
      <c r="E165" s="10">
        <v>42.1</v>
      </c>
      <c r="F165" s="17">
        <f t="shared" si="13"/>
        <v>2.7777777777778172E-2</v>
      </c>
      <c r="G165" s="17">
        <f t="shared" si="14"/>
        <v>0.10000000000000142</v>
      </c>
      <c r="R165">
        <f t="shared" si="10"/>
        <v>0</v>
      </c>
      <c r="S165">
        <f t="shared" si="11"/>
        <v>42.1</v>
      </c>
      <c r="T165">
        <f t="shared" si="12"/>
        <v>11.694444444444445</v>
      </c>
    </row>
    <row r="166" spans="2:20" x14ac:dyDescent="0.3">
      <c r="B166" s="3" t="s">
        <v>45</v>
      </c>
      <c r="C166" s="3">
        <v>158</v>
      </c>
      <c r="D166" s="3">
        <v>158</v>
      </c>
      <c r="E166" s="10">
        <v>42.2</v>
      </c>
      <c r="F166" s="17">
        <f t="shared" si="13"/>
        <v>2.7777777777777186E-2</v>
      </c>
      <c r="G166" s="17">
        <f t="shared" si="14"/>
        <v>9.9999999999997868E-2</v>
      </c>
      <c r="R166">
        <f t="shared" si="10"/>
        <v>0</v>
      </c>
      <c r="S166">
        <f t="shared" si="11"/>
        <v>42.2</v>
      </c>
      <c r="T166">
        <f t="shared" si="12"/>
        <v>11.722222222222223</v>
      </c>
    </row>
    <row r="167" spans="2:20" x14ac:dyDescent="0.3">
      <c r="B167" s="3" t="s">
        <v>45</v>
      </c>
      <c r="C167" s="3">
        <v>159</v>
      </c>
      <c r="D167" s="3">
        <v>159</v>
      </c>
      <c r="E167" s="10">
        <v>42.3</v>
      </c>
      <c r="F167" s="17">
        <f t="shared" si="13"/>
        <v>5.5555555555555358E-2</v>
      </c>
      <c r="G167" s="17">
        <f t="shared" si="14"/>
        <v>0.19999999999999929</v>
      </c>
      <c r="R167">
        <f t="shared" si="10"/>
        <v>0</v>
      </c>
      <c r="S167">
        <f t="shared" si="11"/>
        <v>42.3</v>
      </c>
      <c r="T167">
        <f t="shared" si="12"/>
        <v>11.749999999999998</v>
      </c>
    </row>
    <row r="168" spans="2:20" x14ac:dyDescent="0.3">
      <c r="B168" s="3" t="s">
        <v>45</v>
      </c>
      <c r="C168" s="3">
        <v>160</v>
      </c>
      <c r="D168" s="3">
        <v>160</v>
      </c>
      <c r="E168" s="10">
        <v>42.6</v>
      </c>
      <c r="F168" s="17">
        <f t="shared" si="13"/>
        <v>9.7222222222222612E-2</v>
      </c>
      <c r="G168" s="17">
        <f t="shared" si="14"/>
        <v>0.35000000000000142</v>
      </c>
      <c r="R168">
        <f t="shared" si="10"/>
        <v>0</v>
      </c>
      <c r="S168">
        <f t="shared" si="11"/>
        <v>42.6</v>
      </c>
      <c r="T168">
        <f t="shared" si="12"/>
        <v>11.833333333333334</v>
      </c>
    </row>
    <row r="169" spans="2:20" x14ac:dyDescent="0.3">
      <c r="B169" s="3" t="s">
        <v>45</v>
      </c>
      <c r="C169" s="3">
        <v>161</v>
      </c>
      <c r="D169" s="3">
        <v>161</v>
      </c>
      <c r="E169" s="10">
        <v>43</v>
      </c>
      <c r="F169" s="17">
        <f t="shared" si="13"/>
        <v>0.11111111111111072</v>
      </c>
      <c r="G169" s="17">
        <f t="shared" si="14"/>
        <v>0.39999999999999858</v>
      </c>
      <c r="R169">
        <f t="shared" si="10"/>
        <v>0</v>
      </c>
      <c r="S169">
        <f t="shared" si="11"/>
        <v>43</v>
      </c>
      <c r="T169">
        <f t="shared" si="12"/>
        <v>11.944444444444445</v>
      </c>
    </row>
    <row r="170" spans="2:20" x14ac:dyDescent="0.3">
      <c r="B170" s="3" t="s">
        <v>45</v>
      </c>
      <c r="C170" s="3">
        <v>162</v>
      </c>
      <c r="D170" s="3">
        <v>162</v>
      </c>
      <c r="E170" s="10">
        <v>43.4</v>
      </c>
      <c r="F170" s="17">
        <f t="shared" si="13"/>
        <v>9.7222222222222612E-2</v>
      </c>
      <c r="G170" s="17">
        <f t="shared" si="14"/>
        <v>0.35000000000000142</v>
      </c>
      <c r="R170">
        <f t="shared" si="10"/>
        <v>0</v>
      </c>
      <c r="S170">
        <f t="shared" si="11"/>
        <v>43.4</v>
      </c>
      <c r="T170">
        <f t="shared" si="12"/>
        <v>12.055555555555555</v>
      </c>
    </row>
    <row r="171" spans="2:20" x14ac:dyDescent="0.3">
      <c r="B171" s="3" t="s">
        <v>45</v>
      </c>
      <c r="C171" s="3">
        <v>163</v>
      </c>
      <c r="D171" s="3">
        <v>163</v>
      </c>
      <c r="E171" s="10">
        <v>43.7</v>
      </c>
      <c r="F171" s="17">
        <f t="shared" si="13"/>
        <v>9.7222222222222612E-2</v>
      </c>
      <c r="G171" s="17">
        <f t="shared" si="14"/>
        <v>0.35000000000000142</v>
      </c>
      <c r="R171">
        <f t="shared" si="10"/>
        <v>0</v>
      </c>
      <c r="S171">
        <f t="shared" si="11"/>
        <v>43.7</v>
      </c>
      <c r="T171">
        <f t="shared" si="12"/>
        <v>12.138888888888889</v>
      </c>
    </row>
    <row r="172" spans="2:20" x14ac:dyDescent="0.3">
      <c r="B172" s="3" t="s">
        <v>45</v>
      </c>
      <c r="C172" s="3">
        <v>164</v>
      </c>
      <c r="D172" s="3">
        <v>164</v>
      </c>
      <c r="E172" s="10">
        <v>44.1</v>
      </c>
      <c r="F172" s="17">
        <f t="shared" si="13"/>
        <v>9.7222222222221627E-2</v>
      </c>
      <c r="G172" s="17">
        <f t="shared" si="14"/>
        <v>0.34999999999999787</v>
      </c>
      <c r="R172">
        <f t="shared" si="10"/>
        <v>0</v>
      </c>
      <c r="S172">
        <f t="shared" si="11"/>
        <v>44.1</v>
      </c>
      <c r="T172">
        <f t="shared" si="12"/>
        <v>12.25</v>
      </c>
    </row>
    <row r="173" spans="2:20" x14ac:dyDescent="0.3">
      <c r="B173" s="3" t="s">
        <v>45</v>
      </c>
      <c r="C173" s="3">
        <v>165</v>
      </c>
      <c r="D173" s="3">
        <v>165</v>
      </c>
      <c r="E173" s="10">
        <v>44.4</v>
      </c>
      <c r="F173" s="17">
        <f t="shared" si="13"/>
        <v>5.5555555555555358E-2</v>
      </c>
      <c r="G173" s="17">
        <f t="shared" si="14"/>
        <v>0.19999999999999929</v>
      </c>
      <c r="R173">
        <f t="shared" si="10"/>
        <v>0</v>
      </c>
      <c r="S173">
        <f t="shared" si="11"/>
        <v>44.4</v>
      </c>
      <c r="T173">
        <f t="shared" si="12"/>
        <v>12.333333333333332</v>
      </c>
    </row>
    <row r="174" spans="2:20" x14ac:dyDescent="0.3">
      <c r="B174" s="3" t="s">
        <v>45</v>
      </c>
      <c r="C174" s="3">
        <v>166</v>
      </c>
      <c r="D174" s="3">
        <v>166</v>
      </c>
      <c r="E174" s="10">
        <v>44.5</v>
      </c>
      <c r="F174" s="17">
        <f t="shared" si="13"/>
        <v>2.7777777777778172E-2</v>
      </c>
      <c r="G174" s="17">
        <f t="shared" si="14"/>
        <v>0.10000000000000142</v>
      </c>
      <c r="R174">
        <f t="shared" si="10"/>
        <v>0</v>
      </c>
      <c r="S174">
        <f t="shared" si="11"/>
        <v>44.5</v>
      </c>
      <c r="T174">
        <f t="shared" si="12"/>
        <v>12.361111111111111</v>
      </c>
    </row>
    <row r="175" spans="2:20" x14ac:dyDescent="0.3">
      <c r="B175" s="3" t="s">
        <v>45</v>
      </c>
      <c r="C175" s="3">
        <v>167</v>
      </c>
      <c r="D175" s="3">
        <v>167</v>
      </c>
      <c r="E175" s="10">
        <v>44.6</v>
      </c>
      <c r="F175" s="17">
        <f t="shared" si="13"/>
        <v>0</v>
      </c>
      <c r="G175" s="17">
        <f t="shared" si="14"/>
        <v>0</v>
      </c>
      <c r="R175">
        <f t="shared" si="10"/>
        <v>0</v>
      </c>
      <c r="S175">
        <f t="shared" si="11"/>
        <v>44.6</v>
      </c>
      <c r="T175">
        <f t="shared" si="12"/>
        <v>12.388888888888889</v>
      </c>
    </row>
    <row r="176" spans="2:20" x14ac:dyDescent="0.3">
      <c r="B176" s="3" t="s">
        <v>45</v>
      </c>
      <c r="C176" s="3">
        <v>168</v>
      </c>
      <c r="D176" s="3">
        <v>168</v>
      </c>
      <c r="E176" s="10">
        <v>44.5</v>
      </c>
      <c r="F176" s="17">
        <f t="shared" si="13"/>
        <v>-2.7777777777778172E-2</v>
      </c>
      <c r="G176" s="17">
        <f t="shared" si="14"/>
        <v>-0.10000000000000142</v>
      </c>
      <c r="R176">
        <f t="shared" si="10"/>
        <v>0</v>
      </c>
      <c r="S176">
        <f t="shared" si="11"/>
        <v>44.5</v>
      </c>
      <c r="T176">
        <f t="shared" si="12"/>
        <v>12.361111111111111</v>
      </c>
    </row>
    <row r="177" spans="2:20" x14ac:dyDescent="0.3">
      <c r="B177" s="3" t="s">
        <v>45</v>
      </c>
      <c r="C177" s="3">
        <v>169</v>
      </c>
      <c r="D177" s="3">
        <v>169</v>
      </c>
      <c r="E177" s="10">
        <v>44.4</v>
      </c>
      <c r="F177" s="17">
        <f t="shared" si="13"/>
        <v>-1.3888888888889086E-2</v>
      </c>
      <c r="G177" s="17">
        <f t="shared" si="14"/>
        <v>-5.0000000000000711E-2</v>
      </c>
      <c r="R177">
        <f t="shared" si="10"/>
        <v>0</v>
      </c>
      <c r="S177">
        <f t="shared" si="11"/>
        <v>44.4</v>
      </c>
      <c r="T177">
        <f t="shared" si="12"/>
        <v>12.333333333333332</v>
      </c>
    </row>
    <row r="178" spans="2:20" x14ac:dyDescent="0.3">
      <c r="B178" s="3" t="s">
        <v>45</v>
      </c>
      <c r="C178" s="3">
        <v>170</v>
      </c>
      <c r="D178" s="3">
        <v>170</v>
      </c>
      <c r="E178" s="10">
        <v>44.4</v>
      </c>
      <c r="F178" s="17">
        <f t="shared" si="13"/>
        <v>-1.3888888888889086E-2</v>
      </c>
      <c r="G178" s="17">
        <f t="shared" si="14"/>
        <v>-5.0000000000000711E-2</v>
      </c>
      <c r="R178">
        <f t="shared" si="10"/>
        <v>0</v>
      </c>
      <c r="S178">
        <f t="shared" si="11"/>
        <v>44.4</v>
      </c>
      <c r="T178">
        <f t="shared" si="12"/>
        <v>12.333333333333332</v>
      </c>
    </row>
    <row r="179" spans="2:20" x14ac:dyDescent="0.3">
      <c r="B179" s="3" t="s">
        <v>45</v>
      </c>
      <c r="C179" s="3">
        <v>171</v>
      </c>
      <c r="D179" s="3">
        <v>171</v>
      </c>
      <c r="E179" s="10">
        <v>44.3</v>
      </c>
      <c r="F179" s="17">
        <f t="shared" si="13"/>
        <v>-1.3888888888889086E-2</v>
      </c>
      <c r="G179" s="17">
        <f t="shared" si="14"/>
        <v>-5.0000000000000711E-2</v>
      </c>
      <c r="R179">
        <f t="shared" si="10"/>
        <v>0</v>
      </c>
      <c r="S179">
        <f t="shared" si="11"/>
        <v>44.3</v>
      </c>
      <c r="T179">
        <f t="shared" si="12"/>
        <v>12.305555555555554</v>
      </c>
    </row>
    <row r="180" spans="2:20" x14ac:dyDescent="0.3">
      <c r="B180" s="3" t="s">
        <v>45</v>
      </c>
      <c r="C180" s="3">
        <v>172</v>
      </c>
      <c r="D180" s="3">
        <v>172</v>
      </c>
      <c r="E180" s="10">
        <v>44.3</v>
      </c>
      <c r="F180" s="17">
        <f t="shared" si="13"/>
        <v>0</v>
      </c>
      <c r="G180" s="17">
        <f t="shared" si="14"/>
        <v>0</v>
      </c>
      <c r="R180">
        <f t="shared" si="10"/>
        <v>0</v>
      </c>
      <c r="S180">
        <f t="shared" si="11"/>
        <v>44.3</v>
      </c>
      <c r="T180">
        <f t="shared" si="12"/>
        <v>12.305555555555554</v>
      </c>
    </row>
    <row r="181" spans="2:20" x14ac:dyDescent="0.3">
      <c r="B181" s="3" t="s">
        <v>45</v>
      </c>
      <c r="C181" s="3">
        <v>173</v>
      </c>
      <c r="D181" s="3">
        <v>173</v>
      </c>
      <c r="E181" s="10">
        <v>44.3</v>
      </c>
      <c r="F181" s="17">
        <f t="shared" si="13"/>
        <v>-1.3888888888888099E-2</v>
      </c>
      <c r="G181" s="17">
        <f t="shared" si="14"/>
        <v>-4.9999999999997158E-2</v>
      </c>
      <c r="R181">
        <f t="shared" si="10"/>
        <v>0</v>
      </c>
      <c r="S181">
        <f t="shared" si="11"/>
        <v>44.3</v>
      </c>
      <c r="T181">
        <f t="shared" si="12"/>
        <v>12.305555555555554</v>
      </c>
    </row>
    <row r="182" spans="2:20" x14ac:dyDescent="0.3">
      <c r="B182" s="3" t="s">
        <v>45</v>
      </c>
      <c r="C182" s="3">
        <v>174</v>
      </c>
      <c r="D182" s="3">
        <v>174</v>
      </c>
      <c r="E182" s="10">
        <v>44.2</v>
      </c>
      <c r="F182" s="17">
        <f t="shared" si="13"/>
        <v>-2.7777777777777186E-2</v>
      </c>
      <c r="G182" s="17">
        <f t="shared" si="14"/>
        <v>-9.9999999999997868E-2</v>
      </c>
      <c r="R182">
        <f t="shared" si="10"/>
        <v>0</v>
      </c>
      <c r="S182">
        <f t="shared" si="11"/>
        <v>44.2</v>
      </c>
      <c r="T182">
        <f t="shared" si="12"/>
        <v>12.277777777777779</v>
      </c>
    </row>
    <row r="183" spans="2:20" x14ac:dyDescent="0.3">
      <c r="B183" s="3" t="s">
        <v>45</v>
      </c>
      <c r="C183" s="3">
        <v>175</v>
      </c>
      <c r="D183" s="3">
        <v>175</v>
      </c>
      <c r="E183" s="10">
        <v>44.1</v>
      </c>
      <c r="F183" s="17">
        <f t="shared" si="13"/>
        <v>-2.7777777777778172E-2</v>
      </c>
      <c r="G183" s="17">
        <f t="shared" si="14"/>
        <v>-0.10000000000000142</v>
      </c>
      <c r="R183">
        <f t="shared" si="10"/>
        <v>0</v>
      </c>
      <c r="S183">
        <f t="shared" si="11"/>
        <v>44.1</v>
      </c>
      <c r="T183">
        <f t="shared" si="12"/>
        <v>12.25</v>
      </c>
    </row>
    <row r="184" spans="2:20" x14ac:dyDescent="0.3">
      <c r="B184" s="3" t="s">
        <v>45</v>
      </c>
      <c r="C184" s="3">
        <v>176</v>
      </c>
      <c r="D184" s="3">
        <v>176</v>
      </c>
      <c r="E184" s="10">
        <v>44</v>
      </c>
      <c r="F184" s="17">
        <f t="shared" si="13"/>
        <v>-2.7777777777778172E-2</v>
      </c>
      <c r="G184" s="17">
        <f t="shared" si="14"/>
        <v>-0.10000000000000142</v>
      </c>
      <c r="R184">
        <f t="shared" si="10"/>
        <v>0</v>
      </c>
      <c r="S184">
        <f t="shared" si="11"/>
        <v>44</v>
      </c>
      <c r="T184">
        <f t="shared" si="12"/>
        <v>12.222222222222221</v>
      </c>
    </row>
    <row r="185" spans="2:20" x14ac:dyDescent="0.3">
      <c r="B185" s="3" t="s">
        <v>45</v>
      </c>
      <c r="C185" s="3">
        <v>177</v>
      </c>
      <c r="D185" s="3">
        <v>177</v>
      </c>
      <c r="E185" s="10">
        <v>43.9</v>
      </c>
      <c r="F185" s="17">
        <f t="shared" si="13"/>
        <v>-2.7777777777778172E-2</v>
      </c>
      <c r="G185" s="17">
        <f t="shared" si="14"/>
        <v>-0.10000000000000142</v>
      </c>
      <c r="R185">
        <f t="shared" si="10"/>
        <v>0</v>
      </c>
      <c r="S185">
        <f t="shared" si="11"/>
        <v>43.9</v>
      </c>
      <c r="T185">
        <f t="shared" si="12"/>
        <v>12.194444444444443</v>
      </c>
    </row>
    <row r="186" spans="2:20" x14ac:dyDescent="0.3">
      <c r="B186" s="3" t="s">
        <v>45</v>
      </c>
      <c r="C186" s="3">
        <v>178</v>
      </c>
      <c r="D186" s="3">
        <v>178</v>
      </c>
      <c r="E186" s="10">
        <v>43.8</v>
      </c>
      <c r="F186" s="17">
        <f t="shared" si="13"/>
        <v>-2.7777777777777186E-2</v>
      </c>
      <c r="G186" s="17">
        <f t="shared" si="14"/>
        <v>-9.9999999999997868E-2</v>
      </c>
      <c r="R186">
        <f t="shared" si="10"/>
        <v>0</v>
      </c>
      <c r="S186">
        <f t="shared" si="11"/>
        <v>43.8</v>
      </c>
      <c r="T186">
        <f t="shared" si="12"/>
        <v>12.166666666666666</v>
      </c>
    </row>
    <row r="187" spans="2:20" x14ac:dyDescent="0.3">
      <c r="B187" s="3" t="s">
        <v>45</v>
      </c>
      <c r="C187" s="3">
        <v>179</v>
      </c>
      <c r="D187" s="3">
        <v>179</v>
      </c>
      <c r="E187" s="10">
        <v>43.7</v>
      </c>
      <c r="F187" s="17">
        <f t="shared" si="13"/>
        <v>-4.1666666666666269E-2</v>
      </c>
      <c r="G187" s="17">
        <f t="shared" si="14"/>
        <v>-0.14999999999999858</v>
      </c>
      <c r="R187">
        <f t="shared" si="10"/>
        <v>0</v>
      </c>
      <c r="S187">
        <f t="shared" si="11"/>
        <v>43.7</v>
      </c>
      <c r="T187">
        <f t="shared" si="12"/>
        <v>12.138888888888889</v>
      </c>
    </row>
    <row r="188" spans="2:20" x14ac:dyDescent="0.3">
      <c r="B188" s="3" t="s">
        <v>45</v>
      </c>
      <c r="C188" s="3">
        <v>180</v>
      </c>
      <c r="D188" s="3">
        <v>180</v>
      </c>
      <c r="E188" s="10">
        <v>43.5</v>
      </c>
      <c r="F188" s="17">
        <f t="shared" si="13"/>
        <v>-4.1666666666667261E-2</v>
      </c>
      <c r="G188" s="17">
        <f t="shared" si="14"/>
        <v>-0.15000000000000213</v>
      </c>
      <c r="R188">
        <f t="shared" si="10"/>
        <v>0</v>
      </c>
      <c r="S188">
        <f t="shared" si="11"/>
        <v>43.5</v>
      </c>
      <c r="T188">
        <f t="shared" si="12"/>
        <v>12.083333333333332</v>
      </c>
    </row>
    <row r="189" spans="2:20" x14ac:dyDescent="0.3">
      <c r="B189" s="3" t="s">
        <v>45</v>
      </c>
      <c r="C189" s="3">
        <v>181</v>
      </c>
      <c r="D189" s="3">
        <v>181</v>
      </c>
      <c r="E189" s="10">
        <v>43.4</v>
      </c>
      <c r="F189" s="17">
        <f t="shared" si="13"/>
        <v>-5.5555555555555358E-2</v>
      </c>
      <c r="G189" s="17">
        <f t="shared" si="14"/>
        <v>-0.19999999999999929</v>
      </c>
      <c r="R189">
        <f t="shared" si="10"/>
        <v>0</v>
      </c>
      <c r="S189">
        <f t="shared" si="11"/>
        <v>43.4</v>
      </c>
      <c r="T189">
        <f t="shared" si="12"/>
        <v>12.055555555555555</v>
      </c>
    </row>
    <row r="190" spans="2:20" x14ac:dyDescent="0.3">
      <c r="B190" s="3" t="s">
        <v>45</v>
      </c>
      <c r="C190" s="3">
        <v>182</v>
      </c>
      <c r="D190" s="3">
        <v>182</v>
      </c>
      <c r="E190" s="10">
        <v>43.1</v>
      </c>
      <c r="F190" s="17">
        <f t="shared" si="13"/>
        <v>-6.9444444444444448E-2</v>
      </c>
      <c r="G190" s="17">
        <f t="shared" si="14"/>
        <v>-0.25</v>
      </c>
      <c r="R190">
        <f t="shared" si="10"/>
        <v>0</v>
      </c>
      <c r="S190">
        <f t="shared" si="11"/>
        <v>43.1</v>
      </c>
      <c r="T190">
        <f t="shared" si="12"/>
        <v>11.972222222222223</v>
      </c>
    </row>
    <row r="191" spans="2:20" x14ac:dyDescent="0.3">
      <c r="B191" s="3" t="s">
        <v>45</v>
      </c>
      <c r="C191" s="3">
        <v>183</v>
      </c>
      <c r="D191" s="3">
        <v>183</v>
      </c>
      <c r="E191" s="10">
        <v>42.9</v>
      </c>
      <c r="F191" s="17">
        <f t="shared" si="13"/>
        <v>-5.5555555555555358E-2</v>
      </c>
      <c r="G191" s="17">
        <f t="shared" si="14"/>
        <v>-0.19999999999999929</v>
      </c>
      <c r="R191">
        <f t="shared" si="10"/>
        <v>0</v>
      </c>
      <c r="S191">
        <f t="shared" si="11"/>
        <v>42.9</v>
      </c>
      <c r="T191">
        <f t="shared" si="12"/>
        <v>11.916666666666666</v>
      </c>
    </row>
    <row r="192" spans="2:20" x14ac:dyDescent="0.3">
      <c r="B192" s="3" t="s">
        <v>45</v>
      </c>
      <c r="C192" s="3">
        <v>184</v>
      </c>
      <c r="D192" s="3">
        <v>184</v>
      </c>
      <c r="E192" s="10">
        <v>42.7</v>
      </c>
      <c r="F192" s="17">
        <f t="shared" si="13"/>
        <v>-5.5555555555555358E-2</v>
      </c>
      <c r="G192" s="17">
        <f t="shared" si="14"/>
        <v>-0.19999999999999929</v>
      </c>
      <c r="R192">
        <f t="shared" si="10"/>
        <v>0</v>
      </c>
      <c r="S192">
        <f t="shared" si="11"/>
        <v>42.7</v>
      </c>
      <c r="T192">
        <f t="shared" si="12"/>
        <v>11.861111111111112</v>
      </c>
    </row>
    <row r="193" spans="2:20" x14ac:dyDescent="0.3">
      <c r="B193" s="3" t="s">
        <v>45</v>
      </c>
      <c r="C193" s="3">
        <v>185</v>
      </c>
      <c r="D193" s="3">
        <v>185</v>
      </c>
      <c r="E193" s="10">
        <v>42.5</v>
      </c>
      <c r="F193" s="17">
        <f t="shared" si="13"/>
        <v>-5.5555555555556344E-2</v>
      </c>
      <c r="G193" s="17">
        <f t="shared" si="14"/>
        <v>-0.20000000000000284</v>
      </c>
      <c r="R193">
        <f t="shared" si="10"/>
        <v>0</v>
      </c>
      <c r="S193">
        <f t="shared" si="11"/>
        <v>42.5</v>
      </c>
      <c r="T193">
        <f t="shared" si="12"/>
        <v>11.805555555555555</v>
      </c>
    </row>
    <row r="194" spans="2:20" x14ac:dyDescent="0.3">
      <c r="B194" s="3" t="s">
        <v>45</v>
      </c>
      <c r="C194" s="3">
        <v>186</v>
      </c>
      <c r="D194" s="3">
        <v>186</v>
      </c>
      <c r="E194" s="10">
        <v>42.3</v>
      </c>
      <c r="F194" s="17">
        <f t="shared" si="13"/>
        <v>-4.1666666666666269E-2</v>
      </c>
      <c r="G194" s="17">
        <f t="shared" si="14"/>
        <v>-0.14999999999999858</v>
      </c>
      <c r="R194">
        <f t="shared" si="10"/>
        <v>0</v>
      </c>
      <c r="S194">
        <f t="shared" si="11"/>
        <v>42.3</v>
      </c>
      <c r="T194">
        <f t="shared" si="12"/>
        <v>11.749999999999998</v>
      </c>
    </row>
    <row r="195" spans="2:20" x14ac:dyDescent="0.3">
      <c r="B195" s="3" t="s">
        <v>45</v>
      </c>
      <c r="C195" s="3">
        <v>187</v>
      </c>
      <c r="D195" s="3">
        <v>187</v>
      </c>
      <c r="E195" s="10">
        <v>42.2</v>
      </c>
      <c r="F195" s="17">
        <f t="shared" si="13"/>
        <v>-1.3888888888888099E-2</v>
      </c>
      <c r="G195" s="17">
        <f t="shared" si="14"/>
        <v>-4.9999999999997158E-2</v>
      </c>
      <c r="R195">
        <f t="shared" si="10"/>
        <v>0</v>
      </c>
      <c r="S195">
        <f t="shared" si="11"/>
        <v>42.2</v>
      </c>
      <c r="T195">
        <f t="shared" si="12"/>
        <v>11.722222222222223</v>
      </c>
    </row>
    <row r="196" spans="2:20" x14ac:dyDescent="0.3">
      <c r="B196" s="3" t="s">
        <v>45</v>
      </c>
      <c r="C196" s="3">
        <v>188</v>
      </c>
      <c r="D196" s="3">
        <v>188</v>
      </c>
      <c r="E196" s="10">
        <v>42.2</v>
      </c>
      <c r="F196" s="17">
        <f t="shared" si="13"/>
        <v>0</v>
      </c>
      <c r="G196" s="17">
        <f t="shared" si="14"/>
        <v>0</v>
      </c>
      <c r="R196">
        <f t="shared" si="10"/>
        <v>0</v>
      </c>
      <c r="S196">
        <f t="shared" si="11"/>
        <v>42.2</v>
      </c>
      <c r="T196">
        <f t="shared" si="12"/>
        <v>11.722222222222223</v>
      </c>
    </row>
    <row r="197" spans="2:20" x14ac:dyDescent="0.3">
      <c r="B197" s="3" t="s">
        <v>45</v>
      </c>
      <c r="C197" s="3">
        <v>189</v>
      </c>
      <c r="D197" s="3">
        <v>189</v>
      </c>
      <c r="E197" s="10">
        <v>42.2</v>
      </c>
      <c r="F197" s="17">
        <f t="shared" si="13"/>
        <v>1.3888888888888099E-2</v>
      </c>
      <c r="G197" s="17">
        <f t="shared" si="14"/>
        <v>4.9999999999997158E-2</v>
      </c>
      <c r="R197">
        <f t="shared" si="10"/>
        <v>0</v>
      </c>
      <c r="S197">
        <f t="shared" si="11"/>
        <v>42.2</v>
      </c>
      <c r="T197">
        <f t="shared" si="12"/>
        <v>11.722222222222223</v>
      </c>
    </row>
    <row r="198" spans="2:20" x14ac:dyDescent="0.3">
      <c r="B198" s="3" t="s">
        <v>45</v>
      </c>
      <c r="C198" s="3">
        <v>190</v>
      </c>
      <c r="D198" s="3">
        <v>190</v>
      </c>
      <c r="E198" s="10">
        <v>42.3</v>
      </c>
      <c r="F198" s="17">
        <f t="shared" si="13"/>
        <v>2.7777777777777186E-2</v>
      </c>
      <c r="G198" s="17">
        <f t="shared" si="14"/>
        <v>9.9999999999997868E-2</v>
      </c>
      <c r="R198">
        <f t="shared" si="10"/>
        <v>0</v>
      </c>
      <c r="S198">
        <f t="shared" si="11"/>
        <v>42.3</v>
      </c>
      <c r="T198">
        <f t="shared" si="12"/>
        <v>11.749999999999998</v>
      </c>
    </row>
    <row r="199" spans="2:20" x14ac:dyDescent="0.3">
      <c r="B199" s="3" t="s">
        <v>45</v>
      </c>
      <c r="C199" s="3">
        <v>191</v>
      </c>
      <c r="D199" s="3">
        <v>191</v>
      </c>
      <c r="E199" s="10">
        <v>42.4</v>
      </c>
      <c r="F199" s="17">
        <f t="shared" si="13"/>
        <v>1.3888888888889086E-2</v>
      </c>
      <c r="G199" s="17">
        <f t="shared" si="14"/>
        <v>5.0000000000000711E-2</v>
      </c>
      <c r="R199">
        <f t="shared" si="10"/>
        <v>0</v>
      </c>
      <c r="S199">
        <f t="shared" si="11"/>
        <v>42.4</v>
      </c>
      <c r="T199">
        <f t="shared" si="12"/>
        <v>11.777777777777777</v>
      </c>
    </row>
    <row r="200" spans="2:20" x14ac:dyDescent="0.3">
      <c r="B200" s="3" t="s">
        <v>45</v>
      </c>
      <c r="C200" s="3">
        <v>192</v>
      </c>
      <c r="D200" s="3">
        <v>192</v>
      </c>
      <c r="E200" s="10">
        <v>42.4</v>
      </c>
      <c r="F200" s="17">
        <f t="shared" si="13"/>
        <v>2.7777777777778172E-2</v>
      </c>
      <c r="G200" s="17">
        <f t="shared" si="14"/>
        <v>0.10000000000000142</v>
      </c>
      <c r="R200">
        <f t="shared" ref="R200:R263" si="15">IF(E200&lt;1,1,0)</f>
        <v>0</v>
      </c>
      <c r="S200">
        <f t="shared" ref="S200:S263" si="16">IF(R200=1,"",E200)</f>
        <v>42.4</v>
      </c>
      <c r="T200">
        <f t="shared" ref="T200:T263" si="17">E200/3.6</f>
        <v>11.777777777777777</v>
      </c>
    </row>
    <row r="201" spans="2:20" x14ac:dyDescent="0.3">
      <c r="B201" s="3" t="s">
        <v>45</v>
      </c>
      <c r="C201" s="3">
        <v>193</v>
      </c>
      <c r="D201" s="3">
        <v>193</v>
      </c>
      <c r="E201" s="10">
        <v>42.6</v>
      </c>
      <c r="F201" s="17">
        <f t="shared" si="13"/>
        <v>5.5555555555555358E-2</v>
      </c>
      <c r="G201" s="17">
        <f t="shared" si="14"/>
        <v>0.19999999999999929</v>
      </c>
      <c r="R201">
        <f t="shared" si="15"/>
        <v>0</v>
      </c>
      <c r="S201">
        <f t="shared" si="16"/>
        <v>42.6</v>
      </c>
      <c r="T201">
        <f t="shared" si="17"/>
        <v>11.833333333333334</v>
      </c>
    </row>
    <row r="202" spans="2:20" x14ac:dyDescent="0.3">
      <c r="B202" s="3" t="s">
        <v>45</v>
      </c>
      <c r="C202" s="3">
        <v>194</v>
      </c>
      <c r="D202" s="3">
        <v>194</v>
      </c>
      <c r="E202" s="10">
        <v>42.8</v>
      </c>
      <c r="F202" s="17">
        <f t="shared" si="13"/>
        <v>6.9444444444444448E-2</v>
      </c>
      <c r="G202" s="17">
        <f t="shared" si="14"/>
        <v>0.25</v>
      </c>
      <c r="R202">
        <f t="shared" si="15"/>
        <v>0</v>
      </c>
      <c r="S202">
        <f t="shared" si="16"/>
        <v>42.8</v>
      </c>
      <c r="T202">
        <f t="shared" si="17"/>
        <v>11.888888888888888</v>
      </c>
    </row>
    <row r="203" spans="2:20" x14ac:dyDescent="0.3">
      <c r="B203" s="3" t="s">
        <v>45</v>
      </c>
      <c r="C203" s="3">
        <v>195</v>
      </c>
      <c r="D203" s="3">
        <v>195</v>
      </c>
      <c r="E203" s="10">
        <v>43.1</v>
      </c>
      <c r="F203" s="17">
        <f t="shared" si="13"/>
        <v>6.9444444444444448E-2</v>
      </c>
      <c r="G203" s="17">
        <f t="shared" si="14"/>
        <v>0.25</v>
      </c>
      <c r="R203">
        <f t="shared" si="15"/>
        <v>0</v>
      </c>
      <c r="S203">
        <f t="shared" si="16"/>
        <v>43.1</v>
      </c>
      <c r="T203">
        <f t="shared" si="17"/>
        <v>11.972222222222223</v>
      </c>
    </row>
    <row r="204" spans="2:20" x14ac:dyDescent="0.3">
      <c r="B204" s="3" t="s">
        <v>45</v>
      </c>
      <c r="C204" s="3">
        <v>196</v>
      </c>
      <c r="D204" s="3">
        <v>196</v>
      </c>
      <c r="E204" s="10">
        <v>43.3</v>
      </c>
      <c r="F204" s="17">
        <f t="shared" si="13"/>
        <v>4.1666666666666269E-2</v>
      </c>
      <c r="G204" s="17">
        <f t="shared" si="14"/>
        <v>0.14999999999999858</v>
      </c>
      <c r="R204">
        <f t="shared" si="15"/>
        <v>0</v>
      </c>
      <c r="S204">
        <f t="shared" si="16"/>
        <v>43.3</v>
      </c>
      <c r="T204">
        <f t="shared" si="17"/>
        <v>12.027777777777777</v>
      </c>
    </row>
    <row r="205" spans="2:20" x14ac:dyDescent="0.3">
      <c r="B205" s="3" t="s">
        <v>45</v>
      </c>
      <c r="C205" s="3">
        <v>197</v>
      </c>
      <c r="D205" s="3">
        <v>197</v>
      </c>
      <c r="E205" s="10">
        <v>43.4</v>
      </c>
      <c r="F205" s="17">
        <f t="shared" si="13"/>
        <v>1.3888888888889086E-2</v>
      </c>
      <c r="G205" s="17">
        <f t="shared" si="14"/>
        <v>5.0000000000000711E-2</v>
      </c>
      <c r="R205">
        <f t="shared" si="15"/>
        <v>0</v>
      </c>
      <c r="S205">
        <f t="shared" si="16"/>
        <v>43.4</v>
      </c>
      <c r="T205">
        <f t="shared" si="17"/>
        <v>12.055555555555555</v>
      </c>
    </row>
    <row r="206" spans="2:20" x14ac:dyDescent="0.3">
      <c r="B206" s="3" t="s">
        <v>45</v>
      </c>
      <c r="C206" s="3">
        <v>198</v>
      </c>
      <c r="D206" s="3">
        <v>198</v>
      </c>
      <c r="E206" s="10">
        <v>43.4</v>
      </c>
      <c r="F206" s="17">
        <f t="shared" ref="F206:F269" si="18">($E207-$E205)/2/3.6</f>
        <v>0</v>
      </c>
      <c r="G206" s="17">
        <f t="shared" ref="G206:G269" si="19">($E207-$E205)/2</f>
        <v>0</v>
      </c>
      <c r="R206">
        <f t="shared" si="15"/>
        <v>0</v>
      </c>
      <c r="S206">
        <f t="shared" si="16"/>
        <v>43.4</v>
      </c>
      <c r="T206">
        <f t="shared" si="17"/>
        <v>12.055555555555555</v>
      </c>
    </row>
    <row r="207" spans="2:20" x14ac:dyDescent="0.3">
      <c r="B207" s="3" t="s">
        <v>45</v>
      </c>
      <c r="C207" s="3">
        <v>199</v>
      </c>
      <c r="D207" s="3">
        <v>199</v>
      </c>
      <c r="E207" s="10">
        <v>43.4</v>
      </c>
      <c r="F207" s="17">
        <f t="shared" si="18"/>
        <v>-2.7777777777777186E-2</v>
      </c>
      <c r="G207" s="17">
        <f t="shared" si="19"/>
        <v>-9.9999999999997868E-2</v>
      </c>
      <c r="R207">
        <f t="shared" si="15"/>
        <v>0</v>
      </c>
      <c r="S207">
        <f t="shared" si="16"/>
        <v>43.4</v>
      </c>
      <c r="T207">
        <f t="shared" si="17"/>
        <v>12.055555555555555</v>
      </c>
    </row>
    <row r="208" spans="2:20" x14ac:dyDescent="0.3">
      <c r="B208" s="3" t="s">
        <v>45</v>
      </c>
      <c r="C208" s="3">
        <v>200</v>
      </c>
      <c r="D208" s="3">
        <v>200</v>
      </c>
      <c r="E208" s="10">
        <v>43.2</v>
      </c>
      <c r="F208" s="17">
        <f t="shared" si="18"/>
        <v>-6.9444444444444448E-2</v>
      </c>
      <c r="G208" s="17">
        <f t="shared" si="19"/>
        <v>-0.25</v>
      </c>
      <c r="R208">
        <f t="shared" si="15"/>
        <v>0</v>
      </c>
      <c r="S208">
        <f t="shared" si="16"/>
        <v>43.2</v>
      </c>
      <c r="T208">
        <f t="shared" si="17"/>
        <v>12</v>
      </c>
    </row>
    <row r="209" spans="2:20" x14ac:dyDescent="0.3">
      <c r="B209" s="3" t="s">
        <v>45</v>
      </c>
      <c r="C209" s="3">
        <v>201</v>
      </c>
      <c r="D209" s="3">
        <v>201</v>
      </c>
      <c r="E209" s="10">
        <v>42.9</v>
      </c>
      <c r="F209" s="17">
        <f t="shared" si="18"/>
        <v>-8.3333333333333523E-2</v>
      </c>
      <c r="G209" s="17">
        <f t="shared" si="19"/>
        <v>-0.30000000000000071</v>
      </c>
      <c r="R209">
        <f t="shared" si="15"/>
        <v>0</v>
      </c>
      <c r="S209">
        <f t="shared" si="16"/>
        <v>42.9</v>
      </c>
      <c r="T209">
        <f t="shared" si="17"/>
        <v>11.916666666666666</v>
      </c>
    </row>
    <row r="210" spans="2:20" x14ac:dyDescent="0.3">
      <c r="B210" s="3" t="s">
        <v>45</v>
      </c>
      <c r="C210" s="3">
        <v>202</v>
      </c>
      <c r="D210" s="3">
        <v>202</v>
      </c>
      <c r="E210" s="10">
        <v>42.6</v>
      </c>
      <c r="F210" s="17">
        <f t="shared" si="18"/>
        <v>-9.7222222222221627E-2</v>
      </c>
      <c r="G210" s="17">
        <f t="shared" si="19"/>
        <v>-0.34999999999999787</v>
      </c>
      <c r="R210">
        <f t="shared" si="15"/>
        <v>0</v>
      </c>
      <c r="S210">
        <f t="shared" si="16"/>
        <v>42.6</v>
      </c>
      <c r="T210">
        <f t="shared" si="17"/>
        <v>11.833333333333334</v>
      </c>
    </row>
    <row r="211" spans="2:20" x14ac:dyDescent="0.3">
      <c r="B211" s="3" t="s">
        <v>45</v>
      </c>
      <c r="C211" s="3">
        <v>203</v>
      </c>
      <c r="D211" s="3">
        <v>203</v>
      </c>
      <c r="E211" s="10">
        <v>42.2</v>
      </c>
      <c r="F211" s="17">
        <f t="shared" si="18"/>
        <v>-9.7222222222222612E-2</v>
      </c>
      <c r="G211" s="17">
        <f t="shared" si="19"/>
        <v>-0.35000000000000142</v>
      </c>
      <c r="R211">
        <f t="shared" si="15"/>
        <v>0</v>
      </c>
      <c r="S211">
        <f t="shared" si="16"/>
        <v>42.2</v>
      </c>
      <c r="T211">
        <f t="shared" si="17"/>
        <v>11.722222222222223</v>
      </c>
    </row>
    <row r="212" spans="2:20" x14ac:dyDescent="0.3">
      <c r="B212" s="3" t="s">
        <v>45</v>
      </c>
      <c r="C212" s="3">
        <v>204</v>
      </c>
      <c r="D212" s="3">
        <v>204</v>
      </c>
      <c r="E212" s="10">
        <v>41.9</v>
      </c>
      <c r="F212" s="17">
        <f t="shared" si="18"/>
        <v>-9.7222222222222612E-2</v>
      </c>
      <c r="G212" s="17">
        <f t="shared" si="19"/>
        <v>-0.35000000000000142</v>
      </c>
      <c r="R212">
        <f t="shared" si="15"/>
        <v>0</v>
      </c>
      <c r="S212">
        <f t="shared" si="16"/>
        <v>41.9</v>
      </c>
      <c r="T212">
        <f t="shared" si="17"/>
        <v>11.638888888888888</v>
      </c>
    </row>
    <row r="213" spans="2:20" x14ac:dyDescent="0.3">
      <c r="B213" s="3" t="s">
        <v>45</v>
      </c>
      <c r="C213" s="3">
        <v>205</v>
      </c>
      <c r="D213" s="3">
        <v>205</v>
      </c>
      <c r="E213" s="10">
        <v>41.5</v>
      </c>
      <c r="F213" s="17">
        <f t="shared" si="18"/>
        <v>-0.12499999999999981</v>
      </c>
      <c r="G213" s="17">
        <f t="shared" si="19"/>
        <v>-0.44999999999999929</v>
      </c>
      <c r="R213">
        <f t="shared" si="15"/>
        <v>0</v>
      </c>
      <c r="S213">
        <f t="shared" si="16"/>
        <v>41.5</v>
      </c>
      <c r="T213">
        <f t="shared" si="17"/>
        <v>11.527777777777777</v>
      </c>
    </row>
    <row r="214" spans="2:20" x14ac:dyDescent="0.3">
      <c r="B214" s="3" t="s">
        <v>45</v>
      </c>
      <c r="C214" s="3">
        <v>206</v>
      </c>
      <c r="D214" s="3">
        <v>206</v>
      </c>
      <c r="E214" s="10">
        <v>41</v>
      </c>
      <c r="F214" s="17">
        <f t="shared" si="18"/>
        <v>-0.1388888888888889</v>
      </c>
      <c r="G214" s="17">
        <f t="shared" si="19"/>
        <v>-0.5</v>
      </c>
      <c r="R214">
        <f t="shared" si="15"/>
        <v>0</v>
      </c>
      <c r="S214">
        <f t="shared" si="16"/>
        <v>41</v>
      </c>
      <c r="T214">
        <f t="shared" si="17"/>
        <v>11.388888888888889</v>
      </c>
    </row>
    <row r="215" spans="2:20" x14ac:dyDescent="0.3">
      <c r="B215" s="3" t="s">
        <v>45</v>
      </c>
      <c r="C215" s="3">
        <v>207</v>
      </c>
      <c r="D215" s="3">
        <v>207</v>
      </c>
      <c r="E215" s="10">
        <v>40.5</v>
      </c>
      <c r="F215" s="17">
        <f t="shared" si="18"/>
        <v>-0.15277777777777798</v>
      </c>
      <c r="G215" s="17">
        <f t="shared" si="19"/>
        <v>-0.55000000000000071</v>
      </c>
      <c r="R215">
        <f t="shared" si="15"/>
        <v>0</v>
      </c>
      <c r="S215">
        <f t="shared" si="16"/>
        <v>40.5</v>
      </c>
      <c r="T215">
        <f t="shared" si="17"/>
        <v>11.25</v>
      </c>
    </row>
    <row r="216" spans="2:20" x14ac:dyDescent="0.3">
      <c r="B216" s="3" t="s">
        <v>45</v>
      </c>
      <c r="C216" s="3">
        <v>208</v>
      </c>
      <c r="D216" s="3">
        <v>208</v>
      </c>
      <c r="E216" s="10">
        <v>39.9</v>
      </c>
      <c r="F216" s="17">
        <f t="shared" si="18"/>
        <v>-0.16666666666666705</v>
      </c>
      <c r="G216" s="17">
        <f t="shared" si="19"/>
        <v>-0.60000000000000142</v>
      </c>
      <c r="R216">
        <f t="shared" si="15"/>
        <v>0</v>
      </c>
      <c r="S216">
        <f t="shared" si="16"/>
        <v>39.9</v>
      </c>
      <c r="T216">
        <f t="shared" si="17"/>
        <v>11.083333333333332</v>
      </c>
    </row>
    <row r="217" spans="2:20" x14ac:dyDescent="0.3">
      <c r="B217" s="3" t="s">
        <v>45</v>
      </c>
      <c r="C217" s="3">
        <v>209</v>
      </c>
      <c r="D217" s="3">
        <v>209</v>
      </c>
      <c r="E217" s="10">
        <v>39.299999999999997</v>
      </c>
      <c r="F217" s="17">
        <f t="shared" si="18"/>
        <v>-0.16666666666666607</v>
      </c>
      <c r="G217" s="17">
        <f t="shared" si="19"/>
        <v>-0.59999999999999787</v>
      </c>
      <c r="R217">
        <f t="shared" si="15"/>
        <v>0</v>
      </c>
      <c r="S217">
        <f t="shared" si="16"/>
        <v>39.299999999999997</v>
      </c>
      <c r="T217">
        <f t="shared" si="17"/>
        <v>10.916666666666666</v>
      </c>
    </row>
    <row r="218" spans="2:20" x14ac:dyDescent="0.3">
      <c r="B218" s="3" t="s">
        <v>45</v>
      </c>
      <c r="C218" s="3">
        <v>210</v>
      </c>
      <c r="D218" s="3">
        <v>210</v>
      </c>
      <c r="E218" s="10">
        <v>38.700000000000003</v>
      </c>
      <c r="F218" s="17">
        <f t="shared" si="18"/>
        <v>-0.16666666666666607</v>
      </c>
      <c r="G218" s="17">
        <f t="shared" si="19"/>
        <v>-0.59999999999999787</v>
      </c>
      <c r="R218">
        <f t="shared" si="15"/>
        <v>0</v>
      </c>
      <c r="S218">
        <f t="shared" si="16"/>
        <v>38.700000000000003</v>
      </c>
      <c r="T218">
        <f t="shared" si="17"/>
        <v>10.75</v>
      </c>
    </row>
    <row r="219" spans="2:20" x14ac:dyDescent="0.3">
      <c r="B219" s="3" t="s">
        <v>45</v>
      </c>
      <c r="C219" s="3">
        <v>211</v>
      </c>
      <c r="D219" s="3">
        <v>211</v>
      </c>
      <c r="E219" s="10">
        <v>38.1</v>
      </c>
      <c r="F219" s="17">
        <f t="shared" si="18"/>
        <v>-0.15277777777777798</v>
      </c>
      <c r="G219" s="17">
        <f t="shared" si="19"/>
        <v>-0.55000000000000071</v>
      </c>
      <c r="R219">
        <f t="shared" si="15"/>
        <v>0</v>
      </c>
      <c r="S219">
        <f t="shared" si="16"/>
        <v>38.1</v>
      </c>
      <c r="T219">
        <f t="shared" si="17"/>
        <v>10.583333333333334</v>
      </c>
    </row>
    <row r="220" spans="2:20" x14ac:dyDescent="0.3">
      <c r="B220" s="3" t="s">
        <v>45</v>
      </c>
      <c r="C220" s="3">
        <v>212</v>
      </c>
      <c r="D220" s="3">
        <v>212</v>
      </c>
      <c r="E220" s="10">
        <v>37.6</v>
      </c>
      <c r="F220" s="17">
        <f t="shared" si="18"/>
        <v>-0.1388888888888889</v>
      </c>
      <c r="G220" s="17">
        <f t="shared" si="19"/>
        <v>-0.5</v>
      </c>
      <c r="R220">
        <f t="shared" si="15"/>
        <v>0</v>
      </c>
      <c r="S220">
        <f t="shared" si="16"/>
        <v>37.6</v>
      </c>
      <c r="T220">
        <f t="shared" si="17"/>
        <v>10.444444444444445</v>
      </c>
    </row>
    <row r="221" spans="2:20" x14ac:dyDescent="0.3">
      <c r="B221" s="3" t="s">
        <v>45</v>
      </c>
      <c r="C221" s="3">
        <v>213</v>
      </c>
      <c r="D221" s="3">
        <v>213</v>
      </c>
      <c r="E221" s="10">
        <v>37.1</v>
      </c>
      <c r="F221" s="17">
        <f t="shared" si="18"/>
        <v>-0.15277777777777798</v>
      </c>
      <c r="G221" s="17">
        <f t="shared" si="19"/>
        <v>-0.55000000000000071</v>
      </c>
      <c r="R221">
        <f t="shared" si="15"/>
        <v>0</v>
      </c>
      <c r="S221">
        <f t="shared" si="16"/>
        <v>37.1</v>
      </c>
      <c r="T221">
        <f t="shared" si="17"/>
        <v>10.305555555555555</v>
      </c>
    </row>
    <row r="222" spans="2:20" x14ac:dyDescent="0.3">
      <c r="B222" s="3" t="s">
        <v>45</v>
      </c>
      <c r="C222" s="3">
        <v>214</v>
      </c>
      <c r="D222" s="3">
        <v>214</v>
      </c>
      <c r="E222" s="10">
        <v>36.5</v>
      </c>
      <c r="F222" s="17">
        <f t="shared" si="18"/>
        <v>-0.19444444444444425</v>
      </c>
      <c r="G222" s="17">
        <f t="shared" si="19"/>
        <v>-0.69999999999999929</v>
      </c>
      <c r="R222">
        <f t="shared" si="15"/>
        <v>0</v>
      </c>
      <c r="S222">
        <f t="shared" si="16"/>
        <v>36.5</v>
      </c>
      <c r="T222">
        <f t="shared" si="17"/>
        <v>10.138888888888889</v>
      </c>
    </row>
    <row r="223" spans="2:20" x14ac:dyDescent="0.3">
      <c r="B223" s="3" t="s">
        <v>45</v>
      </c>
      <c r="C223" s="3">
        <v>215</v>
      </c>
      <c r="D223" s="3">
        <v>215</v>
      </c>
      <c r="E223" s="10">
        <v>35.700000000000003</v>
      </c>
      <c r="F223" s="17">
        <f t="shared" si="18"/>
        <v>-0.19444444444444425</v>
      </c>
      <c r="G223" s="17">
        <f t="shared" si="19"/>
        <v>-0.69999999999999929</v>
      </c>
      <c r="R223">
        <f t="shared" si="15"/>
        <v>0</v>
      </c>
      <c r="S223">
        <f t="shared" si="16"/>
        <v>35.700000000000003</v>
      </c>
      <c r="T223">
        <f t="shared" si="17"/>
        <v>9.9166666666666679</v>
      </c>
    </row>
    <row r="224" spans="2:20" x14ac:dyDescent="0.3">
      <c r="B224" s="3" t="s">
        <v>45</v>
      </c>
      <c r="C224" s="3">
        <v>216</v>
      </c>
      <c r="D224" s="3">
        <v>216</v>
      </c>
      <c r="E224" s="10">
        <v>35.1</v>
      </c>
      <c r="F224" s="17">
        <f t="shared" si="18"/>
        <v>-0.18055555555555614</v>
      </c>
      <c r="G224" s="17">
        <f t="shared" si="19"/>
        <v>-0.65000000000000213</v>
      </c>
      <c r="R224">
        <f t="shared" si="15"/>
        <v>0</v>
      </c>
      <c r="S224">
        <f t="shared" si="16"/>
        <v>35.1</v>
      </c>
      <c r="T224">
        <f t="shared" si="17"/>
        <v>9.75</v>
      </c>
    </row>
    <row r="225" spans="2:20" x14ac:dyDescent="0.3">
      <c r="B225" s="3" t="s">
        <v>45</v>
      </c>
      <c r="C225" s="3">
        <v>217</v>
      </c>
      <c r="D225" s="3">
        <v>217</v>
      </c>
      <c r="E225" s="10">
        <v>34.4</v>
      </c>
      <c r="F225" s="17">
        <f t="shared" si="18"/>
        <v>-0.16666666666666705</v>
      </c>
      <c r="G225" s="17">
        <f t="shared" si="19"/>
        <v>-0.60000000000000142</v>
      </c>
      <c r="R225">
        <f t="shared" si="15"/>
        <v>0</v>
      </c>
      <c r="S225">
        <f t="shared" si="16"/>
        <v>34.4</v>
      </c>
      <c r="T225">
        <f t="shared" si="17"/>
        <v>9.5555555555555554</v>
      </c>
    </row>
    <row r="226" spans="2:20" x14ac:dyDescent="0.3">
      <c r="B226" s="3" t="s">
        <v>45</v>
      </c>
      <c r="C226" s="3">
        <v>218</v>
      </c>
      <c r="D226" s="3">
        <v>218</v>
      </c>
      <c r="E226" s="10">
        <v>33.9</v>
      </c>
      <c r="F226" s="17">
        <f t="shared" si="18"/>
        <v>-0.11111111111111072</v>
      </c>
      <c r="G226" s="17">
        <f t="shared" si="19"/>
        <v>-0.39999999999999858</v>
      </c>
      <c r="R226">
        <f t="shared" si="15"/>
        <v>0</v>
      </c>
      <c r="S226">
        <f t="shared" si="16"/>
        <v>33.9</v>
      </c>
      <c r="T226">
        <f t="shared" si="17"/>
        <v>9.4166666666666661</v>
      </c>
    </row>
    <row r="227" spans="2:20" x14ac:dyDescent="0.3">
      <c r="B227" s="3" t="s">
        <v>45</v>
      </c>
      <c r="C227" s="3">
        <v>219</v>
      </c>
      <c r="D227" s="3">
        <v>219</v>
      </c>
      <c r="E227" s="10">
        <v>33.6</v>
      </c>
      <c r="F227" s="17">
        <f t="shared" si="18"/>
        <v>-5.5555555555555358E-2</v>
      </c>
      <c r="G227" s="17">
        <f t="shared" si="19"/>
        <v>-0.19999999999999929</v>
      </c>
      <c r="R227">
        <f t="shared" si="15"/>
        <v>0</v>
      </c>
      <c r="S227">
        <f t="shared" si="16"/>
        <v>33.6</v>
      </c>
      <c r="T227">
        <f t="shared" si="17"/>
        <v>9.3333333333333339</v>
      </c>
    </row>
    <row r="228" spans="2:20" x14ac:dyDescent="0.3">
      <c r="B228" s="3" t="s">
        <v>45</v>
      </c>
      <c r="C228" s="3">
        <v>220</v>
      </c>
      <c r="D228" s="3">
        <v>220</v>
      </c>
      <c r="E228" s="10">
        <v>33.5</v>
      </c>
      <c r="F228" s="17">
        <f t="shared" si="18"/>
        <v>0</v>
      </c>
      <c r="G228" s="17">
        <f t="shared" si="19"/>
        <v>0</v>
      </c>
      <c r="R228">
        <f t="shared" si="15"/>
        <v>0</v>
      </c>
      <c r="S228">
        <f t="shared" si="16"/>
        <v>33.5</v>
      </c>
      <c r="T228">
        <f t="shared" si="17"/>
        <v>9.3055555555555554</v>
      </c>
    </row>
    <row r="229" spans="2:20" x14ac:dyDescent="0.3">
      <c r="B229" s="3" t="s">
        <v>45</v>
      </c>
      <c r="C229" s="3">
        <v>221</v>
      </c>
      <c r="D229" s="3">
        <v>221</v>
      </c>
      <c r="E229" s="10">
        <v>33.6</v>
      </c>
      <c r="F229" s="17">
        <f t="shared" si="18"/>
        <v>5.5555555555555358E-2</v>
      </c>
      <c r="G229" s="17">
        <f t="shared" si="19"/>
        <v>0.19999999999999929</v>
      </c>
      <c r="R229">
        <f t="shared" si="15"/>
        <v>0</v>
      </c>
      <c r="S229">
        <f t="shared" si="16"/>
        <v>33.6</v>
      </c>
      <c r="T229">
        <f t="shared" si="17"/>
        <v>9.3333333333333339</v>
      </c>
    </row>
    <row r="230" spans="2:20" x14ac:dyDescent="0.3">
      <c r="B230" s="3" t="s">
        <v>45</v>
      </c>
      <c r="C230" s="3">
        <v>222</v>
      </c>
      <c r="D230" s="3">
        <v>222</v>
      </c>
      <c r="E230" s="10">
        <v>33.9</v>
      </c>
      <c r="F230" s="17">
        <f t="shared" si="18"/>
        <v>9.7222222222221627E-2</v>
      </c>
      <c r="G230" s="17">
        <f t="shared" si="19"/>
        <v>0.34999999999999787</v>
      </c>
      <c r="R230">
        <f t="shared" si="15"/>
        <v>0</v>
      </c>
      <c r="S230">
        <f t="shared" si="16"/>
        <v>33.9</v>
      </c>
      <c r="T230">
        <f t="shared" si="17"/>
        <v>9.4166666666666661</v>
      </c>
    </row>
    <row r="231" spans="2:20" x14ac:dyDescent="0.3">
      <c r="B231" s="3" t="s">
        <v>45</v>
      </c>
      <c r="C231" s="3">
        <v>223</v>
      </c>
      <c r="D231" s="3">
        <v>223</v>
      </c>
      <c r="E231" s="10">
        <v>34.299999999999997</v>
      </c>
      <c r="F231" s="17">
        <f t="shared" si="18"/>
        <v>0.12499999999999981</v>
      </c>
      <c r="G231" s="17">
        <f t="shared" si="19"/>
        <v>0.44999999999999929</v>
      </c>
      <c r="R231">
        <f t="shared" si="15"/>
        <v>0</v>
      </c>
      <c r="S231">
        <f t="shared" si="16"/>
        <v>34.299999999999997</v>
      </c>
      <c r="T231">
        <f t="shared" si="17"/>
        <v>9.5277777777777768</v>
      </c>
    </row>
    <row r="232" spans="2:20" x14ac:dyDescent="0.3">
      <c r="B232" s="3" t="s">
        <v>45</v>
      </c>
      <c r="C232" s="3">
        <v>224</v>
      </c>
      <c r="D232" s="3">
        <v>224</v>
      </c>
      <c r="E232" s="10">
        <v>34.799999999999997</v>
      </c>
      <c r="F232" s="17">
        <f t="shared" si="18"/>
        <v>0.12500000000000078</v>
      </c>
      <c r="G232" s="17">
        <f t="shared" si="19"/>
        <v>0.45000000000000284</v>
      </c>
      <c r="R232">
        <f t="shared" si="15"/>
        <v>0</v>
      </c>
      <c r="S232">
        <f t="shared" si="16"/>
        <v>34.799999999999997</v>
      </c>
      <c r="T232">
        <f t="shared" si="17"/>
        <v>9.6666666666666661</v>
      </c>
    </row>
    <row r="233" spans="2:20" x14ac:dyDescent="0.3">
      <c r="B233" s="3" t="s">
        <v>45</v>
      </c>
      <c r="C233" s="3">
        <v>225</v>
      </c>
      <c r="D233" s="3">
        <v>225</v>
      </c>
      <c r="E233" s="10">
        <v>35.200000000000003</v>
      </c>
      <c r="F233" s="17">
        <f t="shared" si="18"/>
        <v>0.1111111111111117</v>
      </c>
      <c r="G233" s="17">
        <f t="shared" si="19"/>
        <v>0.40000000000000213</v>
      </c>
      <c r="R233">
        <f t="shared" si="15"/>
        <v>0</v>
      </c>
      <c r="S233">
        <f t="shared" si="16"/>
        <v>35.200000000000003</v>
      </c>
      <c r="T233">
        <f t="shared" si="17"/>
        <v>9.7777777777777786</v>
      </c>
    </row>
    <row r="234" spans="2:20" x14ac:dyDescent="0.3">
      <c r="B234" s="3" t="s">
        <v>45</v>
      </c>
      <c r="C234" s="3">
        <v>226</v>
      </c>
      <c r="D234" s="3">
        <v>226</v>
      </c>
      <c r="E234" s="10">
        <v>35.6</v>
      </c>
      <c r="F234" s="17">
        <f t="shared" si="18"/>
        <v>0.11111111111111072</v>
      </c>
      <c r="G234" s="17">
        <f t="shared" si="19"/>
        <v>0.39999999999999858</v>
      </c>
      <c r="R234">
        <f t="shared" si="15"/>
        <v>0</v>
      </c>
      <c r="S234">
        <f t="shared" si="16"/>
        <v>35.6</v>
      </c>
      <c r="T234">
        <f t="shared" si="17"/>
        <v>9.8888888888888893</v>
      </c>
    </row>
    <row r="235" spans="2:20" x14ac:dyDescent="0.3">
      <c r="B235" s="3" t="s">
        <v>45</v>
      </c>
      <c r="C235" s="3">
        <v>227</v>
      </c>
      <c r="D235" s="3">
        <v>227</v>
      </c>
      <c r="E235" s="10">
        <v>36</v>
      </c>
      <c r="F235" s="17">
        <f t="shared" si="18"/>
        <v>0.11111111111111072</v>
      </c>
      <c r="G235" s="17">
        <f t="shared" si="19"/>
        <v>0.39999999999999858</v>
      </c>
      <c r="R235">
        <f t="shared" si="15"/>
        <v>0</v>
      </c>
      <c r="S235">
        <f t="shared" si="16"/>
        <v>36</v>
      </c>
      <c r="T235">
        <f t="shared" si="17"/>
        <v>10</v>
      </c>
    </row>
    <row r="236" spans="2:20" x14ac:dyDescent="0.3">
      <c r="B236" s="3" t="s">
        <v>45</v>
      </c>
      <c r="C236" s="3">
        <v>228</v>
      </c>
      <c r="D236" s="3">
        <v>228</v>
      </c>
      <c r="E236" s="10">
        <v>36.4</v>
      </c>
      <c r="F236" s="17">
        <f t="shared" si="18"/>
        <v>0.12499999999999981</v>
      </c>
      <c r="G236" s="17">
        <f t="shared" si="19"/>
        <v>0.44999999999999929</v>
      </c>
      <c r="R236">
        <f t="shared" si="15"/>
        <v>0</v>
      </c>
      <c r="S236">
        <f t="shared" si="16"/>
        <v>36.4</v>
      </c>
      <c r="T236">
        <f t="shared" si="17"/>
        <v>10.111111111111111</v>
      </c>
    </row>
    <row r="237" spans="2:20" x14ac:dyDescent="0.3">
      <c r="B237" s="3" t="s">
        <v>45</v>
      </c>
      <c r="C237" s="3">
        <v>229</v>
      </c>
      <c r="D237" s="3">
        <v>229</v>
      </c>
      <c r="E237" s="10">
        <v>36.9</v>
      </c>
      <c r="F237" s="17">
        <f t="shared" si="18"/>
        <v>0.1388888888888889</v>
      </c>
      <c r="G237" s="17">
        <f t="shared" si="19"/>
        <v>0.5</v>
      </c>
      <c r="R237">
        <f t="shared" si="15"/>
        <v>0</v>
      </c>
      <c r="S237">
        <f t="shared" si="16"/>
        <v>36.9</v>
      </c>
      <c r="T237">
        <f t="shared" si="17"/>
        <v>10.25</v>
      </c>
    </row>
    <row r="238" spans="2:20" x14ac:dyDescent="0.3">
      <c r="B238" s="3" t="s">
        <v>45</v>
      </c>
      <c r="C238" s="3">
        <v>230</v>
      </c>
      <c r="D238" s="3">
        <v>230</v>
      </c>
      <c r="E238" s="10">
        <v>37.4</v>
      </c>
      <c r="F238" s="17">
        <f t="shared" si="18"/>
        <v>0.1388888888888889</v>
      </c>
      <c r="G238" s="17">
        <f t="shared" si="19"/>
        <v>0.5</v>
      </c>
      <c r="R238">
        <f t="shared" si="15"/>
        <v>0</v>
      </c>
      <c r="S238">
        <f t="shared" si="16"/>
        <v>37.4</v>
      </c>
      <c r="T238">
        <f t="shared" si="17"/>
        <v>10.388888888888888</v>
      </c>
    </row>
    <row r="239" spans="2:20" x14ac:dyDescent="0.3">
      <c r="B239" s="3" t="s">
        <v>45</v>
      </c>
      <c r="C239" s="3">
        <v>231</v>
      </c>
      <c r="D239" s="3">
        <v>231</v>
      </c>
      <c r="E239" s="10">
        <v>37.9</v>
      </c>
      <c r="F239" s="17">
        <f t="shared" si="18"/>
        <v>0.12499999999999981</v>
      </c>
      <c r="G239" s="17">
        <f t="shared" si="19"/>
        <v>0.44999999999999929</v>
      </c>
      <c r="R239">
        <f t="shared" si="15"/>
        <v>0</v>
      </c>
      <c r="S239">
        <f t="shared" si="16"/>
        <v>37.9</v>
      </c>
      <c r="T239">
        <f t="shared" si="17"/>
        <v>10.527777777777777</v>
      </c>
    </row>
    <row r="240" spans="2:20" x14ac:dyDescent="0.3">
      <c r="B240" s="3" t="s">
        <v>45</v>
      </c>
      <c r="C240" s="3">
        <v>232</v>
      </c>
      <c r="D240" s="3">
        <v>232</v>
      </c>
      <c r="E240" s="10">
        <v>38.299999999999997</v>
      </c>
      <c r="F240" s="17">
        <f t="shared" si="18"/>
        <v>0.1111111111111117</v>
      </c>
      <c r="G240" s="17">
        <f t="shared" si="19"/>
        <v>0.40000000000000213</v>
      </c>
      <c r="R240">
        <f t="shared" si="15"/>
        <v>0</v>
      </c>
      <c r="S240">
        <f t="shared" si="16"/>
        <v>38.299999999999997</v>
      </c>
      <c r="T240">
        <f t="shared" si="17"/>
        <v>10.638888888888888</v>
      </c>
    </row>
    <row r="241" spans="2:20" x14ac:dyDescent="0.3">
      <c r="B241" s="3" t="s">
        <v>45</v>
      </c>
      <c r="C241" s="3">
        <v>233</v>
      </c>
      <c r="D241" s="3">
        <v>233</v>
      </c>
      <c r="E241" s="10">
        <v>38.700000000000003</v>
      </c>
      <c r="F241" s="17">
        <f t="shared" si="18"/>
        <v>0.1111111111111117</v>
      </c>
      <c r="G241" s="17">
        <f t="shared" si="19"/>
        <v>0.40000000000000213</v>
      </c>
      <c r="R241">
        <f t="shared" si="15"/>
        <v>0</v>
      </c>
      <c r="S241">
        <f t="shared" si="16"/>
        <v>38.700000000000003</v>
      </c>
      <c r="T241">
        <f t="shared" si="17"/>
        <v>10.75</v>
      </c>
    </row>
    <row r="242" spans="2:20" x14ac:dyDescent="0.3">
      <c r="B242" s="3" t="s">
        <v>45</v>
      </c>
      <c r="C242" s="3">
        <v>234</v>
      </c>
      <c r="D242" s="3">
        <v>234</v>
      </c>
      <c r="E242" s="10">
        <v>39.1</v>
      </c>
      <c r="F242" s="17">
        <f t="shared" si="18"/>
        <v>8.3333333333332538E-2</v>
      </c>
      <c r="G242" s="17">
        <f t="shared" si="19"/>
        <v>0.29999999999999716</v>
      </c>
      <c r="R242">
        <f t="shared" si="15"/>
        <v>0</v>
      </c>
      <c r="S242">
        <f t="shared" si="16"/>
        <v>39.1</v>
      </c>
      <c r="T242">
        <f t="shared" si="17"/>
        <v>10.861111111111111</v>
      </c>
    </row>
    <row r="243" spans="2:20" x14ac:dyDescent="0.3">
      <c r="B243" s="3" t="s">
        <v>45</v>
      </c>
      <c r="C243" s="3">
        <v>235</v>
      </c>
      <c r="D243" s="3">
        <v>235</v>
      </c>
      <c r="E243" s="10">
        <v>39.299999999999997</v>
      </c>
      <c r="F243" s="17">
        <f t="shared" si="18"/>
        <v>5.5555555555555358E-2</v>
      </c>
      <c r="G243" s="17">
        <f t="shared" si="19"/>
        <v>0.19999999999999929</v>
      </c>
      <c r="R243">
        <f t="shared" si="15"/>
        <v>0</v>
      </c>
      <c r="S243">
        <f t="shared" si="16"/>
        <v>39.299999999999997</v>
      </c>
      <c r="T243">
        <f t="shared" si="17"/>
        <v>10.916666666666666</v>
      </c>
    </row>
    <row r="244" spans="2:20" x14ac:dyDescent="0.3">
      <c r="B244" s="3" t="s">
        <v>45</v>
      </c>
      <c r="C244" s="3">
        <v>236</v>
      </c>
      <c r="D244" s="3">
        <v>236</v>
      </c>
      <c r="E244" s="10">
        <v>39.5</v>
      </c>
      <c r="F244" s="17">
        <f t="shared" si="18"/>
        <v>5.5555555555556344E-2</v>
      </c>
      <c r="G244" s="17">
        <f t="shared" si="19"/>
        <v>0.20000000000000284</v>
      </c>
      <c r="R244">
        <f t="shared" si="15"/>
        <v>0</v>
      </c>
      <c r="S244">
        <f t="shared" si="16"/>
        <v>39.5</v>
      </c>
      <c r="T244">
        <f t="shared" si="17"/>
        <v>10.972222222222221</v>
      </c>
    </row>
    <row r="245" spans="2:20" x14ac:dyDescent="0.3">
      <c r="B245" s="3" t="s">
        <v>45</v>
      </c>
      <c r="C245" s="3">
        <v>237</v>
      </c>
      <c r="D245" s="3">
        <v>237</v>
      </c>
      <c r="E245" s="10">
        <v>39.700000000000003</v>
      </c>
      <c r="F245" s="17">
        <f t="shared" si="18"/>
        <v>5.5555555555555358E-2</v>
      </c>
      <c r="G245" s="17">
        <f t="shared" si="19"/>
        <v>0.19999999999999929</v>
      </c>
      <c r="R245">
        <f t="shared" si="15"/>
        <v>0</v>
      </c>
      <c r="S245">
        <f t="shared" si="16"/>
        <v>39.700000000000003</v>
      </c>
      <c r="T245">
        <f t="shared" si="17"/>
        <v>11.027777777777779</v>
      </c>
    </row>
    <row r="246" spans="2:20" x14ac:dyDescent="0.3">
      <c r="B246" s="3" t="s">
        <v>45</v>
      </c>
      <c r="C246" s="3">
        <v>238</v>
      </c>
      <c r="D246" s="3">
        <v>238</v>
      </c>
      <c r="E246" s="10">
        <v>39.9</v>
      </c>
      <c r="F246" s="17">
        <f t="shared" si="18"/>
        <v>4.1666666666666269E-2</v>
      </c>
      <c r="G246" s="17">
        <f t="shared" si="19"/>
        <v>0.14999999999999858</v>
      </c>
      <c r="R246">
        <f t="shared" si="15"/>
        <v>0</v>
      </c>
      <c r="S246">
        <f t="shared" si="16"/>
        <v>39.9</v>
      </c>
      <c r="T246">
        <f t="shared" si="17"/>
        <v>11.083333333333332</v>
      </c>
    </row>
    <row r="247" spans="2:20" x14ac:dyDescent="0.3">
      <c r="B247" s="3" t="s">
        <v>45</v>
      </c>
      <c r="C247" s="3">
        <v>239</v>
      </c>
      <c r="D247" s="3">
        <v>239</v>
      </c>
      <c r="E247" s="10">
        <v>40</v>
      </c>
      <c r="F247" s="17">
        <f t="shared" si="18"/>
        <v>2.7777777777778172E-2</v>
      </c>
      <c r="G247" s="17">
        <f t="shared" si="19"/>
        <v>0.10000000000000142</v>
      </c>
      <c r="R247">
        <f t="shared" si="15"/>
        <v>0</v>
      </c>
      <c r="S247">
        <f t="shared" si="16"/>
        <v>40</v>
      </c>
      <c r="T247">
        <f t="shared" si="17"/>
        <v>11.111111111111111</v>
      </c>
    </row>
    <row r="248" spans="2:20" x14ac:dyDescent="0.3">
      <c r="B248" s="3" t="s">
        <v>45</v>
      </c>
      <c r="C248" s="3">
        <v>240</v>
      </c>
      <c r="D248" s="3">
        <v>240</v>
      </c>
      <c r="E248" s="10">
        <v>40.1</v>
      </c>
      <c r="F248" s="17">
        <f t="shared" si="18"/>
        <v>1.3888888888889086E-2</v>
      </c>
      <c r="G248" s="17">
        <f t="shared" si="19"/>
        <v>5.0000000000000711E-2</v>
      </c>
      <c r="R248">
        <f t="shared" si="15"/>
        <v>0</v>
      </c>
      <c r="S248">
        <f t="shared" si="16"/>
        <v>40.1</v>
      </c>
      <c r="T248">
        <f t="shared" si="17"/>
        <v>11.138888888888889</v>
      </c>
    </row>
    <row r="249" spans="2:20" x14ac:dyDescent="0.3">
      <c r="B249" s="3" t="s">
        <v>45</v>
      </c>
      <c r="C249" s="3">
        <v>241</v>
      </c>
      <c r="D249" s="3">
        <v>241</v>
      </c>
      <c r="E249" s="10">
        <v>40.1</v>
      </c>
      <c r="F249" s="17">
        <f t="shared" si="18"/>
        <v>0</v>
      </c>
      <c r="G249" s="17">
        <f t="shared" si="19"/>
        <v>0</v>
      </c>
      <c r="R249">
        <f t="shared" si="15"/>
        <v>0</v>
      </c>
      <c r="S249">
        <f t="shared" si="16"/>
        <v>40.1</v>
      </c>
      <c r="T249">
        <f t="shared" si="17"/>
        <v>11.138888888888889</v>
      </c>
    </row>
    <row r="250" spans="2:20" x14ac:dyDescent="0.3">
      <c r="B250" s="3" t="s">
        <v>45</v>
      </c>
      <c r="C250" s="3">
        <v>242</v>
      </c>
      <c r="D250" s="3">
        <v>242</v>
      </c>
      <c r="E250" s="10">
        <v>40.1</v>
      </c>
      <c r="F250" s="17">
        <f t="shared" si="18"/>
        <v>-1.3888888888889086E-2</v>
      </c>
      <c r="G250" s="17">
        <f t="shared" si="19"/>
        <v>-5.0000000000000711E-2</v>
      </c>
      <c r="R250">
        <f t="shared" si="15"/>
        <v>0</v>
      </c>
      <c r="S250">
        <f t="shared" si="16"/>
        <v>40.1</v>
      </c>
      <c r="T250">
        <f t="shared" si="17"/>
        <v>11.138888888888889</v>
      </c>
    </row>
    <row r="251" spans="2:20" x14ac:dyDescent="0.3">
      <c r="B251" s="3" t="s">
        <v>45</v>
      </c>
      <c r="C251" s="3">
        <v>243</v>
      </c>
      <c r="D251" s="3">
        <v>243</v>
      </c>
      <c r="E251" s="10">
        <v>40</v>
      </c>
      <c r="F251" s="17">
        <f t="shared" si="18"/>
        <v>-4.1666666666667261E-2</v>
      </c>
      <c r="G251" s="17">
        <f t="shared" si="19"/>
        <v>-0.15000000000000213</v>
      </c>
      <c r="R251">
        <f t="shared" si="15"/>
        <v>0</v>
      </c>
      <c r="S251">
        <f t="shared" si="16"/>
        <v>40</v>
      </c>
      <c r="T251">
        <f t="shared" si="17"/>
        <v>11.111111111111111</v>
      </c>
    </row>
    <row r="252" spans="2:20" x14ac:dyDescent="0.3">
      <c r="B252" s="3" t="s">
        <v>45</v>
      </c>
      <c r="C252" s="3">
        <v>244</v>
      </c>
      <c r="D252" s="3">
        <v>244</v>
      </c>
      <c r="E252" s="10">
        <v>39.799999999999997</v>
      </c>
      <c r="F252" s="17">
        <f t="shared" si="18"/>
        <v>-2.7777777777778172E-2</v>
      </c>
      <c r="G252" s="17">
        <f t="shared" si="19"/>
        <v>-0.10000000000000142</v>
      </c>
      <c r="R252">
        <f t="shared" si="15"/>
        <v>0</v>
      </c>
      <c r="S252">
        <f t="shared" si="16"/>
        <v>39.799999999999997</v>
      </c>
      <c r="T252">
        <f t="shared" si="17"/>
        <v>11.055555555555555</v>
      </c>
    </row>
    <row r="253" spans="2:20" x14ac:dyDescent="0.3">
      <c r="B253" s="3" t="s">
        <v>45</v>
      </c>
      <c r="C253" s="3">
        <v>245</v>
      </c>
      <c r="D253" s="3">
        <v>245</v>
      </c>
      <c r="E253" s="10">
        <v>39.799999999999997</v>
      </c>
      <c r="F253" s="17">
        <f t="shared" si="18"/>
        <v>0</v>
      </c>
      <c r="G253" s="17">
        <f t="shared" si="19"/>
        <v>0</v>
      </c>
      <c r="R253">
        <f t="shared" si="15"/>
        <v>0</v>
      </c>
      <c r="S253">
        <f t="shared" si="16"/>
        <v>39.799999999999997</v>
      </c>
      <c r="T253">
        <f t="shared" si="17"/>
        <v>11.055555555555555</v>
      </c>
    </row>
    <row r="254" spans="2:20" x14ac:dyDescent="0.3">
      <c r="B254" s="3" t="s">
        <v>45</v>
      </c>
      <c r="C254" s="3">
        <v>246</v>
      </c>
      <c r="D254" s="3">
        <v>246</v>
      </c>
      <c r="E254" s="10">
        <v>39.799999999999997</v>
      </c>
      <c r="F254" s="17">
        <f t="shared" si="18"/>
        <v>1.3888888888889086E-2</v>
      </c>
      <c r="G254" s="17">
        <f t="shared" si="19"/>
        <v>5.0000000000000711E-2</v>
      </c>
      <c r="R254">
        <f t="shared" si="15"/>
        <v>0</v>
      </c>
      <c r="S254">
        <f t="shared" si="16"/>
        <v>39.799999999999997</v>
      </c>
      <c r="T254">
        <f t="shared" si="17"/>
        <v>11.055555555555555</v>
      </c>
    </row>
    <row r="255" spans="2:20" x14ac:dyDescent="0.3">
      <c r="B255" s="3" t="s">
        <v>45</v>
      </c>
      <c r="C255" s="3">
        <v>247</v>
      </c>
      <c r="D255" s="3">
        <v>247</v>
      </c>
      <c r="E255" s="10">
        <v>39.9</v>
      </c>
      <c r="F255" s="17">
        <f t="shared" si="18"/>
        <v>4.1666666666667261E-2</v>
      </c>
      <c r="G255" s="17">
        <f t="shared" si="19"/>
        <v>0.15000000000000213</v>
      </c>
      <c r="R255">
        <f t="shared" si="15"/>
        <v>0</v>
      </c>
      <c r="S255">
        <f t="shared" si="16"/>
        <v>39.9</v>
      </c>
      <c r="T255">
        <f t="shared" si="17"/>
        <v>11.083333333333332</v>
      </c>
    </row>
    <row r="256" spans="2:20" x14ac:dyDescent="0.3">
      <c r="B256" s="3" t="s">
        <v>45</v>
      </c>
      <c r="C256" s="3">
        <v>248</v>
      </c>
      <c r="D256" s="3">
        <v>248</v>
      </c>
      <c r="E256" s="10">
        <v>40.1</v>
      </c>
      <c r="F256" s="17">
        <f t="shared" si="18"/>
        <v>2.7777777777778172E-2</v>
      </c>
      <c r="G256" s="17">
        <f t="shared" si="19"/>
        <v>0.10000000000000142</v>
      </c>
      <c r="R256">
        <f t="shared" si="15"/>
        <v>0</v>
      </c>
      <c r="S256">
        <f t="shared" si="16"/>
        <v>40.1</v>
      </c>
      <c r="T256">
        <f t="shared" si="17"/>
        <v>11.138888888888889</v>
      </c>
    </row>
    <row r="257" spans="2:20" x14ac:dyDescent="0.3">
      <c r="B257" s="3" t="s">
        <v>45</v>
      </c>
      <c r="C257" s="3">
        <v>249</v>
      </c>
      <c r="D257" s="3">
        <v>249</v>
      </c>
      <c r="E257" s="10">
        <v>40.1</v>
      </c>
      <c r="F257" s="17">
        <f t="shared" si="18"/>
        <v>-5.5555555555555358E-2</v>
      </c>
      <c r="G257" s="17">
        <f t="shared" si="19"/>
        <v>-0.19999999999999929</v>
      </c>
      <c r="R257">
        <f t="shared" si="15"/>
        <v>0</v>
      </c>
      <c r="S257">
        <f t="shared" si="16"/>
        <v>40.1</v>
      </c>
      <c r="T257">
        <f t="shared" si="17"/>
        <v>11.138888888888889</v>
      </c>
    </row>
    <row r="258" spans="2:20" x14ac:dyDescent="0.3">
      <c r="B258" s="3" t="s">
        <v>45</v>
      </c>
      <c r="C258" s="3">
        <v>250</v>
      </c>
      <c r="D258" s="3">
        <v>250</v>
      </c>
      <c r="E258" s="10">
        <v>39.700000000000003</v>
      </c>
      <c r="F258" s="17">
        <f t="shared" si="18"/>
        <v>-0.18055555555555614</v>
      </c>
      <c r="G258" s="17">
        <f t="shared" si="19"/>
        <v>-0.65000000000000213</v>
      </c>
      <c r="R258">
        <f t="shared" si="15"/>
        <v>0</v>
      </c>
      <c r="S258">
        <f t="shared" si="16"/>
        <v>39.700000000000003</v>
      </c>
      <c r="T258">
        <f t="shared" si="17"/>
        <v>11.027777777777779</v>
      </c>
    </row>
    <row r="259" spans="2:20" x14ac:dyDescent="0.3">
      <c r="B259" s="3" t="s">
        <v>45</v>
      </c>
      <c r="C259" s="3">
        <v>251</v>
      </c>
      <c r="D259" s="3">
        <v>251</v>
      </c>
      <c r="E259" s="10">
        <v>38.799999999999997</v>
      </c>
      <c r="F259" s="17">
        <f t="shared" si="18"/>
        <v>-0.31944444444444503</v>
      </c>
      <c r="G259" s="17">
        <f t="shared" si="19"/>
        <v>-1.1500000000000021</v>
      </c>
      <c r="R259">
        <f t="shared" si="15"/>
        <v>0</v>
      </c>
      <c r="S259">
        <f t="shared" si="16"/>
        <v>38.799999999999997</v>
      </c>
      <c r="T259">
        <f t="shared" si="17"/>
        <v>10.777777777777777</v>
      </c>
    </row>
    <row r="260" spans="2:20" x14ac:dyDescent="0.3">
      <c r="B260" s="3" t="s">
        <v>45</v>
      </c>
      <c r="C260" s="3">
        <v>252</v>
      </c>
      <c r="D260" s="3">
        <v>252</v>
      </c>
      <c r="E260" s="10">
        <v>37.4</v>
      </c>
      <c r="F260" s="17">
        <f t="shared" si="18"/>
        <v>-0.44444444444444386</v>
      </c>
      <c r="G260" s="17">
        <f t="shared" si="19"/>
        <v>-1.5999999999999979</v>
      </c>
      <c r="R260">
        <f t="shared" si="15"/>
        <v>0</v>
      </c>
      <c r="S260">
        <f t="shared" si="16"/>
        <v>37.4</v>
      </c>
      <c r="T260">
        <f t="shared" si="17"/>
        <v>10.388888888888888</v>
      </c>
    </row>
    <row r="261" spans="2:20" x14ac:dyDescent="0.3">
      <c r="B261" s="3" t="s">
        <v>45</v>
      </c>
      <c r="C261" s="3">
        <v>253</v>
      </c>
      <c r="D261" s="3">
        <v>253</v>
      </c>
      <c r="E261" s="10">
        <v>35.6</v>
      </c>
      <c r="F261" s="17">
        <f t="shared" si="18"/>
        <v>-0.55555555555555558</v>
      </c>
      <c r="G261" s="17">
        <f t="shared" si="19"/>
        <v>-2</v>
      </c>
      <c r="R261">
        <f t="shared" si="15"/>
        <v>0</v>
      </c>
      <c r="S261">
        <f t="shared" si="16"/>
        <v>35.6</v>
      </c>
      <c r="T261">
        <f t="shared" si="17"/>
        <v>9.8888888888888893</v>
      </c>
    </row>
    <row r="262" spans="2:20" x14ac:dyDescent="0.3">
      <c r="B262" s="3" t="s">
        <v>45</v>
      </c>
      <c r="C262" s="3">
        <v>254</v>
      </c>
      <c r="D262" s="3">
        <v>254</v>
      </c>
      <c r="E262" s="10">
        <v>33.4</v>
      </c>
      <c r="F262" s="17">
        <f t="shared" si="18"/>
        <v>-0.61111111111111138</v>
      </c>
      <c r="G262" s="17">
        <f t="shared" si="19"/>
        <v>-2.2000000000000011</v>
      </c>
      <c r="R262">
        <f t="shared" si="15"/>
        <v>0</v>
      </c>
      <c r="S262">
        <f t="shared" si="16"/>
        <v>33.4</v>
      </c>
      <c r="T262">
        <f t="shared" si="17"/>
        <v>9.2777777777777768</v>
      </c>
    </row>
    <row r="263" spans="2:20" x14ac:dyDescent="0.3">
      <c r="B263" s="3" t="s">
        <v>45</v>
      </c>
      <c r="C263" s="3">
        <v>255</v>
      </c>
      <c r="D263" s="3">
        <v>255</v>
      </c>
      <c r="E263" s="10">
        <v>31.2</v>
      </c>
      <c r="F263" s="17">
        <f t="shared" si="18"/>
        <v>-0.59722222222222177</v>
      </c>
      <c r="G263" s="17">
        <f t="shared" si="19"/>
        <v>-2.1499999999999986</v>
      </c>
      <c r="R263">
        <f t="shared" si="15"/>
        <v>0</v>
      </c>
      <c r="S263">
        <f t="shared" si="16"/>
        <v>31.2</v>
      </c>
      <c r="T263">
        <f t="shared" si="17"/>
        <v>8.6666666666666661</v>
      </c>
    </row>
    <row r="264" spans="2:20" x14ac:dyDescent="0.3">
      <c r="B264" s="3" t="s">
        <v>45</v>
      </c>
      <c r="C264" s="3">
        <v>256</v>
      </c>
      <c r="D264" s="3">
        <v>256</v>
      </c>
      <c r="E264" s="10">
        <v>29.1</v>
      </c>
      <c r="F264" s="17">
        <f t="shared" si="18"/>
        <v>-0.49999999999999967</v>
      </c>
      <c r="G264" s="17">
        <f t="shared" si="19"/>
        <v>-1.7999999999999989</v>
      </c>
      <c r="R264">
        <f t="shared" ref="R264:R327" si="20">IF(E264&lt;1,1,0)</f>
        <v>0</v>
      </c>
      <c r="S264">
        <f t="shared" ref="S264:S327" si="21">IF(R264=1,"",E264)</f>
        <v>29.1</v>
      </c>
      <c r="T264">
        <f t="shared" ref="T264:T327" si="22">E264/3.6</f>
        <v>8.0833333333333339</v>
      </c>
    </row>
    <row r="265" spans="2:20" x14ac:dyDescent="0.3">
      <c r="B265" s="3" t="s">
        <v>45</v>
      </c>
      <c r="C265" s="3">
        <v>257</v>
      </c>
      <c r="D265" s="3">
        <v>257</v>
      </c>
      <c r="E265" s="10">
        <v>27.6</v>
      </c>
      <c r="F265" s="17">
        <f t="shared" si="18"/>
        <v>-0.34722222222222221</v>
      </c>
      <c r="G265" s="17">
        <f t="shared" si="19"/>
        <v>-1.25</v>
      </c>
      <c r="R265">
        <f t="shared" si="20"/>
        <v>0</v>
      </c>
      <c r="S265">
        <f t="shared" si="21"/>
        <v>27.6</v>
      </c>
      <c r="T265">
        <f t="shared" si="22"/>
        <v>7.666666666666667</v>
      </c>
    </row>
    <row r="266" spans="2:20" x14ac:dyDescent="0.3">
      <c r="B266" s="3" t="s">
        <v>45</v>
      </c>
      <c r="C266" s="3">
        <v>258</v>
      </c>
      <c r="D266" s="3">
        <v>258</v>
      </c>
      <c r="E266" s="10">
        <v>26.6</v>
      </c>
      <c r="F266" s="17">
        <f t="shared" si="18"/>
        <v>-0.19444444444444473</v>
      </c>
      <c r="G266" s="17">
        <f t="shared" si="19"/>
        <v>-0.70000000000000107</v>
      </c>
      <c r="R266">
        <f t="shared" si="20"/>
        <v>0</v>
      </c>
      <c r="S266">
        <f t="shared" si="21"/>
        <v>26.6</v>
      </c>
      <c r="T266">
        <f t="shared" si="22"/>
        <v>7.3888888888888893</v>
      </c>
    </row>
    <row r="267" spans="2:20" x14ac:dyDescent="0.3">
      <c r="B267" s="3" t="s">
        <v>45</v>
      </c>
      <c r="C267" s="3">
        <v>259</v>
      </c>
      <c r="D267" s="3">
        <v>259</v>
      </c>
      <c r="E267" s="10">
        <v>26.2</v>
      </c>
      <c r="F267" s="17">
        <f t="shared" si="18"/>
        <v>-4.1666666666666761E-2</v>
      </c>
      <c r="G267" s="17">
        <f t="shared" si="19"/>
        <v>-0.15000000000000036</v>
      </c>
      <c r="R267">
        <f t="shared" si="20"/>
        <v>0</v>
      </c>
      <c r="S267">
        <f t="shared" si="21"/>
        <v>26.2</v>
      </c>
      <c r="T267">
        <f t="shared" si="22"/>
        <v>7.2777777777777777</v>
      </c>
    </row>
    <row r="268" spans="2:20" x14ac:dyDescent="0.3">
      <c r="B268" s="3" t="s">
        <v>45</v>
      </c>
      <c r="C268" s="3">
        <v>260</v>
      </c>
      <c r="D268" s="3">
        <v>260</v>
      </c>
      <c r="E268" s="10">
        <v>26.3</v>
      </c>
      <c r="F268" s="17">
        <f t="shared" si="18"/>
        <v>6.9444444444444448E-2</v>
      </c>
      <c r="G268" s="17">
        <f t="shared" si="19"/>
        <v>0.25</v>
      </c>
      <c r="R268">
        <f t="shared" si="20"/>
        <v>0</v>
      </c>
      <c r="S268">
        <f t="shared" si="21"/>
        <v>26.3</v>
      </c>
      <c r="T268">
        <f t="shared" si="22"/>
        <v>7.3055555555555554</v>
      </c>
    </row>
    <row r="269" spans="2:20" x14ac:dyDescent="0.3">
      <c r="B269" s="3" t="s">
        <v>45</v>
      </c>
      <c r="C269" s="3">
        <v>261</v>
      </c>
      <c r="D269" s="3">
        <v>261</v>
      </c>
      <c r="E269" s="10">
        <v>26.7</v>
      </c>
      <c r="F269" s="17">
        <f t="shared" si="18"/>
        <v>0.16666666666666657</v>
      </c>
      <c r="G269" s="17">
        <f t="shared" si="19"/>
        <v>0.59999999999999964</v>
      </c>
      <c r="R269">
        <f t="shared" si="20"/>
        <v>0</v>
      </c>
      <c r="S269">
        <f t="shared" si="21"/>
        <v>26.7</v>
      </c>
      <c r="T269">
        <f t="shared" si="22"/>
        <v>7.4166666666666661</v>
      </c>
    </row>
    <row r="270" spans="2:20" x14ac:dyDescent="0.3">
      <c r="B270" s="3" t="s">
        <v>45</v>
      </c>
      <c r="C270" s="3">
        <v>262</v>
      </c>
      <c r="D270" s="3">
        <v>262</v>
      </c>
      <c r="E270" s="10">
        <v>27.5</v>
      </c>
      <c r="F270" s="17">
        <f t="shared" ref="F270:F333" si="23">($E271-$E269)/2/3.6</f>
        <v>0.23611111111111099</v>
      </c>
      <c r="G270" s="17">
        <f t="shared" ref="G270:G333" si="24">($E271-$E269)/2</f>
        <v>0.84999999999999964</v>
      </c>
      <c r="R270">
        <f t="shared" si="20"/>
        <v>0</v>
      </c>
      <c r="S270">
        <f t="shared" si="21"/>
        <v>27.5</v>
      </c>
      <c r="T270">
        <f t="shared" si="22"/>
        <v>7.6388888888888884</v>
      </c>
    </row>
    <row r="271" spans="2:20" x14ac:dyDescent="0.3">
      <c r="B271" s="3" t="s">
        <v>45</v>
      </c>
      <c r="C271" s="3">
        <v>263</v>
      </c>
      <c r="D271" s="3">
        <v>263</v>
      </c>
      <c r="E271" s="10">
        <v>28.4</v>
      </c>
      <c r="F271" s="17">
        <f t="shared" si="23"/>
        <v>0.26388888888888867</v>
      </c>
      <c r="G271" s="17">
        <f t="shared" si="24"/>
        <v>0.94999999999999929</v>
      </c>
      <c r="R271">
        <f t="shared" si="20"/>
        <v>0</v>
      </c>
      <c r="S271">
        <f t="shared" si="21"/>
        <v>28.4</v>
      </c>
      <c r="T271">
        <f t="shared" si="22"/>
        <v>7.8888888888888884</v>
      </c>
    </row>
    <row r="272" spans="2:20" x14ac:dyDescent="0.3">
      <c r="B272" s="3" t="s">
        <v>45</v>
      </c>
      <c r="C272" s="3">
        <v>264</v>
      </c>
      <c r="D272" s="3">
        <v>264</v>
      </c>
      <c r="E272" s="10">
        <v>29.4</v>
      </c>
      <c r="F272" s="17">
        <f t="shared" si="23"/>
        <v>0.27777777777777779</v>
      </c>
      <c r="G272" s="17">
        <f t="shared" si="24"/>
        <v>1</v>
      </c>
      <c r="R272">
        <f t="shared" si="20"/>
        <v>0</v>
      </c>
      <c r="S272">
        <f t="shared" si="21"/>
        <v>29.4</v>
      </c>
      <c r="T272">
        <f t="shared" si="22"/>
        <v>8.1666666666666661</v>
      </c>
    </row>
    <row r="273" spans="2:20" x14ac:dyDescent="0.3">
      <c r="B273" s="3" t="s">
        <v>45</v>
      </c>
      <c r="C273" s="3">
        <v>265</v>
      </c>
      <c r="D273" s="3">
        <v>265</v>
      </c>
      <c r="E273" s="10">
        <v>30.4</v>
      </c>
      <c r="F273" s="17">
        <f t="shared" si="23"/>
        <v>0.25000000000000011</v>
      </c>
      <c r="G273" s="17">
        <f t="shared" si="24"/>
        <v>0.90000000000000036</v>
      </c>
      <c r="R273">
        <f t="shared" si="20"/>
        <v>0</v>
      </c>
      <c r="S273">
        <f t="shared" si="21"/>
        <v>30.4</v>
      </c>
      <c r="T273">
        <f t="shared" si="22"/>
        <v>8.4444444444444446</v>
      </c>
    </row>
    <row r="274" spans="2:20" x14ac:dyDescent="0.3">
      <c r="B274" s="3" t="s">
        <v>45</v>
      </c>
      <c r="C274" s="3">
        <v>266</v>
      </c>
      <c r="D274" s="3">
        <v>266</v>
      </c>
      <c r="E274" s="10">
        <v>31.2</v>
      </c>
      <c r="F274" s="17">
        <f t="shared" si="23"/>
        <v>0.20833333333333331</v>
      </c>
      <c r="G274" s="17">
        <f t="shared" si="24"/>
        <v>0.75</v>
      </c>
      <c r="R274">
        <f t="shared" si="20"/>
        <v>0</v>
      </c>
      <c r="S274">
        <f t="shared" si="21"/>
        <v>31.2</v>
      </c>
      <c r="T274">
        <f t="shared" si="22"/>
        <v>8.6666666666666661</v>
      </c>
    </row>
    <row r="275" spans="2:20" x14ac:dyDescent="0.3">
      <c r="B275" s="3" t="s">
        <v>45</v>
      </c>
      <c r="C275" s="3">
        <v>267</v>
      </c>
      <c r="D275" s="3">
        <v>267</v>
      </c>
      <c r="E275" s="10">
        <v>31.9</v>
      </c>
      <c r="F275" s="17">
        <f t="shared" si="23"/>
        <v>0.18055555555555566</v>
      </c>
      <c r="G275" s="17">
        <f t="shared" si="24"/>
        <v>0.65000000000000036</v>
      </c>
      <c r="R275">
        <f t="shared" si="20"/>
        <v>0</v>
      </c>
      <c r="S275">
        <f t="shared" si="21"/>
        <v>31.9</v>
      </c>
      <c r="T275">
        <f t="shared" si="22"/>
        <v>8.8611111111111107</v>
      </c>
    </row>
    <row r="276" spans="2:20" x14ac:dyDescent="0.3">
      <c r="B276" s="3" t="s">
        <v>45</v>
      </c>
      <c r="C276" s="3">
        <v>268</v>
      </c>
      <c r="D276" s="3">
        <v>268</v>
      </c>
      <c r="E276" s="10">
        <v>32.5</v>
      </c>
      <c r="F276" s="17">
        <f t="shared" si="23"/>
        <v>0.15277777777777798</v>
      </c>
      <c r="G276" s="17">
        <f t="shared" si="24"/>
        <v>0.55000000000000071</v>
      </c>
      <c r="R276">
        <f t="shared" si="20"/>
        <v>0</v>
      </c>
      <c r="S276">
        <f t="shared" si="21"/>
        <v>32.5</v>
      </c>
      <c r="T276">
        <f t="shared" si="22"/>
        <v>9.0277777777777768</v>
      </c>
    </row>
    <row r="277" spans="2:20" x14ac:dyDescent="0.3">
      <c r="B277" s="3" t="s">
        <v>45</v>
      </c>
      <c r="C277" s="3">
        <v>269</v>
      </c>
      <c r="D277" s="3">
        <v>269</v>
      </c>
      <c r="E277" s="10">
        <v>33</v>
      </c>
      <c r="F277" s="17">
        <f t="shared" si="23"/>
        <v>0.12499999999999981</v>
      </c>
      <c r="G277" s="17">
        <f t="shared" si="24"/>
        <v>0.44999999999999929</v>
      </c>
      <c r="R277">
        <f t="shared" si="20"/>
        <v>0</v>
      </c>
      <c r="S277">
        <f t="shared" si="21"/>
        <v>33</v>
      </c>
      <c r="T277">
        <f t="shared" si="22"/>
        <v>9.1666666666666661</v>
      </c>
    </row>
    <row r="278" spans="2:20" x14ac:dyDescent="0.3">
      <c r="B278" s="3" t="s">
        <v>45</v>
      </c>
      <c r="C278" s="3">
        <v>270</v>
      </c>
      <c r="D278" s="3">
        <v>270</v>
      </c>
      <c r="E278" s="10">
        <v>33.4</v>
      </c>
      <c r="F278" s="17">
        <f t="shared" si="23"/>
        <v>0.11111111111111072</v>
      </c>
      <c r="G278" s="17">
        <f t="shared" si="24"/>
        <v>0.39999999999999858</v>
      </c>
      <c r="R278">
        <f t="shared" si="20"/>
        <v>0</v>
      </c>
      <c r="S278">
        <f t="shared" si="21"/>
        <v>33.4</v>
      </c>
      <c r="T278">
        <f t="shared" si="22"/>
        <v>9.2777777777777768</v>
      </c>
    </row>
    <row r="279" spans="2:20" x14ac:dyDescent="0.3">
      <c r="B279" s="3" t="s">
        <v>45</v>
      </c>
      <c r="C279" s="3">
        <v>271</v>
      </c>
      <c r="D279" s="3">
        <v>271</v>
      </c>
      <c r="E279" s="10">
        <v>33.799999999999997</v>
      </c>
      <c r="F279" s="17">
        <f t="shared" si="23"/>
        <v>9.7222222222222612E-2</v>
      </c>
      <c r="G279" s="17">
        <f t="shared" si="24"/>
        <v>0.35000000000000142</v>
      </c>
      <c r="R279">
        <f t="shared" si="20"/>
        <v>0</v>
      </c>
      <c r="S279">
        <f t="shared" si="21"/>
        <v>33.799999999999997</v>
      </c>
      <c r="T279">
        <f t="shared" si="22"/>
        <v>9.3888888888888875</v>
      </c>
    </row>
    <row r="280" spans="2:20" x14ac:dyDescent="0.3">
      <c r="B280" s="3" t="s">
        <v>45</v>
      </c>
      <c r="C280" s="3">
        <v>272</v>
      </c>
      <c r="D280" s="3">
        <v>272</v>
      </c>
      <c r="E280" s="10">
        <v>34.1</v>
      </c>
      <c r="F280" s="17">
        <f t="shared" si="23"/>
        <v>6.9444444444444448E-2</v>
      </c>
      <c r="G280" s="17">
        <f t="shared" si="24"/>
        <v>0.25</v>
      </c>
      <c r="R280">
        <f t="shared" si="20"/>
        <v>0</v>
      </c>
      <c r="S280">
        <f t="shared" si="21"/>
        <v>34.1</v>
      </c>
      <c r="T280">
        <f t="shared" si="22"/>
        <v>9.4722222222222232</v>
      </c>
    </row>
    <row r="281" spans="2:20" x14ac:dyDescent="0.3">
      <c r="B281" s="3" t="s">
        <v>45</v>
      </c>
      <c r="C281" s="3">
        <v>273</v>
      </c>
      <c r="D281" s="3">
        <v>273</v>
      </c>
      <c r="E281" s="10">
        <v>34.299999999999997</v>
      </c>
      <c r="F281" s="17">
        <f t="shared" si="23"/>
        <v>2.7777777777777186E-2</v>
      </c>
      <c r="G281" s="17">
        <f t="shared" si="24"/>
        <v>9.9999999999997868E-2</v>
      </c>
      <c r="R281">
        <f t="shared" si="20"/>
        <v>0</v>
      </c>
      <c r="S281">
        <f t="shared" si="21"/>
        <v>34.299999999999997</v>
      </c>
      <c r="T281">
        <f t="shared" si="22"/>
        <v>9.5277777777777768</v>
      </c>
    </row>
    <row r="282" spans="2:20" x14ac:dyDescent="0.3">
      <c r="B282" s="3" t="s">
        <v>45</v>
      </c>
      <c r="C282" s="3">
        <v>274</v>
      </c>
      <c r="D282" s="3">
        <v>274</v>
      </c>
      <c r="E282" s="10">
        <v>34.299999999999997</v>
      </c>
      <c r="F282" s="17">
        <f t="shared" si="23"/>
        <v>-5.5555555555555358E-2</v>
      </c>
      <c r="G282" s="17">
        <f t="shared" si="24"/>
        <v>-0.19999999999999929</v>
      </c>
      <c r="R282">
        <f t="shared" si="20"/>
        <v>0</v>
      </c>
      <c r="S282">
        <f t="shared" si="21"/>
        <v>34.299999999999997</v>
      </c>
      <c r="T282">
        <f t="shared" si="22"/>
        <v>9.5277777777777768</v>
      </c>
    </row>
    <row r="283" spans="2:20" x14ac:dyDescent="0.3">
      <c r="B283" s="3" t="s">
        <v>45</v>
      </c>
      <c r="C283" s="3">
        <v>275</v>
      </c>
      <c r="D283" s="3">
        <v>275</v>
      </c>
      <c r="E283" s="10">
        <v>33.9</v>
      </c>
      <c r="F283" s="17">
        <f t="shared" si="23"/>
        <v>-0.1388888888888889</v>
      </c>
      <c r="G283" s="17">
        <f t="shared" si="24"/>
        <v>-0.5</v>
      </c>
      <c r="R283">
        <f t="shared" si="20"/>
        <v>0</v>
      </c>
      <c r="S283">
        <f t="shared" si="21"/>
        <v>33.9</v>
      </c>
      <c r="T283">
        <f t="shared" si="22"/>
        <v>9.4166666666666661</v>
      </c>
    </row>
    <row r="284" spans="2:20" x14ac:dyDescent="0.3">
      <c r="B284" s="3" t="s">
        <v>45</v>
      </c>
      <c r="C284" s="3">
        <v>276</v>
      </c>
      <c r="D284" s="3">
        <v>276</v>
      </c>
      <c r="E284" s="10">
        <v>33.299999999999997</v>
      </c>
      <c r="F284" s="17">
        <f t="shared" si="23"/>
        <v>-0.18055555555555516</v>
      </c>
      <c r="G284" s="17">
        <f t="shared" si="24"/>
        <v>-0.64999999999999858</v>
      </c>
      <c r="R284">
        <f t="shared" si="20"/>
        <v>0</v>
      </c>
      <c r="S284">
        <f t="shared" si="21"/>
        <v>33.299999999999997</v>
      </c>
      <c r="T284">
        <f t="shared" si="22"/>
        <v>9.2499999999999982</v>
      </c>
    </row>
    <row r="285" spans="2:20" x14ac:dyDescent="0.3">
      <c r="B285" s="3" t="s">
        <v>45</v>
      </c>
      <c r="C285" s="3">
        <v>277</v>
      </c>
      <c r="D285" s="3">
        <v>277</v>
      </c>
      <c r="E285" s="10">
        <v>32.6</v>
      </c>
      <c r="F285" s="17">
        <f t="shared" si="23"/>
        <v>-0.20833333333333284</v>
      </c>
      <c r="G285" s="17">
        <f t="shared" si="24"/>
        <v>-0.74999999999999822</v>
      </c>
      <c r="R285">
        <f t="shared" si="20"/>
        <v>0</v>
      </c>
      <c r="S285">
        <f t="shared" si="21"/>
        <v>32.6</v>
      </c>
      <c r="T285">
        <f t="shared" si="22"/>
        <v>9.0555555555555554</v>
      </c>
    </row>
    <row r="286" spans="2:20" x14ac:dyDescent="0.3">
      <c r="B286" s="3" t="s">
        <v>45</v>
      </c>
      <c r="C286" s="3">
        <v>278</v>
      </c>
      <c r="D286" s="3">
        <v>278</v>
      </c>
      <c r="E286" s="10">
        <v>31.8</v>
      </c>
      <c r="F286" s="17">
        <f t="shared" si="23"/>
        <v>-0.26388888888888917</v>
      </c>
      <c r="G286" s="17">
        <f t="shared" si="24"/>
        <v>-0.95000000000000107</v>
      </c>
      <c r="R286">
        <f t="shared" si="20"/>
        <v>0</v>
      </c>
      <c r="S286">
        <f t="shared" si="21"/>
        <v>31.8</v>
      </c>
      <c r="T286">
        <f t="shared" si="22"/>
        <v>8.8333333333333339</v>
      </c>
    </row>
    <row r="287" spans="2:20" x14ac:dyDescent="0.3">
      <c r="B287" s="3" t="s">
        <v>45</v>
      </c>
      <c r="C287" s="3">
        <v>279</v>
      </c>
      <c r="D287" s="3">
        <v>279</v>
      </c>
      <c r="E287" s="10">
        <v>30.7</v>
      </c>
      <c r="F287" s="17">
        <f t="shared" si="23"/>
        <v>-0.30555555555555547</v>
      </c>
      <c r="G287" s="17">
        <f t="shared" si="24"/>
        <v>-1.0999999999999996</v>
      </c>
      <c r="R287">
        <f t="shared" si="20"/>
        <v>0</v>
      </c>
      <c r="S287">
        <f t="shared" si="21"/>
        <v>30.7</v>
      </c>
      <c r="T287">
        <f t="shared" si="22"/>
        <v>8.5277777777777768</v>
      </c>
    </row>
    <row r="288" spans="2:20" x14ac:dyDescent="0.3">
      <c r="B288" s="3" t="s">
        <v>45</v>
      </c>
      <c r="C288" s="3">
        <v>280</v>
      </c>
      <c r="D288" s="3">
        <v>280</v>
      </c>
      <c r="E288" s="10">
        <v>29.6</v>
      </c>
      <c r="F288" s="17">
        <f t="shared" si="23"/>
        <v>-0.29166666666666635</v>
      </c>
      <c r="G288" s="17">
        <f t="shared" si="24"/>
        <v>-1.0499999999999989</v>
      </c>
      <c r="R288">
        <f t="shared" si="20"/>
        <v>0</v>
      </c>
      <c r="S288">
        <f t="shared" si="21"/>
        <v>29.6</v>
      </c>
      <c r="T288">
        <f t="shared" si="22"/>
        <v>8.2222222222222232</v>
      </c>
    </row>
    <row r="289" spans="2:20" x14ac:dyDescent="0.3">
      <c r="B289" s="3" t="s">
        <v>45</v>
      </c>
      <c r="C289" s="3">
        <v>281</v>
      </c>
      <c r="D289" s="3">
        <v>281</v>
      </c>
      <c r="E289" s="10">
        <v>28.6</v>
      </c>
      <c r="F289" s="17">
        <f t="shared" si="23"/>
        <v>-0.25000000000000011</v>
      </c>
      <c r="G289" s="17">
        <f t="shared" si="24"/>
        <v>-0.90000000000000036</v>
      </c>
      <c r="R289">
        <f t="shared" si="20"/>
        <v>0</v>
      </c>
      <c r="S289">
        <f t="shared" si="21"/>
        <v>28.6</v>
      </c>
      <c r="T289">
        <f t="shared" si="22"/>
        <v>7.9444444444444446</v>
      </c>
    </row>
    <row r="290" spans="2:20" x14ac:dyDescent="0.3">
      <c r="B290" s="3" t="s">
        <v>45</v>
      </c>
      <c r="C290" s="3">
        <v>282</v>
      </c>
      <c r="D290" s="3">
        <v>282</v>
      </c>
      <c r="E290" s="10">
        <v>27.8</v>
      </c>
      <c r="F290" s="17">
        <f t="shared" si="23"/>
        <v>-0.19444444444444473</v>
      </c>
      <c r="G290" s="17">
        <f t="shared" si="24"/>
        <v>-0.70000000000000107</v>
      </c>
      <c r="R290">
        <f t="shared" si="20"/>
        <v>0</v>
      </c>
      <c r="S290">
        <f t="shared" si="21"/>
        <v>27.8</v>
      </c>
      <c r="T290">
        <f t="shared" si="22"/>
        <v>7.7222222222222223</v>
      </c>
    </row>
    <row r="291" spans="2:20" x14ac:dyDescent="0.3">
      <c r="B291" s="3" t="s">
        <v>45</v>
      </c>
      <c r="C291" s="3">
        <v>283</v>
      </c>
      <c r="D291" s="3">
        <v>283</v>
      </c>
      <c r="E291" s="10">
        <v>27.2</v>
      </c>
      <c r="F291" s="17">
        <f t="shared" si="23"/>
        <v>-0.19444444444444473</v>
      </c>
      <c r="G291" s="17">
        <f t="shared" si="24"/>
        <v>-0.70000000000000107</v>
      </c>
      <c r="R291">
        <f t="shared" si="20"/>
        <v>0</v>
      </c>
      <c r="S291">
        <f t="shared" si="21"/>
        <v>27.2</v>
      </c>
      <c r="T291">
        <f t="shared" si="22"/>
        <v>7.5555555555555554</v>
      </c>
    </row>
    <row r="292" spans="2:20" x14ac:dyDescent="0.3">
      <c r="B292" s="3" t="s">
        <v>45</v>
      </c>
      <c r="C292" s="3">
        <v>284</v>
      </c>
      <c r="D292" s="3">
        <v>284</v>
      </c>
      <c r="E292" s="10">
        <v>26.4</v>
      </c>
      <c r="F292" s="17">
        <f t="shared" si="23"/>
        <v>-0.19444444444444425</v>
      </c>
      <c r="G292" s="17">
        <f t="shared" si="24"/>
        <v>-0.69999999999999929</v>
      </c>
      <c r="R292">
        <f t="shared" si="20"/>
        <v>0</v>
      </c>
      <c r="S292">
        <f t="shared" si="21"/>
        <v>26.4</v>
      </c>
      <c r="T292">
        <f t="shared" si="22"/>
        <v>7.333333333333333</v>
      </c>
    </row>
    <row r="293" spans="2:20" x14ac:dyDescent="0.3">
      <c r="B293" s="3" t="s">
        <v>45</v>
      </c>
      <c r="C293" s="3">
        <v>285</v>
      </c>
      <c r="D293" s="3">
        <v>285</v>
      </c>
      <c r="E293" s="10">
        <v>25.8</v>
      </c>
      <c r="F293" s="17">
        <f t="shared" si="23"/>
        <v>-0.15277777777777748</v>
      </c>
      <c r="G293" s="17">
        <f t="shared" si="24"/>
        <v>-0.54999999999999893</v>
      </c>
      <c r="R293">
        <f t="shared" si="20"/>
        <v>0</v>
      </c>
      <c r="S293">
        <f t="shared" si="21"/>
        <v>25.8</v>
      </c>
      <c r="T293">
        <f t="shared" si="22"/>
        <v>7.166666666666667</v>
      </c>
    </row>
    <row r="294" spans="2:20" x14ac:dyDescent="0.3">
      <c r="B294" s="3" t="s">
        <v>45</v>
      </c>
      <c r="C294" s="3">
        <v>286</v>
      </c>
      <c r="D294" s="3">
        <v>286</v>
      </c>
      <c r="E294" s="10">
        <v>25.3</v>
      </c>
      <c r="F294" s="17">
        <f t="shared" si="23"/>
        <v>-0.12500000000000031</v>
      </c>
      <c r="G294" s="17">
        <f t="shared" si="24"/>
        <v>-0.45000000000000107</v>
      </c>
      <c r="R294">
        <f t="shared" si="20"/>
        <v>0</v>
      </c>
      <c r="S294">
        <f t="shared" si="21"/>
        <v>25.3</v>
      </c>
      <c r="T294">
        <f t="shared" si="22"/>
        <v>7.0277777777777777</v>
      </c>
    </row>
    <row r="295" spans="2:20" x14ac:dyDescent="0.3">
      <c r="B295" s="3" t="s">
        <v>45</v>
      </c>
      <c r="C295" s="3">
        <v>287</v>
      </c>
      <c r="D295" s="3">
        <v>287</v>
      </c>
      <c r="E295" s="10">
        <v>24.9</v>
      </c>
      <c r="F295" s="17">
        <f t="shared" si="23"/>
        <v>-0.1111111111111112</v>
      </c>
      <c r="G295" s="17">
        <f t="shared" si="24"/>
        <v>-0.40000000000000036</v>
      </c>
      <c r="R295">
        <f t="shared" si="20"/>
        <v>0</v>
      </c>
      <c r="S295">
        <f t="shared" si="21"/>
        <v>24.9</v>
      </c>
      <c r="T295">
        <f t="shared" si="22"/>
        <v>6.9166666666666661</v>
      </c>
    </row>
    <row r="296" spans="2:20" x14ac:dyDescent="0.3">
      <c r="B296" s="3" t="s">
        <v>45</v>
      </c>
      <c r="C296" s="3">
        <v>288</v>
      </c>
      <c r="D296" s="3">
        <v>288</v>
      </c>
      <c r="E296" s="10">
        <v>24.5</v>
      </c>
      <c r="F296" s="17">
        <f t="shared" si="23"/>
        <v>-9.7222222222222127E-2</v>
      </c>
      <c r="G296" s="17">
        <f t="shared" si="24"/>
        <v>-0.34999999999999964</v>
      </c>
      <c r="R296">
        <f t="shared" si="20"/>
        <v>0</v>
      </c>
      <c r="S296">
        <f t="shared" si="21"/>
        <v>24.5</v>
      </c>
      <c r="T296">
        <f t="shared" si="22"/>
        <v>6.8055555555555554</v>
      </c>
    </row>
    <row r="297" spans="2:20" x14ac:dyDescent="0.3">
      <c r="B297" s="3" t="s">
        <v>45</v>
      </c>
      <c r="C297" s="3">
        <v>289</v>
      </c>
      <c r="D297" s="3">
        <v>289</v>
      </c>
      <c r="E297" s="10">
        <v>24.2</v>
      </c>
      <c r="F297" s="17">
        <f t="shared" si="23"/>
        <v>-6.9444444444444448E-2</v>
      </c>
      <c r="G297" s="17">
        <f t="shared" si="24"/>
        <v>-0.25</v>
      </c>
      <c r="R297">
        <f t="shared" si="20"/>
        <v>0</v>
      </c>
      <c r="S297">
        <f t="shared" si="21"/>
        <v>24.2</v>
      </c>
      <c r="T297">
        <f t="shared" si="22"/>
        <v>6.7222222222222214</v>
      </c>
    </row>
    <row r="298" spans="2:20" x14ac:dyDescent="0.3">
      <c r="B298" s="3" t="s">
        <v>45</v>
      </c>
      <c r="C298" s="3">
        <v>290</v>
      </c>
      <c r="D298" s="3">
        <v>290</v>
      </c>
      <c r="E298" s="10">
        <v>24</v>
      </c>
      <c r="F298" s="17">
        <f t="shared" si="23"/>
        <v>-5.5555555555555358E-2</v>
      </c>
      <c r="G298" s="17">
        <f t="shared" si="24"/>
        <v>-0.19999999999999929</v>
      </c>
      <c r="R298">
        <f t="shared" si="20"/>
        <v>0</v>
      </c>
      <c r="S298">
        <f t="shared" si="21"/>
        <v>24</v>
      </c>
      <c r="T298">
        <f t="shared" si="22"/>
        <v>6.6666666666666661</v>
      </c>
    </row>
    <row r="299" spans="2:20" x14ac:dyDescent="0.3">
      <c r="B299" s="3" t="s">
        <v>45</v>
      </c>
      <c r="C299" s="3">
        <v>291</v>
      </c>
      <c r="D299" s="3">
        <v>291</v>
      </c>
      <c r="E299" s="10">
        <v>23.8</v>
      </c>
      <c r="F299" s="17">
        <f t="shared" si="23"/>
        <v>-5.5555555555555358E-2</v>
      </c>
      <c r="G299" s="17">
        <f t="shared" si="24"/>
        <v>-0.19999999999999929</v>
      </c>
      <c r="R299">
        <f t="shared" si="20"/>
        <v>0</v>
      </c>
      <c r="S299">
        <f t="shared" si="21"/>
        <v>23.8</v>
      </c>
      <c r="T299">
        <f t="shared" si="22"/>
        <v>6.6111111111111107</v>
      </c>
    </row>
    <row r="300" spans="2:20" x14ac:dyDescent="0.3">
      <c r="B300" s="3" t="s">
        <v>45</v>
      </c>
      <c r="C300" s="3">
        <v>292</v>
      </c>
      <c r="D300" s="3">
        <v>292</v>
      </c>
      <c r="E300" s="10">
        <v>23.6</v>
      </c>
      <c r="F300" s="17">
        <f t="shared" si="23"/>
        <v>-4.1666666666666761E-2</v>
      </c>
      <c r="G300" s="17">
        <f t="shared" si="24"/>
        <v>-0.15000000000000036</v>
      </c>
      <c r="R300">
        <f t="shared" si="20"/>
        <v>0</v>
      </c>
      <c r="S300">
        <f t="shared" si="21"/>
        <v>23.6</v>
      </c>
      <c r="T300">
        <f t="shared" si="22"/>
        <v>6.5555555555555554</v>
      </c>
    </row>
    <row r="301" spans="2:20" x14ac:dyDescent="0.3">
      <c r="B301" s="3" t="s">
        <v>45</v>
      </c>
      <c r="C301" s="3">
        <v>293</v>
      </c>
      <c r="D301" s="3">
        <v>293</v>
      </c>
      <c r="E301" s="10">
        <v>23.5</v>
      </c>
      <c r="F301" s="17">
        <f t="shared" si="23"/>
        <v>-2.7777777777778172E-2</v>
      </c>
      <c r="G301" s="17">
        <f t="shared" si="24"/>
        <v>-0.10000000000000142</v>
      </c>
      <c r="R301">
        <f t="shared" si="20"/>
        <v>0</v>
      </c>
      <c r="S301">
        <f t="shared" si="21"/>
        <v>23.5</v>
      </c>
      <c r="T301">
        <f t="shared" si="22"/>
        <v>6.5277777777777777</v>
      </c>
    </row>
    <row r="302" spans="2:20" x14ac:dyDescent="0.3">
      <c r="B302" s="3" t="s">
        <v>45</v>
      </c>
      <c r="C302" s="3">
        <v>294</v>
      </c>
      <c r="D302" s="3">
        <v>294</v>
      </c>
      <c r="E302" s="10">
        <v>23.4</v>
      </c>
      <c r="F302" s="17">
        <f t="shared" si="23"/>
        <v>-2.7777777777777679E-2</v>
      </c>
      <c r="G302" s="17">
        <f t="shared" si="24"/>
        <v>-9.9999999999999645E-2</v>
      </c>
      <c r="R302">
        <f t="shared" si="20"/>
        <v>0</v>
      </c>
      <c r="S302">
        <f t="shared" si="21"/>
        <v>23.4</v>
      </c>
      <c r="T302">
        <f t="shared" si="22"/>
        <v>6.4999999999999991</v>
      </c>
    </row>
    <row r="303" spans="2:20" x14ac:dyDescent="0.3">
      <c r="B303" s="3" t="s">
        <v>45</v>
      </c>
      <c r="C303" s="3">
        <v>295</v>
      </c>
      <c r="D303" s="3">
        <v>295</v>
      </c>
      <c r="E303" s="10">
        <v>23.3</v>
      </c>
      <c r="F303" s="17">
        <f t="shared" si="23"/>
        <v>-1.3888888888888593E-2</v>
      </c>
      <c r="G303" s="17">
        <f t="shared" si="24"/>
        <v>-4.9999999999998934E-2</v>
      </c>
      <c r="R303">
        <f t="shared" si="20"/>
        <v>0</v>
      </c>
      <c r="S303">
        <f t="shared" si="21"/>
        <v>23.3</v>
      </c>
      <c r="T303">
        <f t="shared" si="22"/>
        <v>6.4722222222222223</v>
      </c>
    </row>
    <row r="304" spans="2:20" x14ac:dyDescent="0.3">
      <c r="B304" s="3" t="s">
        <v>45</v>
      </c>
      <c r="C304" s="3">
        <v>296</v>
      </c>
      <c r="D304" s="3">
        <v>296</v>
      </c>
      <c r="E304" s="10">
        <v>23.3</v>
      </c>
      <c r="F304" s="17">
        <f t="shared" si="23"/>
        <v>-1.3888888888889086E-2</v>
      </c>
      <c r="G304" s="17">
        <f t="shared" si="24"/>
        <v>-5.0000000000000711E-2</v>
      </c>
      <c r="R304">
        <f t="shared" si="20"/>
        <v>0</v>
      </c>
      <c r="S304">
        <f t="shared" si="21"/>
        <v>23.3</v>
      </c>
      <c r="T304">
        <f t="shared" si="22"/>
        <v>6.4722222222222223</v>
      </c>
    </row>
    <row r="305" spans="2:20" x14ac:dyDescent="0.3">
      <c r="B305" s="3" t="s">
        <v>45</v>
      </c>
      <c r="C305" s="3">
        <v>297</v>
      </c>
      <c r="D305" s="3">
        <v>297</v>
      </c>
      <c r="E305" s="10">
        <v>23.2</v>
      </c>
      <c r="F305" s="17">
        <f t="shared" si="23"/>
        <v>-2.7777777777777679E-2</v>
      </c>
      <c r="G305" s="17">
        <f t="shared" si="24"/>
        <v>-9.9999999999999645E-2</v>
      </c>
      <c r="R305">
        <f t="shared" si="20"/>
        <v>0</v>
      </c>
      <c r="S305">
        <f t="shared" si="21"/>
        <v>23.2</v>
      </c>
      <c r="T305">
        <f t="shared" si="22"/>
        <v>6.4444444444444438</v>
      </c>
    </row>
    <row r="306" spans="2:20" x14ac:dyDescent="0.3">
      <c r="B306" s="3" t="s">
        <v>45</v>
      </c>
      <c r="C306" s="3">
        <v>298</v>
      </c>
      <c r="D306" s="3">
        <v>298</v>
      </c>
      <c r="E306" s="10">
        <v>23.1</v>
      </c>
      <c r="F306" s="17">
        <f t="shared" si="23"/>
        <v>-2.7777777777777679E-2</v>
      </c>
      <c r="G306" s="17">
        <f t="shared" si="24"/>
        <v>-9.9999999999999645E-2</v>
      </c>
      <c r="R306">
        <f t="shared" si="20"/>
        <v>0</v>
      </c>
      <c r="S306">
        <f t="shared" si="21"/>
        <v>23.1</v>
      </c>
      <c r="T306">
        <f t="shared" si="22"/>
        <v>6.416666666666667</v>
      </c>
    </row>
    <row r="307" spans="2:20" x14ac:dyDescent="0.3">
      <c r="B307" s="3" t="s">
        <v>45</v>
      </c>
      <c r="C307" s="3">
        <v>299</v>
      </c>
      <c r="D307" s="3">
        <v>299</v>
      </c>
      <c r="E307" s="10">
        <v>23</v>
      </c>
      <c r="F307" s="17">
        <f t="shared" si="23"/>
        <v>-4.1666666666666761E-2</v>
      </c>
      <c r="G307" s="17">
        <f t="shared" si="24"/>
        <v>-0.15000000000000036</v>
      </c>
      <c r="R307">
        <f t="shared" si="20"/>
        <v>0</v>
      </c>
      <c r="S307">
        <f t="shared" si="21"/>
        <v>23</v>
      </c>
      <c r="T307">
        <f t="shared" si="22"/>
        <v>6.3888888888888884</v>
      </c>
    </row>
    <row r="308" spans="2:20" x14ac:dyDescent="0.3">
      <c r="B308" s="3" t="s">
        <v>45</v>
      </c>
      <c r="C308" s="3">
        <v>300</v>
      </c>
      <c r="D308" s="3">
        <v>300</v>
      </c>
      <c r="E308" s="10">
        <v>22.8</v>
      </c>
      <c r="F308" s="17">
        <f t="shared" si="23"/>
        <v>-6.9444444444444448E-2</v>
      </c>
      <c r="G308" s="17">
        <f t="shared" si="24"/>
        <v>-0.25</v>
      </c>
      <c r="R308">
        <f t="shared" si="20"/>
        <v>0</v>
      </c>
      <c r="S308">
        <f t="shared" si="21"/>
        <v>22.8</v>
      </c>
      <c r="T308">
        <f t="shared" si="22"/>
        <v>6.333333333333333</v>
      </c>
    </row>
    <row r="309" spans="2:20" x14ac:dyDescent="0.3">
      <c r="B309" s="3" t="s">
        <v>45</v>
      </c>
      <c r="C309" s="3">
        <v>301</v>
      </c>
      <c r="D309" s="3">
        <v>301</v>
      </c>
      <c r="E309" s="10">
        <v>22.5</v>
      </c>
      <c r="F309" s="17">
        <f t="shared" si="23"/>
        <v>-9.7222222222222127E-2</v>
      </c>
      <c r="G309" s="17">
        <f t="shared" si="24"/>
        <v>-0.34999999999999964</v>
      </c>
      <c r="R309">
        <f t="shared" si="20"/>
        <v>0</v>
      </c>
      <c r="S309">
        <f t="shared" si="21"/>
        <v>22.5</v>
      </c>
      <c r="T309">
        <f t="shared" si="22"/>
        <v>6.25</v>
      </c>
    </row>
    <row r="310" spans="2:20" x14ac:dyDescent="0.3">
      <c r="B310" s="3" t="s">
        <v>45</v>
      </c>
      <c r="C310" s="3">
        <v>302</v>
      </c>
      <c r="D310" s="3">
        <v>302</v>
      </c>
      <c r="E310" s="10">
        <v>22.1</v>
      </c>
      <c r="F310" s="17">
        <f t="shared" si="23"/>
        <v>-0.1111111111111112</v>
      </c>
      <c r="G310" s="17">
        <f t="shared" si="24"/>
        <v>-0.40000000000000036</v>
      </c>
      <c r="R310">
        <f t="shared" si="20"/>
        <v>0</v>
      </c>
      <c r="S310">
        <f t="shared" si="21"/>
        <v>22.1</v>
      </c>
      <c r="T310">
        <f t="shared" si="22"/>
        <v>6.1388888888888893</v>
      </c>
    </row>
    <row r="311" spans="2:20" x14ac:dyDescent="0.3">
      <c r="B311" s="3" t="s">
        <v>45</v>
      </c>
      <c r="C311" s="3">
        <v>303</v>
      </c>
      <c r="D311" s="3">
        <v>303</v>
      </c>
      <c r="E311" s="10">
        <v>21.7</v>
      </c>
      <c r="F311" s="17">
        <f t="shared" si="23"/>
        <v>-0.1388888888888889</v>
      </c>
      <c r="G311" s="17">
        <f t="shared" si="24"/>
        <v>-0.5</v>
      </c>
      <c r="R311">
        <f t="shared" si="20"/>
        <v>0</v>
      </c>
      <c r="S311">
        <f t="shared" si="21"/>
        <v>21.7</v>
      </c>
      <c r="T311">
        <f t="shared" si="22"/>
        <v>6.0277777777777777</v>
      </c>
    </row>
    <row r="312" spans="2:20" x14ac:dyDescent="0.3">
      <c r="B312" s="3" t="s">
        <v>45</v>
      </c>
      <c r="C312" s="3">
        <v>304</v>
      </c>
      <c r="D312" s="3">
        <v>304</v>
      </c>
      <c r="E312" s="10">
        <v>21.1</v>
      </c>
      <c r="F312" s="17">
        <f t="shared" si="23"/>
        <v>-0.18055555555555566</v>
      </c>
      <c r="G312" s="17">
        <f t="shared" si="24"/>
        <v>-0.65000000000000036</v>
      </c>
      <c r="R312">
        <f t="shared" si="20"/>
        <v>0</v>
      </c>
      <c r="S312">
        <f t="shared" si="21"/>
        <v>21.1</v>
      </c>
      <c r="T312">
        <f t="shared" si="22"/>
        <v>5.8611111111111116</v>
      </c>
    </row>
    <row r="313" spans="2:20" x14ac:dyDescent="0.3">
      <c r="B313" s="3" t="s">
        <v>45</v>
      </c>
      <c r="C313" s="3">
        <v>305</v>
      </c>
      <c r="D313" s="3">
        <v>305</v>
      </c>
      <c r="E313" s="10">
        <v>20.399999999999999</v>
      </c>
      <c r="F313" s="17">
        <f t="shared" si="23"/>
        <v>-0.2222222222222224</v>
      </c>
      <c r="G313" s="17">
        <f t="shared" si="24"/>
        <v>-0.80000000000000071</v>
      </c>
      <c r="R313">
        <f t="shared" si="20"/>
        <v>0</v>
      </c>
      <c r="S313">
        <f t="shared" si="21"/>
        <v>20.399999999999999</v>
      </c>
      <c r="T313">
        <f t="shared" si="22"/>
        <v>5.6666666666666661</v>
      </c>
    </row>
    <row r="314" spans="2:20" x14ac:dyDescent="0.3">
      <c r="B314" s="3" t="s">
        <v>45</v>
      </c>
      <c r="C314" s="3">
        <v>306</v>
      </c>
      <c r="D314" s="3">
        <v>306</v>
      </c>
      <c r="E314" s="10">
        <v>19.5</v>
      </c>
      <c r="F314" s="17">
        <f t="shared" si="23"/>
        <v>-0.26388888888888867</v>
      </c>
      <c r="G314" s="17">
        <f t="shared" si="24"/>
        <v>-0.94999999999999929</v>
      </c>
      <c r="R314">
        <f t="shared" si="20"/>
        <v>0</v>
      </c>
      <c r="S314">
        <f t="shared" si="21"/>
        <v>19.5</v>
      </c>
      <c r="T314">
        <f t="shared" si="22"/>
        <v>5.416666666666667</v>
      </c>
    </row>
    <row r="315" spans="2:20" x14ac:dyDescent="0.3">
      <c r="B315" s="3" t="s">
        <v>45</v>
      </c>
      <c r="C315" s="3">
        <v>307</v>
      </c>
      <c r="D315" s="3">
        <v>307</v>
      </c>
      <c r="E315" s="10">
        <v>18.5</v>
      </c>
      <c r="F315" s="17">
        <f t="shared" si="23"/>
        <v>-0.26388888888888867</v>
      </c>
      <c r="G315" s="17">
        <f t="shared" si="24"/>
        <v>-0.94999999999999929</v>
      </c>
      <c r="R315">
        <f t="shared" si="20"/>
        <v>0</v>
      </c>
      <c r="S315">
        <f t="shared" si="21"/>
        <v>18.5</v>
      </c>
      <c r="T315">
        <f t="shared" si="22"/>
        <v>5.1388888888888884</v>
      </c>
    </row>
    <row r="316" spans="2:20" x14ac:dyDescent="0.3">
      <c r="B316" s="3" t="s">
        <v>45</v>
      </c>
      <c r="C316" s="3">
        <v>308</v>
      </c>
      <c r="D316" s="3">
        <v>308</v>
      </c>
      <c r="E316" s="10">
        <v>17.600000000000001</v>
      </c>
      <c r="F316" s="17">
        <f t="shared" si="23"/>
        <v>-0.26388888888888867</v>
      </c>
      <c r="G316" s="17">
        <f t="shared" si="24"/>
        <v>-0.94999999999999929</v>
      </c>
      <c r="R316">
        <f t="shared" si="20"/>
        <v>0</v>
      </c>
      <c r="S316">
        <f t="shared" si="21"/>
        <v>17.600000000000001</v>
      </c>
      <c r="T316">
        <f t="shared" si="22"/>
        <v>4.8888888888888893</v>
      </c>
    </row>
    <row r="317" spans="2:20" x14ac:dyDescent="0.3">
      <c r="B317" s="3" t="s">
        <v>45</v>
      </c>
      <c r="C317" s="3">
        <v>309</v>
      </c>
      <c r="D317" s="3">
        <v>309</v>
      </c>
      <c r="E317" s="10">
        <v>16.600000000000001</v>
      </c>
      <c r="F317" s="17">
        <f t="shared" si="23"/>
        <v>-0.26388888888888917</v>
      </c>
      <c r="G317" s="17">
        <f t="shared" si="24"/>
        <v>-0.95000000000000107</v>
      </c>
      <c r="R317">
        <f t="shared" si="20"/>
        <v>0</v>
      </c>
      <c r="S317">
        <f t="shared" si="21"/>
        <v>16.600000000000001</v>
      </c>
      <c r="T317">
        <f t="shared" si="22"/>
        <v>4.6111111111111116</v>
      </c>
    </row>
    <row r="318" spans="2:20" x14ac:dyDescent="0.3">
      <c r="B318" s="3" t="s">
        <v>45</v>
      </c>
      <c r="C318" s="3">
        <v>310</v>
      </c>
      <c r="D318" s="3">
        <v>310</v>
      </c>
      <c r="E318" s="10">
        <v>15.7</v>
      </c>
      <c r="F318" s="17">
        <f t="shared" si="23"/>
        <v>-0.23611111111111124</v>
      </c>
      <c r="G318" s="17">
        <f t="shared" si="24"/>
        <v>-0.85000000000000053</v>
      </c>
      <c r="R318">
        <f t="shared" si="20"/>
        <v>0</v>
      </c>
      <c r="S318">
        <f t="shared" si="21"/>
        <v>15.7</v>
      </c>
      <c r="T318">
        <f t="shared" si="22"/>
        <v>4.3611111111111107</v>
      </c>
    </row>
    <row r="319" spans="2:20" x14ac:dyDescent="0.3">
      <c r="B319" s="3" t="s">
        <v>45</v>
      </c>
      <c r="C319" s="3">
        <v>311</v>
      </c>
      <c r="D319" s="3">
        <v>311</v>
      </c>
      <c r="E319" s="10">
        <v>14.9</v>
      </c>
      <c r="F319" s="17">
        <f t="shared" si="23"/>
        <v>-0.19444444444444425</v>
      </c>
      <c r="G319" s="17">
        <f t="shared" si="24"/>
        <v>-0.69999999999999929</v>
      </c>
      <c r="R319">
        <f t="shared" si="20"/>
        <v>0</v>
      </c>
      <c r="S319">
        <f t="shared" si="21"/>
        <v>14.9</v>
      </c>
      <c r="T319">
        <f t="shared" si="22"/>
        <v>4.1388888888888893</v>
      </c>
    </row>
    <row r="320" spans="2:20" x14ac:dyDescent="0.3">
      <c r="B320" s="3" t="s">
        <v>45</v>
      </c>
      <c r="C320" s="3">
        <v>312</v>
      </c>
      <c r="D320" s="3">
        <v>312</v>
      </c>
      <c r="E320" s="10">
        <v>14.3</v>
      </c>
      <c r="F320" s="17">
        <f t="shared" si="23"/>
        <v>-0.15277777777777773</v>
      </c>
      <c r="G320" s="17">
        <f t="shared" si="24"/>
        <v>-0.54999999999999982</v>
      </c>
      <c r="R320">
        <f t="shared" si="20"/>
        <v>0</v>
      </c>
      <c r="S320">
        <f t="shared" si="21"/>
        <v>14.3</v>
      </c>
      <c r="T320">
        <f t="shared" si="22"/>
        <v>3.9722222222222223</v>
      </c>
    </row>
    <row r="321" spans="2:20" x14ac:dyDescent="0.3">
      <c r="B321" s="3" t="s">
        <v>45</v>
      </c>
      <c r="C321" s="3">
        <v>313</v>
      </c>
      <c r="D321" s="3">
        <v>313</v>
      </c>
      <c r="E321" s="10">
        <v>13.8</v>
      </c>
      <c r="F321" s="17">
        <f t="shared" si="23"/>
        <v>-9.7222222222222363E-2</v>
      </c>
      <c r="G321" s="17">
        <f t="shared" si="24"/>
        <v>-0.35000000000000053</v>
      </c>
      <c r="R321">
        <f t="shared" si="20"/>
        <v>0</v>
      </c>
      <c r="S321">
        <f t="shared" si="21"/>
        <v>13.8</v>
      </c>
      <c r="T321">
        <f t="shared" si="22"/>
        <v>3.8333333333333335</v>
      </c>
    </row>
    <row r="322" spans="2:20" x14ac:dyDescent="0.3">
      <c r="B322" s="3" t="s">
        <v>45</v>
      </c>
      <c r="C322" s="3">
        <v>314</v>
      </c>
      <c r="D322" s="3">
        <v>314</v>
      </c>
      <c r="E322" s="10">
        <v>13.6</v>
      </c>
      <c r="F322" s="17">
        <f t="shared" si="23"/>
        <v>-5.5555555555555601E-2</v>
      </c>
      <c r="G322" s="17">
        <f t="shared" si="24"/>
        <v>-0.20000000000000018</v>
      </c>
      <c r="R322">
        <f t="shared" si="20"/>
        <v>0</v>
      </c>
      <c r="S322">
        <f t="shared" si="21"/>
        <v>13.6</v>
      </c>
      <c r="T322">
        <f t="shared" si="22"/>
        <v>3.7777777777777777</v>
      </c>
    </row>
    <row r="323" spans="2:20" x14ac:dyDescent="0.3">
      <c r="B323" s="3" t="s">
        <v>45</v>
      </c>
      <c r="C323" s="3">
        <v>315</v>
      </c>
      <c r="D323" s="3">
        <v>315</v>
      </c>
      <c r="E323" s="10">
        <v>13.4</v>
      </c>
      <c r="F323" s="17">
        <f t="shared" si="23"/>
        <v>-2.7777777777777679E-2</v>
      </c>
      <c r="G323" s="17">
        <f t="shared" si="24"/>
        <v>-9.9999999999999645E-2</v>
      </c>
      <c r="R323">
        <f t="shared" si="20"/>
        <v>0</v>
      </c>
      <c r="S323">
        <f t="shared" si="21"/>
        <v>13.4</v>
      </c>
      <c r="T323">
        <f t="shared" si="22"/>
        <v>3.7222222222222223</v>
      </c>
    </row>
    <row r="324" spans="2:20" x14ac:dyDescent="0.3">
      <c r="B324" s="3" t="s">
        <v>45</v>
      </c>
      <c r="C324" s="3">
        <v>316</v>
      </c>
      <c r="D324" s="3">
        <v>316</v>
      </c>
      <c r="E324" s="10">
        <v>13.4</v>
      </c>
      <c r="F324" s="17">
        <f t="shared" si="23"/>
        <v>1.388888888888884E-2</v>
      </c>
      <c r="G324" s="17">
        <f t="shared" si="24"/>
        <v>4.9999999999999822E-2</v>
      </c>
      <c r="R324">
        <f t="shared" si="20"/>
        <v>0</v>
      </c>
      <c r="S324">
        <f t="shared" si="21"/>
        <v>13.4</v>
      </c>
      <c r="T324">
        <f t="shared" si="22"/>
        <v>3.7222222222222223</v>
      </c>
    </row>
    <row r="325" spans="2:20" x14ac:dyDescent="0.3">
      <c r="B325" s="3" t="s">
        <v>45</v>
      </c>
      <c r="C325" s="3">
        <v>317</v>
      </c>
      <c r="D325" s="3">
        <v>317</v>
      </c>
      <c r="E325" s="10">
        <v>13.5</v>
      </c>
      <c r="F325" s="17">
        <f t="shared" si="23"/>
        <v>1.388888888888884E-2</v>
      </c>
      <c r="G325" s="17">
        <f t="shared" si="24"/>
        <v>4.9999999999999822E-2</v>
      </c>
      <c r="R325">
        <f t="shared" si="20"/>
        <v>0</v>
      </c>
      <c r="S325">
        <f t="shared" si="21"/>
        <v>13.5</v>
      </c>
      <c r="T325">
        <f t="shared" si="22"/>
        <v>3.75</v>
      </c>
    </row>
    <row r="326" spans="2:20" x14ac:dyDescent="0.3">
      <c r="B326" s="3" t="s">
        <v>45</v>
      </c>
      <c r="C326" s="3">
        <v>318</v>
      </c>
      <c r="D326" s="3">
        <v>318</v>
      </c>
      <c r="E326" s="10">
        <v>13.5</v>
      </c>
      <c r="F326" s="17">
        <f t="shared" si="23"/>
        <v>0</v>
      </c>
      <c r="G326" s="17">
        <f t="shared" si="24"/>
        <v>0</v>
      </c>
      <c r="R326">
        <f t="shared" si="20"/>
        <v>0</v>
      </c>
      <c r="S326">
        <f t="shared" si="21"/>
        <v>13.5</v>
      </c>
      <c r="T326">
        <f t="shared" si="22"/>
        <v>3.75</v>
      </c>
    </row>
    <row r="327" spans="2:20" x14ac:dyDescent="0.3">
      <c r="B327" s="3" t="s">
        <v>45</v>
      </c>
      <c r="C327" s="3">
        <v>319</v>
      </c>
      <c r="D327" s="3">
        <v>319</v>
      </c>
      <c r="E327" s="10">
        <v>13.5</v>
      </c>
      <c r="F327" s="17">
        <f t="shared" si="23"/>
        <v>-1.388888888888884E-2</v>
      </c>
      <c r="G327" s="17">
        <f t="shared" si="24"/>
        <v>-4.9999999999999822E-2</v>
      </c>
      <c r="R327">
        <f t="shared" si="20"/>
        <v>0</v>
      </c>
      <c r="S327">
        <f t="shared" si="21"/>
        <v>13.5</v>
      </c>
      <c r="T327">
        <f t="shared" si="22"/>
        <v>3.75</v>
      </c>
    </row>
    <row r="328" spans="2:20" x14ac:dyDescent="0.3">
      <c r="B328" s="3" t="s">
        <v>45</v>
      </c>
      <c r="C328" s="3">
        <v>320</v>
      </c>
      <c r="D328" s="3">
        <v>320</v>
      </c>
      <c r="E328" s="10">
        <v>13.4</v>
      </c>
      <c r="F328" s="17">
        <f t="shared" si="23"/>
        <v>-2.7777777777777679E-2</v>
      </c>
      <c r="G328" s="17">
        <f t="shared" si="24"/>
        <v>-9.9999999999999645E-2</v>
      </c>
      <c r="R328">
        <f t="shared" ref="R328:R391" si="25">IF(E328&lt;1,1,0)</f>
        <v>0</v>
      </c>
      <c r="S328">
        <f t="shared" ref="S328:S391" si="26">IF(R328=1,"",E328)</f>
        <v>13.4</v>
      </c>
      <c r="T328">
        <f t="shared" ref="T328:T391" si="27">E328/3.6</f>
        <v>3.7222222222222223</v>
      </c>
    </row>
    <row r="329" spans="2:20" x14ac:dyDescent="0.3">
      <c r="B329" s="3" t="s">
        <v>45</v>
      </c>
      <c r="C329" s="3">
        <v>321</v>
      </c>
      <c r="D329" s="3">
        <v>321</v>
      </c>
      <c r="E329" s="10">
        <v>13.3</v>
      </c>
      <c r="F329" s="17">
        <f t="shared" si="23"/>
        <v>-4.1666666666666761E-2</v>
      </c>
      <c r="G329" s="17">
        <f t="shared" si="24"/>
        <v>-0.15000000000000036</v>
      </c>
      <c r="R329">
        <f t="shared" si="25"/>
        <v>0</v>
      </c>
      <c r="S329">
        <f t="shared" si="26"/>
        <v>13.3</v>
      </c>
      <c r="T329">
        <f t="shared" si="27"/>
        <v>3.6944444444444446</v>
      </c>
    </row>
    <row r="330" spans="2:20" x14ac:dyDescent="0.3">
      <c r="B330" s="3" t="s">
        <v>45</v>
      </c>
      <c r="C330" s="3">
        <v>322</v>
      </c>
      <c r="D330" s="3">
        <v>322</v>
      </c>
      <c r="E330" s="10">
        <v>13.1</v>
      </c>
      <c r="F330" s="17">
        <f t="shared" si="23"/>
        <v>-5.5555555555555601E-2</v>
      </c>
      <c r="G330" s="17">
        <f t="shared" si="24"/>
        <v>-0.20000000000000018</v>
      </c>
      <c r="R330">
        <f t="shared" si="25"/>
        <v>0</v>
      </c>
      <c r="S330">
        <f t="shared" si="26"/>
        <v>13.1</v>
      </c>
      <c r="T330">
        <f t="shared" si="27"/>
        <v>3.6388888888888888</v>
      </c>
    </row>
    <row r="331" spans="2:20" x14ac:dyDescent="0.3">
      <c r="B331" s="3" t="s">
        <v>45</v>
      </c>
      <c r="C331" s="3">
        <v>323</v>
      </c>
      <c r="D331" s="3">
        <v>323</v>
      </c>
      <c r="E331" s="10">
        <v>12.9</v>
      </c>
      <c r="F331" s="17">
        <f t="shared" si="23"/>
        <v>-2.7777777777777679E-2</v>
      </c>
      <c r="G331" s="17">
        <f t="shared" si="24"/>
        <v>-9.9999999999999645E-2</v>
      </c>
      <c r="R331">
        <f t="shared" si="25"/>
        <v>0</v>
      </c>
      <c r="S331">
        <f t="shared" si="26"/>
        <v>12.9</v>
      </c>
      <c r="T331">
        <f t="shared" si="27"/>
        <v>3.5833333333333335</v>
      </c>
    </row>
    <row r="332" spans="2:20" x14ac:dyDescent="0.3">
      <c r="B332" s="3" t="s">
        <v>45</v>
      </c>
      <c r="C332" s="3">
        <v>324</v>
      </c>
      <c r="D332" s="3">
        <v>324</v>
      </c>
      <c r="E332" s="10">
        <v>12.9</v>
      </c>
      <c r="F332" s="17">
        <f t="shared" si="23"/>
        <v>-1.388888888888884E-2</v>
      </c>
      <c r="G332" s="17">
        <f t="shared" si="24"/>
        <v>-4.9999999999999822E-2</v>
      </c>
      <c r="R332">
        <f t="shared" si="25"/>
        <v>0</v>
      </c>
      <c r="S332">
        <f t="shared" si="26"/>
        <v>12.9</v>
      </c>
      <c r="T332">
        <f t="shared" si="27"/>
        <v>3.5833333333333335</v>
      </c>
    </row>
    <row r="333" spans="2:20" x14ac:dyDescent="0.3">
      <c r="B333" s="3" t="s">
        <v>45</v>
      </c>
      <c r="C333" s="3">
        <v>325</v>
      </c>
      <c r="D333" s="3">
        <v>325</v>
      </c>
      <c r="E333" s="10">
        <v>12.8</v>
      </c>
      <c r="F333" s="17">
        <f t="shared" si="23"/>
        <v>1.388888888888884E-2</v>
      </c>
      <c r="G333" s="17">
        <f t="shared" si="24"/>
        <v>4.9999999999999822E-2</v>
      </c>
      <c r="R333">
        <f t="shared" si="25"/>
        <v>0</v>
      </c>
      <c r="S333">
        <f t="shared" si="26"/>
        <v>12.8</v>
      </c>
      <c r="T333">
        <f t="shared" si="27"/>
        <v>3.5555555555555558</v>
      </c>
    </row>
    <row r="334" spans="2:20" x14ac:dyDescent="0.3">
      <c r="B334" s="3" t="s">
        <v>45</v>
      </c>
      <c r="C334" s="3">
        <v>326</v>
      </c>
      <c r="D334" s="3">
        <v>326</v>
      </c>
      <c r="E334" s="10">
        <v>13</v>
      </c>
      <c r="F334" s="17">
        <f t="shared" ref="F334:F397" si="28">($E335-$E333)/2/3.6</f>
        <v>8.3333333333333287E-2</v>
      </c>
      <c r="G334" s="17">
        <f t="shared" ref="G334:G397" si="29">($E335-$E333)/2</f>
        <v>0.29999999999999982</v>
      </c>
      <c r="R334">
        <f t="shared" si="25"/>
        <v>0</v>
      </c>
      <c r="S334">
        <f t="shared" si="26"/>
        <v>13</v>
      </c>
      <c r="T334">
        <f t="shared" si="27"/>
        <v>3.6111111111111112</v>
      </c>
    </row>
    <row r="335" spans="2:20" x14ac:dyDescent="0.3">
      <c r="B335" s="3" t="s">
        <v>45</v>
      </c>
      <c r="C335" s="3">
        <v>327</v>
      </c>
      <c r="D335" s="3">
        <v>327</v>
      </c>
      <c r="E335" s="10">
        <v>13.4</v>
      </c>
      <c r="F335" s="17">
        <f t="shared" si="28"/>
        <v>0.1111111111111112</v>
      </c>
      <c r="G335" s="17">
        <f t="shared" si="29"/>
        <v>0.40000000000000036</v>
      </c>
      <c r="R335">
        <f t="shared" si="25"/>
        <v>0</v>
      </c>
      <c r="S335">
        <f t="shared" si="26"/>
        <v>13.4</v>
      </c>
      <c r="T335">
        <f t="shared" si="27"/>
        <v>3.7222222222222223</v>
      </c>
    </row>
    <row r="336" spans="2:20" x14ac:dyDescent="0.3">
      <c r="B336" s="3" t="s">
        <v>45</v>
      </c>
      <c r="C336" s="3">
        <v>328</v>
      </c>
      <c r="D336" s="3">
        <v>328</v>
      </c>
      <c r="E336" s="10">
        <v>13.8</v>
      </c>
      <c r="F336" s="17">
        <f t="shared" si="28"/>
        <v>9.7222222222222127E-2</v>
      </c>
      <c r="G336" s="17">
        <f t="shared" si="29"/>
        <v>0.34999999999999964</v>
      </c>
      <c r="R336">
        <f t="shared" si="25"/>
        <v>0</v>
      </c>
      <c r="S336">
        <f t="shared" si="26"/>
        <v>13.8</v>
      </c>
      <c r="T336">
        <f t="shared" si="27"/>
        <v>3.8333333333333335</v>
      </c>
    </row>
    <row r="337" spans="2:20" x14ac:dyDescent="0.3">
      <c r="B337" s="3" t="s">
        <v>45</v>
      </c>
      <c r="C337" s="3">
        <v>329</v>
      </c>
      <c r="D337" s="3">
        <v>329</v>
      </c>
      <c r="E337" s="10">
        <v>14.1</v>
      </c>
      <c r="F337" s="17">
        <f t="shared" si="28"/>
        <v>5.5555555555555358E-2</v>
      </c>
      <c r="G337" s="17">
        <f t="shared" si="29"/>
        <v>0.19999999999999929</v>
      </c>
      <c r="R337">
        <f t="shared" si="25"/>
        <v>0</v>
      </c>
      <c r="S337">
        <f t="shared" si="26"/>
        <v>14.1</v>
      </c>
      <c r="T337">
        <f t="shared" si="27"/>
        <v>3.9166666666666665</v>
      </c>
    </row>
    <row r="338" spans="2:20" x14ac:dyDescent="0.3">
      <c r="B338" s="3" t="s">
        <v>45</v>
      </c>
      <c r="C338" s="3">
        <v>330</v>
      </c>
      <c r="D338" s="3">
        <v>330</v>
      </c>
      <c r="E338" s="10">
        <v>14.2</v>
      </c>
      <c r="F338" s="17">
        <f t="shared" si="28"/>
        <v>4.1666666666666761E-2</v>
      </c>
      <c r="G338" s="17">
        <f t="shared" si="29"/>
        <v>0.15000000000000036</v>
      </c>
      <c r="R338">
        <f t="shared" si="25"/>
        <v>0</v>
      </c>
      <c r="S338">
        <f t="shared" si="26"/>
        <v>14.2</v>
      </c>
      <c r="T338">
        <f t="shared" si="27"/>
        <v>3.9444444444444442</v>
      </c>
    </row>
    <row r="339" spans="2:20" x14ac:dyDescent="0.3">
      <c r="B339" s="3" t="s">
        <v>45</v>
      </c>
      <c r="C339" s="3">
        <v>331</v>
      </c>
      <c r="D339" s="3">
        <v>331</v>
      </c>
      <c r="E339" s="10">
        <v>14.4</v>
      </c>
      <c r="F339" s="17">
        <f t="shared" si="28"/>
        <v>4.1666666666666761E-2</v>
      </c>
      <c r="G339" s="17">
        <f t="shared" si="29"/>
        <v>0.15000000000000036</v>
      </c>
      <c r="R339">
        <f t="shared" si="25"/>
        <v>0</v>
      </c>
      <c r="S339">
        <f t="shared" si="26"/>
        <v>14.4</v>
      </c>
      <c r="T339">
        <f t="shared" si="27"/>
        <v>4</v>
      </c>
    </row>
    <row r="340" spans="2:20" x14ac:dyDescent="0.3">
      <c r="B340" s="3" t="s">
        <v>45</v>
      </c>
      <c r="C340" s="3">
        <v>332</v>
      </c>
      <c r="D340" s="3">
        <v>332</v>
      </c>
      <c r="E340" s="10">
        <v>14.5</v>
      </c>
      <c r="F340" s="17">
        <f t="shared" si="28"/>
        <v>1.388888888888884E-2</v>
      </c>
      <c r="G340" s="17">
        <f t="shared" si="29"/>
        <v>4.9999999999999822E-2</v>
      </c>
      <c r="R340">
        <f t="shared" si="25"/>
        <v>0</v>
      </c>
      <c r="S340">
        <f t="shared" si="26"/>
        <v>14.5</v>
      </c>
      <c r="T340">
        <f t="shared" si="27"/>
        <v>4.0277777777777777</v>
      </c>
    </row>
    <row r="341" spans="2:20" x14ac:dyDescent="0.3">
      <c r="B341" s="3" t="s">
        <v>45</v>
      </c>
      <c r="C341" s="3">
        <v>333</v>
      </c>
      <c r="D341" s="3">
        <v>333</v>
      </c>
      <c r="E341" s="10">
        <v>14.5</v>
      </c>
      <c r="F341" s="17">
        <f t="shared" si="28"/>
        <v>-1.388888888888884E-2</v>
      </c>
      <c r="G341" s="17">
        <f t="shared" si="29"/>
        <v>-4.9999999999999822E-2</v>
      </c>
      <c r="R341">
        <f t="shared" si="25"/>
        <v>0</v>
      </c>
      <c r="S341">
        <f t="shared" si="26"/>
        <v>14.5</v>
      </c>
      <c r="T341">
        <f t="shared" si="27"/>
        <v>4.0277777777777777</v>
      </c>
    </row>
    <row r="342" spans="2:20" x14ac:dyDescent="0.3">
      <c r="B342" s="3" t="s">
        <v>45</v>
      </c>
      <c r="C342" s="3">
        <v>334</v>
      </c>
      <c r="D342" s="3">
        <v>334</v>
      </c>
      <c r="E342" s="10">
        <v>14.4</v>
      </c>
      <c r="F342" s="17">
        <f t="shared" si="28"/>
        <v>-2.7777777777777679E-2</v>
      </c>
      <c r="G342" s="17">
        <f t="shared" si="29"/>
        <v>-9.9999999999999645E-2</v>
      </c>
      <c r="R342">
        <f t="shared" si="25"/>
        <v>0</v>
      </c>
      <c r="S342">
        <f t="shared" si="26"/>
        <v>14.4</v>
      </c>
      <c r="T342">
        <f t="shared" si="27"/>
        <v>4</v>
      </c>
    </row>
    <row r="343" spans="2:20" x14ac:dyDescent="0.3">
      <c r="B343" s="3" t="s">
        <v>45</v>
      </c>
      <c r="C343" s="3">
        <v>335</v>
      </c>
      <c r="D343" s="3">
        <v>335</v>
      </c>
      <c r="E343" s="10">
        <v>14.3</v>
      </c>
      <c r="F343" s="17">
        <f t="shared" si="28"/>
        <v>-1.388888888888884E-2</v>
      </c>
      <c r="G343" s="17">
        <f t="shared" si="29"/>
        <v>-4.9999999999999822E-2</v>
      </c>
      <c r="R343">
        <f t="shared" si="25"/>
        <v>0</v>
      </c>
      <c r="S343">
        <f t="shared" si="26"/>
        <v>14.3</v>
      </c>
      <c r="T343">
        <f t="shared" si="27"/>
        <v>3.9722222222222223</v>
      </c>
    </row>
    <row r="344" spans="2:20" x14ac:dyDescent="0.3">
      <c r="B344" s="3" t="s">
        <v>45</v>
      </c>
      <c r="C344" s="3">
        <v>336</v>
      </c>
      <c r="D344" s="3">
        <v>336</v>
      </c>
      <c r="E344" s="10">
        <v>14.3</v>
      </c>
      <c r="F344" s="17">
        <f t="shared" si="28"/>
        <v>-4.1666666666666761E-2</v>
      </c>
      <c r="G344" s="17">
        <f t="shared" si="29"/>
        <v>-0.15000000000000036</v>
      </c>
      <c r="R344">
        <f t="shared" si="25"/>
        <v>0</v>
      </c>
      <c r="S344">
        <f t="shared" si="26"/>
        <v>14.3</v>
      </c>
      <c r="T344">
        <f t="shared" si="27"/>
        <v>3.9722222222222223</v>
      </c>
    </row>
    <row r="345" spans="2:20" x14ac:dyDescent="0.3">
      <c r="B345" s="3" t="s">
        <v>45</v>
      </c>
      <c r="C345" s="3">
        <v>337</v>
      </c>
      <c r="D345" s="3">
        <v>337</v>
      </c>
      <c r="E345" s="10">
        <v>14</v>
      </c>
      <c r="F345" s="17">
        <f t="shared" si="28"/>
        <v>-0.18055555555555566</v>
      </c>
      <c r="G345" s="17">
        <f t="shared" si="29"/>
        <v>-0.65000000000000036</v>
      </c>
      <c r="R345">
        <f t="shared" si="25"/>
        <v>0</v>
      </c>
      <c r="S345">
        <f t="shared" si="26"/>
        <v>14</v>
      </c>
      <c r="T345">
        <f t="shared" si="27"/>
        <v>3.8888888888888888</v>
      </c>
    </row>
    <row r="346" spans="2:20" x14ac:dyDescent="0.3">
      <c r="B346" s="3" t="s">
        <v>45</v>
      </c>
      <c r="C346" s="3">
        <v>338</v>
      </c>
      <c r="D346" s="3">
        <v>338</v>
      </c>
      <c r="E346" s="10">
        <v>13</v>
      </c>
      <c r="F346" s="17">
        <f t="shared" si="28"/>
        <v>-0.36111111111111105</v>
      </c>
      <c r="G346" s="17">
        <f t="shared" si="29"/>
        <v>-1.2999999999999998</v>
      </c>
      <c r="R346">
        <f t="shared" si="25"/>
        <v>0</v>
      </c>
      <c r="S346">
        <f t="shared" si="26"/>
        <v>13</v>
      </c>
      <c r="T346">
        <f t="shared" si="27"/>
        <v>3.6111111111111112</v>
      </c>
    </row>
    <row r="347" spans="2:20" x14ac:dyDescent="0.3">
      <c r="B347" s="3" t="s">
        <v>45</v>
      </c>
      <c r="C347" s="3">
        <v>339</v>
      </c>
      <c r="D347" s="3">
        <v>339</v>
      </c>
      <c r="E347" s="10">
        <v>11.4</v>
      </c>
      <c r="F347" s="17">
        <f t="shared" si="28"/>
        <v>-0.5277777777777779</v>
      </c>
      <c r="G347" s="17">
        <f t="shared" si="29"/>
        <v>-1.9000000000000004</v>
      </c>
      <c r="R347">
        <f t="shared" si="25"/>
        <v>0</v>
      </c>
      <c r="S347">
        <f t="shared" si="26"/>
        <v>11.4</v>
      </c>
      <c r="T347">
        <f t="shared" si="27"/>
        <v>3.1666666666666665</v>
      </c>
    </row>
    <row r="348" spans="2:20" x14ac:dyDescent="0.3">
      <c r="B348" s="3" t="s">
        <v>45</v>
      </c>
      <c r="C348" s="3">
        <v>340</v>
      </c>
      <c r="D348" s="3">
        <v>340</v>
      </c>
      <c r="E348" s="10">
        <v>9.1999999999999993</v>
      </c>
      <c r="F348" s="17">
        <f t="shared" si="28"/>
        <v>-0.625</v>
      </c>
      <c r="G348" s="17">
        <f t="shared" si="29"/>
        <v>-2.25</v>
      </c>
      <c r="R348">
        <f t="shared" si="25"/>
        <v>0</v>
      </c>
      <c r="S348">
        <f t="shared" si="26"/>
        <v>9.1999999999999993</v>
      </c>
      <c r="T348">
        <f t="shared" si="27"/>
        <v>2.5555555555555554</v>
      </c>
    </row>
    <row r="349" spans="2:20" x14ac:dyDescent="0.3">
      <c r="B349" s="3" t="s">
        <v>45</v>
      </c>
      <c r="C349" s="3">
        <v>341</v>
      </c>
      <c r="D349" s="3">
        <v>341</v>
      </c>
      <c r="E349" s="10">
        <v>6.9</v>
      </c>
      <c r="F349" s="17">
        <f t="shared" si="28"/>
        <v>-0.61111111111111105</v>
      </c>
      <c r="G349" s="17">
        <f t="shared" si="29"/>
        <v>-2.1999999999999997</v>
      </c>
      <c r="R349">
        <f t="shared" si="25"/>
        <v>0</v>
      </c>
      <c r="S349">
        <f t="shared" si="26"/>
        <v>6.9</v>
      </c>
      <c r="T349">
        <f t="shared" si="27"/>
        <v>1.9166666666666667</v>
      </c>
    </row>
    <row r="350" spans="2:20" x14ac:dyDescent="0.3">
      <c r="B350" s="3" t="s">
        <v>45</v>
      </c>
      <c r="C350" s="3">
        <v>342</v>
      </c>
      <c r="D350" s="3">
        <v>342</v>
      </c>
      <c r="E350" s="10">
        <v>4.8</v>
      </c>
      <c r="F350" s="17">
        <f t="shared" si="28"/>
        <v>-0.50000000000000011</v>
      </c>
      <c r="G350" s="17">
        <f t="shared" si="29"/>
        <v>-1.8000000000000003</v>
      </c>
      <c r="R350">
        <f t="shared" si="25"/>
        <v>0</v>
      </c>
      <c r="S350">
        <f t="shared" si="26"/>
        <v>4.8</v>
      </c>
      <c r="T350">
        <f t="shared" si="27"/>
        <v>1.3333333333333333</v>
      </c>
    </row>
    <row r="351" spans="2:20" x14ac:dyDescent="0.3">
      <c r="B351" s="3" t="s">
        <v>45</v>
      </c>
      <c r="C351" s="3">
        <v>343</v>
      </c>
      <c r="D351" s="3">
        <v>343</v>
      </c>
      <c r="E351" s="10">
        <v>3.3</v>
      </c>
      <c r="F351" s="17">
        <f t="shared" si="28"/>
        <v>-0.34722222222222221</v>
      </c>
      <c r="G351" s="17">
        <f t="shared" si="29"/>
        <v>-1.25</v>
      </c>
      <c r="R351">
        <f t="shared" si="25"/>
        <v>0</v>
      </c>
      <c r="S351">
        <f t="shared" si="26"/>
        <v>3.3</v>
      </c>
      <c r="T351">
        <f t="shared" si="27"/>
        <v>0.91666666666666663</v>
      </c>
    </row>
    <row r="352" spans="2:20" x14ac:dyDescent="0.3">
      <c r="B352" s="3" t="s">
        <v>45</v>
      </c>
      <c r="C352" s="3">
        <v>344</v>
      </c>
      <c r="D352" s="3">
        <v>344</v>
      </c>
      <c r="E352" s="10">
        <v>2.2999999999999998</v>
      </c>
      <c r="F352" s="17">
        <f t="shared" si="28"/>
        <v>-0.19444444444444442</v>
      </c>
      <c r="G352" s="17">
        <f t="shared" si="29"/>
        <v>-0.7</v>
      </c>
      <c r="R352">
        <f t="shared" si="25"/>
        <v>0</v>
      </c>
      <c r="S352">
        <f t="shared" si="26"/>
        <v>2.2999999999999998</v>
      </c>
      <c r="T352">
        <f t="shared" si="27"/>
        <v>0.63888888888888884</v>
      </c>
    </row>
    <row r="353" spans="2:20" x14ac:dyDescent="0.3">
      <c r="B353" s="3" t="s">
        <v>45</v>
      </c>
      <c r="C353" s="3">
        <v>345</v>
      </c>
      <c r="D353" s="3">
        <v>345</v>
      </c>
      <c r="E353" s="10">
        <v>1.9</v>
      </c>
      <c r="F353" s="17">
        <f t="shared" si="28"/>
        <v>-8.3333333333333315E-2</v>
      </c>
      <c r="G353" s="17">
        <f t="shared" si="29"/>
        <v>-0.29999999999999993</v>
      </c>
      <c r="R353">
        <f t="shared" si="25"/>
        <v>0</v>
      </c>
      <c r="S353">
        <f t="shared" si="26"/>
        <v>1.9</v>
      </c>
      <c r="T353">
        <f t="shared" si="27"/>
        <v>0.52777777777777779</v>
      </c>
    </row>
    <row r="354" spans="2:20" x14ac:dyDescent="0.3">
      <c r="B354" s="3" t="s">
        <v>45</v>
      </c>
      <c r="C354" s="3">
        <v>346</v>
      </c>
      <c r="D354" s="3">
        <v>346</v>
      </c>
      <c r="E354" s="10">
        <v>1.7</v>
      </c>
      <c r="F354" s="17">
        <f t="shared" si="28"/>
        <v>-4.1666666666666644E-2</v>
      </c>
      <c r="G354" s="17">
        <f t="shared" si="29"/>
        <v>-0.14999999999999991</v>
      </c>
      <c r="R354">
        <f t="shared" si="25"/>
        <v>0</v>
      </c>
      <c r="S354">
        <f t="shared" si="26"/>
        <v>1.7</v>
      </c>
      <c r="T354">
        <f t="shared" si="27"/>
        <v>0.47222222222222221</v>
      </c>
    </row>
    <row r="355" spans="2:20" x14ac:dyDescent="0.3">
      <c r="B355" s="3" t="s">
        <v>45</v>
      </c>
      <c r="C355" s="3">
        <v>347</v>
      </c>
      <c r="D355" s="3">
        <v>347</v>
      </c>
      <c r="E355" s="10">
        <v>1.6</v>
      </c>
      <c r="F355" s="17">
        <f t="shared" si="28"/>
        <v>-4.1666666666666671E-2</v>
      </c>
      <c r="G355" s="17">
        <f t="shared" si="29"/>
        <v>-0.15000000000000002</v>
      </c>
      <c r="R355">
        <f t="shared" si="25"/>
        <v>0</v>
      </c>
      <c r="S355">
        <f t="shared" si="26"/>
        <v>1.6</v>
      </c>
      <c r="T355">
        <f t="shared" si="27"/>
        <v>0.44444444444444448</v>
      </c>
    </row>
    <row r="356" spans="2:20" x14ac:dyDescent="0.3">
      <c r="B356" s="3" t="s">
        <v>45</v>
      </c>
      <c r="C356" s="3">
        <v>348</v>
      </c>
      <c r="D356" s="3">
        <v>348</v>
      </c>
      <c r="E356" s="10">
        <v>1.4</v>
      </c>
      <c r="F356" s="17">
        <f t="shared" si="28"/>
        <v>-4.1666666666666671E-2</v>
      </c>
      <c r="G356" s="17">
        <f t="shared" si="29"/>
        <v>-0.15000000000000002</v>
      </c>
      <c r="R356">
        <f t="shared" si="25"/>
        <v>0</v>
      </c>
      <c r="S356">
        <f t="shared" si="26"/>
        <v>1.4</v>
      </c>
      <c r="T356">
        <f t="shared" si="27"/>
        <v>0.38888888888888884</v>
      </c>
    </row>
    <row r="357" spans="2:20" x14ac:dyDescent="0.3">
      <c r="B357" s="3" t="s">
        <v>45</v>
      </c>
      <c r="C357" s="3">
        <v>349</v>
      </c>
      <c r="D357" s="3">
        <v>349</v>
      </c>
      <c r="E357" s="10">
        <v>1.3</v>
      </c>
      <c r="F357" s="17">
        <f t="shared" si="28"/>
        <v>-2.7777777777777769E-2</v>
      </c>
      <c r="G357" s="17">
        <f t="shared" si="29"/>
        <v>-9.9999999999999978E-2</v>
      </c>
      <c r="R357">
        <f t="shared" si="25"/>
        <v>0</v>
      </c>
      <c r="S357">
        <f t="shared" si="26"/>
        <v>1.3</v>
      </c>
      <c r="T357">
        <f t="shared" si="27"/>
        <v>0.3611111111111111</v>
      </c>
    </row>
    <row r="358" spans="2:20" x14ac:dyDescent="0.3">
      <c r="B358" s="3" t="s">
        <v>45</v>
      </c>
      <c r="C358" s="3">
        <v>350</v>
      </c>
      <c r="D358" s="3">
        <v>350</v>
      </c>
      <c r="E358" s="10">
        <v>1.2</v>
      </c>
      <c r="F358" s="17">
        <f t="shared" si="28"/>
        <v>-2.7777777777777769E-2</v>
      </c>
      <c r="G358" s="17">
        <f t="shared" si="29"/>
        <v>-9.9999999999999978E-2</v>
      </c>
      <c r="R358">
        <f t="shared" si="25"/>
        <v>0</v>
      </c>
      <c r="S358">
        <f t="shared" si="26"/>
        <v>1.2</v>
      </c>
      <c r="T358">
        <f t="shared" si="27"/>
        <v>0.33333333333333331</v>
      </c>
    </row>
    <row r="359" spans="2:20" x14ac:dyDescent="0.3">
      <c r="B359" s="3" t="s">
        <v>45</v>
      </c>
      <c r="C359" s="3">
        <v>351</v>
      </c>
      <c r="D359" s="3">
        <v>351</v>
      </c>
      <c r="E359" s="10">
        <v>1.1000000000000001</v>
      </c>
      <c r="F359" s="17">
        <f t="shared" si="28"/>
        <v>-2.7777777777777769E-2</v>
      </c>
      <c r="G359" s="17">
        <f t="shared" si="29"/>
        <v>-9.9999999999999978E-2</v>
      </c>
      <c r="R359">
        <f t="shared" si="25"/>
        <v>0</v>
      </c>
      <c r="S359">
        <f t="shared" si="26"/>
        <v>1.1000000000000001</v>
      </c>
      <c r="T359">
        <f t="shared" si="27"/>
        <v>0.30555555555555558</v>
      </c>
    </row>
    <row r="360" spans="2:20" x14ac:dyDescent="0.3">
      <c r="B360" s="3" t="s">
        <v>45</v>
      </c>
      <c r="C360" s="3">
        <v>352</v>
      </c>
      <c r="D360" s="3">
        <v>352</v>
      </c>
      <c r="E360" s="10">
        <v>1</v>
      </c>
      <c r="F360" s="17">
        <f t="shared" si="28"/>
        <v>-4.1666666666666671E-2</v>
      </c>
      <c r="G360" s="17">
        <f t="shared" si="29"/>
        <v>-0.15000000000000002</v>
      </c>
      <c r="R360">
        <f t="shared" si="25"/>
        <v>0</v>
      </c>
      <c r="S360">
        <f t="shared" si="26"/>
        <v>1</v>
      </c>
      <c r="T360">
        <f t="shared" si="27"/>
        <v>0.27777777777777779</v>
      </c>
    </row>
    <row r="361" spans="2:20" x14ac:dyDescent="0.3">
      <c r="B361" s="3" t="s">
        <v>45</v>
      </c>
      <c r="C361" s="3">
        <v>353</v>
      </c>
      <c r="D361" s="3">
        <v>353</v>
      </c>
      <c r="E361" s="10">
        <v>0.8</v>
      </c>
      <c r="F361" s="17">
        <f t="shared" si="28"/>
        <v>-5.5555555555555559E-2</v>
      </c>
      <c r="G361" s="17">
        <f t="shared" si="29"/>
        <v>-0.2</v>
      </c>
      <c r="R361">
        <f t="shared" si="25"/>
        <v>1</v>
      </c>
      <c r="S361" t="str">
        <f t="shared" si="26"/>
        <v/>
      </c>
      <c r="T361">
        <f t="shared" si="27"/>
        <v>0.22222222222222224</v>
      </c>
    </row>
    <row r="362" spans="2:20" x14ac:dyDescent="0.3">
      <c r="B362" s="3" t="s">
        <v>45</v>
      </c>
      <c r="C362" s="3">
        <v>354</v>
      </c>
      <c r="D362" s="3">
        <v>354</v>
      </c>
      <c r="E362" s="10">
        <v>0.6</v>
      </c>
      <c r="F362" s="17">
        <f t="shared" si="28"/>
        <v>-0.11111111111111112</v>
      </c>
      <c r="G362" s="17">
        <f t="shared" si="29"/>
        <v>-0.4</v>
      </c>
      <c r="R362">
        <f t="shared" si="25"/>
        <v>1</v>
      </c>
      <c r="S362" t="str">
        <f t="shared" si="26"/>
        <v/>
      </c>
      <c r="T362">
        <f t="shared" si="27"/>
        <v>0.16666666666666666</v>
      </c>
    </row>
    <row r="363" spans="2:20" x14ac:dyDescent="0.3">
      <c r="B363" s="3" t="s">
        <v>45</v>
      </c>
      <c r="C363" s="3">
        <v>355</v>
      </c>
      <c r="D363" s="3">
        <v>355</v>
      </c>
      <c r="E363" s="10">
        <v>0</v>
      </c>
      <c r="F363" s="17">
        <f t="shared" si="28"/>
        <v>-8.3333333333333329E-2</v>
      </c>
      <c r="G363" s="17">
        <f t="shared" si="29"/>
        <v>-0.3</v>
      </c>
      <c r="R363">
        <f t="shared" si="25"/>
        <v>1</v>
      </c>
      <c r="S363" t="str">
        <f t="shared" si="26"/>
        <v/>
      </c>
      <c r="T363">
        <f t="shared" si="27"/>
        <v>0</v>
      </c>
    </row>
    <row r="364" spans="2:20" x14ac:dyDescent="0.3">
      <c r="B364" s="3" t="s">
        <v>45</v>
      </c>
      <c r="C364" s="3">
        <v>356</v>
      </c>
      <c r="D364" s="3">
        <v>356</v>
      </c>
      <c r="E364" s="10">
        <v>0</v>
      </c>
      <c r="F364" s="17">
        <f t="shared" si="28"/>
        <v>0</v>
      </c>
      <c r="G364" s="17">
        <f t="shared" si="29"/>
        <v>0</v>
      </c>
      <c r="R364">
        <f t="shared" si="25"/>
        <v>1</v>
      </c>
      <c r="S364" t="str">
        <f t="shared" si="26"/>
        <v/>
      </c>
      <c r="T364">
        <f t="shared" si="27"/>
        <v>0</v>
      </c>
    </row>
    <row r="365" spans="2:20" x14ac:dyDescent="0.3">
      <c r="B365" s="3" t="s">
        <v>45</v>
      </c>
      <c r="C365" s="3">
        <v>357</v>
      </c>
      <c r="D365" s="3">
        <v>357</v>
      </c>
      <c r="E365" s="10">
        <v>0</v>
      </c>
      <c r="F365" s="17">
        <f t="shared" si="28"/>
        <v>0</v>
      </c>
      <c r="G365" s="17">
        <f t="shared" si="29"/>
        <v>0</v>
      </c>
      <c r="R365">
        <f t="shared" si="25"/>
        <v>1</v>
      </c>
      <c r="S365" t="str">
        <f t="shared" si="26"/>
        <v/>
      </c>
      <c r="T365">
        <f t="shared" si="27"/>
        <v>0</v>
      </c>
    </row>
    <row r="366" spans="2:20" x14ac:dyDescent="0.3">
      <c r="B366" s="3" t="s">
        <v>45</v>
      </c>
      <c r="C366" s="3">
        <v>358</v>
      </c>
      <c r="D366" s="3">
        <v>358</v>
      </c>
      <c r="E366" s="10">
        <v>0</v>
      </c>
      <c r="F366" s="17">
        <f t="shared" si="28"/>
        <v>0</v>
      </c>
      <c r="G366" s="17">
        <f t="shared" si="29"/>
        <v>0</v>
      </c>
      <c r="R366">
        <f t="shared" si="25"/>
        <v>1</v>
      </c>
      <c r="S366" t="str">
        <f t="shared" si="26"/>
        <v/>
      </c>
      <c r="T366">
        <f t="shared" si="27"/>
        <v>0</v>
      </c>
    </row>
    <row r="367" spans="2:20" x14ac:dyDescent="0.3">
      <c r="B367" s="3" t="s">
        <v>45</v>
      </c>
      <c r="C367" s="3">
        <v>359</v>
      </c>
      <c r="D367" s="3">
        <v>359</v>
      </c>
      <c r="E367" s="10">
        <v>0</v>
      </c>
      <c r="F367" s="17">
        <f t="shared" si="28"/>
        <v>0</v>
      </c>
      <c r="G367" s="17">
        <f t="shared" si="29"/>
        <v>0</v>
      </c>
      <c r="R367">
        <f t="shared" si="25"/>
        <v>1</v>
      </c>
      <c r="S367" t="str">
        <f t="shared" si="26"/>
        <v/>
      </c>
      <c r="T367">
        <f t="shared" si="27"/>
        <v>0</v>
      </c>
    </row>
    <row r="368" spans="2:20" x14ac:dyDescent="0.3">
      <c r="B368" s="3" t="s">
        <v>45</v>
      </c>
      <c r="C368" s="3">
        <v>360</v>
      </c>
      <c r="D368" s="3">
        <v>360</v>
      </c>
      <c r="E368" s="10">
        <v>0</v>
      </c>
      <c r="F368" s="17">
        <f t="shared" si="28"/>
        <v>0.30555555555555558</v>
      </c>
      <c r="G368" s="17">
        <f t="shared" si="29"/>
        <v>1.1000000000000001</v>
      </c>
      <c r="R368">
        <f t="shared" si="25"/>
        <v>1</v>
      </c>
      <c r="S368" t="str">
        <f t="shared" si="26"/>
        <v/>
      </c>
      <c r="T368">
        <f t="shared" si="27"/>
        <v>0</v>
      </c>
    </row>
    <row r="369" spans="2:20" x14ac:dyDescent="0.3">
      <c r="B369" s="3" t="s">
        <v>45</v>
      </c>
      <c r="C369" s="3">
        <v>361</v>
      </c>
      <c r="D369" s="3">
        <v>361</v>
      </c>
      <c r="E369" s="10">
        <v>2.2000000000000002</v>
      </c>
      <c r="F369" s="17">
        <f t="shared" si="28"/>
        <v>0.625</v>
      </c>
      <c r="G369" s="17">
        <f t="shared" si="29"/>
        <v>2.25</v>
      </c>
      <c r="R369">
        <f t="shared" si="25"/>
        <v>0</v>
      </c>
      <c r="S369">
        <f t="shared" si="26"/>
        <v>2.2000000000000002</v>
      </c>
      <c r="T369">
        <f t="shared" si="27"/>
        <v>0.61111111111111116</v>
      </c>
    </row>
    <row r="370" spans="2:20" x14ac:dyDescent="0.3">
      <c r="B370" s="3" t="s">
        <v>45</v>
      </c>
      <c r="C370" s="3">
        <v>362</v>
      </c>
      <c r="D370" s="3">
        <v>362</v>
      </c>
      <c r="E370" s="10">
        <v>4.5</v>
      </c>
      <c r="F370" s="17">
        <f t="shared" si="28"/>
        <v>0.61111111111111105</v>
      </c>
      <c r="G370" s="17">
        <f t="shared" si="29"/>
        <v>2.1999999999999997</v>
      </c>
      <c r="R370">
        <f t="shared" si="25"/>
        <v>0</v>
      </c>
      <c r="S370">
        <f t="shared" si="26"/>
        <v>4.5</v>
      </c>
      <c r="T370">
        <f t="shared" si="27"/>
        <v>1.25</v>
      </c>
    </row>
    <row r="371" spans="2:20" x14ac:dyDescent="0.3">
      <c r="B371" s="3" t="s">
        <v>45</v>
      </c>
      <c r="C371" s="3">
        <v>363</v>
      </c>
      <c r="D371" s="3">
        <v>363</v>
      </c>
      <c r="E371" s="10">
        <v>6.6</v>
      </c>
      <c r="F371" s="17">
        <f t="shared" si="28"/>
        <v>0.56944444444444442</v>
      </c>
      <c r="G371" s="17">
        <f t="shared" si="29"/>
        <v>2.0499999999999998</v>
      </c>
      <c r="R371">
        <f t="shared" si="25"/>
        <v>0</v>
      </c>
      <c r="S371">
        <f t="shared" si="26"/>
        <v>6.6</v>
      </c>
      <c r="T371">
        <f t="shared" si="27"/>
        <v>1.8333333333333333</v>
      </c>
    </row>
    <row r="372" spans="2:20" x14ac:dyDescent="0.3">
      <c r="B372" s="3" t="s">
        <v>45</v>
      </c>
      <c r="C372" s="3">
        <v>364</v>
      </c>
      <c r="D372" s="3">
        <v>364</v>
      </c>
      <c r="E372" s="10">
        <v>8.6</v>
      </c>
      <c r="F372" s="17">
        <f t="shared" si="28"/>
        <v>0.55555555555555558</v>
      </c>
      <c r="G372" s="17">
        <f t="shared" si="29"/>
        <v>2</v>
      </c>
      <c r="R372">
        <f t="shared" si="25"/>
        <v>0</v>
      </c>
      <c r="S372">
        <f t="shared" si="26"/>
        <v>8.6</v>
      </c>
      <c r="T372">
        <f t="shared" si="27"/>
        <v>2.3888888888888888</v>
      </c>
    </row>
    <row r="373" spans="2:20" x14ac:dyDescent="0.3">
      <c r="B373" s="3" t="s">
        <v>45</v>
      </c>
      <c r="C373" s="3">
        <v>365</v>
      </c>
      <c r="D373" s="3">
        <v>365</v>
      </c>
      <c r="E373" s="10">
        <v>10.6</v>
      </c>
      <c r="F373" s="17">
        <f t="shared" si="28"/>
        <v>0.54166666666666674</v>
      </c>
      <c r="G373" s="17">
        <f t="shared" si="29"/>
        <v>1.9500000000000002</v>
      </c>
      <c r="R373">
        <f t="shared" si="25"/>
        <v>0</v>
      </c>
      <c r="S373">
        <f t="shared" si="26"/>
        <v>10.6</v>
      </c>
      <c r="T373">
        <f t="shared" si="27"/>
        <v>2.9444444444444442</v>
      </c>
    </row>
    <row r="374" spans="2:20" x14ac:dyDescent="0.3">
      <c r="B374" s="3" t="s">
        <v>45</v>
      </c>
      <c r="C374" s="3">
        <v>366</v>
      </c>
      <c r="D374" s="3">
        <v>366</v>
      </c>
      <c r="E374" s="10">
        <v>12.5</v>
      </c>
      <c r="F374" s="17">
        <f t="shared" si="28"/>
        <v>0.5277777777777779</v>
      </c>
      <c r="G374" s="17">
        <f t="shared" si="29"/>
        <v>1.9000000000000004</v>
      </c>
      <c r="R374">
        <f t="shared" si="25"/>
        <v>0</v>
      </c>
      <c r="S374">
        <f t="shared" si="26"/>
        <v>12.5</v>
      </c>
      <c r="T374">
        <f t="shared" si="27"/>
        <v>3.4722222222222223</v>
      </c>
    </row>
    <row r="375" spans="2:20" x14ac:dyDescent="0.3">
      <c r="B375" s="3" t="s">
        <v>45</v>
      </c>
      <c r="C375" s="3">
        <v>367</v>
      </c>
      <c r="D375" s="3">
        <v>367</v>
      </c>
      <c r="E375" s="10">
        <v>14.4</v>
      </c>
      <c r="F375" s="17">
        <f t="shared" si="28"/>
        <v>0.5277777777777779</v>
      </c>
      <c r="G375" s="17">
        <f t="shared" si="29"/>
        <v>1.9000000000000004</v>
      </c>
      <c r="R375">
        <f t="shared" si="25"/>
        <v>0</v>
      </c>
      <c r="S375">
        <f t="shared" si="26"/>
        <v>14.4</v>
      </c>
      <c r="T375">
        <f t="shared" si="27"/>
        <v>4</v>
      </c>
    </row>
    <row r="376" spans="2:20" x14ac:dyDescent="0.3">
      <c r="B376" s="3" t="s">
        <v>45</v>
      </c>
      <c r="C376" s="3">
        <v>368</v>
      </c>
      <c r="D376" s="3">
        <v>368</v>
      </c>
      <c r="E376" s="10">
        <v>16.3</v>
      </c>
      <c r="F376" s="17">
        <f t="shared" si="28"/>
        <v>0.48611111111111083</v>
      </c>
      <c r="G376" s="17">
        <f t="shared" si="29"/>
        <v>1.7499999999999991</v>
      </c>
      <c r="R376">
        <f t="shared" si="25"/>
        <v>0</v>
      </c>
      <c r="S376">
        <f t="shared" si="26"/>
        <v>16.3</v>
      </c>
      <c r="T376">
        <f t="shared" si="27"/>
        <v>4.5277777777777777</v>
      </c>
    </row>
    <row r="377" spans="2:20" x14ac:dyDescent="0.3">
      <c r="B377" s="3" t="s">
        <v>45</v>
      </c>
      <c r="C377" s="3">
        <v>369</v>
      </c>
      <c r="D377" s="3">
        <v>369</v>
      </c>
      <c r="E377" s="10">
        <v>17.899999999999999</v>
      </c>
      <c r="F377" s="17">
        <f t="shared" si="28"/>
        <v>0.38888888888888895</v>
      </c>
      <c r="G377" s="17">
        <f t="shared" si="29"/>
        <v>1.4000000000000004</v>
      </c>
      <c r="R377">
        <f t="shared" si="25"/>
        <v>0</v>
      </c>
      <c r="S377">
        <f t="shared" si="26"/>
        <v>17.899999999999999</v>
      </c>
      <c r="T377">
        <f t="shared" si="27"/>
        <v>4.9722222222222214</v>
      </c>
    </row>
    <row r="378" spans="2:20" x14ac:dyDescent="0.3">
      <c r="B378" s="3" t="s">
        <v>45</v>
      </c>
      <c r="C378" s="3">
        <v>370</v>
      </c>
      <c r="D378" s="3">
        <v>370</v>
      </c>
      <c r="E378" s="10">
        <v>19.100000000000001</v>
      </c>
      <c r="F378" s="17">
        <f t="shared" si="28"/>
        <v>0.27777777777777779</v>
      </c>
      <c r="G378" s="17">
        <f t="shared" si="29"/>
        <v>1</v>
      </c>
      <c r="R378">
        <f t="shared" si="25"/>
        <v>0</v>
      </c>
      <c r="S378">
        <f t="shared" si="26"/>
        <v>19.100000000000001</v>
      </c>
      <c r="T378">
        <f t="shared" si="27"/>
        <v>5.3055555555555562</v>
      </c>
    </row>
    <row r="379" spans="2:20" x14ac:dyDescent="0.3">
      <c r="B379" s="3" t="s">
        <v>45</v>
      </c>
      <c r="C379" s="3">
        <v>371</v>
      </c>
      <c r="D379" s="3">
        <v>371</v>
      </c>
      <c r="E379" s="10">
        <v>19.899999999999999</v>
      </c>
      <c r="F379" s="17">
        <f t="shared" si="28"/>
        <v>0.16666666666666657</v>
      </c>
      <c r="G379" s="17">
        <f t="shared" si="29"/>
        <v>0.59999999999999964</v>
      </c>
      <c r="R379">
        <f t="shared" si="25"/>
        <v>0</v>
      </c>
      <c r="S379">
        <f t="shared" si="26"/>
        <v>19.899999999999999</v>
      </c>
      <c r="T379">
        <f t="shared" si="27"/>
        <v>5.5277777777777777</v>
      </c>
    </row>
    <row r="380" spans="2:20" x14ac:dyDescent="0.3">
      <c r="B380" s="3" t="s">
        <v>45</v>
      </c>
      <c r="C380" s="3">
        <v>372</v>
      </c>
      <c r="D380" s="3">
        <v>372</v>
      </c>
      <c r="E380" s="10">
        <v>20.3</v>
      </c>
      <c r="F380" s="17">
        <f t="shared" si="28"/>
        <v>8.3333333333333523E-2</v>
      </c>
      <c r="G380" s="17">
        <f t="shared" si="29"/>
        <v>0.30000000000000071</v>
      </c>
      <c r="R380">
        <f t="shared" si="25"/>
        <v>0</v>
      </c>
      <c r="S380">
        <f t="shared" si="26"/>
        <v>20.3</v>
      </c>
      <c r="T380">
        <f t="shared" si="27"/>
        <v>5.6388888888888893</v>
      </c>
    </row>
    <row r="381" spans="2:20" x14ac:dyDescent="0.3">
      <c r="B381" s="3" t="s">
        <v>45</v>
      </c>
      <c r="C381" s="3">
        <v>373</v>
      </c>
      <c r="D381" s="3">
        <v>373</v>
      </c>
      <c r="E381" s="10">
        <v>20.5</v>
      </c>
      <c r="F381" s="17">
        <f t="shared" si="28"/>
        <v>5.5555555555555358E-2</v>
      </c>
      <c r="G381" s="17">
        <f t="shared" si="29"/>
        <v>0.19999999999999929</v>
      </c>
      <c r="R381">
        <f t="shared" si="25"/>
        <v>0</v>
      </c>
      <c r="S381">
        <f t="shared" si="26"/>
        <v>20.5</v>
      </c>
      <c r="T381">
        <f t="shared" si="27"/>
        <v>5.6944444444444446</v>
      </c>
    </row>
    <row r="382" spans="2:20" x14ac:dyDescent="0.3">
      <c r="B382" s="3" t="s">
        <v>45</v>
      </c>
      <c r="C382" s="3">
        <v>374</v>
      </c>
      <c r="D382" s="3">
        <v>374</v>
      </c>
      <c r="E382" s="10">
        <v>20.7</v>
      </c>
      <c r="F382" s="17">
        <f t="shared" si="28"/>
        <v>6.9444444444444448E-2</v>
      </c>
      <c r="G382" s="17">
        <f t="shared" si="29"/>
        <v>0.25</v>
      </c>
      <c r="R382">
        <f t="shared" si="25"/>
        <v>0</v>
      </c>
      <c r="S382">
        <f t="shared" si="26"/>
        <v>20.7</v>
      </c>
      <c r="T382">
        <f t="shared" si="27"/>
        <v>5.75</v>
      </c>
    </row>
    <row r="383" spans="2:20" x14ac:dyDescent="0.3">
      <c r="B383" s="3" t="s">
        <v>45</v>
      </c>
      <c r="C383" s="3">
        <v>375</v>
      </c>
      <c r="D383" s="3">
        <v>375</v>
      </c>
      <c r="E383" s="10">
        <v>21</v>
      </c>
      <c r="F383" s="17">
        <f t="shared" si="28"/>
        <v>0.12500000000000031</v>
      </c>
      <c r="G383" s="17">
        <f t="shared" si="29"/>
        <v>0.45000000000000107</v>
      </c>
      <c r="R383">
        <f t="shared" si="25"/>
        <v>0</v>
      </c>
      <c r="S383">
        <f t="shared" si="26"/>
        <v>21</v>
      </c>
      <c r="T383">
        <f t="shared" si="27"/>
        <v>5.833333333333333</v>
      </c>
    </row>
    <row r="384" spans="2:20" x14ac:dyDescent="0.3">
      <c r="B384" s="3" t="s">
        <v>45</v>
      </c>
      <c r="C384" s="3">
        <v>376</v>
      </c>
      <c r="D384" s="3">
        <v>376</v>
      </c>
      <c r="E384" s="10">
        <v>21.6</v>
      </c>
      <c r="F384" s="17">
        <f t="shared" si="28"/>
        <v>0.2222222222222224</v>
      </c>
      <c r="G384" s="17">
        <f t="shared" si="29"/>
        <v>0.80000000000000071</v>
      </c>
      <c r="R384">
        <f t="shared" si="25"/>
        <v>0</v>
      </c>
      <c r="S384">
        <f t="shared" si="26"/>
        <v>21.6</v>
      </c>
      <c r="T384">
        <f t="shared" si="27"/>
        <v>6</v>
      </c>
    </row>
    <row r="385" spans="2:20" x14ac:dyDescent="0.3">
      <c r="B385" s="3" t="s">
        <v>45</v>
      </c>
      <c r="C385" s="3">
        <v>377</v>
      </c>
      <c r="D385" s="3">
        <v>377</v>
      </c>
      <c r="E385" s="10">
        <v>22.6</v>
      </c>
      <c r="F385" s="17">
        <f t="shared" si="28"/>
        <v>0.29166666666666635</v>
      </c>
      <c r="G385" s="17">
        <f t="shared" si="29"/>
        <v>1.0499999999999989</v>
      </c>
      <c r="R385">
        <f t="shared" si="25"/>
        <v>0</v>
      </c>
      <c r="S385">
        <f t="shared" si="26"/>
        <v>22.6</v>
      </c>
      <c r="T385">
        <f t="shared" si="27"/>
        <v>6.2777777777777777</v>
      </c>
    </row>
    <row r="386" spans="2:20" x14ac:dyDescent="0.3">
      <c r="B386" s="3" t="s">
        <v>45</v>
      </c>
      <c r="C386" s="3">
        <v>378</v>
      </c>
      <c r="D386" s="3">
        <v>378</v>
      </c>
      <c r="E386" s="10">
        <v>23.7</v>
      </c>
      <c r="F386" s="17">
        <f t="shared" si="28"/>
        <v>0.30555555555555547</v>
      </c>
      <c r="G386" s="17">
        <f t="shared" si="29"/>
        <v>1.0999999999999996</v>
      </c>
      <c r="R386">
        <f t="shared" si="25"/>
        <v>0</v>
      </c>
      <c r="S386">
        <f t="shared" si="26"/>
        <v>23.7</v>
      </c>
      <c r="T386">
        <f t="shared" si="27"/>
        <v>6.583333333333333</v>
      </c>
    </row>
    <row r="387" spans="2:20" x14ac:dyDescent="0.3">
      <c r="B387" s="3" t="s">
        <v>45</v>
      </c>
      <c r="C387" s="3">
        <v>379</v>
      </c>
      <c r="D387" s="3">
        <v>379</v>
      </c>
      <c r="E387" s="10">
        <v>24.8</v>
      </c>
      <c r="F387" s="17">
        <f t="shared" si="28"/>
        <v>0.27777777777777779</v>
      </c>
      <c r="G387" s="17">
        <f t="shared" si="29"/>
        <v>1</v>
      </c>
      <c r="R387">
        <f t="shared" si="25"/>
        <v>0</v>
      </c>
      <c r="S387">
        <f t="shared" si="26"/>
        <v>24.8</v>
      </c>
      <c r="T387">
        <f t="shared" si="27"/>
        <v>6.8888888888888893</v>
      </c>
    </row>
    <row r="388" spans="2:20" x14ac:dyDescent="0.3">
      <c r="B388" s="3" t="s">
        <v>45</v>
      </c>
      <c r="C388" s="3">
        <v>380</v>
      </c>
      <c r="D388" s="3">
        <v>380</v>
      </c>
      <c r="E388" s="10">
        <v>25.7</v>
      </c>
      <c r="F388" s="17">
        <f t="shared" si="28"/>
        <v>0.19444444444444425</v>
      </c>
      <c r="G388" s="17">
        <f t="shared" si="29"/>
        <v>0.69999999999999929</v>
      </c>
      <c r="R388">
        <f t="shared" si="25"/>
        <v>0</v>
      </c>
      <c r="S388">
        <f t="shared" si="26"/>
        <v>25.7</v>
      </c>
      <c r="T388">
        <f t="shared" si="27"/>
        <v>7.1388888888888884</v>
      </c>
    </row>
    <row r="389" spans="2:20" x14ac:dyDescent="0.3">
      <c r="B389" s="3" t="s">
        <v>45</v>
      </c>
      <c r="C389" s="3">
        <v>381</v>
      </c>
      <c r="D389" s="3">
        <v>381</v>
      </c>
      <c r="E389" s="10">
        <v>26.2</v>
      </c>
      <c r="F389" s="17">
        <f t="shared" si="28"/>
        <v>9.7222222222222127E-2</v>
      </c>
      <c r="G389" s="17">
        <f t="shared" si="29"/>
        <v>0.34999999999999964</v>
      </c>
      <c r="R389">
        <f t="shared" si="25"/>
        <v>0</v>
      </c>
      <c r="S389">
        <f t="shared" si="26"/>
        <v>26.2</v>
      </c>
      <c r="T389">
        <f t="shared" si="27"/>
        <v>7.2777777777777777</v>
      </c>
    </row>
    <row r="390" spans="2:20" x14ac:dyDescent="0.3">
      <c r="B390" s="3" t="s">
        <v>45</v>
      </c>
      <c r="C390" s="3">
        <v>382</v>
      </c>
      <c r="D390" s="3">
        <v>382</v>
      </c>
      <c r="E390" s="10">
        <v>26.4</v>
      </c>
      <c r="F390" s="17">
        <f t="shared" si="28"/>
        <v>2.7777777777777679E-2</v>
      </c>
      <c r="G390" s="17">
        <f t="shared" si="29"/>
        <v>9.9999999999999645E-2</v>
      </c>
      <c r="R390">
        <f t="shared" si="25"/>
        <v>0</v>
      </c>
      <c r="S390">
        <f t="shared" si="26"/>
        <v>26.4</v>
      </c>
      <c r="T390">
        <f t="shared" si="27"/>
        <v>7.333333333333333</v>
      </c>
    </row>
    <row r="391" spans="2:20" x14ac:dyDescent="0.3">
      <c r="B391" s="3" t="s">
        <v>45</v>
      </c>
      <c r="C391" s="3">
        <v>383</v>
      </c>
      <c r="D391" s="3">
        <v>383</v>
      </c>
      <c r="E391" s="10">
        <v>26.4</v>
      </c>
      <c r="F391" s="17">
        <f t="shared" si="28"/>
        <v>0</v>
      </c>
      <c r="G391" s="17">
        <f t="shared" si="29"/>
        <v>0</v>
      </c>
      <c r="R391">
        <f t="shared" si="25"/>
        <v>0</v>
      </c>
      <c r="S391">
        <f t="shared" si="26"/>
        <v>26.4</v>
      </c>
      <c r="T391">
        <f t="shared" si="27"/>
        <v>7.333333333333333</v>
      </c>
    </row>
    <row r="392" spans="2:20" x14ac:dyDescent="0.3">
      <c r="B392" s="3" t="s">
        <v>45</v>
      </c>
      <c r="C392" s="3">
        <v>384</v>
      </c>
      <c r="D392" s="3">
        <v>384</v>
      </c>
      <c r="E392" s="10">
        <v>26.4</v>
      </c>
      <c r="F392" s="17">
        <f t="shared" si="28"/>
        <v>1.3888888888889086E-2</v>
      </c>
      <c r="G392" s="17">
        <f t="shared" si="29"/>
        <v>5.0000000000000711E-2</v>
      </c>
      <c r="R392">
        <f t="shared" ref="R392:R455" si="30">IF(E392&lt;1,1,0)</f>
        <v>0</v>
      </c>
      <c r="S392">
        <f t="shared" ref="S392:S455" si="31">IF(R392=1,"",E392)</f>
        <v>26.4</v>
      </c>
      <c r="T392">
        <f t="shared" ref="T392:T455" si="32">E392/3.6</f>
        <v>7.333333333333333</v>
      </c>
    </row>
    <row r="393" spans="2:20" x14ac:dyDescent="0.3">
      <c r="B393" s="3" t="s">
        <v>45</v>
      </c>
      <c r="C393" s="3">
        <v>385</v>
      </c>
      <c r="D393" s="3">
        <v>385</v>
      </c>
      <c r="E393" s="10">
        <v>26.5</v>
      </c>
      <c r="F393" s="17">
        <f t="shared" si="28"/>
        <v>2.7777777777778172E-2</v>
      </c>
      <c r="G393" s="17">
        <f t="shared" si="29"/>
        <v>0.10000000000000142</v>
      </c>
      <c r="R393">
        <f t="shared" si="30"/>
        <v>0</v>
      </c>
      <c r="S393">
        <f t="shared" si="31"/>
        <v>26.5</v>
      </c>
      <c r="T393">
        <f t="shared" si="32"/>
        <v>7.3611111111111107</v>
      </c>
    </row>
    <row r="394" spans="2:20" x14ac:dyDescent="0.3">
      <c r="B394" s="3" t="s">
        <v>45</v>
      </c>
      <c r="C394" s="3">
        <v>386</v>
      </c>
      <c r="D394" s="3">
        <v>386</v>
      </c>
      <c r="E394" s="10">
        <v>26.6</v>
      </c>
      <c r="F394" s="17">
        <f t="shared" si="28"/>
        <v>4.1666666666666761E-2</v>
      </c>
      <c r="G394" s="17">
        <f t="shared" si="29"/>
        <v>0.15000000000000036</v>
      </c>
      <c r="R394">
        <f t="shared" si="30"/>
        <v>0</v>
      </c>
      <c r="S394">
        <f t="shared" si="31"/>
        <v>26.6</v>
      </c>
      <c r="T394">
        <f t="shared" si="32"/>
        <v>7.3888888888888893</v>
      </c>
    </row>
    <row r="395" spans="2:20" x14ac:dyDescent="0.3">
      <c r="B395" s="3" t="s">
        <v>45</v>
      </c>
      <c r="C395" s="3">
        <v>387</v>
      </c>
      <c r="D395" s="3">
        <v>387</v>
      </c>
      <c r="E395" s="10">
        <v>26.8</v>
      </c>
      <c r="F395" s="17">
        <f t="shared" si="28"/>
        <v>4.1666666666666269E-2</v>
      </c>
      <c r="G395" s="17">
        <f t="shared" si="29"/>
        <v>0.14999999999999858</v>
      </c>
      <c r="R395">
        <f t="shared" si="30"/>
        <v>0</v>
      </c>
      <c r="S395">
        <f t="shared" si="31"/>
        <v>26.8</v>
      </c>
      <c r="T395">
        <f t="shared" si="32"/>
        <v>7.4444444444444446</v>
      </c>
    </row>
    <row r="396" spans="2:20" x14ac:dyDescent="0.3">
      <c r="B396" s="3" t="s">
        <v>45</v>
      </c>
      <c r="C396" s="3">
        <v>388</v>
      </c>
      <c r="D396" s="3">
        <v>388</v>
      </c>
      <c r="E396" s="10">
        <v>26.9</v>
      </c>
      <c r="F396" s="17">
        <f t="shared" si="28"/>
        <v>5.5555555555555358E-2</v>
      </c>
      <c r="G396" s="17">
        <f t="shared" si="29"/>
        <v>0.19999999999999929</v>
      </c>
      <c r="R396">
        <f t="shared" si="30"/>
        <v>0</v>
      </c>
      <c r="S396">
        <f t="shared" si="31"/>
        <v>26.9</v>
      </c>
      <c r="T396">
        <f t="shared" si="32"/>
        <v>7.4722222222222214</v>
      </c>
    </row>
    <row r="397" spans="2:20" x14ac:dyDescent="0.3">
      <c r="B397" s="3" t="s">
        <v>45</v>
      </c>
      <c r="C397" s="3">
        <v>389</v>
      </c>
      <c r="D397" s="3">
        <v>389</v>
      </c>
      <c r="E397" s="10">
        <v>27.2</v>
      </c>
      <c r="F397" s="17">
        <f t="shared" si="28"/>
        <v>8.3333333333333523E-2</v>
      </c>
      <c r="G397" s="17">
        <f t="shared" si="29"/>
        <v>0.30000000000000071</v>
      </c>
      <c r="R397">
        <f t="shared" si="30"/>
        <v>0</v>
      </c>
      <c r="S397">
        <f t="shared" si="31"/>
        <v>27.2</v>
      </c>
      <c r="T397">
        <f t="shared" si="32"/>
        <v>7.5555555555555554</v>
      </c>
    </row>
    <row r="398" spans="2:20" x14ac:dyDescent="0.3">
      <c r="B398" s="3" t="s">
        <v>45</v>
      </c>
      <c r="C398" s="3">
        <v>390</v>
      </c>
      <c r="D398" s="3">
        <v>390</v>
      </c>
      <c r="E398" s="10">
        <v>27.5</v>
      </c>
      <c r="F398" s="17">
        <f t="shared" ref="F398:F461" si="33">($E399-$E397)/2/3.6</f>
        <v>0.1111111111111112</v>
      </c>
      <c r="G398" s="17">
        <f t="shared" ref="G398:G461" si="34">($E399-$E397)/2</f>
        <v>0.40000000000000036</v>
      </c>
      <c r="R398">
        <f t="shared" si="30"/>
        <v>0</v>
      </c>
      <c r="S398">
        <f t="shared" si="31"/>
        <v>27.5</v>
      </c>
      <c r="T398">
        <f t="shared" si="32"/>
        <v>7.6388888888888884</v>
      </c>
    </row>
    <row r="399" spans="2:20" x14ac:dyDescent="0.3">
      <c r="B399" s="3" t="s">
        <v>45</v>
      </c>
      <c r="C399" s="3">
        <v>391</v>
      </c>
      <c r="D399" s="3">
        <v>391</v>
      </c>
      <c r="E399" s="10">
        <v>28</v>
      </c>
      <c r="F399" s="17">
        <f t="shared" si="33"/>
        <v>0.18055555555555566</v>
      </c>
      <c r="G399" s="17">
        <f t="shared" si="34"/>
        <v>0.65000000000000036</v>
      </c>
      <c r="R399">
        <f t="shared" si="30"/>
        <v>0</v>
      </c>
      <c r="S399">
        <f t="shared" si="31"/>
        <v>28</v>
      </c>
      <c r="T399">
        <f t="shared" si="32"/>
        <v>7.7777777777777777</v>
      </c>
    </row>
    <row r="400" spans="2:20" x14ac:dyDescent="0.3">
      <c r="B400" s="3" t="s">
        <v>45</v>
      </c>
      <c r="C400" s="3">
        <v>392</v>
      </c>
      <c r="D400" s="3">
        <v>392</v>
      </c>
      <c r="E400" s="10">
        <v>28.8</v>
      </c>
      <c r="F400" s="17">
        <f t="shared" si="33"/>
        <v>0.26388888888888867</v>
      </c>
      <c r="G400" s="17">
        <f t="shared" si="34"/>
        <v>0.94999999999999929</v>
      </c>
      <c r="R400">
        <f t="shared" si="30"/>
        <v>0</v>
      </c>
      <c r="S400">
        <f t="shared" si="31"/>
        <v>28.8</v>
      </c>
      <c r="T400">
        <f t="shared" si="32"/>
        <v>8</v>
      </c>
    </row>
    <row r="401" spans="2:20" x14ac:dyDescent="0.3">
      <c r="B401" s="3" t="s">
        <v>45</v>
      </c>
      <c r="C401" s="3">
        <v>393</v>
      </c>
      <c r="D401" s="3">
        <v>393</v>
      </c>
      <c r="E401" s="10">
        <v>29.9</v>
      </c>
      <c r="F401" s="17">
        <f t="shared" si="33"/>
        <v>0.30555555555555547</v>
      </c>
      <c r="G401" s="17">
        <f t="shared" si="34"/>
        <v>1.0999999999999996</v>
      </c>
      <c r="R401">
        <f t="shared" si="30"/>
        <v>0</v>
      </c>
      <c r="S401">
        <f t="shared" si="31"/>
        <v>29.9</v>
      </c>
      <c r="T401">
        <f t="shared" si="32"/>
        <v>8.3055555555555554</v>
      </c>
    </row>
    <row r="402" spans="2:20" x14ac:dyDescent="0.3">
      <c r="B402" s="3" t="s">
        <v>45</v>
      </c>
      <c r="C402" s="3">
        <v>394</v>
      </c>
      <c r="D402" s="3">
        <v>394</v>
      </c>
      <c r="E402" s="10">
        <v>31</v>
      </c>
      <c r="F402" s="17">
        <f t="shared" si="33"/>
        <v>0.27777777777777779</v>
      </c>
      <c r="G402" s="17">
        <f t="shared" si="34"/>
        <v>1</v>
      </c>
      <c r="R402">
        <f t="shared" si="30"/>
        <v>0</v>
      </c>
      <c r="S402">
        <f t="shared" si="31"/>
        <v>31</v>
      </c>
      <c r="T402">
        <f t="shared" si="32"/>
        <v>8.6111111111111107</v>
      </c>
    </row>
    <row r="403" spans="2:20" x14ac:dyDescent="0.3">
      <c r="B403" s="3" t="s">
        <v>45</v>
      </c>
      <c r="C403" s="3">
        <v>395</v>
      </c>
      <c r="D403" s="3">
        <v>395</v>
      </c>
      <c r="E403" s="10">
        <v>31.9</v>
      </c>
      <c r="F403" s="17">
        <f t="shared" si="33"/>
        <v>0.20833333333333331</v>
      </c>
      <c r="G403" s="17">
        <f t="shared" si="34"/>
        <v>0.75</v>
      </c>
      <c r="R403">
        <f t="shared" si="30"/>
        <v>0</v>
      </c>
      <c r="S403">
        <f t="shared" si="31"/>
        <v>31.9</v>
      </c>
      <c r="T403">
        <f t="shared" si="32"/>
        <v>8.8611111111111107</v>
      </c>
    </row>
    <row r="404" spans="2:20" x14ac:dyDescent="0.3">
      <c r="B404" s="3" t="s">
        <v>45</v>
      </c>
      <c r="C404" s="3">
        <v>396</v>
      </c>
      <c r="D404" s="3">
        <v>396</v>
      </c>
      <c r="E404" s="10">
        <v>32.5</v>
      </c>
      <c r="F404" s="17">
        <f t="shared" si="33"/>
        <v>9.7222222222222612E-2</v>
      </c>
      <c r="G404" s="17">
        <f t="shared" si="34"/>
        <v>0.35000000000000142</v>
      </c>
      <c r="R404">
        <f t="shared" si="30"/>
        <v>0</v>
      </c>
      <c r="S404">
        <f t="shared" si="31"/>
        <v>32.5</v>
      </c>
      <c r="T404">
        <f t="shared" si="32"/>
        <v>9.0277777777777768</v>
      </c>
    </row>
    <row r="405" spans="2:20" x14ac:dyDescent="0.3">
      <c r="B405" s="3" t="s">
        <v>45</v>
      </c>
      <c r="C405" s="3">
        <v>397</v>
      </c>
      <c r="D405" s="3">
        <v>397</v>
      </c>
      <c r="E405" s="10">
        <v>32.6</v>
      </c>
      <c r="F405" s="17">
        <f t="shared" si="33"/>
        <v>-1.3888888888889086E-2</v>
      </c>
      <c r="G405" s="17">
        <f t="shared" si="34"/>
        <v>-5.0000000000000711E-2</v>
      </c>
      <c r="R405">
        <f t="shared" si="30"/>
        <v>0</v>
      </c>
      <c r="S405">
        <f t="shared" si="31"/>
        <v>32.6</v>
      </c>
      <c r="T405">
        <f t="shared" si="32"/>
        <v>9.0555555555555554</v>
      </c>
    </row>
    <row r="406" spans="2:20" x14ac:dyDescent="0.3">
      <c r="B406" s="3" t="s">
        <v>45</v>
      </c>
      <c r="C406" s="3">
        <v>398</v>
      </c>
      <c r="D406" s="3">
        <v>398</v>
      </c>
      <c r="E406" s="10">
        <v>32.4</v>
      </c>
      <c r="F406" s="17">
        <f t="shared" si="33"/>
        <v>-8.3333333333333523E-2</v>
      </c>
      <c r="G406" s="17">
        <f t="shared" si="34"/>
        <v>-0.30000000000000071</v>
      </c>
      <c r="R406">
        <f t="shared" si="30"/>
        <v>0</v>
      </c>
      <c r="S406">
        <f t="shared" si="31"/>
        <v>32.4</v>
      </c>
      <c r="T406">
        <f t="shared" si="32"/>
        <v>9</v>
      </c>
    </row>
    <row r="407" spans="2:20" x14ac:dyDescent="0.3">
      <c r="B407" s="3" t="s">
        <v>45</v>
      </c>
      <c r="C407" s="3">
        <v>399</v>
      </c>
      <c r="D407" s="3">
        <v>399</v>
      </c>
      <c r="E407" s="10">
        <v>32</v>
      </c>
      <c r="F407" s="17">
        <f t="shared" si="33"/>
        <v>-0.15277777777777748</v>
      </c>
      <c r="G407" s="17">
        <f t="shared" si="34"/>
        <v>-0.54999999999999893</v>
      </c>
      <c r="R407">
        <f t="shared" si="30"/>
        <v>0</v>
      </c>
      <c r="S407">
        <f t="shared" si="31"/>
        <v>32</v>
      </c>
      <c r="T407">
        <f t="shared" si="32"/>
        <v>8.8888888888888893</v>
      </c>
    </row>
    <row r="408" spans="2:20" x14ac:dyDescent="0.3">
      <c r="B408" s="3" t="s">
        <v>45</v>
      </c>
      <c r="C408" s="3">
        <v>400</v>
      </c>
      <c r="D408" s="3">
        <v>400</v>
      </c>
      <c r="E408" s="10">
        <v>31.3</v>
      </c>
      <c r="F408" s="17">
        <f t="shared" si="33"/>
        <v>-0.23611111111111099</v>
      </c>
      <c r="G408" s="17">
        <f t="shared" si="34"/>
        <v>-0.84999999999999964</v>
      </c>
      <c r="R408">
        <f t="shared" si="30"/>
        <v>0</v>
      </c>
      <c r="S408">
        <f t="shared" si="31"/>
        <v>31.3</v>
      </c>
      <c r="T408">
        <f t="shared" si="32"/>
        <v>8.6944444444444446</v>
      </c>
    </row>
    <row r="409" spans="2:20" x14ac:dyDescent="0.3">
      <c r="B409" s="3" t="s">
        <v>45</v>
      </c>
      <c r="C409" s="3">
        <v>401</v>
      </c>
      <c r="D409" s="3">
        <v>401</v>
      </c>
      <c r="E409" s="10">
        <v>30.3</v>
      </c>
      <c r="F409" s="17">
        <f t="shared" si="33"/>
        <v>-0.38888888888888895</v>
      </c>
      <c r="G409" s="17">
        <f t="shared" si="34"/>
        <v>-1.4000000000000004</v>
      </c>
      <c r="R409">
        <f t="shared" si="30"/>
        <v>0</v>
      </c>
      <c r="S409">
        <f t="shared" si="31"/>
        <v>30.3</v>
      </c>
      <c r="T409">
        <f t="shared" si="32"/>
        <v>8.4166666666666661</v>
      </c>
    </row>
    <row r="410" spans="2:20" x14ac:dyDescent="0.3">
      <c r="B410" s="3" t="s">
        <v>45</v>
      </c>
      <c r="C410" s="3">
        <v>402</v>
      </c>
      <c r="D410" s="3">
        <v>402</v>
      </c>
      <c r="E410" s="10">
        <v>28.5</v>
      </c>
      <c r="F410" s="17">
        <f t="shared" si="33"/>
        <v>-0.56944444444444464</v>
      </c>
      <c r="G410" s="17">
        <f t="shared" si="34"/>
        <v>-2.0500000000000007</v>
      </c>
      <c r="R410">
        <f t="shared" si="30"/>
        <v>0</v>
      </c>
      <c r="S410">
        <f t="shared" si="31"/>
        <v>28.5</v>
      </c>
      <c r="T410">
        <f t="shared" si="32"/>
        <v>7.9166666666666661</v>
      </c>
    </row>
    <row r="411" spans="2:20" x14ac:dyDescent="0.3">
      <c r="B411" s="3" t="s">
        <v>45</v>
      </c>
      <c r="C411" s="3">
        <v>403</v>
      </c>
      <c r="D411" s="3">
        <v>403</v>
      </c>
      <c r="E411" s="10">
        <v>26.2</v>
      </c>
      <c r="F411" s="17">
        <f t="shared" si="33"/>
        <v>-0.68055555555555536</v>
      </c>
      <c r="G411" s="17">
        <f t="shared" si="34"/>
        <v>-2.4499999999999993</v>
      </c>
      <c r="R411">
        <f t="shared" si="30"/>
        <v>0</v>
      </c>
      <c r="S411">
        <f t="shared" si="31"/>
        <v>26.2</v>
      </c>
      <c r="T411">
        <f t="shared" si="32"/>
        <v>7.2777777777777777</v>
      </c>
    </row>
    <row r="412" spans="2:20" x14ac:dyDescent="0.3">
      <c r="B412" s="3" t="s">
        <v>45</v>
      </c>
      <c r="C412" s="3">
        <v>404</v>
      </c>
      <c r="D412" s="3">
        <v>404</v>
      </c>
      <c r="E412" s="10">
        <v>23.6</v>
      </c>
      <c r="F412" s="17">
        <f t="shared" si="33"/>
        <v>-0.70833333333333304</v>
      </c>
      <c r="G412" s="17">
        <f t="shared" si="34"/>
        <v>-2.5499999999999989</v>
      </c>
      <c r="R412">
        <f t="shared" si="30"/>
        <v>0</v>
      </c>
      <c r="S412">
        <f t="shared" si="31"/>
        <v>23.6</v>
      </c>
      <c r="T412">
        <f t="shared" si="32"/>
        <v>6.5555555555555554</v>
      </c>
    </row>
    <row r="413" spans="2:20" x14ac:dyDescent="0.3">
      <c r="B413" s="3" t="s">
        <v>45</v>
      </c>
      <c r="C413" s="3">
        <v>405</v>
      </c>
      <c r="D413" s="3">
        <v>405</v>
      </c>
      <c r="E413" s="10">
        <v>21.1</v>
      </c>
      <c r="F413" s="17">
        <f t="shared" si="33"/>
        <v>-0.63888888888888906</v>
      </c>
      <c r="G413" s="17">
        <f t="shared" si="34"/>
        <v>-2.3000000000000007</v>
      </c>
      <c r="R413">
        <f t="shared" si="30"/>
        <v>0</v>
      </c>
      <c r="S413">
        <f t="shared" si="31"/>
        <v>21.1</v>
      </c>
      <c r="T413">
        <f t="shared" si="32"/>
        <v>5.8611111111111116</v>
      </c>
    </row>
    <row r="414" spans="2:20" x14ac:dyDescent="0.3">
      <c r="B414" s="3" t="s">
        <v>45</v>
      </c>
      <c r="C414" s="3">
        <v>406</v>
      </c>
      <c r="D414" s="3">
        <v>406</v>
      </c>
      <c r="E414" s="10">
        <v>19</v>
      </c>
      <c r="F414" s="17">
        <f t="shared" si="33"/>
        <v>-0.50000000000000022</v>
      </c>
      <c r="G414" s="17">
        <f t="shared" si="34"/>
        <v>-1.8000000000000007</v>
      </c>
      <c r="R414">
        <f t="shared" si="30"/>
        <v>0</v>
      </c>
      <c r="S414">
        <f t="shared" si="31"/>
        <v>19</v>
      </c>
      <c r="T414">
        <f t="shared" si="32"/>
        <v>5.2777777777777777</v>
      </c>
    </row>
    <row r="415" spans="2:20" x14ac:dyDescent="0.3">
      <c r="B415" s="3" t="s">
        <v>45</v>
      </c>
      <c r="C415" s="3">
        <v>407</v>
      </c>
      <c r="D415" s="3">
        <v>407</v>
      </c>
      <c r="E415" s="10">
        <v>17.5</v>
      </c>
      <c r="F415" s="17">
        <f t="shared" si="33"/>
        <v>-0.41666666666666663</v>
      </c>
      <c r="G415" s="17">
        <f t="shared" si="34"/>
        <v>-1.5</v>
      </c>
      <c r="R415">
        <f t="shared" si="30"/>
        <v>0</v>
      </c>
      <c r="S415">
        <f t="shared" si="31"/>
        <v>17.5</v>
      </c>
      <c r="T415">
        <f t="shared" si="32"/>
        <v>4.8611111111111107</v>
      </c>
    </row>
    <row r="416" spans="2:20" x14ac:dyDescent="0.3">
      <c r="B416" s="3" t="s">
        <v>45</v>
      </c>
      <c r="C416" s="3">
        <v>408</v>
      </c>
      <c r="D416" s="3">
        <v>408</v>
      </c>
      <c r="E416" s="10">
        <v>16</v>
      </c>
      <c r="F416" s="17">
        <f t="shared" si="33"/>
        <v>-0.4861111111111111</v>
      </c>
      <c r="G416" s="17">
        <f t="shared" si="34"/>
        <v>-1.75</v>
      </c>
      <c r="R416">
        <f t="shared" si="30"/>
        <v>0</v>
      </c>
      <c r="S416">
        <f t="shared" si="31"/>
        <v>16</v>
      </c>
      <c r="T416">
        <f t="shared" si="32"/>
        <v>4.4444444444444446</v>
      </c>
    </row>
    <row r="417" spans="2:20" x14ac:dyDescent="0.3">
      <c r="B417" s="3" t="s">
        <v>45</v>
      </c>
      <c r="C417" s="3">
        <v>409</v>
      </c>
      <c r="D417" s="3">
        <v>409</v>
      </c>
      <c r="E417" s="10">
        <v>14</v>
      </c>
      <c r="F417" s="17">
        <f t="shared" si="33"/>
        <v>-0.63888888888888884</v>
      </c>
      <c r="G417" s="17">
        <f t="shared" si="34"/>
        <v>-2.2999999999999998</v>
      </c>
      <c r="R417">
        <f t="shared" si="30"/>
        <v>0</v>
      </c>
      <c r="S417">
        <f t="shared" si="31"/>
        <v>14</v>
      </c>
      <c r="T417">
        <f t="shared" si="32"/>
        <v>3.8888888888888888</v>
      </c>
    </row>
    <row r="418" spans="2:20" x14ac:dyDescent="0.3">
      <c r="B418" s="3" t="s">
        <v>45</v>
      </c>
      <c r="C418" s="3">
        <v>410</v>
      </c>
      <c r="D418" s="3">
        <v>410</v>
      </c>
      <c r="E418" s="10">
        <v>11.4</v>
      </c>
      <c r="F418" s="17">
        <f t="shared" si="33"/>
        <v>-0.77777777777777768</v>
      </c>
      <c r="G418" s="17">
        <f t="shared" si="34"/>
        <v>-2.8</v>
      </c>
      <c r="R418">
        <f t="shared" si="30"/>
        <v>0</v>
      </c>
      <c r="S418">
        <f t="shared" si="31"/>
        <v>11.4</v>
      </c>
      <c r="T418">
        <f t="shared" si="32"/>
        <v>3.1666666666666665</v>
      </c>
    </row>
    <row r="419" spans="2:20" x14ac:dyDescent="0.3">
      <c r="B419" s="3" t="s">
        <v>45</v>
      </c>
      <c r="C419" s="3">
        <v>411</v>
      </c>
      <c r="D419" s="3">
        <v>411</v>
      </c>
      <c r="E419" s="10">
        <v>8.4</v>
      </c>
      <c r="F419" s="17">
        <f t="shared" si="33"/>
        <v>-0.84722222222222232</v>
      </c>
      <c r="G419" s="17">
        <f t="shared" si="34"/>
        <v>-3.0500000000000003</v>
      </c>
      <c r="R419">
        <f t="shared" si="30"/>
        <v>0</v>
      </c>
      <c r="S419">
        <f t="shared" si="31"/>
        <v>8.4</v>
      </c>
      <c r="T419">
        <f t="shared" si="32"/>
        <v>2.3333333333333335</v>
      </c>
    </row>
    <row r="420" spans="2:20" x14ac:dyDescent="0.3">
      <c r="B420" s="3" t="s">
        <v>45</v>
      </c>
      <c r="C420" s="3">
        <v>412</v>
      </c>
      <c r="D420" s="3">
        <v>412</v>
      </c>
      <c r="E420" s="10">
        <v>5.3</v>
      </c>
      <c r="F420" s="17">
        <f t="shared" si="33"/>
        <v>-0.76388888888888884</v>
      </c>
      <c r="G420" s="17">
        <f t="shared" si="34"/>
        <v>-2.75</v>
      </c>
      <c r="R420">
        <f t="shared" si="30"/>
        <v>0</v>
      </c>
      <c r="S420">
        <f t="shared" si="31"/>
        <v>5.3</v>
      </c>
      <c r="T420">
        <f t="shared" si="32"/>
        <v>1.4722222222222221</v>
      </c>
    </row>
    <row r="421" spans="2:20" x14ac:dyDescent="0.3">
      <c r="B421" s="3" t="s">
        <v>45</v>
      </c>
      <c r="C421" s="3">
        <v>413</v>
      </c>
      <c r="D421" s="3">
        <v>413</v>
      </c>
      <c r="E421" s="10">
        <v>2.9</v>
      </c>
      <c r="F421" s="17">
        <f t="shared" si="33"/>
        <v>-0.73611111111111105</v>
      </c>
      <c r="G421" s="17">
        <f t="shared" si="34"/>
        <v>-2.65</v>
      </c>
      <c r="R421">
        <f t="shared" si="30"/>
        <v>0</v>
      </c>
      <c r="S421">
        <f t="shared" si="31"/>
        <v>2.9</v>
      </c>
      <c r="T421">
        <f t="shared" si="32"/>
        <v>0.80555555555555547</v>
      </c>
    </row>
    <row r="422" spans="2:20" x14ac:dyDescent="0.3">
      <c r="B422" s="3" t="s">
        <v>45</v>
      </c>
      <c r="C422" s="3">
        <v>414</v>
      </c>
      <c r="D422" s="3">
        <v>414</v>
      </c>
      <c r="E422" s="10">
        <v>0</v>
      </c>
      <c r="F422" s="17">
        <f t="shared" si="33"/>
        <v>-0.40277777777777773</v>
      </c>
      <c r="G422" s="17">
        <f t="shared" si="34"/>
        <v>-1.45</v>
      </c>
      <c r="R422">
        <f t="shared" si="30"/>
        <v>1</v>
      </c>
      <c r="S422" t="str">
        <f t="shared" si="31"/>
        <v/>
      </c>
      <c r="T422">
        <f t="shared" si="32"/>
        <v>0</v>
      </c>
    </row>
    <row r="423" spans="2:20" x14ac:dyDescent="0.3">
      <c r="B423" s="3" t="s">
        <v>45</v>
      </c>
      <c r="C423" s="3">
        <v>415</v>
      </c>
      <c r="D423" s="3">
        <v>415</v>
      </c>
      <c r="E423" s="10">
        <v>0</v>
      </c>
      <c r="F423" s="17">
        <f t="shared" si="33"/>
        <v>0</v>
      </c>
      <c r="G423" s="17">
        <f t="shared" si="34"/>
        <v>0</v>
      </c>
      <c r="R423">
        <f t="shared" si="30"/>
        <v>1</v>
      </c>
      <c r="S423" t="str">
        <f t="shared" si="31"/>
        <v/>
      </c>
      <c r="T423">
        <f t="shared" si="32"/>
        <v>0</v>
      </c>
    </row>
    <row r="424" spans="2:20" x14ac:dyDescent="0.3">
      <c r="B424" s="3" t="s">
        <v>45</v>
      </c>
      <c r="C424" s="3">
        <v>416</v>
      </c>
      <c r="D424" s="3">
        <v>416</v>
      </c>
      <c r="E424" s="10">
        <v>0</v>
      </c>
      <c r="F424" s="17">
        <f t="shared" si="33"/>
        <v>0</v>
      </c>
      <c r="G424" s="17">
        <f t="shared" si="34"/>
        <v>0</v>
      </c>
      <c r="R424">
        <f t="shared" si="30"/>
        <v>1</v>
      </c>
      <c r="S424" t="str">
        <f t="shared" si="31"/>
        <v/>
      </c>
      <c r="T424">
        <f t="shared" si="32"/>
        <v>0</v>
      </c>
    </row>
    <row r="425" spans="2:20" x14ac:dyDescent="0.3">
      <c r="B425" s="3" t="s">
        <v>45</v>
      </c>
      <c r="C425" s="3">
        <v>417</v>
      </c>
      <c r="D425" s="3">
        <v>417</v>
      </c>
      <c r="E425" s="10">
        <v>0</v>
      </c>
      <c r="F425" s="17">
        <f t="shared" si="33"/>
        <v>0</v>
      </c>
      <c r="G425" s="17">
        <f t="shared" si="34"/>
        <v>0</v>
      </c>
      <c r="R425">
        <f t="shared" si="30"/>
        <v>1</v>
      </c>
      <c r="S425" t="str">
        <f t="shared" si="31"/>
        <v/>
      </c>
      <c r="T425">
        <f t="shared" si="32"/>
        <v>0</v>
      </c>
    </row>
    <row r="426" spans="2:20" x14ac:dyDescent="0.3">
      <c r="B426" s="3" t="s">
        <v>45</v>
      </c>
      <c r="C426" s="3">
        <v>418</v>
      </c>
      <c r="D426" s="3">
        <v>418</v>
      </c>
      <c r="E426" s="10">
        <v>0</v>
      </c>
      <c r="F426" s="17">
        <f t="shared" si="33"/>
        <v>0</v>
      </c>
      <c r="G426" s="17">
        <f t="shared" si="34"/>
        <v>0</v>
      </c>
      <c r="R426">
        <f t="shared" si="30"/>
        <v>1</v>
      </c>
      <c r="S426" t="str">
        <f t="shared" si="31"/>
        <v/>
      </c>
      <c r="T426">
        <f t="shared" si="32"/>
        <v>0</v>
      </c>
    </row>
    <row r="427" spans="2:20" x14ac:dyDescent="0.3">
      <c r="B427" s="3" t="s">
        <v>45</v>
      </c>
      <c r="C427" s="3">
        <v>419</v>
      </c>
      <c r="D427" s="3">
        <v>419</v>
      </c>
      <c r="E427" s="10">
        <v>0</v>
      </c>
      <c r="F427" s="17">
        <f t="shared" si="33"/>
        <v>0</v>
      </c>
      <c r="G427" s="17">
        <f t="shared" si="34"/>
        <v>0</v>
      </c>
      <c r="R427">
        <f t="shared" si="30"/>
        <v>1</v>
      </c>
      <c r="S427" t="str">
        <f t="shared" si="31"/>
        <v/>
      </c>
      <c r="T427">
        <f t="shared" si="32"/>
        <v>0</v>
      </c>
    </row>
    <row r="428" spans="2:20" x14ac:dyDescent="0.3">
      <c r="B428" s="3" t="s">
        <v>45</v>
      </c>
      <c r="C428" s="3">
        <v>420</v>
      </c>
      <c r="D428" s="3">
        <v>420</v>
      </c>
      <c r="E428" s="10">
        <v>0</v>
      </c>
      <c r="F428" s="17">
        <f t="shared" si="33"/>
        <v>0</v>
      </c>
      <c r="G428" s="17">
        <f t="shared" si="34"/>
        <v>0</v>
      </c>
      <c r="R428">
        <f t="shared" si="30"/>
        <v>1</v>
      </c>
      <c r="S428" t="str">
        <f t="shared" si="31"/>
        <v/>
      </c>
      <c r="T428">
        <f t="shared" si="32"/>
        <v>0</v>
      </c>
    </row>
    <row r="429" spans="2:20" x14ac:dyDescent="0.3">
      <c r="B429" s="3" t="s">
        <v>45</v>
      </c>
      <c r="C429" s="3">
        <v>421</v>
      </c>
      <c r="D429" s="3">
        <v>421</v>
      </c>
      <c r="E429" s="10">
        <v>0</v>
      </c>
      <c r="F429" s="17">
        <f t="shared" si="33"/>
        <v>0</v>
      </c>
      <c r="G429" s="17">
        <f t="shared" si="34"/>
        <v>0</v>
      </c>
      <c r="R429">
        <f t="shared" si="30"/>
        <v>1</v>
      </c>
      <c r="S429" t="str">
        <f t="shared" si="31"/>
        <v/>
      </c>
      <c r="T429">
        <f t="shared" si="32"/>
        <v>0</v>
      </c>
    </row>
    <row r="430" spans="2:20" x14ac:dyDescent="0.3">
      <c r="B430" s="3" t="s">
        <v>45</v>
      </c>
      <c r="C430" s="3">
        <v>422</v>
      </c>
      <c r="D430" s="3">
        <v>422</v>
      </c>
      <c r="E430" s="10">
        <v>0</v>
      </c>
      <c r="F430" s="17">
        <f t="shared" si="33"/>
        <v>0</v>
      </c>
      <c r="G430" s="17">
        <f t="shared" si="34"/>
        <v>0</v>
      </c>
      <c r="R430">
        <f t="shared" si="30"/>
        <v>1</v>
      </c>
      <c r="S430" t="str">
        <f t="shared" si="31"/>
        <v/>
      </c>
      <c r="T430">
        <f t="shared" si="32"/>
        <v>0</v>
      </c>
    </row>
    <row r="431" spans="2:20" x14ac:dyDescent="0.3">
      <c r="B431" s="3" t="s">
        <v>45</v>
      </c>
      <c r="C431" s="3">
        <v>423</v>
      </c>
      <c r="D431" s="3">
        <v>423</v>
      </c>
      <c r="E431" s="10">
        <v>0</v>
      </c>
      <c r="F431" s="17">
        <f t="shared" si="33"/>
        <v>0</v>
      </c>
      <c r="G431" s="17">
        <f t="shared" si="34"/>
        <v>0</v>
      </c>
      <c r="R431">
        <f t="shared" si="30"/>
        <v>1</v>
      </c>
      <c r="S431" t="str">
        <f t="shared" si="31"/>
        <v/>
      </c>
      <c r="T431">
        <f t="shared" si="32"/>
        <v>0</v>
      </c>
    </row>
    <row r="432" spans="2:20" x14ac:dyDescent="0.3">
      <c r="B432" s="3" t="s">
        <v>45</v>
      </c>
      <c r="C432" s="3">
        <v>424</v>
      </c>
      <c r="D432" s="3">
        <v>424</v>
      </c>
      <c r="E432" s="10">
        <v>0</v>
      </c>
      <c r="F432" s="17">
        <f t="shared" si="33"/>
        <v>0</v>
      </c>
      <c r="G432" s="17">
        <f t="shared" si="34"/>
        <v>0</v>
      </c>
      <c r="R432">
        <f t="shared" si="30"/>
        <v>1</v>
      </c>
      <c r="S432" t="str">
        <f t="shared" si="31"/>
        <v/>
      </c>
      <c r="T432">
        <f t="shared" si="32"/>
        <v>0</v>
      </c>
    </row>
    <row r="433" spans="2:20" x14ac:dyDescent="0.3">
      <c r="B433" s="3" t="s">
        <v>45</v>
      </c>
      <c r="C433" s="3">
        <v>425</v>
      </c>
      <c r="D433" s="3">
        <v>425</v>
      </c>
      <c r="E433" s="10">
        <v>0</v>
      </c>
      <c r="F433" s="17">
        <f t="shared" si="33"/>
        <v>0</v>
      </c>
      <c r="G433" s="17">
        <f t="shared" si="34"/>
        <v>0</v>
      </c>
      <c r="R433">
        <f t="shared" si="30"/>
        <v>1</v>
      </c>
      <c r="S433" t="str">
        <f t="shared" si="31"/>
        <v/>
      </c>
      <c r="T433">
        <f t="shared" si="32"/>
        <v>0</v>
      </c>
    </row>
    <row r="434" spans="2:20" x14ac:dyDescent="0.3">
      <c r="B434" s="3" t="s">
        <v>45</v>
      </c>
      <c r="C434" s="3">
        <v>426</v>
      </c>
      <c r="D434" s="3">
        <v>426</v>
      </c>
      <c r="E434" s="10">
        <v>0</v>
      </c>
      <c r="F434" s="17">
        <f t="shared" si="33"/>
        <v>0</v>
      </c>
      <c r="G434" s="17">
        <f t="shared" si="34"/>
        <v>0</v>
      </c>
      <c r="R434">
        <f t="shared" si="30"/>
        <v>1</v>
      </c>
      <c r="S434" t="str">
        <f t="shared" si="31"/>
        <v/>
      </c>
      <c r="T434">
        <f t="shared" si="32"/>
        <v>0</v>
      </c>
    </row>
    <row r="435" spans="2:20" x14ac:dyDescent="0.3">
      <c r="B435" s="3" t="s">
        <v>45</v>
      </c>
      <c r="C435" s="3">
        <v>427</v>
      </c>
      <c r="D435" s="3">
        <v>427</v>
      </c>
      <c r="E435" s="10">
        <v>0</v>
      </c>
      <c r="F435" s="17">
        <f t="shared" si="33"/>
        <v>0</v>
      </c>
      <c r="G435" s="17">
        <f t="shared" si="34"/>
        <v>0</v>
      </c>
      <c r="R435">
        <f t="shared" si="30"/>
        <v>1</v>
      </c>
      <c r="S435" t="str">
        <f t="shared" si="31"/>
        <v/>
      </c>
      <c r="T435">
        <f t="shared" si="32"/>
        <v>0</v>
      </c>
    </row>
    <row r="436" spans="2:20" x14ac:dyDescent="0.3">
      <c r="B436" s="3" t="s">
        <v>45</v>
      </c>
      <c r="C436" s="3">
        <v>428</v>
      </c>
      <c r="D436" s="3">
        <v>428</v>
      </c>
      <c r="E436" s="10">
        <v>0</v>
      </c>
      <c r="F436" s="17">
        <f t="shared" si="33"/>
        <v>0</v>
      </c>
      <c r="G436" s="17">
        <f t="shared" si="34"/>
        <v>0</v>
      </c>
      <c r="R436">
        <f t="shared" si="30"/>
        <v>1</v>
      </c>
      <c r="S436" t="str">
        <f t="shared" si="31"/>
        <v/>
      </c>
      <c r="T436">
        <f t="shared" si="32"/>
        <v>0</v>
      </c>
    </row>
    <row r="437" spans="2:20" x14ac:dyDescent="0.3">
      <c r="B437" s="3" t="s">
        <v>45</v>
      </c>
      <c r="C437" s="3">
        <v>429</v>
      </c>
      <c r="D437" s="3">
        <v>429</v>
      </c>
      <c r="E437" s="10">
        <v>0</v>
      </c>
      <c r="F437" s="17">
        <f t="shared" si="33"/>
        <v>0</v>
      </c>
      <c r="G437" s="17">
        <f t="shared" si="34"/>
        <v>0</v>
      </c>
      <c r="R437">
        <f t="shared" si="30"/>
        <v>1</v>
      </c>
      <c r="S437" t="str">
        <f t="shared" si="31"/>
        <v/>
      </c>
      <c r="T437">
        <f t="shared" si="32"/>
        <v>0</v>
      </c>
    </row>
    <row r="438" spans="2:20" x14ac:dyDescent="0.3">
      <c r="B438" s="3" t="s">
        <v>45</v>
      </c>
      <c r="C438" s="3">
        <v>430</v>
      </c>
      <c r="D438" s="3">
        <v>430</v>
      </c>
      <c r="E438" s="10">
        <v>0</v>
      </c>
      <c r="F438" s="17">
        <f t="shared" si="33"/>
        <v>0</v>
      </c>
      <c r="G438" s="17">
        <f t="shared" si="34"/>
        <v>0</v>
      </c>
      <c r="R438">
        <f t="shared" si="30"/>
        <v>1</v>
      </c>
      <c r="S438" t="str">
        <f t="shared" si="31"/>
        <v/>
      </c>
      <c r="T438">
        <f t="shared" si="32"/>
        <v>0</v>
      </c>
    </row>
    <row r="439" spans="2:20" x14ac:dyDescent="0.3">
      <c r="B439" s="3" t="s">
        <v>45</v>
      </c>
      <c r="C439" s="3">
        <v>431</v>
      </c>
      <c r="D439" s="3">
        <v>431</v>
      </c>
      <c r="E439" s="10">
        <v>0</v>
      </c>
      <c r="F439" s="17">
        <f t="shared" si="33"/>
        <v>0</v>
      </c>
      <c r="G439" s="17">
        <f t="shared" si="34"/>
        <v>0</v>
      </c>
      <c r="R439">
        <f t="shared" si="30"/>
        <v>1</v>
      </c>
      <c r="S439" t="str">
        <f t="shared" si="31"/>
        <v/>
      </c>
      <c r="T439">
        <f t="shared" si="32"/>
        <v>0</v>
      </c>
    </row>
    <row r="440" spans="2:20" x14ac:dyDescent="0.3">
      <c r="B440" s="3" t="s">
        <v>45</v>
      </c>
      <c r="C440" s="3">
        <v>432</v>
      </c>
      <c r="D440" s="3">
        <v>432</v>
      </c>
      <c r="E440" s="10">
        <v>0</v>
      </c>
      <c r="F440" s="17">
        <f t="shared" si="33"/>
        <v>0</v>
      </c>
      <c r="G440" s="17">
        <f t="shared" si="34"/>
        <v>0</v>
      </c>
      <c r="R440">
        <f t="shared" si="30"/>
        <v>1</v>
      </c>
      <c r="S440" t="str">
        <f t="shared" si="31"/>
        <v/>
      </c>
      <c r="T440">
        <f t="shared" si="32"/>
        <v>0</v>
      </c>
    </row>
    <row r="441" spans="2:20" x14ac:dyDescent="0.3">
      <c r="B441" s="3" t="s">
        <v>45</v>
      </c>
      <c r="C441" s="3">
        <v>433</v>
      </c>
      <c r="D441" s="3">
        <v>433</v>
      </c>
      <c r="E441" s="10">
        <v>0</v>
      </c>
      <c r="F441" s="17">
        <f t="shared" si="33"/>
        <v>0</v>
      </c>
      <c r="G441" s="17">
        <f t="shared" si="34"/>
        <v>0</v>
      </c>
      <c r="R441">
        <f t="shared" si="30"/>
        <v>1</v>
      </c>
      <c r="S441" t="str">
        <f t="shared" si="31"/>
        <v/>
      </c>
      <c r="T441">
        <f t="shared" si="32"/>
        <v>0</v>
      </c>
    </row>
    <row r="442" spans="2:20" x14ac:dyDescent="0.3">
      <c r="B442" s="3" t="s">
        <v>45</v>
      </c>
      <c r="C442" s="3">
        <v>434</v>
      </c>
      <c r="D442" s="3">
        <v>434</v>
      </c>
      <c r="E442" s="10">
        <v>0</v>
      </c>
      <c r="F442" s="17">
        <f t="shared" si="33"/>
        <v>0</v>
      </c>
      <c r="G442" s="17">
        <f t="shared" si="34"/>
        <v>0</v>
      </c>
      <c r="R442">
        <f t="shared" si="30"/>
        <v>1</v>
      </c>
      <c r="S442" t="str">
        <f t="shared" si="31"/>
        <v/>
      </c>
      <c r="T442">
        <f t="shared" si="32"/>
        <v>0</v>
      </c>
    </row>
    <row r="443" spans="2:20" x14ac:dyDescent="0.3">
      <c r="B443" s="3" t="s">
        <v>45</v>
      </c>
      <c r="C443" s="3">
        <v>435</v>
      </c>
      <c r="D443" s="3">
        <v>435</v>
      </c>
      <c r="E443" s="10">
        <v>0</v>
      </c>
      <c r="F443" s="17">
        <f t="shared" si="33"/>
        <v>0</v>
      </c>
      <c r="G443" s="17">
        <f t="shared" si="34"/>
        <v>0</v>
      </c>
      <c r="R443">
        <f t="shared" si="30"/>
        <v>1</v>
      </c>
      <c r="S443" t="str">
        <f t="shared" si="31"/>
        <v/>
      </c>
      <c r="T443">
        <f t="shared" si="32"/>
        <v>0</v>
      </c>
    </row>
    <row r="444" spans="2:20" x14ac:dyDescent="0.3">
      <c r="B444" s="3" t="s">
        <v>45</v>
      </c>
      <c r="C444" s="3">
        <v>436</v>
      </c>
      <c r="D444" s="3">
        <v>436</v>
      </c>
      <c r="E444" s="10">
        <v>0</v>
      </c>
      <c r="F444" s="17">
        <f t="shared" si="33"/>
        <v>0</v>
      </c>
      <c r="G444" s="17">
        <f t="shared" si="34"/>
        <v>0</v>
      </c>
      <c r="R444">
        <f t="shared" si="30"/>
        <v>1</v>
      </c>
      <c r="S444" t="str">
        <f t="shared" si="31"/>
        <v/>
      </c>
      <c r="T444">
        <f t="shared" si="32"/>
        <v>0</v>
      </c>
    </row>
    <row r="445" spans="2:20" x14ac:dyDescent="0.3">
      <c r="B445" s="3" t="s">
        <v>45</v>
      </c>
      <c r="C445" s="3">
        <v>437</v>
      </c>
      <c r="D445" s="3">
        <v>437</v>
      </c>
      <c r="E445" s="10">
        <v>0</v>
      </c>
      <c r="F445" s="17">
        <f t="shared" si="33"/>
        <v>0</v>
      </c>
      <c r="G445" s="17">
        <f t="shared" si="34"/>
        <v>0</v>
      </c>
      <c r="R445">
        <f t="shared" si="30"/>
        <v>1</v>
      </c>
      <c r="S445" t="str">
        <f t="shared" si="31"/>
        <v/>
      </c>
      <c r="T445">
        <f t="shared" si="32"/>
        <v>0</v>
      </c>
    </row>
    <row r="446" spans="2:20" x14ac:dyDescent="0.3">
      <c r="B446" s="3" t="s">
        <v>45</v>
      </c>
      <c r="C446" s="3">
        <v>438</v>
      </c>
      <c r="D446" s="3">
        <v>438</v>
      </c>
      <c r="E446" s="10">
        <v>0</v>
      </c>
      <c r="F446" s="17">
        <f t="shared" si="33"/>
        <v>0</v>
      </c>
      <c r="G446" s="17">
        <f t="shared" si="34"/>
        <v>0</v>
      </c>
      <c r="R446">
        <f t="shared" si="30"/>
        <v>1</v>
      </c>
      <c r="S446" t="str">
        <f t="shared" si="31"/>
        <v/>
      </c>
      <c r="T446">
        <f t="shared" si="32"/>
        <v>0</v>
      </c>
    </row>
    <row r="447" spans="2:20" x14ac:dyDescent="0.3">
      <c r="B447" s="3" t="s">
        <v>45</v>
      </c>
      <c r="C447" s="3">
        <v>439</v>
      </c>
      <c r="D447" s="3">
        <v>439</v>
      </c>
      <c r="E447" s="10">
        <v>0</v>
      </c>
      <c r="F447" s="17">
        <f t="shared" si="33"/>
        <v>0</v>
      </c>
      <c r="G447" s="17">
        <f t="shared" si="34"/>
        <v>0</v>
      </c>
      <c r="R447">
        <f t="shared" si="30"/>
        <v>1</v>
      </c>
      <c r="S447" t="str">
        <f t="shared" si="31"/>
        <v/>
      </c>
      <c r="T447">
        <f t="shared" si="32"/>
        <v>0</v>
      </c>
    </row>
    <row r="448" spans="2:20" x14ac:dyDescent="0.3">
      <c r="B448" s="3" t="s">
        <v>45</v>
      </c>
      <c r="C448" s="3">
        <v>440</v>
      </c>
      <c r="D448" s="3">
        <v>440</v>
      </c>
      <c r="E448" s="10">
        <v>0</v>
      </c>
      <c r="F448" s="17">
        <f t="shared" si="33"/>
        <v>0</v>
      </c>
      <c r="G448" s="17">
        <f t="shared" si="34"/>
        <v>0</v>
      </c>
      <c r="R448">
        <f t="shared" si="30"/>
        <v>1</v>
      </c>
      <c r="S448" t="str">
        <f t="shared" si="31"/>
        <v/>
      </c>
      <c r="T448">
        <f t="shared" si="32"/>
        <v>0</v>
      </c>
    </row>
    <row r="449" spans="2:20" x14ac:dyDescent="0.3">
      <c r="B449" s="3" t="s">
        <v>45</v>
      </c>
      <c r="C449" s="3">
        <v>441</v>
      </c>
      <c r="D449" s="3">
        <v>441</v>
      </c>
      <c r="E449" s="10">
        <v>0</v>
      </c>
      <c r="F449" s="17">
        <f t="shared" si="33"/>
        <v>0</v>
      </c>
      <c r="G449" s="17">
        <f t="shared" si="34"/>
        <v>0</v>
      </c>
      <c r="R449">
        <f t="shared" si="30"/>
        <v>1</v>
      </c>
      <c r="S449" t="str">
        <f t="shared" si="31"/>
        <v/>
      </c>
      <c r="T449">
        <f t="shared" si="32"/>
        <v>0</v>
      </c>
    </row>
    <row r="450" spans="2:20" x14ac:dyDescent="0.3">
      <c r="B450" s="3" t="s">
        <v>45</v>
      </c>
      <c r="C450" s="3">
        <v>442</v>
      </c>
      <c r="D450" s="3">
        <v>442</v>
      </c>
      <c r="E450" s="10">
        <v>0</v>
      </c>
      <c r="F450" s="17">
        <f t="shared" si="33"/>
        <v>0</v>
      </c>
      <c r="G450" s="17">
        <f t="shared" si="34"/>
        <v>0</v>
      </c>
      <c r="R450">
        <f t="shared" si="30"/>
        <v>1</v>
      </c>
      <c r="S450" t="str">
        <f t="shared" si="31"/>
        <v/>
      </c>
      <c r="T450">
        <f t="shared" si="32"/>
        <v>0</v>
      </c>
    </row>
    <row r="451" spans="2:20" x14ac:dyDescent="0.3">
      <c r="B451" s="3" t="s">
        <v>45</v>
      </c>
      <c r="C451" s="3">
        <v>443</v>
      </c>
      <c r="D451" s="3">
        <v>443</v>
      </c>
      <c r="E451" s="10">
        <v>0</v>
      </c>
      <c r="F451" s="17">
        <f t="shared" si="33"/>
        <v>0</v>
      </c>
      <c r="G451" s="17">
        <f t="shared" si="34"/>
        <v>0</v>
      </c>
      <c r="R451">
        <f t="shared" si="30"/>
        <v>1</v>
      </c>
      <c r="S451" t="str">
        <f t="shared" si="31"/>
        <v/>
      </c>
      <c r="T451">
        <f t="shared" si="32"/>
        <v>0</v>
      </c>
    </row>
    <row r="452" spans="2:20" x14ac:dyDescent="0.3">
      <c r="B452" s="3" t="s">
        <v>45</v>
      </c>
      <c r="C452" s="3">
        <v>444</v>
      </c>
      <c r="D452" s="3">
        <v>444</v>
      </c>
      <c r="E452" s="10">
        <v>0</v>
      </c>
      <c r="F452" s="17">
        <f t="shared" si="33"/>
        <v>0</v>
      </c>
      <c r="G452" s="17">
        <f t="shared" si="34"/>
        <v>0</v>
      </c>
      <c r="R452">
        <f t="shared" si="30"/>
        <v>1</v>
      </c>
      <c r="S452" t="str">
        <f t="shared" si="31"/>
        <v/>
      </c>
      <c r="T452">
        <f t="shared" si="32"/>
        <v>0</v>
      </c>
    </row>
    <row r="453" spans="2:20" x14ac:dyDescent="0.3">
      <c r="B453" s="3" t="s">
        <v>45</v>
      </c>
      <c r="C453" s="3">
        <v>445</v>
      </c>
      <c r="D453" s="3">
        <v>445</v>
      </c>
      <c r="E453" s="10">
        <v>0</v>
      </c>
      <c r="F453" s="17">
        <f t="shared" si="33"/>
        <v>0</v>
      </c>
      <c r="G453" s="17">
        <f t="shared" si="34"/>
        <v>0</v>
      </c>
      <c r="R453">
        <f t="shared" si="30"/>
        <v>1</v>
      </c>
      <c r="S453" t="str">
        <f t="shared" si="31"/>
        <v/>
      </c>
      <c r="T453">
        <f t="shared" si="32"/>
        <v>0</v>
      </c>
    </row>
    <row r="454" spans="2:20" x14ac:dyDescent="0.3">
      <c r="B454" s="3" t="s">
        <v>45</v>
      </c>
      <c r="C454" s="3">
        <v>446</v>
      </c>
      <c r="D454" s="3">
        <v>446</v>
      </c>
      <c r="E454" s="10">
        <v>0</v>
      </c>
      <c r="F454" s="17">
        <f t="shared" si="33"/>
        <v>0</v>
      </c>
      <c r="G454" s="17">
        <f t="shared" si="34"/>
        <v>0</v>
      </c>
      <c r="R454">
        <f t="shared" si="30"/>
        <v>1</v>
      </c>
      <c r="S454" t="str">
        <f t="shared" si="31"/>
        <v/>
      </c>
      <c r="T454">
        <f t="shared" si="32"/>
        <v>0</v>
      </c>
    </row>
    <row r="455" spans="2:20" x14ac:dyDescent="0.3">
      <c r="B455" s="3" t="s">
        <v>45</v>
      </c>
      <c r="C455" s="3">
        <v>447</v>
      </c>
      <c r="D455" s="3">
        <v>447</v>
      </c>
      <c r="E455" s="10">
        <v>0</v>
      </c>
      <c r="F455" s="17">
        <f t="shared" si="33"/>
        <v>0</v>
      </c>
      <c r="G455" s="17">
        <f t="shared" si="34"/>
        <v>0</v>
      </c>
      <c r="R455">
        <f t="shared" si="30"/>
        <v>1</v>
      </c>
      <c r="S455" t="str">
        <f t="shared" si="31"/>
        <v/>
      </c>
      <c r="T455">
        <f t="shared" si="32"/>
        <v>0</v>
      </c>
    </row>
    <row r="456" spans="2:20" x14ac:dyDescent="0.3">
      <c r="B456" s="3" t="s">
        <v>45</v>
      </c>
      <c r="C456" s="3">
        <v>448</v>
      </c>
      <c r="D456" s="3">
        <v>448</v>
      </c>
      <c r="E456" s="10">
        <v>0</v>
      </c>
      <c r="F456" s="17">
        <f t="shared" si="33"/>
        <v>0</v>
      </c>
      <c r="G456" s="17">
        <f t="shared" si="34"/>
        <v>0</v>
      </c>
      <c r="R456">
        <f t="shared" ref="R456:R519" si="35">IF(E456&lt;1,1,0)</f>
        <v>1</v>
      </c>
      <c r="S456" t="str">
        <f t="shared" ref="S456:S519" si="36">IF(R456=1,"",E456)</f>
        <v/>
      </c>
      <c r="T456">
        <f t="shared" ref="T456:T519" si="37">E456/3.6</f>
        <v>0</v>
      </c>
    </row>
    <row r="457" spans="2:20" x14ac:dyDescent="0.3">
      <c r="B457" s="3" t="s">
        <v>45</v>
      </c>
      <c r="C457" s="3">
        <v>449</v>
      </c>
      <c r="D457" s="3">
        <v>449</v>
      </c>
      <c r="E457" s="10">
        <v>0</v>
      </c>
      <c r="F457" s="17">
        <f t="shared" si="33"/>
        <v>0</v>
      </c>
      <c r="G457" s="17">
        <f t="shared" si="34"/>
        <v>0</v>
      </c>
      <c r="R457">
        <f t="shared" si="35"/>
        <v>1</v>
      </c>
      <c r="S457" t="str">
        <f t="shared" si="36"/>
        <v/>
      </c>
      <c r="T457">
        <f t="shared" si="37"/>
        <v>0</v>
      </c>
    </row>
    <row r="458" spans="2:20" x14ac:dyDescent="0.3">
      <c r="B458" s="3" t="s">
        <v>45</v>
      </c>
      <c r="C458" s="3">
        <v>450</v>
      </c>
      <c r="D458" s="3">
        <v>450</v>
      </c>
      <c r="E458" s="10">
        <v>0</v>
      </c>
      <c r="F458" s="17">
        <f t="shared" si="33"/>
        <v>0</v>
      </c>
      <c r="G458" s="17">
        <f t="shared" si="34"/>
        <v>0</v>
      </c>
      <c r="R458">
        <f t="shared" si="35"/>
        <v>1</v>
      </c>
      <c r="S458" t="str">
        <f t="shared" si="36"/>
        <v/>
      </c>
      <c r="T458">
        <f t="shared" si="37"/>
        <v>0</v>
      </c>
    </row>
    <row r="459" spans="2:20" x14ac:dyDescent="0.3">
      <c r="B459" s="3" t="s">
        <v>45</v>
      </c>
      <c r="C459" s="3">
        <v>451</v>
      </c>
      <c r="D459" s="3">
        <v>451</v>
      </c>
      <c r="E459" s="10">
        <v>0</v>
      </c>
      <c r="F459" s="17">
        <f t="shared" si="33"/>
        <v>0</v>
      </c>
      <c r="G459" s="17">
        <f t="shared" si="34"/>
        <v>0</v>
      </c>
      <c r="R459">
        <f t="shared" si="35"/>
        <v>1</v>
      </c>
      <c r="S459" t="str">
        <f t="shared" si="36"/>
        <v/>
      </c>
      <c r="T459">
        <f t="shared" si="37"/>
        <v>0</v>
      </c>
    </row>
    <row r="460" spans="2:20" x14ac:dyDescent="0.3">
      <c r="B460" s="3" t="s">
        <v>45</v>
      </c>
      <c r="C460" s="3">
        <v>452</v>
      </c>
      <c r="D460" s="3">
        <v>452</v>
      </c>
      <c r="E460" s="10">
        <v>0</v>
      </c>
      <c r="F460" s="17">
        <f t="shared" si="33"/>
        <v>0</v>
      </c>
      <c r="G460" s="17">
        <f t="shared" si="34"/>
        <v>0</v>
      </c>
      <c r="R460">
        <f t="shared" si="35"/>
        <v>1</v>
      </c>
      <c r="S460" t="str">
        <f t="shared" si="36"/>
        <v/>
      </c>
      <c r="T460">
        <f t="shared" si="37"/>
        <v>0</v>
      </c>
    </row>
    <row r="461" spans="2:20" x14ac:dyDescent="0.3">
      <c r="B461" s="3" t="s">
        <v>45</v>
      </c>
      <c r="C461" s="3">
        <v>453</v>
      </c>
      <c r="D461" s="3">
        <v>453</v>
      </c>
      <c r="E461" s="10">
        <v>0</v>
      </c>
      <c r="F461" s="17">
        <f t="shared" si="33"/>
        <v>0</v>
      </c>
      <c r="G461" s="17">
        <f t="shared" si="34"/>
        <v>0</v>
      </c>
      <c r="R461">
        <f t="shared" si="35"/>
        <v>1</v>
      </c>
      <c r="S461" t="str">
        <f t="shared" si="36"/>
        <v/>
      </c>
      <c r="T461">
        <f t="shared" si="37"/>
        <v>0</v>
      </c>
    </row>
    <row r="462" spans="2:20" x14ac:dyDescent="0.3">
      <c r="B462" s="3" t="s">
        <v>45</v>
      </c>
      <c r="C462" s="3">
        <v>454</v>
      </c>
      <c r="D462" s="3">
        <v>454</v>
      </c>
      <c r="E462" s="10">
        <v>0</v>
      </c>
      <c r="F462" s="17">
        <f t="shared" ref="F462:F525" si="38">($E463-$E461)/2/3.6</f>
        <v>0</v>
      </c>
      <c r="G462" s="17">
        <f t="shared" ref="G462:G525" si="39">($E463-$E461)/2</f>
        <v>0</v>
      </c>
      <c r="R462">
        <f t="shared" si="35"/>
        <v>1</v>
      </c>
      <c r="S462" t="str">
        <f t="shared" si="36"/>
        <v/>
      </c>
      <c r="T462">
        <f t="shared" si="37"/>
        <v>0</v>
      </c>
    </row>
    <row r="463" spans="2:20" x14ac:dyDescent="0.3">
      <c r="B463" s="3" t="s">
        <v>45</v>
      </c>
      <c r="C463" s="3">
        <v>455</v>
      </c>
      <c r="D463" s="3">
        <v>455</v>
      </c>
      <c r="E463" s="10">
        <v>0</v>
      </c>
      <c r="F463" s="17">
        <f t="shared" si="38"/>
        <v>0</v>
      </c>
      <c r="G463" s="17">
        <f t="shared" si="39"/>
        <v>0</v>
      </c>
      <c r="R463">
        <f t="shared" si="35"/>
        <v>1</v>
      </c>
      <c r="S463" t="str">
        <f t="shared" si="36"/>
        <v/>
      </c>
      <c r="T463">
        <f t="shared" si="37"/>
        <v>0</v>
      </c>
    </row>
    <row r="464" spans="2:20" x14ac:dyDescent="0.3">
      <c r="B464" s="3" t="s">
        <v>45</v>
      </c>
      <c r="C464" s="3">
        <v>456</v>
      </c>
      <c r="D464" s="3">
        <v>456</v>
      </c>
      <c r="E464" s="10">
        <v>0</v>
      </c>
      <c r="F464" s="17">
        <f t="shared" si="38"/>
        <v>0</v>
      </c>
      <c r="G464" s="17">
        <f t="shared" si="39"/>
        <v>0</v>
      </c>
      <c r="R464">
        <f t="shared" si="35"/>
        <v>1</v>
      </c>
      <c r="S464" t="str">
        <f t="shared" si="36"/>
        <v/>
      </c>
      <c r="T464">
        <f t="shared" si="37"/>
        <v>0</v>
      </c>
    </row>
    <row r="465" spans="2:20" x14ac:dyDescent="0.3">
      <c r="B465" s="3" t="s">
        <v>45</v>
      </c>
      <c r="C465" s="3">
        <v>457</v>
      </c>
      <c r="D465" s="3">
        <v>457</v>
      </c>
      <c r="E465" s="10">
        <v>0</v>
      </c>
      <c r="F465" s="17">
        <f t="shared" si="38"/>
        <v>0</v>
      </c>
      <c r="G465" s="17">
        <f t="shared" si="39"/>
        <v>0</v>
      </c>
      <c r="R465">
        <f t="shared" si="35"/>
        <v>1</v>
      </c>
      <c r="S465" t="str">
        <f t="shared" si="36"/>
        <v/>
      </c>
      <c r="T465">
        <f t="shared" si="37"/>
        <v>0</v>
      </c>
    </row>
    <row r="466" spans="2:20" x14ac:dyDescent="0.3">
      <c r="B466" s="3" t="s">
        <v>45</v>
      </c>
      <c r="C466" s="3">
        <v>458</v>
      </c>
      <c r="D466" s="3">
        <v>458</v>
      </c>
      <c r="E466" s="10">
        <v>0</v>
      </c>
      <c r="F466" s="17">
        <f t="shared" si="38"/>
        <v>0</v>
      </c>
      <c r="G466" s="17">
        <f t="shared" si="39"/>
        <v>0</v>
      </c>
      <c r="R466">
        <f t="shared" si="35"/>
        <v>1</v>
      </c>
      <c r="S466" t="str">
        <f t="shared" si="36"/>
        <v/>
      </c>
      <c r="T466">
        <f t="shared" si="37"/>
        <v>0</v>
      </c>
    </row>
    <row r="467" spans="2:20" x14ac:dyDescent="0.3">
      <c r="B467" s="3" t="s">
        <v>45</v>
      </c>
      <c r="C467" s="3">
        <v>459</v>
      </c>
      <c r="D467" s="3">
        <v>459</v>
      </c>
      <c r="E467" s="10">
        <v>0</v>
      </c>
      <c r="F467" s="17">
        <f t="shared" si="38"/>
        <v>0</v>
      </c>
      <c r="G467" s="17">
        <f t="shared" si="39"/>
        <v>0</v>
      </c>
      <c r="R467">
        <f t="shared" si="35"/>
        <v>1</v>
      </c>
      <c r="S467" t="str">
        <f t="shared" si="36"/>
        <v/>
      </c>
      <c r="T467">
        <f t="shared" si="37"/>
        <v>0</v>
      </c>
    </row>
    <row r="468" spans="2:20" x14ac:dyDescent="0.3">
      <c r="B468" s="3" t="s">
        <v>45</v>
      </c>
      <c r="C468" s="3">
        <v>460</v>
      </c>
      <c r="D468" s="3">
        <v>460</v>
      </c>
      <c r="E468" s="10">
        <v>0</v>
      </c>
      <c r="F468" s="17">
        <f t="shared" si="38"/>
        <v>0</v>
      </c>
      <c r="G468" s="17">
        <f t="shared" si="39"/>
        <v>0</v>
      </c>
      <c r="R468">
        <f t="shared" si="35"/>
        <v>1</v>
      </c>
      <c r="S468" t="str">
        <f t="shared" si="36"/>
        <v/>
      </c>
      <c r="T468">
        <f t="shared" si="37"/>
        <v>0</v>
      </c>
    </row>
    <row r="469" spans="2:20" x14ac:dyDescent="0.3">
      <c r="B469" s="3" t="s">
        <v>45</v>
      </c>
      <c r="C469" s="3">
        <v>461</v>
      </c>
      <c r="D469" s="3">
        <v>461</v>
      </c>
      <c r="E469" s="10">
        <v>0</v>
      </c>
      <c r="F469" s="17">
        <f t="shared" si="38"/>
        <v>0</v>
      </c>
      <c r="G469" s="17">
        <f t="shared" si="39"/>
        <v>0</v>
      </c>
      <c r="R469">
        <f t="shared" si="35"/>
        <v>1</v>
      </c>
      <c r="S469" t="str">
        <f t="shared" si="36"/>
        <v/>
      </c>
      <c r="T469">
        <f t="shared" si="37"/>
        <v>0</v>
      </c>
    </row>
    <row r="470" spans="2:20" x14ac:dyDescent="0.3">
      <c r="B470" s="3" t="s">
        <v>45</v>
      </c>
      <c r="C470" s="3">
        <v>462</v>
      </c>
      <c r="D470" s="3">
        <v>462</v>
      </c>
      <c r="E470" s="10">
        <v>0</v>
      </c>
      <c r="F470" s="17">
        <f t="shared" si="38"/>
        <v>0</v>
      </c>
      <c r="G470" s="17">
        <f t="shared" si="39"/>
        <v>0</v>
      </c>
      <c r="R470">
        <f t="shared" si="35"/>
        <v>1</v>
      </c>
      <c r="S470" t="str">
        <f t="shared" si="36"/>
        <v/>
      </c>
      <c r="T470">
        <f t="shared" si="37"/>
        <v>0</v>
      </c>
    </row>
    <row r="471" spans="2:20" x14ac:dyDescent="0.3">
      <c r="B471" s="3" t="s">
        <v>45</v>
      </c>
      <c r="C471" s="3">
        <v>463</v>
      </c>
      <c r="D471" s="3">
        <v>463</v>
      </c>
      <c r="E471" s="10">
        <v>0</v>
      </c>
      <c r="F471" s="17">
        <f t="shared" si="38"/>
        <v>0</v>
      </c>
      <c r="G471" s="17">
        <f t="shared" si="39"/>
        <v>0</v>
      </c>
      <c r="R471">
        <f t="shared" si="35"/>
        <v>1</v>
      </c>
      <c r="S471" t="str">
        <f t="shared" si="36"/>
        <v/>
      </c>
      <c r="T471">
        <f t="shared" si="37"/>
        <v>0</v>
      </c>
    </row>
    <row r="472" spans="2:20" x14ac:dyDescent="0.3">
      <c r="B472" s="3" t="s">
        <v>45</v>
      </c>
      <c r="C472" s="3">
        <v>464</v>
      </c>
      <c r="D472" s="3">
        <v>464</v>
      </c>
      <c r="E472" s="10">
        <v>0</v>
      </c>
      <c r="F472" s="17">
        <f t="shared" si="38"/>
        <v>0</v>
      </c>
      <c r="G472" s="17">
        <f t="shared" si="39"/>
        <v>0</v>
      </c>
      <c r="R472">
        <f t="shared" si="35"/>
        <v>1</v>
      </c>
      <c r="S472" t="str">
        <f t="shared" si="36"/>
        <v/>
      </c>
      <c r="T472">
        <f t="shared" si="37"/>
        <v>0</v>
      </c>
    </row>
    <row r="473" spans="2:20" x14ac:dyDescent="0.3">
      <c r="B473" s="3" t="s">
        <v>45</v>
      </c>
      <c r="C473" s="3">
        <v>465</v>
      </c>
      <c r="D473" s="3">
        <v>465</v>
      </c>
      <c r="E473" s="10">
        <v>0</v>
      </c>
      <c r="F473" s="17">
        <f t="shared" si="38"/>
        <v>0</v>
      </c>
      <c r="G473" s="17">
        <f t="shared" si="39"/>
        <v>0</v>
      </c>
      <c r="R473">
        <f t="shared" si="35"/>
        <v>1</v>
      </c>
      <c r="S473" t="str">
        <f t="shared" si="36"/>
        <v/>
      </c>
      <c r="T473">
        <f t="shared" si="37"/>
        <v>0</v>
      </c>
    </row>
    <row r="474" spans="2:20" x14ac:dyDescent="0.3">
      <c r="B474" s="3" t="s">
        <v>45</v>
      </c>
      <c r="C474" s="3">
        <v>466</v>
      </c>
      <c r="D474" s="3">
        <v>466</v>
      </c>
      <c r="E474" s="10">
        <v>0</v>
      </c>
      <c r="F474" s="17">
        <f t="shared" si="38"/>
        <v>0</v>
      </c>
      <c r="G474" s="17">
        <f t="shared" si="39"/>
        <v>0</v>
      </c>
      <c r="R474">
        <f t="shared" si="35"/>
        <v>1</v>
      </c>
      <c r="S474" t="str">
        <f t="shared" si="36"/>
        <v/>
      </c>
      <c r="T474">
        <f t="shared" si="37"/>
        <v>0</v>
      </c>
    </row>
    <row r="475" spans="2:20" x14ac:dyDescent="0.3">
      <c r="B475" s="3" t="s">
        <v>45</v>
      </c>
      <c r="C475" s="3">
        <v>467</v>
      </c>
      <c r="D475" s="3">
        <v>467</v>
      </c>
      <c r="E475" s="10">
        <v>0</v>
      </c>
      <c r="F475" s="17">
        <f t="shared" si="38"/>
        <v>0</v>
      </c>
      <c r="G475" s="17">
        <f t="shared" si="39"/>
        <v>0</v>
      </c>
      <c r="R475">
        <f t="shared" si="35"/>
        <v>1</v>
      </c>
      <c r="S475" t="str">
        <f t="shared" si="36"/>
        <v/>
      </c>
      <c r="T475">
        <f t="shared" si="37"/>
        <v>0</v>
      </c>
    </row>
    <row r="476" spans="2:20" x14ac:dyDescent="0.3">
      <c r="B476" s="3" t="s">
        <v>45</v>
      </c>
      <c r="C476" s="3">
        <v>468</v>
      </c>
      <c r="D476" s="3">
        <v>468</v>
      </c>
      <c r="E476" s="10">
        <v>0</v>
      </c>
      <c r="F476" s="17">
        <f t="shared" si="38"/>
        <v>0</v>
      </c>
      <c r="G476" s="17">
        <f t="shared" si="39"/>
        <v>0</v>
      </c>
      <c r="R476">
        <f t="shared" si="35"/>
        <v>1</v>
      </c>
      <c r="S476" t="str">
        <f t="shared" si="36"/>
        <v/>
      </c>
      <c r="T476">
        <f t="shared" si="37"/>
        <v>0</v>
      </c>
    </row>
    <row r="477" spans="2:20" x14ac:dyDescent="0.3">
      <c r="B477" s="3" t="s">
        <v>45</v>
      </c>
      <c r="C477" s="3">
        <v>469</v>
      </c>
      <c r="D477" s="3">
        <v>469</v>
      </c>
      <c r="E477" s="10">
        <v>0</v>
      </c>
      <c r="F477" s="17">
        <f t="shared" si="38"/>
        <v>0</v>
      </c>
      <c r="G477" s="17">
        <f t="shared" si="39"/>
        <v>0</v>
      </c>
      <c r="R477">
        <f t="shared" si="35"/>
        <v>1</v>
      </c>
      <c r="S477" t="str">
        <f t="shared" si="36"/>
        <v/>
      </c>
      <c r="T477">
        <f t="shared" si="37"/>
        <v>0</v>
      </c>
    </row>
    <row r="478" spans="2:20" x14ac:dyDescent="0.3">
      <c r="B478" s="3" t="s">
        <v>45</v>
      </c>
      <c r="C478" s="3">
        <v>470</v>
      </c>
      <c r="D478" s="3">
        <v>470</v>
      </c>
      <c r="E478" s="10">
        <v>0</v>
      </c>
      <c r="F478" s="17">
        <f t="shared" si="38"/>
        <v>0</v>
      </c>
      <c r="G478" s="17">
        <f t="shared" si="39"/>
        <v>0</v>
      </c>
      <c r="R478">
        <f t="shared" si="35"/>
        <v>1</v>
      </c>
      <c r="S478" t="str">
        <f t="shared" si="36"/>
        <v/>
      </c>
      <c r="T478">
        <f t="shared" si="37"/>
        <v>0</v>
      </c>
    </row>
    <row r="479" spans="2:20" x14ac:dyDescent="0.3">
      <c r="B479" s="3" t="s">
        <v>45</v>
      </c>
      <c r="C479" s="3">
        <v>471</v>
      </c>
      <c r="D479" s="3">
        <v>471</v>
      </c>
      <c r="E479" s="10">
        <v>0</v>
      </c>
      <c r="F479" s="17">
        <f t="shared" si="38"/>
        <v>0</v>
      </c>
      <c r="G479" s="17">
        <f t="shared" si="39"/>
        <v>0</v>
      </c>
      <c r="R479">
        <f t="shared" si="35"/>
        <v>1</v>
      </c>
      <c r="S479" t="str">
        <f t="shared" si="36"/>
        <v/>
      </c>
      <c r="T479">
        <f t="shared" si="37"/>
        <v>0</v>
      </c>
    </row>
    <row r="480" spans="2:20" x14ac:dyDescent="0.3">
      <c r="B480" s="3" t="s">
        <v>45</v>
      </c>
      <c r="C480" s="3">
        <v>472</v>
      </c>
      <c r="D480" s="3">
        <v>472</v>
      </c>
      <c r="E480" s="10">
        <v>0</v>
      </c>
      <c r="F480" s="17">
        <f t="shared" si="38"/>
        <v>0</v>
      </c>
      <c r="G480" s="17">
        <f t="shared" si="39"/>
        <v>0</v>
      </c>
      <c r="R480">
        <f t="shared" si="35"/>
        <v>1</v>
      </c>
      <c r="S480" t="str">
        <f t="shared" si="36"/>
        <v/>
      </c>
      <c r="T480">
        <f t="shared" si="37"/>
        <v>0</v>
      </c>
    </row>
    <row r="481" spans="2:20" x14ac:dyDescent="0.3">
      <c r="B481" s="3" t="s">
        <v>45</v>
      </c>
      <c r="C481" s="3">
        <v>473</v>
      </c>
      <c r="D481" s="3">
        <v>473</v>
      </c>
      <c r="E481" s="10">
        <v>0</v>
      </c>
      <c r="F481" s="17">
        <f t="shared" si="38"/>
        <v>0</v>
      </c>
      <c r="G481" s="17">
        <f t="shared" si="39"/>
        <v>0</v>
      </c>
      <c r="R481">
        <f t="shared" si="35"/>
        <v>1</v>
      </c>
      <c r="S481" t="str">
        <f t="shared" si="36"/>
        <v/>
      </c>
      <c r="T481">
        <f t="shared" si="37"/>
        <v>0</v>
      </c>
    </row>
    <row r="482" spans="2:20" x14ac:dyDescent="0.3">
      <c r="B482" s="3" t="s">
        <v>45</v>
      </c>
      <c r="C482" s="3">
        <v>474</v>
      </c>
      <c r="D482" s="3">
        <v>474</v>
      </c>
      <c r="E482" s="10">
        <v>0</v>
      </c>
      <c r="F482" s="17">
        <f t="shared" si="38"/>
        <v>0</v>
      </c>
      <c r="G482" s="17">
        <f t="shared" si="39"/>
        <v>0</v>
      </c>
      <c r="R482">
        <f t="shared" si="35"/>
        <v>1</v>
      </c>
      <c r="S482" t="str">
        <f t="shared" si="36"/>
        <v/>
      </c>
      <c r="T482">
        <f t="shared" si="37"/>
        <v>0</v>
      </c>
    </row>
    <row r="483" spans="2:20" x14ac:dyDescent="0.3">
      <c r="B483" s="3" t="s">
        <v>45</v>
      </c>
      <c r="C483" s="3">
        <v>475</v>
      </c>
      <c r="D483" s="3">
        <v>475</v>
      </c>
      <c r="E483" s="10">
        <v>0</v>
      </c>
      <c r="F483" s="17">
        <f t="shared" si="38"/>
        <v>0</v>
      </c>
      <c r="G483" s="17">
        <f t="shared" si="39"/>
        <v>0</v>
      </c>
      <c r="R483">
        <f t="shared" si="35"/>
        <v>1</v>
      </c>
      <c r="S483" t="str">
        <f t="shared" si="36"/>
        <v/>
      </c>
      <c r="T483">
        <f t="shared" si="37"/>
        <v>0</v>
      </c>
    </row>
    <row r="484" spans="2:20" x14ac:dyDescent="0.3">
      <c r="B484" s="3" t="s">
        <v>45</v>
      </c>
      <c r="C484" s="3">
        <v>476</v>
      </c>
      <c r="D484" s="3">
        <v>476</v>
      </c>
      <c r="E484" s="10">
        <v>0</v>
      </c>
      <c r="F484" s="17">
        <f t="shared" si="38"/>
        <v>0</v>
      </c>
      <c r="G484" s="17">
        <f t="shared" si="39"/>
        <v>0</v>
      </c>
      <c r="R484">
        <f t="shared" si="35"/>
        <v>1</v>
      </c>
      <c r="S484" t="str">
        <f t="shared" si="36"/>
        <v/>
      </c>
      <c r="T484">
        <f t="shared" si="37"/>
        <v>0</v>
      </c>
    </row>
    <row r="485" spans="2:20" x14ac:dyDescent="0.3">
      <c r="B485" s="3" t="s">
        <v>45</v>
      </c>
      <c r="C485" s="3">
        <v>477</v>
      </c>
      <c r="D485" s="3">
        <v>477</v>
      </c>
      <c r="E485" s="10">
        <v>0</v>
      </c>
      <c r="F485" s="17">
        <f t="shared" si="38"/>
        <v>0</v>
      </c>
      <c r="G485" s="17">
        <f t="shared" si="39"/>
        <v>0</v>
      </c>
      <c r="R485">
        <f t="shared" si="35"/>
        <v>1</v>
      </c>
      <c r="S485" t="str">
        <f t="shared" si="36"/>
        <v/>
      </c>
      <c r="T485">
        <f t="shared" si="37"/>
        <v>0</v>
      </c>
    </row>
    <row r="486" spans="2:20" x14ac:dyDescent="0.3">
      <c r="B486" s="3" t="s">
        <v>45</v>
      </c>
      <c r="C486" s="3">
        <v>478</v>
      </c>
      <c r="D486" s="3">
        <v>478</v>
      </c>
      <c r="E486" s="10">
        <v>0</v>
      </c>
      <c r="F486" s="17">
        <f t="shared" si="38"/>
        <v>0</v>
      </c>
      <c r="G486" s="17">
        <f t="shared" si="39"/>
        <v>0</v>
      </c>
      <c r="R486">
        <f t="shared" si="35"/>
        <v>1</v>
      </c>
      <c r="S486" t="str">
        <f t="shared" si="36"/>
        <v/>
      </c>
      <c r="T486">
        <f t="shared" si="37"/>
        <v>0</v>
      </c>
    </row>
    <row r="487" spans="2:20" x14ac:dyDescent="0.3">
      <c r="B487" s="3" t="s">
        <v>45</v>
      </c>
      <c r="C487" s="3">
        <v>479</v>
      </c>
      <c r="D487" s="3">
        <v>479</v>
      </c>
      <c r="E487" s="10">
        <v>0</v>
      </c>
      <c r="F487" s="17">
        <f t="shared" si="38"/>
        <v>0</v>
      </c>
      <c r="G487" s="17">
        <f t="shared" si="39"/>
        <v>0</v>
      </c>
      <c r="R487">
        <f t="shared" si="35"/>
        <v>1</v>
      </c>
      <c r="S487" t="str">
        <f t="shared" si="36"/>
        <v/>
      </c>
      <c r="T487">
        <f t="shared" si="37"/>
        <v>0</v>
      </c>
    </row>
    <row r="488" spans="2:20" x14ac:dyDescent="0.3">
      <c r="B488" s="3" t="s">
        <v>45</v>
      </c>
      <c r="C488" s="3">
        <v>480</v>
      </c>
      <c r="D488" s="3">
        <v>480</v>
      </c>
      <c r="E488" s="10">
        <v>0</v>
      </c>
      <c r="F488" s="17">
        <f t="shared" si="38"/>
        <v>0.22222222222222224</v>
      </c>
      <c r="G488" s="17">
        <f t="shared" si="39"/>
        <v>0.8</v>
      </c>
      <c r="R488">
        <f t="shared" si="35"/>
        <v>1</v>
      </c>
      <c r="S488" t="str">
        <f t="shared" si="36"/>
        <v/>
      </c>
      <c r="T488">
        <f t="shared" si="37"/>
        <v>0</v>
      </c>
    </row>
    <row r="489" spans="2:20" x14ac:dyDescent="0.3">
      <c r="B489" s="3" t="s">
        <v>45</v>
      </c>
      <c r="C489" s="3">
        <v>481</v>
      </c>
      <c r="D489" s="3">
        <v>481</v>
      </c>
      <c r="E489" s="10">
        <v>1.6</v>
      </c>
      <c r="F489" s="17">
        <f t="shared" si="38"/>
        <v>0.43055555555555558</v>
      </c>
      <c r="G489" s="17">
        <f t="shared" si="39"/>
        <v>1.55</v>
      </c>
      <c r="R489">
        <f t="shared" si="35"/>
        <v>0</v>
      </c>
      <c r="S489">
        <f t="shared" si="36"/>
        <v>1.6</v>
      </c>
      <c r="T489">
        <f t="shared" si="37"/>
        <v>0.44444444444444448</v>
      </c>
    </row>
    <row r="490" spans="2:20" x14ac:dyDescent="0.3">
      <c r="B490" s="3" t="s">
        <v>45</v>
      </c>
      <c r="C490" s="3">
        <v>482</v>
      </c>
      <c r="D490" s="3">
        <v>482</v>
      </c>
      <c r="E490" s="10">
        <v>3.1</v>
      </c>
      <c r="F490" s="17">
        <f t="shared" si="38"/>
        <v>0.40277777777777773</v>
      </c>
      <c r="G490" s="17">
        <f t="shared" si="39"/>
        <v>1.45</v>
      </c>
      <c r="R490">
        <f t="shared" si="35"/>
        <v>0</v>
      </c>
      <c r="S490">
        <f t="shared" si="36"/>
        <v>3.1</v>
      </c>
      <c r="T490">
        <f t="shared" si="37"/>
        <v>0.86111111111111116</v>
      </c>
    </row>
    <row r="491" spans="2:20" x14ac:dyDescent="0.3">
      <c r="B491" s="3" t="s">
        <v>45</v>
      </c>
      <c r="C491" s="3">
        <v>483</v>
      </c>
      <c r="D491" s="3">
        <v>483</v>
      </c>
      <c r="E491" s="10">
        <v>4.5</v>
      </c>
      <c r="F491" s="17">
        <f t="shared" si="38"/>
        <v>0.41666666666666657</v>
      </c>
      <c r="G491" s="17">
        <f t="shared" si="39"/>
        <v>1.4999999999999998</v>
      </c>
      <c r="R491">
        <f t="shared" si="35"/>
        <v>0</v>
      </c>
      <c r="S491">
        <f t="shared" si="36"/>
        <v>4.5</v>
      </c>
      <c r="T491">
        <f t="shared" si="37"/>
        <v>1.25</v>
      </c>
    </row>
    <row r="492" spans="2:20" x14ac:dyDescent="0.3">
      <c r="B492" s="3" t="s">
        <v>45</v>
      </c>
      <c r="C492" s="3">
        <v>484</v>
      </c>
      <c r="D492" s="3">
        <v>484</v>
      </c>
      <c r="E492" s="10">
        <v>6.1</v>
      </c>
      <c r="F492" s="17">
        <f t="shared" si="38"/>
        <v>0.43055555555555547</v>
      </c>
      <c r="G492" s="17">
        <f t="shared" si="39"/>
        <v>1.5499999999999998</v>
      </c>
      <c r="R492">
        <f t="shared" si="35"/>
        <v>0</v>
      </c>
      <c r="S492">
        <f t="shared" si="36"/>
        <v>6.1</v>
      </c>
      <c r="T492">
        <f t="shared" si="37"/>
        <v>1.6944444444444442</v>
      </c>
    </row>
    <row r="493" spans="2:20" x14ac:dyDescent="0.3">
      <c r="B493" s="3" t="s">
        <v>45</v>
      </c>
      <c r="C493" s="3">
        <v>485</v>
      </c>
      <c r="D493" s="3">
        <v>485</v>
      </c>
      <c r="E493" s="10">
        <v>7.6</v>
      </c>
      <c r="F493" s="17">
        <f t="shared" si="38"/>
        <v>0.45833333333333343</v>
      </c>
      <c r="G493" s="17">
        <f t="shared" si="39"/>
        <v>1.6500000000000004</v>
      </c>
      <c r="R493">
        <f t="shared" si="35"/>
        <v>0</v>
      </c>
      <c r="S493">
        <f t="shared" si="36"/>
        <v>7.6</v>
      </c>
      <c r="T493">
        <f t="shared" si="37"/>
        <v>2.1111111111111112</v>
      </c>
    </row>
    <row r="494" spans="2:20" x14ac:dyDescent="0.3">
      <c r="B494" s="3" t="s">
        <v>45</v>
      </c>
      <c r="C494" s="3">
        <v>486</v>
      </c>
      <c r="D494" s="3">
        <v>486</v>
      </c>
      <c r="E494" s="10">
        <v>9.4</v>
      </c>
      <c r="F494" s="17">
        <f t="shared" si="38"/>
        <v>0.51388888888888906</v>
      </c>
      <c r="G494" s="17">
        <f t="shared" si="39"/>
        <v>1.8500000000000005</v>
      </c>
      <c r="R494">
        <f t="shared" si="35"/>
        <v>0</v>
      </c>
      <c r="S494">
        <f t="shared" si="36"/>
        <v>9.4</v>
      </c>
      <c r="T494">
        <f t="shared" si="37"/>
        <v>2.6111111111111112</v>
      </c>
    </row>
    <row r="495" spans="2:20" x14ac:dyDescent="0.3">
      <c r="B495" s="3" t="s">
        <v>45</v>
      </c>
      <c r="C495" s="3">
        <v>487</v>
      </c>
      <c r="D495" s="3">
        <v>487</v>
      </c>
      <c r="E495" s="10">
        <v>11.3</v>
      </c>
      <c r="F495" s="17">
        <f t="shared" si="38"/>
        <v>0.54166666666666674</v>
      </c>
      <c r="G495" s="17">
        <f t="shared" si="39"/>
        <v>1.9500000000000002</v>
      </c>
      <c r="R495">
        <f t="shared" si="35"/>
        <v>0</v>
      </c>
      <c r="S495">
        <f t="shared" si="36"/>
        <v>11.3</v>
      </c>
      <c r="T495">
        <f t="shared" si="37"/>
        <v>3.1388888888888888</v>
      </c>
    </row>
    <row r="496" spans="2:20" x14ac:dyDescent="0.3">
      <c r="B496" s="3" t="s">
        <v>45</v>
      </c>
      <c r="C496" s="3">
        <v>488</v>
      </c>
      <c r="D496" s="3">
        <v>488</v>
      </c>
      <c r="E496" s="10">
        <v>13.3</v>
      </c>
      <c r="F496" s="17">
        <f t="shared" si="38"/>
        <v>0.51388888888888873</v>
      </c>
      <c r="G496" s="17">
        <f t="shared" si="39"/>
        <v>1.8499999999999996</v>
      </c>
      <c r="R496">
        <f t="shared" si="35"/>
        <v>0</v>
      </c>
      <c r="S496">
        <f t="shared" si="36"/>
        <v>13.3</v>
      </c>
      <c r="T496">
        <f t="shared" si="37"/>
        <v>3.6944444444444446</v>
      </c>
    </row>
    <row r="497" spans="2:20" x14ac:dyDescent="0.3">
      <c r="B497" s="3" t="s">
        <v>45</v>
      </c>
      <c r="C497" s="3">
        <v>489</v>
      </c>
      <c r="D497" s="3">
        <v>489</v>
      </c>
      <c r="E497" s="10">
        <v>15</v>
      </c>
      <c r="F497" s="17">
        <f t="shared" si="38"/>
        <v>0.49999999999999967</v>
      </c>
      <c r="G497" s="17">
        <f t="shared" si="39"/>
        <v>1.7999999999999989</v>
      </c>
      <c r="R497">
        <f t="shared" si="35"/>
        <v>0</v>
      </c>
      <c r="S497">
        <f t="shared" si="36"/>
        <v>15</v>
      </c>
      <c r="T497">
        <f t="shared" si="37"/>
        <v>4.166666666666667</v>
      </c>
    </row>
    <row r="498" spans="2:20" x14ac:dyDescent="0.3">
      <c r="B498" s="3" t="s">
        <v>45</v>
      </c>
      <c r="C498" s="3">
        <v>490</v>
      </c>
      <c r="D498" s="3">
        <v>490</v>
      </c>
      <c r="E498" s="10">
        <v>16.899999999999999</v>
      </c>
      <c r="F498" s="17">
        <f t="shared" si="38"/>
        <v>0.4861111111111111</v>
      </c>
      <c r="G498" s="17">
        <f t="shared" si="39"/>
        <v>1.75</v>
      </c>
      <c r="R498">
        <f t="shared" si="35"/>
        <v>0</v>
      </c>
      <c r="S498">
        <f t="shared" si="36"/>
        <v>16.899999999999999</v>
      </c>
      <c r="T498">
        <f t="shared" si="37"/>
        <v>4.6944444444444438</v>
      </c>
    </row>
    <row r="499" spans="2:20" x14ac:dyDescent="0.3">
      <c r="B499" s="3" t="s">
        <v>45</v>
      </c>
      <c r="C499" s="3">
        <v>491</v>
      </c>
      <c r="D499" s="3">
        <v>491</v>
      </c>
      <c r="E499" s="10">
        <v>18.5</v>
      </c>
      <c r="F499" s="17">
        <f t="shared" si="38"/>
        <v>0.44444444444444481</v>
      </c>
      <c r="G499" s="17">
        <f t="shared" si="39"/>
        <v>1.6000000000000014</v>
      </c>
      <c r="R499">
        <f t="shared" si="35"/>
        <v>0</v>
      </c>
      <c r="S499">
        <f t="shared" si="36"/>
        <v>18.5</v>
      </c>
      <c r="T499">
        <f t="shared" si="37"/>
        <v>5.1388888888888884</v>
      </c>
    </row>
    <row r="500" spans="2:20" x14ac:dyDescent="0.3">
      <c r="B500" s="3" t="s">
        <v>45</v>
      </c>
      <c r="C500" s="3">
        <v>492</v>
      </c>
      <c r="D500" s="3">
        <v>492</v>
      </c>
      <c r="E500" s="10">
        <v>20.100000000000001</v>
      </c>
      <c r="F500" s="17">
        <f t="shared" si="38"/>
        <v>0.44444444444444431</v>
      </c>
      <c r="G500" s="17">
        <f t="shared" si="39"/>
        <v>1.5999999999999996</v>
      </c>
      <c r="R500">
        <f t="shared" si="35"/>
        <v>0</v>
      </c>
      <c r="S500">
        <f t="shared" si="36"/>
        <v>20.100000000000001</v>
      </c>
      <c r="T500">
        <f t="shared" si="37"/>
        <v>5.5833333333333339</v>
      </c>
    </row>
    <row r="501" spans="2:20" x14ac:dyDescent="0.3">
      <c r="B501" s="3" t="s">
        <v>45</v>
      </c>
      <c r="C501" s="3">
        <v>493</v>
      </c>
      <c r="D501" s="3">
        <v>493</v>
      </c>
      <c r="E501" s="10">
        <v>21.7</v>
      </c>
      <c r="F501" s="17">
        <f t="shared" si="38"/>
        <v>0.43055555555555525</v>
      </c>
      <c r="G501" s="17">
        <f t="shared" si="39"/>
        <v>1.5499999999999989</v>
      </c>
      <c r="R501">
        <f t="shared" si="35"/>
        <v>0</v>
      </c>
      <c r="S501">
        <f t="shared" si="36"/>
        <v>21.7</v>
      </c>
      <c r="T501">
        <f t="shared" si="37"/>
        <v>6.0277777777777777</v>
      </c>
    </row>
    <row r="502" spans="2:20" x14ac:dyDescent="0.3">
      <c r="B502" s="3" t="s">
        <v>45</v>
      </c>
      <c r="C502" s="3">
        <v>494</v>
      </c>
      <c r="D502" s="3">
        <v>494</v>
      </c>
      <c r="E502" s="10">
        <v>23.2</v>
      </c>
      <c r="F502" s="17">
        <f t="shared" si="38"/>
        <v>0.40277777777777807</v>
      </c>
      <c r="G502" s="17">
        <f t="shared" si="39"/>
        <v>1.4500000000000011</v>
      </c>
      <c r="R502">
        <f t="shared" si="35"/>
        <v>0</v>
      </c>
      <c r="S502">
        <f t="shared" si="36"/>
        <v>23.2</v>
      </c>
      <c r="T502">
        <f t="shared" si="37"/>
        <v>6.4444444444444438</v>
      </c>
    </row>
    <row r="503" spans="2:20" x14ac:dyDescent="0.3">
      <c r="B503" s="3" t="s">
        <v>45</v>
      </c>
      <c r="C503" s="3">
        <v>495</v>
      </c>
      <c r="D503" s="3">
        <v>495</v>
      </c>
      <c r="E503" s="10">
        <v>24.6</v>
      </c>
      <c r="F503" s="17">
        <f t="shared" si="38"/>
        <v>0.36111111111111133</v>
      </c>
      <c r="G503" s="17">
        <f t="shared" si="39"/>
        <v>1.3000000000000007</v>
      </c>
      <c r="R503">
        <f t="shared" si="35"/>
        <v>0</v>
      </c>
      <c r="S503">
        <f t="shared" si="36"/>
        <v>24.6</v>
      </c>
      <c r="T503">
        <f t="shared" si="37"/>
        <v>6.8333333333333339</v>
      </c>
    </row>
    <row r="504" spans="2:20" x14ac:dyDescent="0.3">
      <c r="B504" s="3" t="s">
        <v>45</v>
      </c>
      <c r="C504" s="3">
        <v>496</v>
      </c>
      <c r="D504" s="3">
        <v>496</v>
      </c>
      <c r="E504" s="10">
        <v>25.8</v>
      </c>
      <c r="F504" s="17">
        <f t="shared" si="38"/>
        <v>0.40277777777777757</v>
      </c>
      <c r="G504" s="17">
        <f t="shared" si="39"/>
        <v>1.4499999999999993</v>
      </c>
      <c r="R504">
        <f t="shared" si="35"/>
        <v>0</v>
      </c>
      <c r="S504">
        <f t="shared" si="36"/>
        <v>25.8</v>
      </c>
      <c r="T504">
        <f t="shared" si="37"/>
        <v>7.166666666666667</v>
      </c>
    </row>
    <row r="505" spans="2:20" x14ac:dyDescent="0.3">
      <c r="B505" s="3" t="s">
        <v>45</v>
      </c>
      <c r="C505" s="3">
        <v>497</v>
      </c>
      <c r="D505" s="3">
        <v>497</v>
      </c>
      <c r="E505" s="10">
        <v>27.5</v>
      </c>
      <c r="F505" s="17">
        <f t="shared" si="38"/>
        <v>0.43055555555555525</v>
      </c>
      <c r="G505" s="17">
        <f t="shared" si="39"/>
        <v>1.5499999999999989</v>
      </c>
      <c r="R505">
        <f t="shared" si="35"/>
        <v>0</v>
      </c>
      <c r="S505">
        <f t="shared" si="36"/>
        <v>27.5</v>
      </c>
      <c r="T505">
        <f t="shared" si="37"/>
        <v>7.6388888888888884</v>
      </c>
    </row>
    <row r="506" spans="2:20" x14ac:dyDescent="0.3">
      <c r="B506" s="3" t="s">
        <v>45</v>
      </c>
      <c r="C506" s="3">
        <v>498</v>
      </c>
      <c r="D506" s="3">
        <v>498</v>
      </c>
      <c r="E506" s="10">
        <v>28.9</v>
      </c>
      <c r="F506" s="17">
        <f t="shared" si="38"/>
        <v>0.41666666666666663</v>
      </c>
      <c r="G506" s="17">
        <f t="shared" si="39"/>
        <v>1.5</v>
      </c>
      <c r="R506">
        <f t="shared" si="35"/>
        <v>0</v>
      </c>
      <c r="S506">
        <f t="shared" si="36"/>
        <v>28.9</v>
      </c>
      <c r="T506">
        <f t="shared" si="37"/>
        <v>8.0277777777777768</v>
      </c>
    </row>
    <row r="507" spans="2:20" x14ac:dyDescent="0.3">
      <c r="B507" s="3" t="s">
        <v>45</v>
      </c>
      <c r="C507" s="3">
        <v>499</v>
      </c>
      <c r="D507" s="3">
        <v>499</v>
      </c>
      <c r="E507" s="10">
        <v>30.5</v>
      </c>
      <c r="F507" s="17">
        <f t="shared" si="38"/>
        <v>0.44444444444444481</v>
      </c>
      <c r="G507" s="17">
        <f t="shared" si="39"/>
        <v>1.6000000000000014</v>
      </c>
      <c r="R507">
        <f t="shared" si="35"/>
        <v>0</v>
      </c>
      <c r="S507">
        <f t="shared" si="36"/>
        <v>30.5</v>
      </c>
      <c r="T507">
        <f t="shared" si="37"/>
        <v>8.4722222222222214</v>
      </c>
    </row>
    <row r="508" spans="2:20" x14ac:dyDescent="0.3">
      <c r="B508" s="3" t="s">
        <v>45</v>
      </c>
      <c r="C508" s="3">
        <v>500</v>
      </c>
      <c r="D508" s="3">
        <v>500</v>
      </c>
      <c r="E508" s="10">
        <v>32.1</v>
      </c>
      <c r="F508" s="17">
        <f t="shared" si="38"/>
        <v>0.45833333333333293</v>
      </c>
      <c r="G508" s="17">
        <f t="shared" si="39"/>
        <v>1.6499999999999986</v>
      </c>
      <c r="R508">
        <f t="shared" si="35"/>
        <v>0</v>
      </c>
      <c r="S508">
        <f t="shared" si="36"/>
        <v>32.1</v>
      </c>
      <c r="T508">
        <f t="shared" si="37"/>
        <v>8.9166666666666661</v>
      </c>
    </row>
    <row r="509" spans="2:20" x14ac:dyDescent="0.3">
      <c r="B509" s="3" t="s">
        <v>45</v>
      </c>
      <c r="C509" s="3">
        <v>501</v>
      </c>
      <c r="D509" s="3">
        <v>501</v>
      </c>
      <c r="E509" s="10">
        <v>33.799999999999997</v>
      </c>
      <c r="F509" s="17">
        <f t="shared" si="38"/>
        <v>0.44444444444444386</v>
      </c>
      <c r="G509" s="17">
        <f t="shared" si="39"/>
        <v>1.5999999999999979</v>
      </c>
      <c r="R509">
        <f t="shared" si="35"/>
        <v>0</v>
      </c>
      <c r="S509">
        <f t="shared" si="36"/>
        <v>33.799999999999997</v>
      </c>
      <c r="T509">
        <f t="shared" si="37"/>
        <v>9.3888888888888875</v>
      </c>
    </row>
    <row r="510" spans="2:20" x14ac:dyDescent="0.3">
      <c r="B510" s="3" t="s">
        <v>45</v>
      </c>
      <c r="C510" s="3">
        <v>502</v>
      </c>
      <c r="D510" s="3">
        <v>502</v>
      </c>
      <c r="E510" s="10">
        <v>35.299999999999997</v>
      </c>
      <c r="F510" s="17">
        <f t="shared" si="38"/>
        <v>0.41666666666666663</v>
      </c>
      <c r="G510" s="17">
        <f t="shared" si="39"/>
        <v>1.5</v>
      </c>
      <c r="R510">
        <f t="shared" si="35"/>
        <v>0</v>
      </c>
      <c r="S510">
        <f t="shared" si="36"/>
        <v>35.299999999999997</v>
      </c>
      <c r="T510">
        <f t="shared" si="37"/>
        <v>9.8055555555555554</v>
      </c>
    </row>
    <row r="511" spans="2:20" x14ac:dyDescent="0.3">
      <c r="B511" s="3" t="s">
        <v>45</v>
      </c>
      <c r="C511" s="3">
        <v>503</v>
      </c>
      <c r="D511" s="3">
        <v>503</v>
      </c>
      <c r="E511" s="10">
        <v>36.799999999999997</v>
      </c>
      <c r="F511" s="17">
        <f t="shared" si="38"/>
        <v>0.41666666666666663</v>
      </c>
      <c r="G511" s="17">
        <f t="shared" si="39"/>
        <v>1.5</v>
      </c>
      <c r="R511">
        <f t="shared" si="35"/>
        <v>0</v>
      </c>
      <c r="S511">
        <f t="shared" si="36"/>
        <v>36.799999999999997</v>
      </c>
      <c r="T511">
        <f t="shared" si="37"/>
        <v>10.222222222222221</v>
      </c>
    </row>
    <row r="512" spans="2:20" x14ac:dyDescent="0.3">
      <c r="B512" s="3" t="s">
        <v>45</v>
      </c>
      <c r="C512" s="3">
        <v>504</v>
      </c>
      <c r="D512" s="3">
        <v>504</v>
      </c>
      <c r="E512" s="10">
        <v>38.299999999999997</v>
      </c>
      <c r="F512" s="17">
        <f t="shared" si="38"/>
        <v>0.38888888888888945</v>
      </c>
      <c r="G512" s="17">
        <f t="shared" si="39"/>
        <v>1.4000000000000021</v>
      </c>
      <c r="R512">
        <f t="shared" si="35"/>
        <v>0</v>
      </c>
      <c r="S512">
        <f t="shared" si="36"/>
        <v>38.299999999999997</v>
      </c>
      <c r="T512">
        <f t="shared" si="37"/>
        <v>10.638888888888888</v>
      </c>
    </row>
    <row r="513" spans="2:20" x14ac:dyDescent="0.3">
      <c r="B513" s="3" t="s">
        <v>45</v>
      </c>
      <c r="C513" s="3">
        <v>505</v>
      </c>
      <c r="D513" s="3">
        <v>505</v>
      </c>
      <c r="E513" s="10">
        <v>39.6</v>
      </c>
      <c r="F513" s="17">
        <f t="shared" si="38"/>
        <v>0.31944444444444503</v>
      </c>
      <c r="G513" s="17">
        <f t="shared" si="39"/>
        <v>1.1500000000000021</v>
      </c>
      <c r="R513">
        <f t="shared" si="35"/>
        <v>0</v>
      </c>
      <c r="S513">
        <f t="shared" si="36"/>
        <v>39.6</v>
      </c>
      <c r="T513">
        <f t="shared" si="37"/>
        <v>11</v>
      </c>
    </row>
    <row r="514" spans="2:20" x14ac:dyDescent="0.3">
      <c r="B514" s="3" t="s">
        <v>45</v>
      </c>
      <c r="C514" s="3">
        <v>506</v>
      </c>
      <c r="D514" s="3">
        <v>506</v>
      </c>
      <c r="E514" s="10">
        <v>40.6</v>
      </c>
      <c r="F514" s="17">
        <f t="shared" si="38"/>
        <v>0.23611111111111052</v>
      </c>
      <c r="G514" s="17">
        <f t="shared" si="39"/>
        <v>0.84999999999999787</v>
      </c>
      <c r="R514">
        <f t="shared" si="35"/>
        <v>0</v>
      </c>
      <c r="S514">
        <f t="shared" si="36"/>
        <v>40.6</v>
      </c>
      <c r="T514">
        <f t="shared" si="37"/>
        <v>11.277777777777779</v>
      </c>
    </row>
    <row r="515" spans="2:20" x14ac:dyDescent="0.3">
      <c r="B515" s="3" t="s">
        <v>45</v>
      </c>
      <c r="C515" s="3">
        <v>507</v>
      </c>
      <c r="D515" s="3">
        <v>507</v>
      </c>
      <c r="E515" s="10">
        <v>41.3</v>
      </c>
      <c r="F515" s="17">
        <f t="shared" si="38"/>
        <v>0.19444444444444425</v>
      </c>
      <c r="G515" s="17">
        <f t="shared" si="39"/>
        <v>0.69999999999999929</v>
      </c>
      <c r="R515">
        <f t="shared" si="35"/>
        <v>0</v>
      </c>
      <c r="S515">
        <f t="shared" si="36"/>
        <v>41.3</v>
      </c>
      <c r="T515">
        <f t="shared" si="37"/>
        <v>11.472222222222221</v>
      </c>
    </row>
    <row r="516" spans="2:20" x14ac:dyDescent="0.3">
      <c r="B516" s="3" t="s">
        <v>45</v>
      </c>
      <c r="C516" s="3">
        <v>508</v>
      </c>
      <c r="D516" s="3">
        <v>508</v>
      </c>
      <c r="E516" s="10">
        <v>42</v>
      </c>
      <c r="F516" s="17">
        <f t="shared" si="38"/>
        <v>0.16666666666666705</v>
      </c>
      <c r="G516" s="17">
        <f t="shared" si="39"/>
        <v>0.60000000000000142</v>
      </c>
      <c r="R516">
        <f t="shared" si="35"/>
        <v>0</v>
      </c>
      <c r="S516">
        <f t="shared" si="36"/>
        <v>42</v>
      </c>
      <c r="T516">
        <f t="shared" si="37"/>
        <v>11.666666666666666</v>
      </c>
    </row>
    <row r="517" spans="2:20" x14ac:dyDescent="0.3">
      <c r="B517" s="3" t="s">
        <v>45</v>
      </c>
      <c r="C517" s="3">
        <v>509</v>
      </c>
      <c r="D517" s="3">
        <v>509</v>
      </c>
      <c r="E517" s="10">
        <v>42.5</v>
      </c>
      <c r="F517" s="17">
        <f t="shared" si="38"/>
        <v>0.16666666666666705</v>
      </c>
      <c r="G517" s="17">
        <f t="shared" si="39"/>
        <v>0.60000000000000142</v>
      </c>
      <c r="R517">
        <f t="shared" si="35"/>
        <v>0</v>
      </c>
      <c r="S517">
        <f t="shared" si="36"/>
        <v>42.5</v>
      </c>
      <c r="T517">
        <f t="shared" si="37"/>
        <v>11.805555555555555</v>
      </c>
    </row>
    <row r="518" spans="2:20" x14ac:dyDescent="0.3">
      <c r="B518" s="3" t="s">
        <v>45</v>
      </c>
      <c r="C518" s="3">
        <v>510</v>
      </c>
      <c r="D518" s="3">
        <v>510</v>
      </c>
      <c r="E518" s="10">
        <v>43.2</v>
      </c>
      <c r="F518" s="17">
        <f t="shared" si="38"/>
        <v>0.2222222222222224</v>
      </c>
      <c r="G518" s="17">
        <f t="shared" si="39"/>
        <v>0.80000000000000071</v>
      </c>
      <c r="R518">
        <f t="shared" si="35"/>
        <v>0</v>
      </c>
      <c r="S518">
        <f t="shared" si="36"/>
        <v>43.2</v>
      </c>
      <c r="T518">
        <f t="shared" si="37"/>
        <v>12</v>
      </c>
    </row>
    <row r="519" spans="2:20" x14ac:dyDescent="0.3">
      <c r="B519" s="3" t="s">
        <v>45</v>
      </c>
      <c r="C519" s="3">
        <v>511</v>
      </c>
      <c r="D519" s="3">
        <v>511</v>
      </c>
      <c r="E519" s="10">
        <v>44.1</v>
      </c>
      <c r="F519" s="17">
        <f t="shared" si="38"/>
        <v>0.22222222222222143</v>
      </c>
      <c r="G519" s="17">
        <f t="shared" si="39"/>
        <v>0.79999999999999716</v>
      </c>
      <c r="R519">
        <f t="shared" si="35"/>
        <v>0</v>
      </c>
      <c r="S519">
        <f t="shared" si="36"/>
        <v>44.1</v>
      </c>
      <c r="T519">
        <f t="shared" si="37"/>
        <v>12.25</v>
      </c>
    </row>
    <row r="520" spans="2:20" x14ac:dyDescent="0.3">
      <c r="B520" s="3" t="s">
        <v>45</v>
      </c>
      <c r="C520" s="3">
        <v>512</v>
      </c>
      <c r="D520" s="3">
        <v>512</v>
      </c>
      <c r="E520" s="10">
        <v>44.8</v>
      </c>
      <c r="F520" s="17">
        <f t="shared" si="38"/>
        <v>0.16666666666666607</v>
      </c>
      <c r="G520" s="17">
        <f t="shared" si="39"/>
        <v>0.59999999999999787</v>
      </c>
      <c r="R520">
        <f t="shared" ref="R520:R583" si="40">IF(E520&lt;1,1,0)</f>
        <v>0</v>
      </c>
      <c r="S520">
        <f t="shared" ref="S520:S583" si="41">IF(R520=1,"",E520)</f>
        <v>44.8</v>
      </c>
      <c r="T520">
        <f t="shared" ref="T520:T583" si="42">E520/3.6</f>
        <v>12.444444444444443</v>
      </c>
    </row>
    <row r="521" spans="2:20" x14ac:dyDescent="0.3">
      <c r="B521" s="3" t="s">
        <v>45</v>
      </c>
      <c r="C521" s="3">
        <v>513</v>
      </c>
      <c r="D521" s="3">
        <v>513</v>
      </c>
      <c r="E521" s="10">
        <v>45.3</v>
      </c>
      <c r="F521" s="17">
        <f t="shared" si="38"/>
        <v>9.7222222222222612E-2</v>
      </c>
      <c r="G521" s="17">
        <f t="shared" si="39"/>
        <v>0.35000000000000142</v>
      </c>
      <c r="R521">
        <f t="shared" si="40"/>
        <v>0</v>
      </c>
      <c r="S521">
        <f t="shared" si="41"/>
        <v>45.3</v>
      </c>
      <c r="T521">
        <f t="shared" si="42"/>
        <v>12.583333333333332</v>
      </c>
    </row>
    <row r="522" spans="2:20" x14ac:dyDescent="0.3">
      <c r="B522" s="3" t="s">
        <v>45</v>
      </c>
      <c r="C522" s="3">
        <v>514</v>
      </c>
      <c r="D522" s="3">
        <v>514</v>
      </c>
      <c r="E522" s="10">
        <v>45.5</v>
      </c>
      <c r="F522" s="17">
        <f t="shared" si="38"/>
        <v>2.7777777777778172E-2</v>
      </c>
      <c r="G522" s="17">
        <f t="shared" si="39"/>
        <v>0.10000000000000142</v>
      </c>
      <c r="R522">
        <f t="shared" si="40"/>
        <v>0</v>
      </c>
      <c r="S522">
        <f t="shared" si="41"/>
        <v>45.5</v>
      </c>
      <c r="T522">
        <f t="shared" si="42"/>
        <v>12.638888888888889</v>
      </c>
    </row>
    <row r="523" spans="2:20" x14ac:dyDescent="0.3">
      <c r="B523" s="3" t="s">
        <v>45</v>
      </c>
      <c r="C523" s="3">
        <v>515</v>
      </c>
      <c r="D523" s="3">
        <v>515</v>
      </c>
      <c r="E523" s="10">
        <v>45.5</v>
      </c>
      <c r="F523" s="17">
        <f t="shared" si="38"/>
        <v>-4.1666666666666269E-2</v>
      </c>
      <c r="G523" s="17">
        <f t="shared" si="39"/>
        <v>-0.14999999999999858</v>
      </c>
      <c r="R523">
        <f t="shared" si="40"/>
        <v>0</v>
      </c>
      <c r="S523">
        <f t="shared" si="41"/>
        <v>45.5</v>
      </c>
      <c r="T523">
        <f t="shared" si="42"/>
        <v>12.638888888888889</v>
      </c>
    </row>
    <row r="524" spans="2:20" x14ac:dyDescent="0.3">
      <c r="B524" s="3" t="s">
        <v>45</v>
      </c>
      <c r="C524" s="3">
        <v>516</v>
      </c>
      <c r="D524" s="3">
        <v>516</v>
      </c>
      <c r="E524" s="10">
        <v>45.2</v>
      </c>
      <c r="F524" s="17">
        <f t="shared" si="38"/>
        <v>-0.11111111111111072</v>
      </c>
      <c r="G524" s="17">
        <f t="shared" si="39"/>
        <v>-0.39999999999999858</v>
      </c>
      <c r="R524">
        <f t="shared" si="40"/>
        <v>0</v>
      </c>
      <c r="S524">
        <f t="shared" si="41"/>
        <v>45.2</v>
      </c>
      <c r="T524">
        <f t="shared" si="42"/>
        <v>12.555555555555555</v>
      </c>
    </row>
    <row r="525" spans="2:20" x14ac:dyDescent="0.3">
      <c r="B525" s="3" t="s">
        <v>45</v>
      </c>
      <c r="C525" s="3">
        <v>517</v>
      </c>
      <c r="D525" s="3">
        <v>517</v>
      </c>
      <c r="E525" s="10">
        <v>44.7</v>
      </c>
      <c r="F525" s="17">
        <f t="shared" si="38"/>
        <v>-0.1388888888888889</v>
      </c>
      <c r="G525" s="17">
        <f t="shared" si="39"/>
        <v>-0.5</v>
      </c>
      <c r="R525">
        <f t="shared" si="40"/>
        <v>0</v>
      </c>
      <c r="S525">
        <f t="shared" si="41"/>
        <v>44.7</v>
      </c>
      <c r="T525">
        <f t="shared" si="42"/>
        <v>12.416666666666668</v>
      </c>
    </row>
    <row r="526" spans="2:20" x14ac:dyDescent="0.3">
      <c r="B526" s="3" t="s">
        <v>45</v>
      </c>
      <c r="C526" s="3">
        <v>518</v>
      </c>
      <c r="D526" s="3">
        <v>518</v>
      </c>
      <c r="E526" s="10">
        <v>44.2</v>
      </c>
      <c r="F526" s="17">
        <f t="shared" ref="F526:F589" si="43">($E527-$E525)/2/3.6</f>
        <v>-0.15277777777777798</v>
      </c>
      <c r="G526" s="17">
        <f t="shared" ref="G526:G589" si="44">($E527-$E525)/2</f>
        <v>-0.55000000000000071</v>
      </c>
      <c r="R526">
        <f t="shared" si="40"/>
        <v>0</v>
      </c>
      <c r="S526">
        <f t="shared" si="41"/>
        <v>44.2</v>
      </c>
      <c r="T526">
        <f t="shared" si="42"/>
        <v>12.277777777777779</v>
      </c>
    </row>
    <row r="527" spans="2:20" x14ac:dyDescent="0.3">
      <c r="B527" s="3" t="s">
        <v>45</v>
      </c>
      <c r="C527" s="3">
        <v>519</v>
      </c>
      <c r="D527" s="3">
        <v>519</v>
      </c>
      <c r="E527" s="10">
        <v>43.6</v>
      </c>
      <c r="F527" s="17">
        <f t="shared" si="43"/>
        <v>-0.15277777777777798</v>
      </c>
      <c r="G527" s="17">
        <f t="shared" si="44"/>
        <v>-0.55000000000000071</v>
      </c>
      <c r="R527">
        <f t="shared" si="40"/>
        <v>0</v>
      </c>
      <c r="S527">
        <f t="shared" si="41"/>
        <v>43.6</v>
      </c>
      <c r="T527">
        <f t="shared" si="42"/>
        <v>12.111111111111111</v>
      </c>
    </row>
    <row r="528" spans="2:20" x14ac:dyDescent="0.3">
      <c r="B528" s="3" t="s">
        <v>45</v>
      </c>
      <c r="C528" s="3">
        <v>520</v>
      </c>
      <c r="D528" s="3">
        <v>520</v>
      </c>
      <c r="E528" s="10">
        <v>43.1</v>
      </c>
      <c r="F528" s="17">
        <f t="shared" si="43"/>
        <v>-0.1111111111111117</v>
      </c>
      <c r="G528" s="17">
        <f t="shared" si="44"/>
        <v>-0.40000000000000213</v>
      </c>
      <c r="R528">
        <f t="shared" si="40"/>
        <v>0</v>
      </c>
      <c r="S528">
        <f t="shared" si="41"/>
        <v>43.1</v>
      </c>
      <c r="T528">
        <f t="shared" si="42"/>
        <v>11.972222222222223</v>
      </c>
    </row>
    <row r="529" spans="2:20" x14ac:dyDescent="0.3">
      <c r="B529" s="3" t="s">
        <v>45</v>
      </c>
      <c r="C529" s="3">
        <v>521</v>
      </c>
      <c r="D529" s="3">
        <v>521</v>
      </c>
      <c r="E529" s="10">
        <v>42.8</v>
      </c>
      <c r="F529" s="17">
        <f t="shared" si="43"/>
        <v>-5.5555555555555358E-2</v>
      </c>
      <c r="G529" s="17">
        <f t="shared" si="44"/>
        <v>-0.19999999999999929</v>
      </c>
      <c r="R529">
        <f t="shared" si="40"/>
        <v>0</v>
      </c>
      <c r="S529">
        <f t="shared" si="41"/>
        <v>42.8</v>
      </c>
      <c r="T529">
        <f t="shared" si="42"/>
        <v>11.888888888888888</v>
      </c>
    </row>
    <row r="530" spans="2:20" x14ac:dyDescent="0.3">
      <c r="B530" s="3" t="s">
        <v>45</v>
      </c>
      <c r="C530" s="3">
        <v>522</v>
      </c>
      <c r="D530" s="3">
        <v>522</v>
      </c>
      <c r="E530" s="10">
        <v>42.7</v>
      </c>
      <c r="F530" s="17">
        <f t="shared" si="43"/>
        <v>0</v>
      </c>
      <c r="G530" s="17">
        <f t="shared" si="44"/>
        <v>0</v>
      </c>
      <c r="R530">
        <f t="shared" si="40"/>
        <v>0</v>
      </c>
      <c r="S530">
        <f t="shared" si="41"/>
        <v>42.7</v>
      </c>
      <c r="T530">
        <f t="shared" si="42"/>
        <v>11.861111111111112</v>
      </c>
    </row>
    <row r="531" spans="2:20" x14ac:dyDescent="0.3">
      <c r="B531" s="3" t="s">
        <v>45</v>
      </c>
      <c r="C531" s="3">
        <v>523</v>
      </c>
      <c r="D531" s="3">
        <v>523</v>
      </c>
      <c r="E531" s="10">
        <v>42.8</v>
      </c>
      <c r="F531" s="17">
        <f t="shared" si="43"/>
        <v>8.3333333333332538E-2</v>
      </c>
      <c r="G531" s="17">
        <f t="shared" si="44"/>
        <v>0.29999999999999716</v>
      </c>
      <c r="R531">
        <f t="shared" si="40"/>
        <v>0</v>
      </c>
      <c r="S531">
        <f t="shared" si="41"/>
        <v>42.8</v>
      </c>
      <c r="T531">
        <f t="shared" si="42"/>
        <v>11.888888888888888</v>
      </c>
    </row>
    <row r="532" spans="2:20" x14ac:dyDescent="0.3">
      <c r="B532" s="3" t="s">
        <v>45</v>
      </c>
      <c r="C532" s="3">
        <v>524</v>
      </c>
      <c r="D532" s="3">
        <v>524</v>
      </c>
      <c r="E532" s="10">
        <v>43.3</v>
      </c>
      <c r="F532" s="17">
        <f t="shared" si="43"/>
        <v>0.15277777777777798</v>
      </c>
      <c r="G532" s="17">
        <f t="shared" si="44"/>
        <v>0.55000000000000071</v>
      </c>
      <c r="R532">
        <f t="shared" si="40"/>
        <v>0</v>
      </c>
      <c r="S532">
        <f t="shared" si="41"/>
        <v>43.3</v>
      </c>
      <c r="T532">
        <f t="shared" si="42"/>
        <v>12.027777777777777</v>
      </c>
    </row>
    <row r="533" spans="2:20" x14ac:dyDescent="0.3">
      <c r="B533" s="3" t="s">
        <v>45</v>
      </c>
      <c r="C533" s="3">
        <v>525</v>
      </c>
      <c r="D533" s="3">
        <v>525</v>
      </c>
      <c r="E533" s="10">
        <v>43.9</v>
      </c>
      <c r="F533" s="17">
        <f t="shared" si="43"/>
        <v>0.18055555555555614</v>
      </c>
      <c r="G533" s="17">
        <f t="shared" si="44"/>
        <v>0.65000000000000213</v>
      </c>
      <c r="R533">
        <f t="shared" si="40"/>
        <v>0</v>
      </c>
      <c r="S533">
        <f t="shared" si="41"/>
        <v>43.9</v>
      </c>
      <c r="T533">
        <f t="shared" si="42"/>
        <v>12.194444444444443</v>
      </c>
    </row>
    <row r="534" spans="2:20" x14ac:dyDescent="0.3">
      <c r="B534" s="3" t="s">
        <v>45</v>
      </c>
      <c r="C534" s="3">
        <v>526</v>
      </c>
      <c r="D534" s="3">
        <v>526</v>
      </c>
      <c r="E534" s="10">
        <v>44.6</v>
      </c>
      <c r="F534" s="17">
        <f t="shared" si="43"/>
        <v>0.20833333333333331</v>
      </c>
      <c r="G534" s="17">
        <f t="shared" si="44"/>
        <v>0.75</v>
      </c>
      <c r="R534">
        <f t="shared" si="40"/>
        <v>0</v>
      </c>
      <c r="S534">
        <f t="shared" si="41"/>
        <v>44.6</v>
      </c>
      <c r="T534">
        <f t="shared" si="42"/>
        <v>12.388888888888889</v>
      </c>
    </row>
    <row r="535" spans="2:20" x14ac:dyDescent="0.3">
      <c r="B535" s="3" t="s">
        <v>45</v>
      </c>
      <c r="C535" s="3">
        <v>527</v>
      </c>
      <c r="D535" s="3">
        <v>527</v>
      </c>
      <c r="E535" s="10">
        <v>45.4</v>
      </c>
      <c r="F535" s="17">
        <f t="shared" si="43"/>
        <v>0.23611111111111052</v>
      </c>
      <c r="G535" s="17">
        <f t="shared" si="44"/>
        <v>0.84999999999999787</v>
      </c>
      <c r="R535">
        <f t="shared" si="40"/>
        <v>0</v>
      </c>
      <c r="S535">
        <f t="shared" si="41"/>
        <v>45.4</v>
      </c>
      <c r="T535">
        <f t="shared" si="42"/>
        <v>12.611111111111111</v>
      </c>
    </row>
    <row r="536" spans="2:20" x14ac:dyDescent="0.3">
      <c r="B536" s="3" t="s">
        <v>45</v>
      </c>
      <c r="C536" s="3">
        <v>528</v>
      </c>
      <c r="D536" s="3">
        <v>528</v>
      </c>
      <c r="E536" s="10">
        <v>46.3</v>
      </c>
      <c r="F536" s="17">
        <f t="shared" si="43"/>
        <v>0.25000000000000061</v>
      </c>
      <c r="G536" s="17">
        <f t="shared" si="44"/>
        <v>0.90000000000000213</v>
      </c>
      <c r="R536">
        <f t="shared" si="40"/>
        <v>0</v>
      </c>
      <c r="S536">
        <f t="shared" si="41"/>
        <v>46.3</v>
      </c>
      <c r="T536">
        <f t="shared" si="42"/>
        <v>12.861111111111111</v>
      </c>
    </row>
    <row r="537" spans="2:20" x14ac:dyDescent="0.3">
      <c r="B537" s="3" t="s">
        <v>45</v>
      </c>
      <c r="C537" s="3">
        <v>529</v>
      </c>
      <c r="D537" s="3">
        <v>529</v>
      </c>
      <c r="E537" s="10">
        <v>47.2</v>
      </c>
      <c r="F537" s="17">
        <f t="shared" si="43"/>
        <v>0.20833333333333331</v>
      </c>
      <c r="G537" s="17">
        <f t="shared" si="44"/>
        <v>0.75</v>
      </c>
      <c r="R537">
        <f t="shared" si="40"/>
        <v>0</v>
      </c>
      <c r="S537">
        <f t="shared" si="41"/>
        <v>47.2</v>
      </c>
      <c r="T537">
        <f t="shared" si="42"/>
        <v>13.111111111111111</v>
      </c>
    </row>
    <row r="538" spans="2:20" x14ac:dyDescent="0.3">
      <c r="B538" s="3" t="s">
        <v>45</v>
      </c>
      <c r="C538" s="3">
        <v>530</v>
      </c>
      <c r="D538" s="3">
        <v>530</v>
      </c>
      <c r="E538" s="10">
        <v>47.8</v>
      </c>
      <c r="F538" s="17">
        <f t="shared" si="43"/>
        <v>0.1388888888888889</v>
      </c>
      <c r="G538" s="17">
        <f t="shared" si="44"/>
        <v>0.5</v>
      </c>
      <c r="R538">
        <f t="shared" si="40"/>
        <v>0</v>
      </c>
      <c r="S538">
        <f t="shared" si="41"/>
        <v>47.8</v>
      </c>
      <c r="T538">
        <f t="shared" si="42"/>
        <v>13.277777777777777</v>
      </c>
    </row>
    <row r="539" spans="2:20" x14ac:dyDescent="0.3">
      <c r="B539" s="3" t="s">
        <v>45</v>
      </c>
      <c r="C539" s="3">
        <v>531</v>
      </c>
      <c r="D539" s="3">
        <v>531</v>
      </c>
      <c r="E539" s="10">
        <v>48.2</v>
      </c>
      <c r="F539" s="17">
        <f t="shared" si="43"/>
        <v>9.7222222222222612E-2</v>
      </c>
      <c r="G539" s="17">
        <f t="shared" si="44"/>
        <v>0.35000000000000142</v>
      </c>
      <c r="R539">
        <f t="shared" si="40"/>
        <v>0</v>
      </c>
      <c r="S539">
        <f t="shared" si="41"/>
        <v>48.2</v>
      </c>
      <c r="T539">
        <f t="shared" si="42"/>
        <v>13.388888888888889</v>
      </c>
    </row>
    <row r="540" spans="2:20" x14ac:dyDescent="0.3">
      <c r="B540" s="3" t="s">
        <v>45</v>
      </c>
      <c r="C540" s="3">
        <v>532</v>
      </c>
      <c r="D540" s="3">
        <v>532</v>
      </c>
      <c r="E540" s="10">
        <v>48.5</v>
      </c>
      <c r="F540" s="17">
        <f t="shared" si="43"/>
        <v>6.9444444444444448E-2</v>
      </c>
      <c r="G540" s="17">
        <f t="shared" si="44"/>
        <v>0.25</v>
      </c>
      <c r="R540">
        <f t="shared" si="40"/>
        <v>0</v>
      </c>
      <c r="S540">
        <f t="shared" si="41"/>
        <v>48.5</v>
      </c>
      <c r="T540">
        <f t="shared" si="42"/>
        <v>13.472222222222221</v>
      </c>
    </row>
    <row r="541" spans="2:20" x14ac:dyDescent="0.3">
      <c r="B541" s="3" t="s">
        <v>45</v>
      </c>
      <c r="C541" s="3">
        <v>533</v>
      </c>
      <c r="D541" s="3">
        <v>533</v>
      </c>
      <c r="E541" s="10">
        <v>48.7</v>
      </c>
      <c r="F541" s="17">
        <f t="shared" si="43"/>
        <v>5.5555555555555358E-2</v>
      </c>
      <c r="G541" s="17">
        <f t="shared" si="44"/>
        <v>0.19999999999999929</v>
      </c>
      <c r="R541">
        <f t="shared" si="40"/>
        <v>0</v>
      </c>
      <c r="S541">
        <f t="shared" si="41"/>
        <v>48.7</v>
      </c>
      <c r="T541">
        <f t="shared" si="42"/>
        <v>13.527777777777779</v>
      </c>
    </row>
    <row r="542" spans="2:20" x14ac:dyDescent="0.3">
      <c r="B542" s="3" t="s">
        <v>45</v>
      </c>
      <c r="C542" s="3">
        <v>534</v>
      </c>
      <c r="D542" s="3">
        <v>534</v>
      </c>
      <c r="E542" s="10">
        <v>48.9</v>
      </c>
      <c r="F542" s="17">
        <f t="shared" si="43"/>
        <v>5.5555555555555358E-2</v>
      </c>
      <c r="G542" s="17">
        <f t="shared" si="44"/>
        <v>0.19999999999999929</v>
      </c>
      <c r="R542">
        <f t="shared" si="40"/>
        <v>0</v>
      </c>
      <c r="S542">
        <f t="shared" si="41"/>
        <v>48.9</v>
      </c>
      <c r="T542">
        <f t="shared" si="42"/>
        <v>13.583333333333332</v>
      </c>
    </row>
    <row r="543" spans="2:20" x14ac:dyDescent="0.3">
      <c r="B543" s="3" t="s">
        <v>45</v>
      </c>
      <c r="C543" s="3">
        <v>535</v>
      </c>
      <c r="D543" s="3">
        <v>535</v>
      </c>
      <c r="E543" s="10">
        <v>49.1</v>
      </c>
      <c r="F543" s="17">
        <f t="shared" si="43"/>
        <v>2.7777777777778172E-2</v>
      </c>
      <c r="G543" s="17">
        <f t="shared" si="44"/>
        <v>0.10000000000000142</v>
      </c>
      <c r="R543">
        <f t="shared" si="40"/>
        <v>0</v>
      </c>
      <c r="S543">
        <f t="shared" si="41"/>
        <v>49.1</v>
      </c>
      <c r="T543">
        <f t="shared" si="42"/>
        <v>13.638888888888889</v>
      </c>
    </row>
    <row r="544" spans="2:20" x14ac:dyDescent="0.3">
      <c r="B544" s="3" t="s">
        <v>45</v>
      </c>
      <c r="C544" s="3">
        <v>536</v>
      </c>
      <c r="D544" s="3">
        <v>536</v>
      </c>
      <c r="E544" s="10">
        <v>49.1</v>
      </c>
      <c r="F544" s="17">
        <f t="shared" si="43"/>
        <v>-1.3888888888889086E-2</v>
      </c>
      <c r="G544" s="17">
        <f t="shared" si="44"/>
        <v>-5.0000000000000711E-2</v>
      </c>
      <c r="R544">
        <f t="shared" si="40"/>
        <v>0</v>
      </c>
      <c r="S544">
        <f t="shared" si="41"/>
        <v>49.1</v>
      </c>
      <c r="T544">
        <f t="shared" si="42"/>
        <v>13.638888888888889</v>
      </c>
    </row>
    <row r="545" spans="2:20" x14ac:dyDescent="0.3">
      <c r="B545" s="3" t="s">
        <v>45</v>
      </c>
      <c r="C545" s="3">
        <v>537</v>
      </c>
      <c r="D545" s="3">
        <v>537</v>
      </c>
      <c r="E545" s="10">
        <v>49</v>
      </c>
      <c r="F545" s="17">
        <f t="shared" si="43"/>
        <v>-4.1666666666667261E-2</v>
      </c>
      <c r="G545" s="17">
        <f t="shared" si="44"/>
        <v>-0.15000000000000213</v>
      </c>
      <c r="R545">
        <f t="shared" si="40"/>
        <v>0</v>
      </c>
      <c r="S545">
        <f t="shared" si="41"/>
        <v>49</v>
      </c>
      <c r="T545">
        <f t="shared" si="42"/>
        <v>13.611111111111111</v>
      </c>
    </row>
    <row r="546" spans="2:20" x14ac:dyDescent="0.3">
      <c r="B546" s="3" t="s">
        <v>45</v>
      </c>
      <c r="C546" s="3">
        <v>538</v>
      </c>
      <c r="D546" s="3">
        <v>538</v>
      </c>
      <c r="E546" s="10">
        <v>48.8</v>
      </c>
      <c r="F546" s="17">
        <f t="shared" si="43"/>
        <v>-5.5555555555555358E-2</v>
      </c>
      <c r="G546" s="17">
        <f t="shared" si="44"/>
        <v>-0.19999999999999929</v>
      </c>
      <c r="R546">
        <f t="shared" si="40"/>
        <v>0</v>
      </c>
      <c r="S546">
        <f t="shared" si="41"/>
        <v>48.8</v>
      </c>
      <c r="T546">
        <f t="shared" si="42"/>
        <v>13.555555555555554</v>
      </c>
    </row>
    <row r="547" spans="2:20" x14ac:dyDescent="0.3">
      <c r="B547" s="3" t="s">
        <v>45</v>
      </c>
      <c r="C547" s="3">
        <v>539</v>
      </c>
      <c r="D547" s="3">
        <v>539</v>
      </c>
      <c r="E547" s="10">
        <v>48.6</v>
      </c>
      <c r="F547" s="17">
        <f t="shared" si="43"/>
        <v>-4.1666666666666269E-2</v>
      </c>
      <c r="G547" s="17">
        <f t="shared" si="44"/>
        <v>-0.14999999999999858</v>
      </c>
      <c r="R547">
        <f t="shared" si="40"/>
        <v>0</v>
      </c>
      <c r="S547">
        <f t="shared" si="41"/>
        <v>48.6</v>
      </c>
      <c r="T547">
        <f t="shared" si="42"/>
        <v>13.5</v>
      </c>
    </row>
    <row r="548" spans="2:20" x14ac:dyDescent="0.3">
      <c r="B548" s="3" t="s">
        <v>45</v>
      </c>
      <c r="C548" s="3">
        <v>540</v>
      </c>
      <c r="D548" s="3">
        <v>540</v>
      </c>
      <c r="E548" s="10">
        <v>48.5</v>
      </c>
      <c r="F548" s="17">
        <f t="shared" si="43"/>
        <v>0</v>
      </c>
      <c r="G548" s="17">
        <f t="shared" si="44"/>
        <v>0</v>
      </c>
      <c r="R548">
        <f t="shared" si="40"/>
        <v>0</v>
      </c>
      <c r="S548">
        <f t="shared" si="41"/>
        <v>48.5</v>
      </c>
      <c r="T548">
        <f t="shared" si="42"/>
        <v>13.472222222222221</v>
      </c>
    </row>
    <row r="549" spans="2:20" x14ac:dyDescent="0.3">
      <c r="B549" s="3" t="s">
        <v>45</v>
      </c>
      <c r="C549" s="3">
        <v>541</v>
      </c>
      <c r="D549" s="3">
        <v>541</v>
      </c>
      <c r="E549" s="10">
        <v>48.6</v>
      </c>
      <c r="F549" s="17">
        <f t="shared" si="43"/>
        <v>2.7777777777778172E-2</v>
      </c>
      <c r="G549" s="17">
        <f t="shared" si="44"/>
        <v>0.10000000000000142</v>
      </c>
      <c r="R549">
        <f t="shared" si="40"/>
        <v>0</v>
      </c>
      <c r="S549">
        <f t="shared" si="41"/>
        <v>48.6</v>
      </c>
      <c r="T549">
        <f t="shared" si="42"/>
        <v>13.5</v>
      </c>
    </row>
    <row r="550" spans="2:20" x14ac:dyDescent="0.3">
      <c r="B550" s="3" t="s">
        <v>45</v>
      </c>
      <c r="C550" s="3">
        <v>542</v>
      </c>
      <c r="D550" s="3">
        <v>542</v>
      </c>
      <c r="E550" s="10">
        <v>48.7</v>
      </c>
      <c r="F550" s="17">
        <f t="shared" si="43"/>
        <v>0</v>
      </c>
      <c r="G550" s="17">
        <f t="shared" si="44"/>
        <v>0</v>
      </c>
      <c r="R550">
        <f t="shared" si="40"/>
        <v>0</v>
      </c>
      <c r="S550">
        <f t="shared" si="41"/>
        <v>48.7</v>
      </c>
      <c r="T550">
        <f t="shared" si="42"/>
        <v>13.527777777777779</v>
      </c>
    </row>
    <row r="551" spans="2:20" x14ac:dyDescent="0.3">
      <c r="B551" s="3" t="s">
        <v>45</v>
      </c>
      <c r="C551" s="3">
        <v>543</v>
      </c>
      <c r="D551" s="3">
        <v>543</v>
      </c>
      <c r="E551" s="10">
        <v>48.6</v>
      </c>
      <c r="F551" s="17">
        <f t="shared" si="43"/>
        <v>-6.9444444444444448E-2</v>
      </c>
      <c r="G551" s="17">
        <f t="shared" si="44"/>
        <v>-0.25</v>
      </c>
      <c r="R551">
        <f t="shared" si="40"/>
        <v>0</v>
      </c>
      <c r="S551">
        <f t="shared" si="41"/>
        <v>48.6</v>
      </c>
      <c r="T551">
        <f t="shared" si="42"/>
        <v>13.5</v>
      </c>
    </row>
    <row r="552" spans="2:20" x14ac:dyDescent="0.3">
      <c r="B552" s="3" t="s">
        <v>45</v>
      </c>
      <c r="C552" s="3">
        <v>544</v>
      </c>
      <c r="D552" s="3">
        <v>544</v>
      </c>
      <c r="E552" s="10">
        <v>48.2</v>
      </c>
      <c r="F552" s="17">
        <f t="shared" si="43"/>
        <v>-0.15277777777777798</v>
      </c>
      <c r="G552" s="17">
        <f t="shared" si="44"/>
        <v>-0.55000000000000071</v>
      </c>
      <c r="R552">
        <f t="shared" si="40"/>
        <v>0</v>
      </c>
      <c r="S552">
        <f t="shared" si="41"/>
        <v>48.2</v>
      </c>
      <c r="T552">
        <f t="shared" si="42"/>
        <v>13.388888888888889</v>
      </c>
    </row>
    <row r="553" spans="2:20" x14ac:dyDescent="0.3">
      <c r="B553" s="3" t="s">
        <v>45</v>
      </c>
      <c r="C553" s="3">
        <v>545</v>
      </c>
      <c r="D553" s="3">
        <v>545</v>
      </c>
      <c r="E553" s="10">
        <v>47.5</v>
      </c>
      <c r="F553" s="17">
        <f t="shared" si="43"/>
        <v>-0.20833333333333331</v>
      </c>
      <c r="G553" s="17">
        <f t="shared" si="44"/>
        <v>-0.75</v>
      </c>
      <c r="R553">
        <f t="shared" si="40"/>
        <v>0</v>
      </c>
      <c r="S553">
        <f t="shared" si="41"/>
        <v>47.5</v>
      </c>
      <c r="T553">
        <f t="shared" si="42"/>
        <v>13.194444444444445</v>
      </c>
    </row>
    <row r="554" spans="2:20" x14ac:dyDescent="0.3">
      <c r="B554" s="3" t="s">
        <v>45</v>
      </c>
      <c r="C554" s="3">
        <v>546</v>
      </c>
      <c r="D554" s="3">
        <v>546</v>
      </c>
      <c r="E554" s="10">
        <v>46.7</v>
      </c>
      <c r="F554" s="17">
        <f t="shared" si="43"/>
        <v>-0.24999999999999961</v>
      </c>
      <c r="G554" s="17">
        <f t="shared" si="44"/>
        <v>-0.89999999999999858</v>
      </c>
      <c r="R554">
        <f t="shared" si="40"/>
        <v>0</v>
      </c>
      <c r="S554">
        <f t="shared" si="41"/>
        <v>46.7</v>
      </c>
      <c r="T554">
        <f t="shared" si="42"/>
        <v>12.972222222222223</v>
      </c>
    </row>
    <row r="555" spans="2:20" x14ac:dyDescent="0.3">
      <c r="B555" s="3" t="s">
        <v>45</v>
      </c>
      <c r="C555" s="3">
        <v>547</v>
      </c>
      <c r="D555" s="3">
        <v>547</v>
      </c>
      <c r="E555" s="10">
        <v>45.7</v>
      </c>
      <c r="F555" s="17">
        <f t="shared" si="43"/>
        <v>-0.29166666666666685</v>
      </c>
      <c r="G555" s="17">
        <f t="shared" si="44"/>
        <v>-1.0500000000000007</v>
      </c>
      <c r="R555">
        <f t="shared" si="40"/>
        <v>0</v>
      </c>
      <c r="S555">
        <f t="shared" si="41"/>
        <v>45.7</v>
      </c>
      <c r="T555">
        <f t="shared" si="42"/>
        <v>12.694444444444445</v>
      </c>
    </row>
    <row r="556" spans="2:20" x14ac:dyDescent="0.3">
      <c r="B556" s="3" t="s">
        <v>45</v>
      </c>
      <c r="C556" s="3">
        <v>548</v>
      </c>
      <c r="D556" s="3">
        <v>548</v>
      </c>
      <c r="E556" s="10">
        <v>44.6</v>
      </c>
      <c r="F556" s="17">
        <f t="shared" si="43"/>
        <v>-0.38888888888888945</v>
      </c>
      <c r="G556" s="17">
        <f t="shared" si="44"/>
        <v>-1.4000000000000021</v>
      </c>
      <c r="R556">
        <f t="shared" si="40"/>
        <v>0</v>
      </c>
      <c r="S556">
        <f t="shared" si="41"/>
        <v>44.6</v>
      </c>
      <c r="T556">
        <f t="shared" si="42"/>
        <v>12.388888888888889</v>
      </c>
    </row>
    <row r="557" spans="2:20" x14ac:dyDescent="0.3">
      <c r="B557" s="3" t="s">
        <v>45</v>
      </c>
      <c r="C557" s="3">
        <v>549</v>
      </c>
      <c r="D557" s="3">
        <v>549</v>
      </c>
      <c r="E557" s="10">
        <v>42.9</v>
      </c>
      <c r="F557" s="17">
        <f t="shared" si="43"/>
        <v>-0.52777777777777835</v>
      </c>
      <c r="G557" s="17">
        <f t="shared" si="44"/>
        <v>-1.9000000000000021</v>
      </c>
      <c r="R557">
        <f t="shared" si="40"/>
        <v>0</v>
      </c>
      <c r="S557">
        <f t="shared" si="41"/>
        <v>42.9</v>
      </c>
      <c r="T557">
        <f t="shared" si="42"/>
        <v>11.916666666666666</v>
      </c>
    </row>
    <row r="558" spans="2:20" x14ac:dyDescent="0.3">
      <c r="B558" s="3" t="s">
        <v>45</v>
      </c>
      <c r="C558" s="3">
        <v>550</v>
      </c>
      <c r="D558" s="3">
        <v>550</v>
      </c>
      <c r="E558" s="10">
        <v>40.799999999999997</v>
      </c>
      <c r="F558" s="17">
        <f t="shared" si="43"/>
        <v>-0.65277777777777712</v>
      </c>
      <c r="G558" s="17">
        <f t="shared" si="44"/>
        <v>-2.3499999999999979</v>
      </c>
      <c r="R558">
        <f t="shared" si="40"/>
        <v>0</v>
      </c>
      <c r="S558">
        <f t="shared" si="41"/>
        <v>40.799999999999997</v>
      </c>
      <c r="T558">
        <f t="shared" si="42"/>
        <v>11.333333333333332</v>
      </c>
    </row>
    <row r="559" spans="2:20" x14ac:dyDescent="0.3">
      <c r="B559" s="3" t="s">
        <v>45</v>
      </c>
      <c r="C559" s="3">
        <v>551</v>
      </c>
      <c r="D559" s="3">
        <v>551</v>
      </c>
      <c r="E559" s="10">
        <v>38.200000000000003</v>
      </c>
      <c r="F559" s="17">
        <f t="shared" si="43"/>
        <v>-0.76388888888888884</v>
      </c>
      <c r="G559" s="17">
        <f t="shared" si="44"/>
        <v>-2.75</v>
      </c>
      <c r="R559">
        <f t="shared" si="40"/>
        <v>0</v>
      </c>
      <c r="S559">
        <f t="shared" si="41"/>
        <v>38.200000000000003</v>
      </c>
      <c r="T559">
        <f t="shared" si="42"/>
        <v>10.611111111111112</v>
      </c>
    </row>
    <row r="560" spans="2:20" x14ac:dyDescent="0.3">
      <c r="B560" s="3" t="s">
        <v>45</v>
      </c>
      <c r="C560" s="3">
        <v>552</v>
      </c>
      <c r="D560" s="3">
        <v>552</v>
      </c>
      <c r="E560" s="10">
        <v>35.299999999999997</v>
      </c>
      <c r="F560" s="17">
        <f t="shared" si="43"/>
        <v>-0.88888888888888917</v>
      </c>
      <c r="G560" s="17">
        <f t="shared" si="44"/>
        <v>-3.2000000000000011</v>
      </c>
      <c r="R560">
        <f t="shared" si="40"/>
        <v>0</v>
      </c>
      <c r="S560">
        <f t="shared" si="41"/>
        <v>35.299999999999997</v>
      </c>
      <c r="T560">
        <f t="shared" si="42"/>
        <v>9.8055555555555554</v>
      </c>
    </row>
    <row r="561" spans="2:20" x14ac:dyDescent="0.3">
      <c r="B561" s="3" t="s">
        <v>45</v>
      </c>
      <c r="C561" s="3">
        <v>553</v>
      </c>
      <c r="D561" s="3">
        <v>553</v>
      </c>
      <c r="E561" s="10">
        <v>31.8</v>
      </c>
      <c r="F561" s="17">
        <f t="shared" si="43"/>
        <v>-0.9166666666666663</v>
      </c>
      <c r="G561" s="17">
        <f t="shared" si="44"/>
        <v>-3.2999999999999989</v>
      </c>
      <c r="R561">
        <f t="shared" si="40"/>
        <v>0</v>
      </c>
      <c r="S561">
        <f t="shared" si="41"/>
        <v>31.8</v>
      </c>
      <c r="T561">
        <f t="shared" si="42"/>
        <v>8.8333333333333339</v>
      </c>
    </row>
    <row r="562" spans="2:20" x14ac:dyDescent="0.3">
      <c r="B562" s="3" t="s">
        <v>45</v>
      </c>
      <c r="C562" s="3">
        <v>554</v>
      </c>
      <c r="D562" s="3">
        <v>554</v>
      </c>
      <c r="E562" s="10">
        <v>28.7</v>
      </c>
      <c r="F562" s="17">
        <f t="shared" si="43"/>
        <v>-0.83333333333333326</v>
      </c>
      <c r="G562" s="17">
        <f t="shared" si="44"/>
        <v>-3</v>
      </c>
      <c r="R562">
        <f t="shared" si="40"/>
        <v>0</v>
      </c>
      <c r="S562">
        <f t="shared" si="41"/>
        <v>28.7</v>
      </c>
      <c r="T562">
        <f t="shared" si="42"/>
        <v>7.9722222222222214</v>
      </c>
    </row>
    <row r="563" spans="2:20" x14ac:dyDescent="0.3">
      <c r="B563" s="3" t="s">
        <v>45</v>
      </c>
      <c r="C563" s="3">
        <v>555</v>
      </c>
      <c r="D563" s="3">
        <v>555</v>
      </c>
      <c r="E563" s="10">
        <v>25.8</v>
      </c>
      <c r="F563" s="17">
        <f t="shared" si="43"/>
        <v>-0.80555555555555558</v>
      </c>
      <c r="G563" s="17">
        <f t="shared" si="44"/>
        <v>-2.9000000000000004</v>
      </c>
      <c r="R563">
        <f t="shared" si="40"/>
        <v>0</v>
      </c>
      <c r="S563">
        <f t="shared" si="41"/>
        <v>25.8</v>
      </c>
      <c r="T563">
        <f t="shared" si="42"/>
        <v>7.166666666666667</v>
      </c>
    </row>
    <row r="564" spans="2:20" x14ac:dyDescent="0.3">
      <c r="B564" s="3" t="s">
        <v>45</v>
      </c>
      <c r="C564" s="3">
        <v>556</v>
      </c>
      <c r="D564" s="3">
        <v>556</v>
      </c>
      <c r="E564" s="10">
        <v>22.9</v>
      </c>
      <c r="F564" s="17">
        <f t="shared" si="43"/>
        <v>-0.7777777777777779</v>
      </c>
      <c r="G564" s="17">
        <f t="shared" si="44"/>
        <v>-2.8000000000000007</v>
      </c>
      <c r="R564">
        <f t="shared" si="40"/>
        <v>0</v>
      </c>
      <c r="S564">
        <f t="shared" si="41"/>
        <v>22.9</v>
      </c>
      <c r="T564">
        <f t="shared" si="42"/>
        <v>6.3611111111111107</v>
      </c>
    </row>
    <row r="565" spans="2:20" x14ac:dyDescent="0.3">
      <c r="B565" s="3" t="s">
        <v>45</v>
      </c>
      <c r="C565" s="3">
        <v>557</v>
      </c>
      <c r="D565" s="3">
        <v>557</v>
      </c>
      <c r="E565" s="10">
        <v>20.2</v>
      </c>
      <c r="F565" s="17">
        <f t="shared" si="43"/>
        <v>-0.70833333333333304</v>
      </c>
      <c r="G565" s="17">
        <f t="shared" si="44"/>
        <v>-2.5499999999999989</v>
      </c>
      <c r="R565">
        <f t="shared" si="40"/>
        <v>0</v>
      </c>
      <c r="S565">
        <f t="shared" si="41"/>
        <v>20.2</v>
      </c>
      <c r="T565">
        <f t="shared" si="42"/>
        <v>5.6111111111111107</v>
      </c>
    </row>
    <row r="566" spans="2:20" x14ac:dyDescent="0.3">
      <c r="B566" s="3" t="s">
        <v>45</v>
      </c>
      <c r="C566" s="3">
        <v>558</v>
      </c>
      <c r="D566" s="3">
        <v>558</v>
      </c>
      <c r="E566" s="10">
        <v>17.8</v>
      </c>
      <c r="F566" s="17">
        <f t="shared" si="43"/>
        <v>-0.65277777777777768</v>
      </c>
      <c r="G566" s="17">
        <f t="shared" si="44"/>
        <v>-2.3499999999999996</v>
      </c>
      <c r="R566">
        <f t="shared" si="40"/>
        <v>0</v>
      </c>
      <c r="S566">
        <f t="shared" si="41"/>
        <v>17.8</v>
      </c>
      <c r="T566">
        <f t="shared" si="42"/>
        <v>4.9444444444444446</v>
      </c>
    </row>
    <row r="567" spans="2:20" x14ac:dyDescent="0.3">
      <c r="B567" s="3" t="s">
        <v>45</v>
      </c>
      <c r="C567" s="3">
        <v>559</v>
      </c>
      <c r="D567" s="3">
        <v>559</v>
      </c>
      <c r="E567" s="10">
        <v>15.5</v>
      </c>
      <c r="F567" s="17">
        <f t="shared" si="43"/>
        <v>-0.625</v>
      </c>
      <c r="G567" s="17">
        <f t="shared" si="44"/>
        <v>-2.25</v>
      </c>
      <c r="R567">
        <f t="shared" si="40"/>
        <v>0</v>
      </c>
      <c r="S567">
        <f t="shared" si="41"/>
        <v>15.5</v>
      </c>
      <c r="T567">
        <f t="shared" si="42"/>
        <v>4.3055555555555554</v>
      </c>
    </row>
    <row r="568" spans="2:20" x14ac:dyDescent="0.3">
      <c r="B568" s="3" t="s">
        <v>45</v>
      </c>
      <c r="C568" s="3">
        <v>560</v>
      </c>
      <c r="D568" s="3">
        <v>560</v>
      </c>
      <c r="E568" s="10">
        <v>13.3</v>
      </c>
      <c r="F568" s="17">
        <f t="shared" si="43"/>
        <v>-0.58333333333333326</v>
      </c>
      <c r="G568" s="17">
        <f t="shared" si="44"/>
        <v>-2.0999999999999996</v>
      </c>
      <c r="R568">
        <f t="shared" si="40"/>
        <v>0</v>
      </c>
      <c r="S568">
        <f t="shared" si="41"/>
        <v>13.3</v>
      </c>
      <c r="T568">
        <f t="shared" si="42"/>
        <v>3.6944444444444446</v>
      </c>
    </row>
    <row r="569" spans="2:20" x14ac:dyDescent="0.3">
      <c r="B569" s="3" t="s">
        <v>45</v>
      </c>
      <c r="C569" s="3">
        <v>561</v>
      </c>
      <c r="D569" s="3">
        <v>561</v>
      </c>
      <c r="E569" s="10">
        <v>11.3</v>
      </c>
      <c r="F569" s="17">
        <f t="shared" si="43"/>
        <v>-0.55555555555555558</v>
      </c>
      <c r="G569" s="17">
        <f t="shared" si="44"/>
        <v>-2</v>
      </c>
      <c r="R569">
        <f t="shared" si="40"/>
        <v>0</v>
      </c>
      <c r="S569">
        <f t="shared" si="41"/>
        <v>11.3</v>
      </c>
      <c r="T569">
        <f t="shared" si="42"/>
        <v>3.1388888888888888</v>
      </c>
    </row>
    <row r="570" spans="2:20" x14ac:dyDescent="0.3">
      <c r="B570" s="3" t="s">
        <v>45</v>
      </c>
      <c r="C570" s="3">
        <v>562</v>
      </c>
      <c r="D570" s="3">
        <v>562</v>
      </c>
      <c r="E570" s="10">
        <v>9.3000000000000007</v>
      </c>
      <c r="F570" s="17">
        <f t="shared" si="43"/>
        <v>-0.54166666666666674</v>
      </c>
      <c r="G570" s="17">
        <f t="shared" si="44"/>
        <v>-1.9500000000000002</v>
      </c>
      <c r="R570">
        <f t="shared" si="40"/>
        <v>0</v>
      </c>
      <c r="S570">
        <f t="shared" si="41"/>
        <v>9.3000000000000007</v>
      </c>
      <c r="T570">
        <f t="shared" si="42"/>
        <v>2.5833333333333335</v>
      </c>
    </row>
    <row r="571" spans="2:20" x14ac:dyDescent="0.3">
      <c r="B571" s="3" t="s">
        <v>45</v>
      </c>
      <c r="C571" s="3">
        <v>563</v>
      </c>
      <c r="D571" s="3">
        <v>563</v>
      </c>
      <c r="E571" s="10">
        <v>7.4</v>
      </c>
      <c r="F571" s="17">
        <f t="shared" si="43"/>
        <v>-0.5277777777777779</v>
      </c>
      <c r="G571" s="17">
        <f t="shared" si="44"/>
        <v>-1.9000000000000004</v>
      </c>
      <c r="R571">
        <f t="shared" si="40"/>
        <v>0</v>
      </c>
      <c r="S571">
        <f t="shared" si="41"/>
        <v>7.4</v>
      </c>
      <c r="T571">
        <f t="shared" si="42"/>
        <v>2.0555555555555558</v>
      </c>
    </row>
    <row r="572" spans="2:20" x14ac:dyDescent="0.3">
      <c r="B572" s="3" t="s">
        <v>45</v>
      </c>
      <c r="C572" s="3">
        <v>564</v>
      </c>
      <c r="D572" s="3">
        <v>564</v>
      </c>
      <c r="E572" s="10">
        <v>5.5</v>
      </c>
      <c r="F572" s="17">
        <f t="shared" si="43"/>
        <v>-0.51388888888888895</v>
      </c>
      <c r="G572" s="17">
        <f t="shared" si="44"/>
        <v>-1.85</v>
      </c>
      <c r="R572">
        <f t="shared" si="40"/>
        <v>0</v>
      </c>
      <c r="S572">
        <f t="shared" si="41"/>
        <v>5.5</v>
      </c>
      <c r="T572">
        <f t="shared" si="42"/>
        <v>1.5277777777777777</v>
      </c>
    </row>
    <row r="573" spans="2:20" x14ac:dyDescent="0.3">
      <c r="B573" s="3" t="s">
        <v>45</v>
      </c>
      <c r="C573" s="3">
        <v>565</v>
      </c>
      <c r="D573" s="3">
        <v>565</v>
      </c>
      <c r="E573" s="10">
        <v>3.7</v>
      </c>
      <c r="F573" s="17">
        <f t="shared" si="43"/>
        <v>-0.45833333333333331</v>
      </c>
      <c r="G573" s="17">
        <f t="shared" si="44"/>
        <v>-1.65</v>
      </c>
      <c r="R573">
        <f t="shared" si="40"/>
        <v>0</v>
      </c>
      <c r="S573">
        <f t="shared" si="41"/>
        <v>3.7</v>
      </c>
      <c r="T573">
        <f t="shared" si="42"/>
        <v>1.0277777777777779</v>
      </c>
    </row>
    <row r="574" spans="2:20" x14ac:dyDescent="0.3">
      <c r="B574" s="3" t="s">
        <v>45</v>
      </c>
      <c r="C574" s="3">
        <v>566</v>
      </c>
      <c r="D574" s="3">
        <v>566</v>
      </c>
      <c r="E574" s="10">
        <v>2.2000000000000002</v>
      </c>
      <c r="F574" s="17">
        <f t="shared" si="43"/>
        <v>-0.51388888888888895</v>
      </c>
      <c r="G574" s="17">
        <f t="shared" si="44"/>
        <v>-1.85</v>
      </c>
      <c r="R574">
        <f t="shared" si="40"/>
        <v>0</v>
      </c>
      <c r="S574">
        <f t="shared" si="41"/>
        <v>2.2000000000000002</v>
      </c>
      <c r="T574">
        <f t="shared" si="42"/>
        <v>0.61111111111111116</v>
      </c>
    </row>
    <row r="575" spans="2:20" x14ac:dyDescent="0.3">
      <c r="B575" s="3" t="s">
        <v>45</v>
      </c>
      <c r="C575" s="3">
        <v>567</v>
      </c>
      <c r="D575" s="3">
        <v>567</v>
      </c>
      <c r="E575" s="10">
        <v>0</v>
      </c>
      <c r="F575" s="17">
        <f t="shared" si="43"/>
        <v>-0.30555555555555558</v>
      </c>
      <c r="G575" s="17">
        <f t="shared" si="44"/>
        <v>-1.1000000000000001</v>
      </c>
      <c r="R575">
        <f t="shared" si="40"/>
        <v>1</v>
      </c>
      <c r="S575" t="str">
        <f t="shared" si="41"/>
        <v/>
      </c>
      <c r="T575">
        <f t="shared" si="42"/>
        <v>0</v>
      </c>
    </row>
    <row r="576" spans="2:20" x14ac:dyDescent="0.3">
      <c r="B576" s="3" t="s">
        <v>45</v>
      </c>
      <c r="C576" s="3">
        <v>568</v>
      </c>
      <c r="D576" s="3">
        <v>568</v>
      </c>
      <c r="E576" s="10">
        <v>0</v>
      </c>
      <c r="F576" s="17">
        <f t="shared" si="43"/>
        <v>0</v>
      </c>
      <c r="G576" s="17">
        <f t="shared" si="44"/>
        <v>0</v>
      </c>
      <c r="R576">
        <f t="shared" si="40"/>
        <v>1</v>
      </c>
      <c r="S576" t="str">
        <f t="shared" si="41"/>
        <v/>
      </c>
      <c r="T576">
        <f t="shared" si="42"/>
        <v>0</v>
      </c>
    </row>
    <row r="577" spans="2:20" x14ac:dyDescent="0.3">
      <c r="B577" s="3" t="s">
        <v>45</v>
      </c>
      <c r="C577" s="3">
        <v>569</v>
      </c>
      <c r="D577" s="3">
        <v>569</v>
      </c>
      <c r="E577" s="10">
        <v>0</v>
      </c>
      <c r="F577" s="17">
        <f t="shared" si="43"/>
        <v>0</v>
      </c>
      <c r="G577" s="17">
        <f t="shared" si="44"/>
        <v>0</v>
      </c>
      <c r="R577">
        <f t="shared" si="40"/>
        <v>1</v>
      </c>
      <c r="S577" t="str">
        <f t="shared" si="41"/>
        <v/>
      </c>
      <c r="T577">
        <f t="shared" si="42"/>
        <v>0</v>
      </c>
    </row>
    <row r="578" spans="2:20" x14ac:dyDescent="0.3">
      <c r="B578" s="3" t="s">
        <v>45</v>
      </c>
      <c r="C578" s="3">
        <v>570</v>
      </c>
      <c r="D578" s="3">
        <v>570</v>
      </c>
      <c r="E578" s="10">
        <v>0</v>
      </c>
      <c r="F578" s="17">
        <f t="shared" si="43"/>
        <v>0</v>
      </c>
      <c r="G578" s="17">
        <f t="shared" si="44"/>
        <v>0</v>
      </c>
      <c r="R578">
        <f t="shared" si="40"/>
        <v>1</v>
      </c>
      <c r="S578" t="str">
        <f t="shared" si="41"/>
        <v/>
      </c>
      <c r="T578">
        <f t="shared" si="42"/>
        <v>0</v>
      </c>
    </row>
    <row r="579" spans="2:20" x14ac:dyDescent="0.3">
      <c r="B579" s="3" t="s">
        <v>45</v>
      </c>
      <c r="C579" s="3">
        <v>571</v>
      </c>
      <c r="D579" s="3">
        <v>571</v>
      </c>
      <c r="E579" s="10">
        <v>0</v>
      </c>
      <c r="F579" s="17">
        <f t="shared" si="43"/>
        <v>0</v>
      </c>
      <c r="G579" s="17">
        <f t="shared" si="44"/>
        <v>0</v>
      </c>
      <c r="R579">
        <f t="shared" si="40"/>
        <v>1</v>
      </c>
      <c r="S579" t="str">
        <f t="shared" si="41"/>
        <v/>
      </c>
      <c r="T579">
        <f t="shared" si="42"/>
        <v>0</v>
      </c>
    </row>
    <row r="580" spans="2:20" x14ac:dyDescent="0.3">
      <c r="B580" s="3" t="s">
        <v>45</v>
      </c>
      <c r="C580" s="3">
        <v>572</v>
      </c>
      <c r="D580" s="3">
        <v>572</v>
      </c>
      <c r="E580" s="10">
        <v>0</v>
      </c>
      <c r="F580" s="17">
        <f t="shared" si="43"/>
        <v>0</v>
      </c>
      <c r="G580" s="17">
        <f t="shared" si="44"/>
        <v>0</v>
      </c>
      <c r="R580">
        <f t="shared" si="40"/>
        <v>1</v>
      </c>
      <c r="S580" t="str">
        <f t="shared" si="41"/>
        <v/>
      </c>
      <c r="T580">
        <f t="shared" si="42"/>
        <v>0</v>
      </c>
    </row>
    <row r="581" spans="2:20" x14ac:dyDescent="0.3">
      <c r="B581" s="3" t="s">
        <v>45</v>
      </c>
      <c r="C581" s="3">
        <v>573</v>
      </c>
      <c r="D581" s="3">
        <v>573</v>
      </c>
      <c r="E581" s="10">
        <v>0</v>
      </c>
      <c r="F581" s="17">
        <f t="shared" si="43"/>
        <v>0</v>
      </c>
      <c r="G581" s="17">
        <f t="shared" si="44"/>
        <v>0</v>
      </c>
      <c r="R581">
        <f t="shared" si="40"/>
        <v>1</v>
      </c>
      <c r="S581" t="str">
        <f t="shared" si="41"/>
        <v/>
      </c>
      <c r="T581">
        <f t="shared" si="42"/>
        <v>0</v>
      </c>
    </row>
    <row r="582" spans="2:20" x14ac:dyDescent="0.3">
      <c r="B582" s="3" t="s">
        <v>45</v>
      </c>
      <c r="C582" s="3">
        <v>574</v>
      </c>
      <c r="D582" s="3">
        <v>574</v>
      </c>
      <c r="E582" s="10">
        <v>0</v>
      </c>
      <c r="F582" s="17">
        <f t="shared" si="43"/>
        <v>0</v>
      </c>
      <c r="G582" s="17">
        <f t="shared" si="44"/>
        <v>0</v>
      </c>
      <c r="R582">
        <f t="shared" si="40"/>
        <v>1</v>
      </c>
      <c r="S582" t="str">
        <f t="shared" si="41"/>
        <v/>
      </c>
      <c r="T582">
        <f t="shared" si="42"/>
        <v>0</v>
      </c>
    </row>
    <row r="583" spans="2:20" x14ac:dyDescent="0.3">
      <c r="B583" s="3" t="s">
        <v>45</v>
      </c>
      <c r="C583" s="3">
        <v>575</v>
      </c>
      <c r="D583" s="3">
        <v>575</v>
      </c>
      <c r="E583" s="10">
        <v>0</v>
      </c>
      <c r="F583" s="17">
        <f t="shared" si="43"/>
        <v>0</v>
      </c>
      <c r="G583" s="17">
        <f t="shared" si="44"/>
        <v>0</v>
      </c>
      <c r="R583">
        <f t="shared" si="40"/>
        <v>1</v>
      </c>
      <c r="S583" t="str">
        <f t="shared" si="41"/>
        <v/>
      </c>
      <c r="T583">
        <f t="shared" si="42"/>
        <v>0</v>
      </c>
    </row>
    <row r="584" spans="2:20" x14ac:dyDescent="0.3">
      <c r="B584" s="3" t="s">
        <v>45</v>
      </c>
      <c r="C584" s="3">
        <v>576</v>
      </c>
      <c r="D584" s="3">
        <v>576</v>
      </c>
      <c r="E584" s="10">
        <v>0</v>
      </c>
      <c r="F584" s="17">
        <f t="shared" si="43"/>
        <v>0</v>
      </c>
      <c r="G584" s="17">
        <f t="shared" si="44"/>
        <v>0</v>
      </c>
      <c r="R584">
        <f t="shared" ref="R584:R647" si="45">IF(E584&lt;1,1,0)</f>
        <v>1</v>
      </c>
      <c r="S584" t="str">
        <f t="shared" ref="S584:S647" si="46">IF(R584=1,"",E584)</f>
        <v/>
      </c>
      <c r="T584">
        <f t="shared" ref="T584:T647" si="47">E584/3.6</f>
        <v>0</v>
      </c>
    </row>
    <row r="585" spans="2:20" x14ac:dyDescent="0.3">
      <c r="B585" s="3" t="s">
        <v>45</v>
      </c>
      <c r="C585" s="3">
        <v>577</v>
      </c>
      <c r="D585" s="3">
        <v>577</v>
      </c>
      <c r="E585" s="10">
        <v>0</v>
      </c>
      <c r="F585" s="17">
        <f t="shared" si="43"/>
        <v>0</v>
      </c>
      <c r="G585" s="17">
        <f t="shared" si="44"/>
        <v>0</v>
      </c>
      <c r="R585">
        <f t="shared" si="45"/>
        <v>1</v>
      </c>
      <c r="S585" t="str">
        <f t="shared" si="46"/>
        <v/>
      </c>
      <c r="T585">
        <f t="shared" si="47"/>
        <v>0</v>
      </c>
    </row>
    <row r="586" spans="2:20" x14ac:dyDescent="0.3">
      <c r="B586" s="3" t="s">
        <v>45</v>
      </c>
      <c r="C586" s="3">
        <v>578</v>
      </c>
      <c r="D586" s="3">
        <v>578</v>
      </c>
      <c r="E586" s="10">
        <v>0</v>
      </c>
      <c r="F586" s="17">
        <f t="shared" si="43"/>
        <v>0</v>
      </c>
      <c r="G586" s="17">
        <f t="shared" si="44"/>
        <v>0</v>
      </c>
      <c r="R586">
        <f t="shared" si="45"/>
        <v>1</v>
      </c>
      <c r="S586" t="str">
        <f t="shared" si="46"/>
        <v/>
      </c>
      <c r="T586">
        <f t="shared" si="47"/>
        <v>0</v>
      </c>
    </row>
    <row r="587" spans="2:20" x14ac:dyDescent="0.3">
      <c r="B587" s="3" t="s">
        <v>45</v>
      </c>
      <c r="C587" s="3">
        <v>579</v>
      </c>
      <c r="D587" s="3">
        <v>579</v>
      </c>
      <c r="E587" s="10">
        <v>0</v>
      </c>
      <c r="F587" s="17">
        <f t="shared" si="43"/>
        <v>0</v>
      </c>
      <c r="G587" s="17">
        <f t="shared" si="44"/>
        <v>0</v>
      </c>
      <c r="R587">
        <f t="shared" si="45"/>
        <v>1</v>
      </c>
      <c r="S587" t="str">
        <f t="shared" si="46"/>
        <v/>
      </c>
      <c r="T587">
        <f t="shared" si="47"/>
        <v>0</v>
      </c>
    </row>
    <row r="588" spans="2:20" x14ac:dyDescent="0.3">
      <c r="B588" s="3" t="s">
        <v>45</v>
      </c>
      <c r="C588" s="3">
        <v>580</v>
      </c>
      <c r="D588" s="3">
        <v>580</v>
      </c>
      <c r="E588" s="10">
        <v>0</v>
      </c>
      <c r="F588" s="17">
        <f t="shared" si="43"/>
        <v>0</v>
      </c>
      <c r="G588" s="17">
        <f t="shared" si="44"/>
        <v>0</v>
      </c>
      <c r="R588">
        <f t="shared" si="45"/>
        <v>1</v>
      </c>
      <c r="S588" t="str">
        <f t="shared" si="46"/>
        <v/>
      </c>
      <c r="T588">
        <f t="shared" si="47"/>
        <v>0</v>
      </c>
    </row>
    <row r="589" spans="2:20" x14ac:dyDescent="0.3">
      <c r="B589" s="3" t="s">
        <v>45</v>
      </c>
      <c r="C589" s="3">
        <v>581</v>
      </c>
      <c r="D589" s="3">
        <v>581</v>
      </c>
      <c r="E589" s="10">
        <v>0</v>
      </c>
      <c r="F589" s="17">
        <f t="shared" si="43"/>
        <v>0</v>
      </c>
      <c r="G589" s="17">
        <f t="shared" si="44"/>
        <v>0</v>
      </c>
      <c r="R589">
        <f t="shared" si="45"/>
        <v>1</v>
      </c>
      <c r="S589" t="str">
        <f t="shared" si="46"/>
        <v/>
      </c>
      <c r="T589">
        <f t="shared" si="47"/>
        <v>0</v>
      </c>
    </row>
    <row r="590" spans="2:20" x14ac:dyDescent="0.3">
      <c r="B590" s="3" t="s">
        <v>45</v>
      </c>
      <c r="C590" s="3">
        <v>582</v>
      </c>
      <c r="D590" s="3">
        <v>582</v>
      </c>
      <c r="E590" s="10">
        <v>0</v>
      </c>
      <c r="F590" s="17">
        <f t="shared" ref="F590:F653" si="48">($E591-$E589)/2/3.6</f>
        <v>0</v>
      </c>
      <c r="G590" s="17">
        <f t="shared" ref="G590:G653" si="49">($E591-$E589)/2</f>
        <v>0</v>
      </c>
      <c r="R590">
        <f t="shared" si="45"/>
        <v>1</v>
      </c>
      <c r="S590" t="str">
        <f t="shared" si="46"/>
        <v/>
      </c>
      <c r="T590">
        <f t="shared" si="47"/>
        <v>0</v>
      </c>
    </row>
    <row r="591" spans="2:20" x14ac:dyDescent="0.3">
      <c r="B591" s="3" t="s">
        <v>45</v>
      </c>
      <c r="C591" s="3">
        <v>583</v>
      </c>
      <c r="D591" s="3">
        <v>583</v>
      </c>
      <c r="E591" s="10">
        <v>0</v>
      </c>
      <c r="F591" s="17">
        <f t="shared" si="48"/>
        <v>0</v>
      </c>
      <c r="G591" s="17">
        <f t="shared" si="49"/>
        <v>0</v>
      </c>
      <c r="R591">
        <f t="shared" si="45"/>
        <v>1</v>
      </c>
      <c r="S591" t="str">
        <f t="shared" si="46"/>
        <v/>
      </c>
      <c r="T591">
        <f t="shared" si="47"/>
        <v>0</v>
      </c>
    </row>
    <row r="592" spans="2:20" x14ac:dyDescent="0.3">
      <c r="B592" s="3" t="s">
        <v>45</v>
      </c>
      <c r="C592" s="3">
        <v>584</v>
      </c>
      <c r="D592" s="3">
        <v>584</v>
      </c>
      <c r="E592" s="10">
        <v>0</v>
      </c>
      <c r="F592" s="17">
        <f t="shared" si="48"/>
        <v>0</v>
      </c>
      <c r="G592" s="17">
        <f t="shared" si="49"/>
        <v>0</v>
      </c>
      <c r="R592">
        <f t="shared" si="45"/>
        <v>1</v>
      </c>
      <c r="S592" t="str">
        <f t="shared" si="46"/>
        <v/>
      </c>
      <c r="T592">
        <f t="shared" si="47"/>
        <v>0</v>
      </c>
    </row>
    <row r="593" spans="2:20" x14ac:dyDescent="0.3">
      <c r="B593" s="3" t="s">
        <v>45</v>
      </c>
      <c r="C593" s="3">
        <v>585</v>
      </c>
      <c r="D593" s="3">
        <v>585</v>
      </c>
      <c r="E593" s="10">
        <v>0</v>
      </c>
      <c r="F593" s="17">
        <f t="shared" si="48"/>
        <v>0</v>
      </c>
      <c r="G593" s="17">
        <f t="shared" si="49"/>
        <v>0</v>
      </c>
      <c r="R593">
        <f t="shared" si="45"/>
        <v>1</v>
      </c>
      <c r="S593" t="str">
        <f t="shared" si="46"/>
        <v/>
      </c>
      <c r="T593">
        <f t="shared" si="47"/>
        <v>0</v>
      </c>
    </row>
    <row r="594" spans="2:20" x14ac:dyDescent="0.3">
      <c r="B594" s="3" t="s">
        <v>45</v>
      </c>
      <c r="C594" s="3">
        <v>586</v>
      </c>
      <c r="D594" s="3">
        <v>586</v>
      </c>
      <c r="E594" s="10">
        <v>0</v>
      </c>
      <c r="F594" s="17">
        <f t="shared" si="48"/>
        <v>0</v>
      </c>
      <c r="G594" s="17">
        <f t="shared" si="49"/>
        <v>0</v>
      </c>
      <c r="R594">
        <f t="shared" si="45"/>
        <v>1</v>
      </c>
      <c r="S594" t="str">
        <f t="shared" si="46"/>
        <v/>
      </c>
      <c r="T594">
        <f t="shared" si="47"/>
        <v>0</v>
      </c>
    </row>
    <row r="595" spans="2:20" x14ac:dyDescent="0.3">
      <c r="B595" s="3" t="s">
        <v>45</v>
      </c>
      <c r="C595" s="3">
        <v>587</v>
      </c>
      <c r="D595" s="3">
        <v>587</v>
      </c>
      <c r="E595" s="10">
        <v>0</v>
      </c>
      <c r="F595" s="17">
        <f t="shared" si="48"/>
        <v>0</v>
      </c>
      <c r="G595" s="17">
        <f t="shared" si="49"/>
        <v>0</v>
      </c>
      <c r="R595">
        <f t="shared" si="45"/>
        <v>1</v>
      </c>
      <c r="S595" t="str">
        <f t="shared" si="46"/>
        <v/>
      </c>
      <c r="T595">
        <f t="shared" si="47"/>
        <v>0</v>
      </c>
    </row>
    <row r="596" spans="2:20" x14ac:dyDescent="0.3">
      <c r="B596" s="3" t="s">
        <v>45</v>
      </c>
      <c r="C596" s="3">
        <v>588</v>
      </c>
      <c r="D596" s="3">
        <v>588</v>
      </c>
      <c r="E596" s="10">
        <v>0</v>
      </c>
      <c r="F596" s="17">
        <f t="shared" si="48"/>
        <v>0</v>
      </c>
      <c r="G596" s="17">
        <f t="shared" si="49"/>
        <v>0</v>
      </c>
      <c r="R596">
        <f t="shared" si="45"/>
        <v>1</v>
      </c>
      <c r="S596" t="str">
        <f t="shared" si="46"/>
        <v/>
      </c>
      <c r="T596">
        <f t="shared" si="47"/>
        <v>0</v>
      </c>
    </row>
    <row r="597" spans="2:20" x14ac:dyDescent="0.3">
      <c r="B597" s="3" t="s">
        <v>45</v>
      </c>
      <c r="C597" s="3">
        <v>589</v>
      </c>
      <c r="D597" s="3">
        <v>589</v>
      </c>
      <c r="E597" s="10">
        <v>0</v>
      </c>
      <c r="F597" s="17">
        <f t="shared" si="48"/>
        <v>0</v>
      </c>
      <c r="G597" s="17">
        <f t="shared" si="49"/>
        <v>0</v>
      </c>
      <c r="R597">
        <f t="shared" si="45"/>
        <v>1</v>
      </c>
      <c r="S597" t="str">
        <f t="shared" si="46"/>
        <v/>
      </c>
      <c r="T597">
        <f t="shared" si="47"/>
        <v>0</v>
      </c>
    </row>
    <row r="598" spans="2:20" x14ac:dyDescent="0.3">
      <c r="B598" s="4" t="s">
        <v>49</v>
      </c>
      <c r="C598" s="4">
        <v>590</v>
      </c>
      <c r="D598" s="4">
        <v>1</v>
      </c>
      <c r="E598" s="11">
        <v>0</v>
      </c>
      <c r="F598" s="17">
        <f t="shared" si="48"/>
        <v>0</v>
      </c>
      <c r="G598" s="17">
        <f t="shared" si="49"/>
        <v>0</v>
      </c>
      <c r="R598">
        <f t="shared" si="45"/>
        <v>1</v>
      </c>
      <c r="S598" t="str">
        <f t="shared" si="46"/>
        <v/>
      </c>
      <c r="T598">
        <f t="shared" si="47"/>
        <v>0</v>
      </c>
    </row>
    <row r="599" spans="2:20" x14ac:dyDescent="0.3">
      <c r="B599" s="4" t="s">
        <v>49</v>
      </c>
      <c r="C599" s="4">
        <v>591</v>
      </c>
      <c r="D599" s="4">
        <v>2</v>
      </c>
      <c r="E599" s="11">
        <v>0</v>
      </c>
      <c r="F599" s="17">
        <f t="shared" si="48"/>
        <v>0</v>
      </c>
      <c r="G599" s="17">
        <f t="shared" si="49"/>
        <v>0</v>
      </c>
      <c r="R599">
        <f t="shared" si="45"/>
        <v>1</v>
      </c>
      <c r="S599" t="str">
        <f t="shared" si="46"/>
        <v/>
      </c>
      <c r="T599">
        <f t="shared" si="47"/>
        <v>0</v>
      </c>
    </row>
    <row r="600" spans="2:20" x14ac:dyDescent="0.3">
      <c r="B600" s="4" t="s">
        <v>49</v>
      </c>
      <c r="C600" s="4">
        <v>592</v>
      </c>
      <c r="D600" s="4">
        <v>3</v>
      </c>
      <c r="E600" s="11">
        <v>0</v>
      </c>
      <c r="F600" s="17">
        <f t="shared" si="48"/>
        <v>0</v>
      </c>
      <c r="G600" s="17">
        <f t="shared" si="49"/>
        <v>0</v>
      </c>
      <c r="R600">
        <f t="shared" si="45"/>
        <v>1</v>
      </c>
      <c r="S600" t="str">
        <f t="shared" si="46"/>
        <v/>
      </c>
      <c r="T600">
        <f t="shared" si="47"/>
        <v>0</v>
      </c>
    </row>
    <row r="601" spans="2:20" x14ac:dyDescent="0.3">
      <c r="B601" s="4" t="s">
        <v>49</v>
      </c>
      <c r="C601" s="4">
        <v>593</v>
      </c>
      <c r="D601" s="4">
        <v>4</v>
      </c>
      <c r="E601" s="11">
        <v>0</v>
      </c>
      <c r="F601" s="17">
        <f t="shared" si="48"/>
        <v>0</v>
      </c>
      <c r="G601" s="17">
        <f t="shared" si="49"/>
        <v>0</v>
      </c>
      <c r="R601">
        <f t="shared" si="45"/>
        <v>1</v>
      </c>
      <c r="S601" t="str">
        <f t="shared" si="46"/>
        <v/>
      </c>
      <c r="T601">
        <f t="shared" si="47"/>
        <v>0</v>
      </c>
    </row>
    <row r="602" spans="2:20" x14ac:dyDescent="0.3">
      <c r="B602" s="4" t="s">
        <v>49</v>
      </c>
      <c r="C602" s="4">
        <v>594</v>
      </c>
      <c r="D602" s="4">
        <v>5</v>
      </c>
      <c r="E602" s="11">
        <v>0</v>
      </c>
      <c r="F602" s="17">
        <f t="shared" si="48"/>
        <v>0</v>
      </c>
      <c r="G602" s="17">
        <f t="shared" si="49"/>
        <v>0</v>
      </c>
      <c r="R602">
        <f t="shared" si="45"/>
        <v>1</v>
      </c>
      <c r="S602" t="str">
        <f t="shared" si="46"/>
        <v/>
      </c>
      <c r="T602">
        <f t="shared" si="47"/>
        <v>0</v>
      </c>
    </row>
    <row r="603" spans="2:20" x14ac:dyDescent="0.3">
      <c r="B603" s="4" t="s">
        <v>49</v>
      </c>
      <c r="C603" s="4">
        <v>595</v>
      </c>
      <c r="D603" s="4">
        <v>6</v>
      </c>
      <c r="E603" s="11">
        <v>0</v>
      </c>
      <c r="F603" s="17">
        <f t="shared" si="48"/>
        <v>0</v>
      </c>
      <c r="G603" s="17">
        <f t="shared" si="49"/>
        <v>0</v>
      </c>
      <c r="R603">
        <f t="shared" si="45"/>
        <v>1</v>
      </c>
      <c r="S603" t="str">
        <f t="shared" si="46"/>
        <v/>
      </c>
      <c r="T603">
        <f t="shared" si="47"/>
        <v>0</v>
      </c>
    </row>
    <row r="604" spans="2:20" x14ac:dyDescent="0.3">
      <c r="B604" s="4" t="s">
        <v>49</v>
      </c>
      <c r="C604" s="4">
        <v>596</v>
      </c>
      <c r="D604" s="4">
        <v>7</v>
      </c>
      <c r="E604" s="11">
        <v>0</v>
      </c>
      <c r="F604" s="17">
        <f t="shared" si="48"/>
        <v>0</v>
      </c>
      <c r="G604" s="17">
        <f t="shared" si="49"/>
        <v>0</v>
      </c>
      <c r="R604">
        <f t="shared" si="45"/>
        <v>1</v>
      </c>
      <c r="S604" t="str">
        <f t="shared" si="46"/>
        <v/>
      </c>
      <c r="T604">
        <f t="shared" si="47"/>
        <v>0</v>
      </c>
    </row>
    <row r="605" spans="2:20" x14ac:dyDescent="0.3">
      <c r="B605" s="4" t="s">
        <v>49</v>
      </c>
      <c r="C605" s="4">
        <v>597</v>
      </c>
      <c r="D605" s="4">
        <v>8</v>
      </c>
      <c r="E605" s="11">
        <v>0</v>
      </c>
      <c r="F605" s="17">
        <f t="shared" si="48"/>
        <v>0</v>
      </c>
      <c r="G605" s="17">
        <f t="shared" si="49"/>
        <v>0</v>
      </c>
      <c r="R605">
        <f t="shared" si="45"/>
        <v>1</v>
      </c>
      <c r="S605" t="str">
        <f t="shared" si="46"/>
        <v/>
      </c>
      <c r="T605">
        <f t="shared" si="47"/>
        <v>0</v>
      </c>
    </row>
    <row r="606" spans="2:20" x14ac:dyDescent="0.3">
      <c r="B606" s="4" t="s">
        <v>49</v>
      </c>
      <c r="C606" s="4">
        <v>598</v>
      </c>
      <c r="D606" s="4">
        <v>9</v>
      </c>
      <c r="E606" s="11">
        <v>0</v>
      </c>
      <c r="F606" s="17">
        <f t="shared" si="48"/>
        <v>0</v>
      </c>
      <c r="G606" s="17">
        <f t="shared" si="49"/>
        <v>0</v>
      </c>
      <c r="R606">
        <f t="shared" si="45"/>
        <v>1</v>
      </c>
      <c r="S606" t="str">
        <f t="shared" si="46"/>
        <v/>
      </c>
      <c r="T606">
        <f t="shared" si="47"/>
        <v>0</v>
      </c>
    </row>
    <row r="607" spans="2:20" x14ac:dyDescent="0.3">
      <c r="B607" s="4" t="s">
        <v>49</v>
      </c>
      <c r="C607" s="4">
        <v>599</v>
      </c>
      <c r="D607" s="4">
        <v>10</v>
      </c>
      <c r="E607" s="11">
        <v>0</v>
      </c>
      <c r="F607" s="17">
        <f t="shared" si="48"/>
        <v>8.3333333333333329E-2</v>
      </c>
      <c r="G607" s="17">
        <f t="shared" si="49"/>
        <v>0.3</v>
      </c>
      <c r="R607">
        <f t="shared" si="45"/>
        <v>1</v>
      </c>
      <c r="S607" t="str">
        <f t="shared" si="46"/>
        <v/>
      </c>
      <c r="T607">
        <f t="shared" si="47"/>
        <v>0</v>
      </c>
    </row>
    <row r="608" spans="2:20" x14ac:dyDescent="0.3">
      <c r="B608" s="4" t="s">
        <v>49</v>
      </c>
      <c r="C608" s="4">
        <v>600</v>
      </c>
      <c r="D608" s="4">
        <v>11</v>
      </c>
      <c r="E608" s="11">
        <v>0.6</v>
      </c>
      <c r="F608" s="17">
        <f t="shared" si="48"/>
        <v>0.2638888888888889</v>
      </c>
      <c r="G608" s="17">
        <f t="shared" si="49"/>
        <v>0.95</v>
      </c>
      <c r="R608">
        <f t="shared" si="45"/>
        <v>1</v>
      </c>
      <c r="S608" t="str">
        <f t="shared" si="46"/>
        <v/>
      </c>
      <c r="T608">
        <f t="shared" si="47"/>
        <v>0.16666666666666666</v>
      </c>
    </row>
    <row r="609" spans="2:20" x14ac:dyDescent="0.3">
      <c r="B609" s="4" t="s">
        <v>49</v>
      </c>
      <c r="C609" s="4">
        <v>601</v>
      </c>
      <c r="D609" s="4">
        <v>12</v>
      </c>
      <c r="E609" s="11">
        <v>1.9</v>
      </c>
      <c r="F609" s="17">
        <f t="shared" si="48"/>
        <v>0.29166666666666669</v>
      </c>
      <c r="G609" s="17">
        <f t="shared" si="49"/>
        <v>1.05</v>
      </c>
      <c r="R609">
        <f t="shared" si="45"/>
        <v>0</v>
      </c>
      <c r="S609">
        <f t="shared" si="46"/>
        <v>1.9</v>
      </c>
      <c r="T609">
        <f t="shared" si="47"/>
        <v>0.52777777777777779</v>
      </c>
    </row>
    <row r="610" spans="2:20" x14ac:dyDescent="0.3">
      <c r="B610" s="4" t="s">
        <v>49</v>
      </c>
      <c r="C610" s="4">
        <v>602</v>
      </c>
      <c r="D610" s="4">
        <v>13</v>
      </c>
      <c r="E610" s="11">
        <v>2.7</v>
      </c>
      <c r="F610" s="17">
        <f t="shared" si="48"/>
        <v>0.45833333333333337</v>
      </c>
      <c r="G610" s="17">
        <f t="shared" si="49"/>
        <v>1.6500000000000001</v>
      </c>
      <c r="R610">
        <f t="shared" si="45"/>
        <v>0</v>
      </c>
      <c r="S610">
        <f t="shared" si="46"/>
        <v>2.7</v>
      </c>
      <c r="T610">
        <f t="shared" si="47"/>
        <v>0.75</v>
      </c>
    </row>
    <row r="611" spans="2:20" x14ac:dyDescent="0.3">
      <c r="B611" s="4" t="s">
        <v>49</v>
      </c>
      <c r="C611" s="4">
        <v>603</v>
      </c>
      <c r="D611" s="4">
        <v>14</v>
      </c>
      <c r="E611" s="11">
        <v>5.2</v>
      </c>
      <c r="F611" s="17">
        <f t="shared" si="48"/>
        <v>0.59722222222222221</v>
      </c>
      <c r="G611" s="17">
        <f t="shared" si="49"/>
        <v>2.15</v>
      </c>
      <c r="R611">
        <f t="shared" si="45"/>
        <v>0</v>
      </c>
      <c r="S611">
        <f t="shared" si="46"/>
        <v>5.2</v>
      </c>
      <c r="T611">
        <f t="shared" si="47"/>
        <v>1.4444444444444444</v>
      </c>
    </row>
    <row r="612" spans="2:20" x14ac:dyDescent="0.3">
      <c r="B612" s="4" t="s">
        <v>49</v>
      </c>
      <c r="C612" s="4">
        <v>604</v>
      </c>
      <c r="D612" s="4">
        <v>15</v>
      </c>
      <c r="E612" s="11">
        <v>7</v>
      </c>
      <c r="F612" s="17">
        <f t="shared" si="48"/>
        <v>0.58333333333333337</v>
      </c>
      <c r="G612" s="17">
        <f t="shared" si="49"/>
        <v>2.1</v>
      </c>
      <c r="R612">
        <f t="shared" si="45"/>
        <v>0</v>
      </c>
      <c r="S612">
        <f t="shared" si="46"/>
        <v>7</v>
      </c>
      <c r="T612">
        <f t="shared" si="47"/>
        <v>1.9444444444444444</v>
      </c>
    </row>
    <row r="613" spans="2:20" x14ac:dyDescent="0.3">
      <c r="B613" s="4" t="s">
        <v>49</v>
      </c>
      <c r="C613" s="4">
        <v>605</v>
      </c>
      <c r="D613" s="4">
        <v>16</v>
      </c>
      <c r="E613" s="11">
        <v>9.4</v>
      </c>
      <c r="F613" s="17">
        <f t="shared" si="48"/>
        <v>0.625</v>
      </c>
      <c r="G613" s="17">
        <f t="shared" si="49"/>
        <v>2.25</v>
      </c>
      <c r="R613">
        <f t="shared" si="45"/>
        <v>0</v>
      </c>
      <c r="S613">
        <f t="shared" si="46"/>
        <v>9.4</v>
      </c>
      <c r="T613">
        <f t="shared" si="47"/>
        <v>2.6111111111111112</v>
      </c>
    </row>
    <row r="614" spans="2:20" x14ac:dyDescent="0.3">
      <c r="B614" s="4" t="s">
        <v>49</v>
      </c>
      <c r="C614" s="4">
        <v>606</v>
      </c>
      <c r="D614" s="4">
        <v>17</v>
      </c>
      <c r="E614" s="11">
        <v>11.5</v>
      </c>
      <c r="F614" s="17">
        <f t="shared" si="48"/>
        <v>0.61111111111111116</v>
      </c>
      <c r="G614" s="17">
        <f t="shared" si="49"/>
        <v>2.2000000000000002</v>
      </c>
      <c r="R614">
        <f t="shared" si="45"/>
        <v>0</v>
      </c>
      <c r="S614">
        <f t="shared" si="46"/>
        <v>11.5</v>
      </c>
      <c r="T614">
        <f t="shared" si="47"/>
        <v>3.1944444444444442</v>
      </c>
    </row>
    <row r="615" spans="2:20" x14ac:dyDescent="0.3">
      <c r="B615" s="4" t="s">
        <v>49</v>
      </c>
      <c r="C615" s="4">
        <v>607</v>
      </c>
      <c r="D615" s="4">
        <v>18</v>
      </c>
      <c r="E615" s="11">
        <v>13.8</v>
      </c>
      <c r="F615" s="17">
        <f t="shared" si="48"/>
        <v>0.61111111111111116</v>
      </c>
      <c r="G615" s="17">
        <f t="shared" si="49"/>
        <v>2.2000000000000002</v>
      </c>
      <c r="R615">
        <f t="shared" si="45"/>
        <v>0</v>
      </c>
      <c r="S615">
        <f t="shared" si="46"/>
        <v>13.8</v>
      </c>
      <c r="T615">
        <f t="shared" si="47"/>
        <v>3.8333333333333335</v>
      </c>
    </row>
    <row r="616" spans="2:20" x14ac:dyDescent="0.3">
      <c r="B616" s="4" t="s">
        <v>49</v>
      </c>
      <c r="C616" s="4">
        <v>608</v>
      </c>
      <c r="D616" s="4">
        <v>19</v>
      </c>
      <c r="E616" s="11">
        <v>15.9</v>
      </c>
      <c r="F616" s="17">
        <f t="shared" si="48"/>
        <v>0.59722222222222232</v>
      </c>
      <c r="G616" s="17">
        <f t="shared" si="49"/>
        <v>2.1500000000000004</v>
      </c>
      <c r="R616">
        <f t="shared" si="45"/>
        <v>0</v>
      </c>
      <c r="S616">
        <f t="shared" si="46"/>
        <v>15.9</v>
      </c>
      <c r="T616">
        <f t="shared" si="47"/>
        <v>4.416666666666667</v>
      </c>
    </row>
    <row r="617" spans="2:20" x14ac:dyDescent="0.3">
      <c r="B617" s="4" t="s">
        <v>49</v>
      </c>
      <c r="C617" s="4">
        <v>609</v>
      </c>
      <c r="D617" s="4">
        <v>20</v>
      </c>
      <c r="E617" s="11">
        <v>18.100000000000001</v>
      </c>
      <c r="F617" s="17">
        <f t="shared" si="48"/>
        <v>0.55555555555555525</v>
      </c>
      <c r="G617" s="17">
        <f t="shared" si="49"/>
        <v>1.9999999999999991</v>
      </c>
      <c r="R617">
        <f t="shared" si="45"/>
        <v>0</v>
      </c>
      <c r="S617">
        <f t="shared" si="46"/>
        <v>18.100000000000001</v>
      </c>
      <c r="T617">
        <f t="shared" si="47"/>
        <v>5.0277777777777777</v>
      </c>
    </row>
    <row r="618" spans="2:20" x14ac:dyDescent="0.3">
      <c r="B618" s="4" t="s">
        <v>49</v>
      </c>
      <c r="C618" s="4">
        <v>610</v>
      </c>
      <c r="D618" s="4">
        <v>21</v>
      </c>
      <c r="E618" s="11">
        <v>19.899999999999999</v>
      </c>
      <c r="F618" s="17">
        <f t="shared" si="48"/>
        <v>0.51388888888888873</v>
      </c>
      <c r="G618" s="17">
        <f t="shared" si="49"/>
        <v>1.8499999999999996</v>
      </c>
      <c r="R618">
        <f t="shared" si="45"/>
        <v>0</v>
      </c>
      <c r="S618">
        <f t="shared" si="46"/>
        <v>19.899999999999999</v>
      </c>
      <c r="T618">
        <f t="shared" si="47"/>
        <v>5.5277777777777777</v>
      </c>
    </row>
    <row r="619" spans="2:20" x14ac:dyDescent="0.3">
      <c r="B619" s="4" t="s">
        <v>49</v>
      </c>
      <c r="C619" s="4">
        <v>611</v>
      </c>
      <c r="D619" s="4">
        <v>22</v>
      </c>
      <c r="E619" s="11">
        <v>21.8</v>
      </c>
      <c r="F619" s="17">
        <f t="shared" si="48"/>
        <v>0.4861111111111111</v>
      </c>
      <c r="G619" s="17">
        <f t="shared" si="49"/>
        <v>1.75</v>
      </c>
      <c r="R619">
        <f t="shared" si="45"/>
        <v>0</v>
      </c>
      <c r="S619">
        <f t="shared" si="46"/>
        <v>21.8</v>
      </c>
      <c r="T619">
        <f t="shared" si="47"/>
        <v>6.0555555555555554</v>
      </c>
    </row>
    <row r="620" spans="2:20" x14ac:dyDescent="0.3">
      <c r="B620" s="4" t="s">
        <v>49</v>
      </c>
      <c r="C620" s="4">
        <v>612</v>
      </c>
      <c r="D620" s="4">
        <v>23</v>
      </c>
      <c r="E620" s="11">
        <v>23.4</v>
      </c>
      <c r="F620" s="17">
        <f t="shared" si="48"/>
        <v>0.40277777777777757</v>
      </c>
      <c r="G620" s="17">
        <f t="shared" si="49"/>
        <v>1.4499999999999993</v>
      </c>
      <c r="R620">
        <f t="shared" si="45"/>
        <v>0</v>
      </c>
      <c r="S620">
        <f t="shared" si="46"/>
        <v>23.4</v>
      </c>
      <c r="T620">
        <f t="shared" si="47"/>
        <v>6.4999999999999991</v>
      </c>
    </row>
    <row r="621" spans="2:20" x14ac:dyDescent="0.3">
      <c r="B621" s="4" t="s">
        <v>49</v>
      </c>
      <c r="C621" s="4">
        <v>613</v>
      </c>
      <c r="D621" s="4">
        <v>24</v>
      </c>
      <c r="E621" s="11">
        <v>24.7</v>
      </c>
      <c r="F621" s="17">
        <f t="shared" si="48"/>
        <v>0.33333333333333365</v>
      </c>
      <c r="G621" s="17">
        <f t="shared" si="49"/>
        <v>1.2000000000000011</v>
      </c>
      <c r="R621">
        <f t="shared" si="45"/>
        <v>0</v>
      </c>
      <c r="S621">
        <f t="shared" si="46"/>
        <v>24.7</v>
      </c>
      <c r="T621">
        <f t="shared" si="47"/>
        <v>6.8611111111111107</v>
      </c>
    </row>
    <row r="622" spans="2:20" x14ac:dyDescent="0.3">
      <c r="B622" s="4" t="s">
        <v>49</v>
      </c>
      <c r="C622" s="4">
        <v>614</v>
      </c>
      <c r="D622" s="4">
        <v>25</v>
      </c>
      <c r="E622" s="11">
        <v>25.8</v>
      </c>
      <c r="F622" s="17">
        <f t="shared" si="48"/>
        <v>0.27777777777777779</v>
      </c>
      <c r="G622" s="17">
        <f t="shared" si="49"/>
        <v>1</v>
      </c>
      <c r="R622">
        <f t="shared" si="45"/>
        <v>0</v>
      </c>
      <c r="S622">
        <f t="shared" si="46"/>
        <v>25.8</v>
      </c>
      <c r="T622">
        <f t="shared" si="47"/>
        <v>7.166666666666667</v>
      </c>
    </row>
    <row r="623" spans="2:20" x14ac:dyDescent="0.3">
      <c r="B623" s="4" t="s">
        <v>49</v>
      </c>
      <c r="C623" s="4">
        <v>615</v>
      </c>
      <c r="D623" s="4">
        <v>26</v>
      </c>
      <c r="E623" s="11">
        <v>26.7</v>
      </c>
      <c r="F623" s="17">
        <f t="shared" si="48"/>
        <v>0.19444444444444425</v>
      </c>
      <c r="G623" s="17">
        <f t="shared" si="49"/>
        <v>0.69999999999999929</v>
      </c>
      <c r="R623">
        <f t="shared" si="45"/>
        <v>0</v>
      </c>
      <c r="S623">
        <f t="shared" si="46"/>
        <v>26.7</v>
      </c>
      <c r="T623">
        <f t="shared" si="47"/>
        <v>7.4166666666666661</v>
      </c>
    </row>
    <row r="624" spans="2:20" x14ac:dyDescent="0.3">
      <c r="B624" s="4" t="s">
        <v>49</v>
      </c>
      <c r="C624" s="4">
        <v>616</v>
      </c>
      <c r="D624" s="4">
        <v>27</v>
      </c>
      <c r="E624" s="11">
        <v>27.2</v>
      </c>
      <c r="F624" s="17">
        <f t="shared" si="48"/>
        <v>0.1388888888888889</v>
      </c>
      <c r="G624" s="17">
        <f t="shared" si="49"/>
        <v>0.5</v>
      </c>
      <c r="R624">
        <f t="shared" si="45"/>
        <v>0</v>
      </c>
      <c r="S624">
        <f t="shared" si="46"/>
        <v>27.2</v>
      </c>
      <c r="T624">
        <f t="shared" si="47"/>
        <v>7.5555555555555554</v>
      </c>
    </row>
    <row r="625" spans="2:20" x14ac:dyDescent="0.3">
      <c r="B625" s="4" t="s">
        <v>49</v>
      </c>
      <c r="C625" s="4">
        <v>617</v>
      </c>
      <c r="D625" s="4">
        <v>28</v>
      </c>
      <c r="E625" s="11">
        <v>27.7</v>
      </c>
      <c r="F625" s="17">
        <f t="shared" si="48"/>
        <v>0.12500000000000031</v>
      </c>
      <c r="G625" s="17">
        <f t="shared" si="49"/>
        <v>0.45000000000000107</v>
      </c>
      <c r="R625">
        <f t="shared" si="45"/>
        <v>0</v>
      </c>
      <c r="S625">
        <f t="shared" si="46"/>
        <v>27.7</v>
      </c>
      <c r="T625">
        <f t="shared" si="47"/>
        <v>7.6944444444444438</v>
      </c>
    </row>
    <row r="626" spans="2:20" x14ac:dyDescent="0.3">
      <c r="B626" s="4" t="s">
        <v>49</v>
      </c>
      <c r="C626" s="4">
        <v>618</v>
      </c>
      <c r="D626" s="4">
        <v>29</v>
      </c>
      <c r="E626" s="11">
        <v>28.1</v>
      </c>
      <c r="F626" s="17">
        <f t="shared" si="48"/>
        <v>9.7222222222222127E-2</v>
      </c>
      <c r="G626" s="17">
        <f t="shared" si="49"/>
        <v>0.34999999999999964</v>
      </c>
      <c r="R626">
        <f t="shared" si="45"/>
        <v>0</v>
      </c>
      <c r="S626">
        <f t="shared" si="46"/>
        <v>28.1</v>
      </c>
      <c r="T626">
        <f t="shared" si="47"/>
        <v>7.8055555555555554</v>
      </c>
    </row>
    <row r="627" spans="2:20" x14ac:dyDescent="0.3">
      <c r="B627" s="4" t="s">
        <v>49</v>
      </c>
      <c r="C627" s="4">
        <v>619</v>
      </c>
      <c r="D627" s="4">
        <v>30</v>
      </c>
      <c r="E627" s="11">
        <v>28.4</v>
      </c>
      <c r="F627" s="17">
        <f t="shared" si="48"/>
        <v>8.3333333333333037E-2</v>
      </c>
      <c r="G627" s="17">
        <f t="shared" si="49"/>
        <v>0.29999999999999893</v>
      </c>
      <c r="R627">
        <f t="shared" si="45"/>
        <v>0</v>
      </c>
      <c r="S627">
        <f t="shared" si="46"/>
        <v>28.4</v>
      </c>
      <c r="T627">
        <f t="shared" si="47"/>
        <v>7.8888888888888884</v>
      </c>
    </row>
    <row r="628" spans="2:20" x14ac:dyDescent="0.3">
      <c r="B628" s="4" t="s">
        <v>49</v>
      </c>
      <c r="C628" s="4">
        <v>620</v>
      </c>
      <c r="D628" s="4">
        <v>31</v>
      </c>
      <c r="E628" s="11">
        <v>28.7</v>
      </c>
      <c r="F628" s="17">
        <f t="shared" si="48"/>
        <v>8.3333333333333523E-2</v>
      </c>
      <c r="G628" s="17">
        <f t="shared" si="49"/>
        <v>0.30000000000000071</v>
      </c>
      <c r="R628">
        <f t="shared" si="45"/>
        <v>0</v>
      </c>
      <c r="S628">
        <f t="shared" si="46"/>
        <v>28.7</v>
      </c>
      <c r="T628">
        <f t="shared" si="47"/>
        <v>7.9722222222222214</v>
      </c>
    </row>
    <row r="629" spans="2:20" x14ac:dyDescent="0.3">
      <c r="B629" s="4" t="s">
        <v>49</v>
      </c>
      <c r="C629" s="4">
        <v>621</v>
      </c>
      <c r="D629" s="4">
        <v>32</v>
      </c>
      <c r="E629" s="11">
        <v>29</v>
      </c>
      <c r="F629" s="17">
        <f t="shared" si="48"/>
        <v>6.9444444444444448E-2</v>
      </c>
      <c r="G629" s="17">
        <f t="shared" si="49"/>
        <v>0.25</v>
      </c>
      <c r="R629">
        <f t="shared" si="45"/>
        <v>0</v>
      </c>
      <c r="S629">
        <f t="shared" si="46"/>
        <v>29</v>
      </c>
      <c r="T629">
        <f t="shared" si="47"/>
        <v>8.0555555555555554</v>
      </c>
    </row>
    <row r="630" spans="2:20" x14ac:dyDescent="0.3">
      <c r="B630" s="4" t="s">
        <v>49</v>
      </c>
      <c r="C630" s="4">
        <v>622</v>
      </c>
      <c r="D630" s="4">
        <v>33</v>
      </c>
      <c r="E630" s="11">
        <v>29.2</v>
      </c>
      <c r="F630" s="17">
        <f t="shared" si="48"/>
        <v>5.5555555555555358E-2</v>
      </c>
      <c r="G630" s="17">
        <f t="shared" si="49"/>
        <v>0.19999999999999929</v>
      </c>
      <c r="R630">
        <f t="shared" si="45"/>
        <v>0</v>
      </c>
      <c r="S630">
        <f t="shared" si="46"/>
        <v>29.2</v>
      </c>
      <c r="T630">
        <f t="shared" si="47"/>
        <v>8.1111111111111107</v>
      </c>
    </row>
    <row r="631" spans="2:20" x14ac:dyDescent="0.3">
      <c r="B631" s="4" t="s">
        <v>49</v>
      </c>
      <c r="C631" s="4">
        <v>623</v>
      </c>
      <c r="D631" s="4">
        <v>34</v>
      </c>
      <c r="E631" s="11">
        <v>29.4</v>
      </c>
      <c r="F631" s="17">
        <f t="shared" si="48"/>
        <v>2.7777777777777679E-2</v>
      </c>
      <c r="G631" s="17">
        <f t="shared" si="49"/>
        <v>9.9999999999999645E-2</v>
      </c>
      <c r="R631">
        <f t="shared" si="45"/>
        <v>0</v>
      </c>
      <c r="S631">
        <f t="shared" si="46"/>
        <v>29.4</v>
      </c>
      <c r="T631">
        <f t="shared" si="47"/>
        <v>8.1666666666666661</v>
      </c>
    </row>
    <row r="632" spans="2:20" x14ac:dyDescent="0.3">
      <c r="B632" s="4" t="s">
        <v>49</v>
      </c>
      <c r="C632" s="4">
        <v>624</v>
      </c>
      <c r="D632" s="4">
        <v>35</v>
      </c>
      <c r="E632" s="11">
        <v>29.4</v>
      </c>
      <c r="F632" s="17">
        <f t="shared" si="48"/>
        <v>-1.3888888888888593E-2</v>
      </c>
      <c r="G632" s="17">
        <f t="shared" si="49"/>
        <v>-4.9999999999998934E-2</v>
      </c>
      <c r="R632">
        <f t="shared" si="45"/>
        <v>0</v>
      </c>
      <c r="S632">
        <f t="shared" si="46"/>
        <v>29.4</v>
      </c>
      <c r="T632">
        <f t="shared" si="47"/>
        <v>8.1666666666666661</v>
      </c>
    </row>
    <row r="633" spans="2:20" x14ac:dyDescent="0.3">
      <c r="B633" s="4" t="s">
        <v>49</v>
      </c>
      <c r="C633" s="4">
        <v>625</v>
      </c>
      <c r="D633" s="4">
        <v>36</v>
      </c>
      <c r="E633" s="11">
        <v>29.3</v>
      </c>
      <c r="F633" s="17">
        <f t="shared" si="48"/>
        <v>-6.9444444444444448E-2</v>
      </c>
      <c r="G633" s="17">
        <f t="shared" si="49"/>
        <v>-0.25</v>
      </c>
      <c r="R633">
        <f t="shared" si="45"/>
        <v>0</v>
      </c>
      <c r="S633">
        <f t="shared" si="46"/>
        <v>29.3</v>
      </c>
      <c r="T633">
        <f t="shared" si="47"/>
        <v>8.1388888888888893</v>
      </c>
    </row>
    <row r="634" spans="2:20" x14ac:dyDescent="0.3">
      <c r="B634" s="4" t="s">
        <v>49</v>
      </c>
      <c r="C634" s="4">
        <v>626</v>
      </c>
      <c r="D634" s="4">
        <v>37</v>
      </c>
      <c r="E634" s="11">
        <v>28.9</v>
      </c>
      <c r="F634" s="17">
        <f t="shared" si="48"/>
        <v>-0.1111111111111112</v>
      </c>
      <c r="G634" s="17">
        <f t="shared" si="49"/>
        <v>-0.40000000000000036</v>
      </c>
      <c r="R634">
        <f t="shared" si="45"/>
        <v>0</v>
      </c>
      <c r="S634">
        <f t="shared" si="46"/>
        <v>28.9</v>
      </c>
      <c r="T634">
        <f t="shared" si="47"/>
        <v>8.0277777777777768</v>
      </c>
    </row>
    <row r="635" spans="2:20" x14ac:dyDescent="0.3">
      <c r="B635" s="4" t="s">
        <v>49</v>
      </c>
      <c r="C635" s="4">
        <v>627</v>
      </c>
      <c r="D635" s="4">
        <v>38</v>
      </c>
      <c r="E635" s="11">
        <v>28.5</v>
      </c>
      <c r="F635" s="17">
        <f t="shared" si="48"/>
        <v>-0.11111111111111072</v>
      </c>
      <c r="G635" s="17">
        <f t="shared" si="49"/>
        <v>-0.39999999999999858</v>
      </c>
      <c r="R635">
        <f t="shared" si="45"/>
        <v>0</v>
      </c>
      <c r="S635">
        <f t="shared" si="46"/>
        <v>28.5</v>
      </c>
      <c r="T635">
        <f t="shared" si="47"/>
        <v>7.9166666666666661</v>
      </c>
    </row>
    <row r="636" spans="2:20" x14ac:dyDescent="0.3">
      <c r="B636" s="4" t="s">
        <v>49</v>
      </c>
      <c r="C636" s="4">
        <v>628</v>
      </c>
      <c r="D636" s="4">
        <v>39</v>
      </c>
      <c r="E636" s="11">
        <v>28.1</v>
      </c>
      <c r="F636" s="17">
        <f t="shared" si="48"/>
        <v>-0.12499999999999981</v>
      </c>
      <c r="G636" s="17">
        <f t="shared" si="49"/>
        <v>-0.44999999999999929</v>
      </c>
      <c r="R636">
        <f t="shared" si="45"/>
        <v>0</v>
      </c>
      <c r="S636">
        <f t="shared" si="46"/>
        <v>28.1</v>
      </c>
      <c r="T636">
        <f t="shared" si="47"/>
        <v>7.8055555555555554</v>
      </c>
    </row>
    <row r="637" spans="2:20" x14ac:dyDescent="0.3">
      <c r="B637" s="4" t="s">
        <v>49</v>
      </c>
      <c r="C637" s="4">
        <v>629</v>
      </c>
      <c r="D637" s="4">
        <v>40</v>
      </c>
      <c r="E637" s="11">
        <v>27.6</v>
      </c>
      <c r="F637" s="17">
        <f t="shared" si="48"/>
        <v>-0.16666666666666705</v>
      </c>
      <c r="G637" s="17">
        <f t="shared" si="49"/>
        <v>-0.60000000000000142</v>
      </c>
      <c r="R637">
        <f t="shared" si="45"/>
        <v>0</v>
      </c>
      <c r="S637">
        <f t="shared" si="46"/>
        <v>27.6</v>
      </c>
      <c r="T637">
        <f t="shared" si="47"/>
        <v>7.666666666666667</v>
      </c>
    </row>
    <row r="638" spans="2:20" x14ac:dyDescent="0.3">
      <c r="B638" s="4" t="s">
        <v>49</v>
      </c>
      <c r="C638" s="4">
        <v>630</v>
      </c>
      <c r="D638" s="4">
        <v>41</v>
      </c>
      <c r="E638" s="11">
        <v>26.9</v>
      </c>
      <c r="F638" s="17">
        <f t="shared" si="48"/>
        <v>-0.2222222222222224</v>
      </c>
      <c r="G638" s="17">
        <f t="shared" si="49"/>
        <v>-0.80000000000000071</v>
      </c>
      <c r="R638">
        <f t="shared" si="45"/>
        <v>0</v>
      </c>
      <c r="S638">
        <f t="shared" si="46"/>
        <v>26.9</v>
      </c>
      <c r="T638">
        <f t="shared" si="47"/>
        <v>7.4722222222222214</v>
      </c>
    </row>
    <row r="639" spans="2:20" x14ac:dyDescent="0.3">
      <c r="B639" s="4" t="s">
        <v>49</v>
      </c>
      <c r="C639" s="4">
        <v>631</v>
      </c>
      <c r="D639" s="4">
        <v>42</v>
      </c>
      <c r="E639" s="11">
        <v>26</v>
      </c>
      <c r="F639" s="17">
        <f t="shared" si="48"/>
        <v>-0.31944444444444403</v>
      </c>
      <c r="G639" s="17">
        <f t="shared" si="49"/>
        <v>-1.1499999999999986</v>
      </c>
      <c r="R639">
        <f t="shared" si="45"/>
        <v>0</v>
      </c>
      <c r="S639">
        <f t="shared" si="46"/>
        <v>26</v>
      </c>
      <c r="T639">
        <f t="shared" si="47"/>
        <v>7.2222222222222223</v>
      </c>
    </row>
    <row r="640" spans="2:20" x14ac:dyDescent="0.3">
      <c r="B640" s="4" t="s">
        <v>49</v>
      </c>
      <c r="C640" s="4">
        <v>632</v>
      </c>
      <c r="D640" s="4">
        <v>43</v>
      </c>
      <c r="E640" s="11">
        <v>24.6</v>
      </c>
      <c r="F640" s="17">
        <f t="shared" si="48"/>
        <v>-0.44444444444444431</v>
      </c>
      <c r="G640" s="17">
        <f t="shared" si="49"/>
        <v>-1.5999999999999996</v>
      </c>
      <c r="R640">
        <f t="shared" si="45"/>
        <v>0</v>
      </c>
      <c r="S640">
        <f t="shared" si="46"/>
        <v>24.6</v>
      </c>
      <c r="T640">
        <f t="shared" si="47"/>
        <v>6.8333333333333339</v>
      </c>
    </row>
    <row r="641" spans="2:20" x14ac:dyDescent="0.3">
      <c r="B641" s="4" t="s">
        <v>49</v>
      </c>
      <c r="C641" s="4">
        <v>633</v>
      </c>
      <c r="D641" s="4">
        <v>44</v>
      </c>
      <c r="E641" s="11">
        <v>22.8</v>
      </c>
      <c r="F641" s="17">
        <f t="shared" si="48"/>
        <v>-0.50000000000000022</v>
      </c>
      <c r="G641" s="17">
        <f t="shared" si="49"/>
        <v>-1.8000000000000007</v>
      </c>
      <c r="R641">
        <f t="shared" si="45"/>
        <v>0</v>
      </c>
      <c r="S641">
        <f t="shared" si="46"/>
        <v>22.8</v>
      </c>
      <c r="T641">
        <f t="shared" si="47"/>
        <v>6.333333333333333</v>
      </c>
    </row>
    <row r="642" spans="2:20" x14ac:dyDescent="0.3">
      <c r="B642" s="4" t="s">
        <v>49</v>
      </c>
      <c r="C642" s="4">
        <v>634</v>
      </c>
      <c r="D642" s="4">
        <v>45</v>
      </c>
      <c r="E642" s="11">
        <v>21</v>
      </c>
      <c r="F642" s="17">
        <f t="shared" si="48"/>
        <v>-0.45833333333333343</v>
      </c>
      <c r="G642" s="17">
        <f t="shared" si="49"/>
        <v>-1.6500000000000004</v>
      </c>
      <c r="R642">
        <f t="shared" si="45"/>
        <v>0</v>
      </c>
      <c r="S642">
        <f t="shared" si="46"/>
        <v>21</v>
      </c>
      <c r="T642">
        <f t="shared" si="47"/>
        <v>5.833333333333333</v>
      </c>
    </row>
    <row r="643" spans="2:20" x14ac:dyDescent="0.3">
      <c r="B643" s="4" t="s">
        <v>49</v>
      </c>
      <c r="C643" s="4">
        <v>635</v>
      </c>
      <c r="D643" s="4">
        <v>46</v>
      </c>
      <c r="E643" s="11">
        <v>19.5</v>
      </c>
      <c r="F643" s="17">
        <f t="shared" si="48"/>
        <v>-0.33333333333333315</v>
      </c>
      <c r="G643" s="17">
        <f t="shared" si="49"/>
        <v>-1.1999999999999993</v>
      </c>
      <c r="R643">
        <f t="shared" si="45"/>
        <v>0</v>
      </c>
      <c r="S643">
        <f t="shared" si="46"/>
        <v>19.5</v>
      </c>
      <c r="T643">
        <f t="shared" si="47"/>
        <v>5.416666666666667</v>
      </c>
    </row>
    <row r="644" spans="2:20" x14ac:dyDescent="0.3">
      <c r="B644" s="4" t="s">
        <v>49</v>
      </c>
      <c r="C644" s="4">
        <v>636</v>
      </c>
      <c r="D644" s="4">
        <v>47</v>
      </c>
      <c r="E644" s="11">
        <v>18.600000000000001</v>
      </c>
      <c r="F644" s="17">
        <f t="shared" si="48"/>
        <v>-0.15277777777777798</v>
      </c>
      <c r="G644" s="17">
        <f t="shared" si="49"/>
        <v>-0.55000000000000071</v>
      </c>
      <c r="R644">
        <f t="shared" si="45"/>
        <v>0</v>
      </c>
      <c r="S644">
        <f t="shared" si="46"/>
        <v>18.600000000000001</v>
      </c>
      <c r="T644">
        <f t="shared" si="47"/>
        <v>5.166666666666667</v>
      </c>
    </row>
    <row r="645" spans="2:20" x14ac:dyDescent="0.3">
      <c r="B645" s="4" t="s">
        <v>49</v>
      </c>
      <c r="C645" s="4">
        <v>637</v>
      </c>
      <c r="D645" s="4">
        <v>48</v>
      </c>
      <c r="E645" s="11">
        <v>18.399999999999999</v>
      </c>
      <c r="F645" s="17">
        <f t="shared" si="48"/>
        <v>5.5555555555555358E-2</v>
      </c>
      <c r="G645" s="17">
        <f t="shared" si="49"/>
        <v>0.19999999999999929</v>
      </c>
      <c r="R645">
        <f t="shared" si="45"/>
        <v>0</v>
      </c>
      <c r="S645">
        <f t="shared" si="46"/>
        <v>18.399999999999999</v>
      </c>
      <c r="T645">
        <f t="shared" si="47"/>
        <v>5.1111111111111107</v>
      </c>
    </row>
    <row r="646" spans="2:20" x14ac:dyDescent="0.3">
      <c r="B646" s="4" t="s">
        <v>49</v>
      </c>
      <c r="C646" s="4">
        <v>638</v>
      </c>
      <c r="D646" s="4">
        <v>49</v>
      </c>
      <c r="E646" s="11">
        <v>19</v>
      </c>
      <c r="F646" s="17">
        <f t="shared" si="48"/>
        <v>0.23611111111111149</v>
      </c>
      <c r="G646" s="17">
        <f t="shared" si="49"/>
        <v>0.85000000000000142</v>
      </c>
      <c r="R646">
        <f t="shared" si="45"/>
        <v>0</v>
      </c>
      <c r="S646">
        <f t="shared" si="46"/>
        <v>19</v>
      </c>
      <c r="T646">
        <f t="shared" si="47"/>
        <v>5.2777777777777777</v>
      </c>
    </row>
    <row r="647" spans="2:20" x14ac:dyDescent="0.3">
      <c r="B647" s="4" t="s">
        <v>49</v>
      </c>
      <c r="C647" s="4">
        <v>639</v>
      </c>
      <c r="D647" s="4">
        <v>50</v>
      </c>
      <c r="E647" s="11">
        <v>20.100000000000001</v>
      </c>
      <c r="F647" s="17">
        <f t="shared" si="48"/>
        <v>0.34722222222222221</v>
      </c>
      <c r="G647" s="17">
        <f t="shared" si="49"/>
        <v>1.25</v>
      </c>
      <c r="R647">
        <f t="shared" si="45"/>
        <v>0</v>
      </c>
      <c r="S647">
        <f t="shared" si="46"/>
        <v>20.100000000000001</v>
      </c>
      <c r="T647">
        <f t="shared" si="47"/>
        <v>5.5833333333333339</v>
      </c>
    </row>
    <row r="648" spans="2:20" x14ac:dyDescent="0.3">
      <c r="B648" s="4" t="s">
        <v>49</v>
      </c>
      <c r="C648" s="4">
        <v>640</v>
      </c>
      <c r="D648" s="4">
        <v>51</v>
      </c>
      <c r="E648" s="11">
        <v>21.5</v>
      </c>
      <c r="F648" s="17">
        <f t="shared" si="48"/>
        <v>0.41666666666666663</v>
      </c>
      <c r="G648" s="17">
        <f t="shared" si="49"/>
        <v>1.5</v>
      </c>
      <c r="R648">
        <f t="shared" ref="R648:R711" si="50">IF(E648&lt;1,1,0)</f>
        <v>0</v>
      </c>
      <c r="S648">
        <f t="shared" ref="S648:S711" si="51">IF(R648=1,"",E648)</f>
        <v>21.5</v>
      </c>
      <c r="T648">
        <f t="shared" ref="T648:T711" si="52">E648/3.6</f>
        <v>5.9722222222222223</v>
      </c>
    </row>
    <row r="649" spans="2:20" x14ac:dyDescent="0.3">
      <c r="B649" s="4" t="s">
        <v>49</v>
      </c>
      <c r="C649" s="4">
        <v>641</v>
      </c>
      <c r="D649" s="4">
        <v>52</v>
      </c>
      <c r="E649" s="11">
        <v>23.1</v>
      </c>
      <c r="F649" s="17">
        <f t="shared" si="48"/>
        <v>0.47222222222222199</v>
      </c>
      <c r="G649" s="17">
        <f t="shared" si="49"/>
        <v>1.6999999999999993</v>
      </c>
      <c r="R649">
        <f t="shared" si="50"/>
        <v>0</v>
      </c>
      <c r="S649">
        <f t="shared" si="51"/>
        <v>23.1</v>
      </c>
      <c r="T649">
        <f t="shared" si="52"/>
        <v>6.416666666666667</v>
      </c>
    </row>
    <row r="650" spans="2:20" x14ac:dyDescent="0.3">
      <c r="B650" s="4" t="s">
        <v>49</v>
      </c>
      <c r="C650" s="4">
        <v>642</v>
      </c>
      <c r="D650" s="4">
        <v>53</v>
      </c>
      <c r="E650" s="11">
        <v>24.9</v>
      </c>
      <c r="F650" s="17">
        <f t="shared" si="48"/>
        <v>0.45833333333333293</v>
      </c>
      <c r="G650" s="17">
        <f t="shared" si="49"/>
        <v>1.6499999999999986</v>
      </c>
      <c r="R650">
        <f t="shared" si="50"/>
        <v>0</v>
      </c>
      <c r="S650">
        <f t="shared" si="51"/>
        <v>24.9</v>
      </c>
      <c r="T650">
        <f t="shared" si="52"/>
        <v>6.9166666666666661</v>
      </c>
    </row>
    <row r="651" spans="2:20" x14ac:dyDescent="0.3">
      <c r="B651" s="4" t="s">
        <v>49</v>
      </c>
      <c r="C651" s="4">
        <v>643</v>
      </c>
      <c r="D651" s="4">
        <v>54</v>
      </c>
      <c r="E651" s="11">
        <v>26.4</v>
      </c>
      <c r="F651" s="17">
        <f t="shared" si="48"/>
        <v>0.41666666666666663</v>
      </c>
      <c r="G651" s="17">
        <f t="shared" si="49"/>
        <v>1.5</v>
      </c>
      <c r="R651">
        <f t="shared" si="50"/>
        <v>0</v>
      </c>
      <c r="S651">
        <f t="shared" si="51"/>
        <v>26.4</v>
      </c>
      <c r="T651">
        <f t="shared" si="52"/>
        <v>7.333333333333333</v>
      </c>
    </row>
    <row r="652" spans="2:20" x14ac:dyDescent="0.3">
      <c r="B652" s="4" t="s">
        <v>49</v>
      </c>
      <c r="C652" s="4">
        <v>644</v>
      </c>
      <c r="D652" s="4">
        <v>55</v>
      </c>
      <c r="E652" s="11">
        <v>27.9</v>
      </c>
      <c r="F652" s="17">
        <f t="shared" si="48"/>
        <v>0.38888888888888895</v>
      </c>
      <c r="G652" s="17">
        <f t="shared" si="49"/>
        <v>1.4000000000000004</v>
      </c>
      <c r="R652">
        <f t="shared" si="50"/>
        <v>0</v>
      </c>
      <c r="S652">
        <f t="shared" si="51"/>
        <v>27.9</v>
      </c>
      <c r="T652">
        <f t="shared" si="52"/>
        <v>7.7499999999999991</v>
      </c>
    </row>
    <row r="653" spans="2:20" x14ac:dyDescent="0.3">
      <c r="B653" s="4" t="s">
        <v>49</v>
      </c>
      <c r="C653" s="4">
        <v>645</v>
      </c>
      <c r="D653" s="4">
        <v>56</v>
      </c>
      <c r="E653" s="11">
        <v>29.2</v>
      </c>
      <c r="F653" s="17">
        <f t="shared" si="48"/>
        <v>0.36111111111111133</v>
      </c>
      <c r="G653" s="17">
        <f t="shared" si="49"/>
        <v>1.3000000000000007</v>
      </c>
      <c r="R653">
        <f t="shared" si="50"/>
        <v>0</v>
      </c>
      <c r="S653">
        <f t="shared" si="51"/>
        <v>29.2</v>
      </c>
      <c r="T653">
        <f t="shared" si="52"/>
        <v>8.1111111111111107</v>
      </c>
    </row>
    <row r="654" spans="2:20" x14ac:dyDescent="0.3">
      <c r="B654" s="4" t="s">
        <v>49</v>
      </c>
      <c r="C654" s="4">
        <v>646</v>
      </c>
      <c r="D654" s="4">
        <v>57</v>
      </c>
      <c r="E654" s="11">
        <v>30.5</v>
      </c>
      <c r="F654" s="17">
        <f t="shared" ref="F654:F717" si="53">($E655-$E653)/2/3.6</f>
        <v>0.33333333333333365</v>
      </c>
      <c r="G654" s="17">
        <f t="shared" ref="G654:G717" si="54">($E655-$E653)/2</f>
        <v>1.2000000000000011</v>
      </c>
      <c r="R654">
        <f t="shared" si="50"/>
        <v>0</v>
      </c>
      <c r="S654">
        <f t="shared" si="51"/>
        <v>30.5</v>
      </c>
      <c r="T654">
        <f t="shared" si="52"/>
        <v>8.4722222222222214</v>
      </c>
    </row>
    <row r="655" spans="2:20" x14ac:dyDescent="0.3">
      <c r="B655" s="4" t="s">
        <v>49</v>
      </c>
      <c r="C655" s="4">
        <v>647</v>
      </c>
      <c r="D655" s="4">
        <v>58</v>
      </c>
      <c r="E655" s="11">
        <v>31.6</v>
      </c>
      <c r="F655" s="17">
        <f t="shared" si="53"/>
        <v>0.31944444444444403</v>
      </c>
      <c r="G655" s="17">
        <f t="shared" si="54"/>
        <v>1.1499999999999986</v>
      </c>
      <c r="R655">
        <f t="shared" si="50"/>
        <v>0</v>
      </c>
      <c r="S655">
        <f t="shared" si="51"/>
        <v>31.6</v>
      </c>
      <c r="T655">
        <f t="shared" si="52"/>
        <v>8.7777777777777786</v>
      </c>
    </row>
    <row r="656" spans="2:20" x14ac:dyDescent="0.3">
      <c r="B656" s="4" t="s">
        <v>49</v>
      </c>
      <c r="C656" s="4">
        <v>648</v>
      </c>
      <c r="D656" s="4">
        <v>59</v>
      </c>
      <c r="E656" s="11">
        <v>32.799999999999997</v>
      </c>
      <c r="F656" s="17">
        <f t="shared" si="53"/>
        <v>0.31944444444444403</v>
      </c>
      <c r="G656" s="17">
        <f t="shared" si="54"/>
        <v>1.1499999999999986</v>
      </c>
      <c r="R656">
        <f t="shared" si="50"/>
        <v>0</v>
      </c>
      <c r="S656">
        <f t="shared" si="51"/>
        <v>32.799999999999997</v>
      </c>
      <c r="T656">
        <f t="shared" si="52"/>
        <v>9.1111111111111107</v>
      </c>
    </row>
    <row r="657" spans="2:20" x14ac:dyDescent="0.3">
      <c r="B657" s="4" t="s">
        <v>49</v>
      </c>
      <c r="C657" s="4">
        <v>649</v>
      </c>
      <c r="D657" s="4">
        <v>60</v>
      </c>
      <c r="E657" s="11">
        <v>33.9</v>
      </c>
      <c r="F657" s="17">
        <f t="shared" si="53"/>
        <v>0.33333333333333409</v>
      </c>
      <c r="G657" s="17">
        <f t="shared" si="54"/>
        <v>1.2000000000000028</v>
      </c>
      <c r="R657">
        <f t="shared" si="50"/>
        <v>0</v>
      </c>
      <c r="S657">
        <f t="shared" si="51"/>
        <v>33.9</v>
      </c>
      <c r="T657">
        <f t="shared" si="52"/>
        <v>9.4166666666666661</v>
      </c>
    </row>
    <row r="658" spans="2:20" x14ac:dyDescent="0.3">
      <c r="B658" s="4" t="s">
        <v>49</v>
      </c>
      <c r="C658" s="4">
        <v>650</v>
      </c>
      <c r="D658" s="4">
        <v>61</v>
      </c>
      <c r="E658" s="11">
        <v>35.200000000000003</v>
      </c>
      <c r="F658" s="17">
        <f t="shared" si="53"/>
        <v>0.33333333333333315</v>
      </c>
      <c r="G658" s="17">
        <f t="shared" si="54"/>
        <v>1.1999999999999993</v>
      </c>
      <c r="R658">
        <f t="shared" si="50"/>
        <v>0</v>
      </c>
      <c r="S658">
        <f t="shared" si="51"/>
        <v>35.200000000000003</v>
      </c>
      <c r="T658">
        <f t="shared" si="52"/>
        <v>9.7777777777777786</v>
      </c>
    </row>
    <row r="659" spans="2:20" x14ac:dyDescent="0.3">
      <c r="B659" s="4" t="s">
        <v>49</v>
      </c>
      <c r="C659" s="4">
        <v>651</v>
      </c>
      <c r="D659" s="4">
        <v>62</v>
      </c>
      <c r="E659" s="11">
        <v>36.299999999999997</v>
      </c>
      <c r="F659" s="17">
        <f t="shared" si="53"/>
        <v>0.31944444444444403</v>
      </c>
      <c r="G659" s="17">
        <f t="shared" si="54"/>
        <v>1.1499999999999986</v>
      </c>
      <c r="R659">
        <f t="shared" si="50"/>
        <v>0</v>
      </c>
      <c r="S659">
        <f t="shared" si="51"/>
        <v>36.299999999999997</v>
      </c>
      <c r="T659">
        <f t="shared" si="52"/>
        <v>10.083333333333332</v>
      </c>
    </row>
    <row r="660" spans="2:20" x14ac:dyDescent="0.3">
      <c r="B660" s="4" t="s">
        <v>49</v>
      </c>
      <c r="C660" s="4">
        <v>652</v>
      </c>
      <c r="D660" s="4">
        <v>63</v>
      </c>
      <c r="E660" s="11">
        <v>37.5</v>
      </c>
      <c r="F660" s="17">
        <f t="shared" si="53"/>
        <v>0.30555555555555597</v>
      </c>
      <c r="G660" s="17">
        <f t="shared" si="54"/>
        <v>1.1000000000000014</v>
      </c>
      <c r="R660">
        <f t="shared" si="50"/>
        <v>0</v>
      </c>
      <c r="S660">
        <f t="shared" si="51"/>
        <v>37.5</v>
      </c>
      <c r="T660">
        <f t="shared" si="52"/>
        <v>10.416666666666666</v>
      </c>
    </row>
    <row r="661" spans="2:20" x14ac:dyDescent="0.3">
      <c r="B661" s="4" t="s">
        <v>49</v>
      </c>
      <c r="C661" s="4">
        <v>653</v>
      </c>
      <c r="D661" s="4">
        <v>64</v>
      </c>
      <c r="E661" s="11">
        <v>38.5</v>
      </c>
      <c r="F661" s="17">
        <f t="shared" si="53"/>
        <v>0.30555555555555597</v>
      </c>
      <c r="G661" s="17">
        <f t="shared" si="54"/>
        <v>1.1000000000000014</v>
      </c>
      <c r="R661">
        <f t="shared" si="50"/>
        <v>0</v>
      </c>
      <c r="S661">
        <f t="shared" si="51"/>
        <v>38.5</v>
      </c>
      <c r="T661">
        <f t="shared" si="52"/>
        <v>10.694444444444445</v>
      </c>
    </row>
    <row r="662" spans="2:20" x14ac:dyDescent="0.3">
      <c r="B662" s="4" t="s">
        <v>49</v>
      </c>
      <c r="C662" s="4">
        <v>654</v>
      </c>
      <c r="D662" s="4">
        <v>65</v>
      </c>
      <c r="E662" s="11">
        <v>39.700000000000003</v>
      </c>
      <c r="F662" s="17">
        <f t="shared" si="53"/>
        <v>0.31944444444444403</v>
      </c>
      <c r="G662" s="17">
        <f t="shared" si="54"/>
        <v>1.1499999999999986</v>
      </c>
      <c r="R662">
        <f t="shared" si="50"/>
        <v>0</v>
      </c>
      <c r="S662">
        <f t="shared" si="51"/>
        <v>39.700000000000003</v>
      </c>
      <c r="T662">
        <f t="shared" si="52"/>
        <v>11.027777777777779</v>
      </c>
    </row>
    <row r="663" spans="2:20" x14ac:dyDescent="0.3">
      <c r="B663" s="4" t="s">
        <v>49</v>
      </c>
      <c r="C663" s="4">
        <v>655</v>
      </c>
      <c r="D663" s="4">
        <v>66</v>
      </c>
      <c r="E663" s="11">
        <v>40.799999999999997</v>
      </c>
      <c r="F663" s="17">
        <f t="shared" si="53"/>
        <v>0.27777777777777779</v>
      </c>
      <c r="G663" s="17">
        <f t="shared" si="54"/>
        <v>1</v>
      </c>
      <c r="R663">
        <f t="shared" si="50"/>
        <v>0</v>
      </c>
      <c r="S663">
        <f t="shared" si="51"/>
        <v>40.799999999999997</v>
      </c>
      <c r="T663">
        <f t="shared" si="52"/>
        <v>11.333333333333332</v>
      </c>
    </row>
    <row r="664" spans="2:20" x14ac:dyDescent="0.3">
      <c r="B664" s="4" t="s">
        <v>49</v>
      </c>
      <c r="C664" s="4">
        <v>656</v>
      </c>
      <c r="D664" s="4">
        <v>67</v>
      </c>
      <c r="E664" s="11">
        <v>41.7</v>
      </c>
      <c r="F664" s="17">
        <f t="shared" si="53"/>
        <v>0.23611111111111149</v>
      </c>
      <c r="G664" s="17">
        <f t="shared" si="54"/>
        <v>0.85000000000000142</v>
      </c>
      <c r="R664">
        <f t="shared" si="50"/>
        <v>0</v>
      </c>
      <c r="S664">
        <f t="shared" si="51"/>
        <v>41.7</v>
      </c>
      <c r="T664">
        <f t="shared" si="52"/>
        <v>11.583333333333334</v>
      </c>
    </row>
    <row r="665" spans="2:20" x14ac:dyDescent="0.3">
      <c r="B665" s="4" t="s">
        <v>49</v>
      </c>
      <c r="C665" s="4">
        <v>657</v>
      </c>
      <c r="D665" s="4">
        <v>68</v>
      </c>
      <c r="E665" s="11">
        <v>42.5</v>
      </c>
      <c r="F665" s="17">
        <f t="shared" si="53"/>
        <v>0.20833333333333331</v>
      </c>
      <c r="G665" s="17">
        <f t="shared" si="54"/>
        <v>0.75</v>
      </c>
      <c r="R665">
        <f t="shared" si="50"/>
        <v>0</v>
      </c>
      <c r="S665">
        <f t="shared" si="51"/>
        <v>42.5</v>
      </c>
      <c r="T665">
        <f t="shared" si="52"/>
        <v>11.805555555555555</v>
      </c>
    </row>
    <row r="666" spans="2:20" x14ac:dyDescent="0.3">
      <c r="B666" s="4" t="s">
        <v>49</v>
      </c>
      <c r="C666" s="4">
        <v>658</v>
      </c>
      <c r="D666" s="4">
        <v>69</v>
      </c>
      <c r="E666" s="11">
        <v>43.2</v>
      </c>
      <c r="F666" s="17">
        <f t="shared" si="53"/>
        <v>0.16666666666666705</v>
      </c>
      <c r="G666" s="17">
        <f t="shared" si="54"/>
        <v>0.60000000000000142</v>
      </c>
      <c r="R666">
        <f t="shared" si="50"/>
        <v>0</v>
      </c>
      <c r="S666">
        <f t="shared" si="51"/>
        <v>43.2</v>
      </c>
      <c r="T666">
        <f t="shared" si="52"/>
        <v>12</v>
      </c>
    </row>
    <row r="667" spans="2:20" x14ac:dyDescent="0.3">
      <c r="B667" s="4" t="s">
        <v>49</v>
      </c>
      <c r="C667" s="4">
        <v>659</v>
      </c>
      <c r="D667" s="4">
        <v>70</v>
      </c>
      <c r="E667" s="11">
        <v>43.7</v>
      </c>
      <c r="F667" s="17">
        <f t="shared" si="53"/>
        <v>0.12499999999999981</v>
      </c>
      <c r="G667" s="17">
        <f t="shared" si="54"/>
        <v>0.44999999999999929</v>
      </c>
      <c r="R667">
        <f t="shared" si="50"/>
        <v>0</v>
      </c>
      <c r="S667">
        <f t="shared" si="51"/>
        <v>43.7</v>
      </c>
      <c r="T667">
        <f t="shared" si="52"/>
        <v>12.138888888888889</v>
      </c>
    </row>
    <row r="668" spans="2:20" x14ac:dyDescent="0.3">
      <c r="B668" s="4" t="s">
        <v>49</v>
      </c>
      <c r="C668" s="4">
        <v>660</v>
      </c>
      <c r="D668" s="4">
        <v>71</v>
      </c>
      <c r="E668" s="11">
        <v>44.1</v>
      </c>
      <c r="F668" s="17">
        <f t="shared" si="53"/>
        <v>9.7222222222221627E-2</v>
      </c>
      <c r="G668" s="17">
        <f t="shared" si="54"/>
        <v>0.34999999999999787</v>
      </c>
      <c r="R668">
        <f t="shared" si="50"/>
        <v>0</v>
      </c>
      <c r="S668">
        <f t="shared" si="51"/>
        <v>44.1</v>
      </c>
      <c r="T668">
        <f t="shared" si="52"/>
        <v>12.25</v>
      </c>
    </row>
    <row r="669" spans="2:20" x14ac:dyDescent="0.3">
      <c r="B669" s="4" t="s">
        <v>49</v>
      </c>
      <c r="C669" s="4">
        <v>661</v>
      </c>
      <c r="D669" s="4">
        <v>72</v>
      </c>
      <c r="E669" s="11">
        <v>44.4</v>
      </c>
      <c r="F669" s="17">
        <f t="shared" si="53"/>
        <v>9.7222222222221627E-2</v>
      </c>
      <c r="G669" s="17">
        <f t="shared" si="54"/>
        <v>0.34999999999999787</v>
      </c>
      <c r="R669">
        <f t="shared" si="50"/>
        <v>0</v>
      </c>
      <c r="S669">
        <f t="shared" si="51"/>
        <v>44.4</v>
      </c>
      <c r="T669">
        <f t="shared" si="52"/>
        <v>12.333333333333332</v>
      </c>
    </row>
    <row r="670" spans="2:20" x14ac:dyDescent="0.3">
      <c r="B670" s="4" t="s">
        <v>49</v>
      </c>
      <c r="C670" s="4">
        <v>662</v>
      </c>
      <c r="D670" s="4">
        <v>73</v>
      </c>
      <c r="E670" s="11">
        <v>44.8</v>
      </c>
      <c r="F670" s="17">
        <f t="shared" si="53"/>
        <v>9.7222222222222612E-2</v>
      </c>
      <c r="G670" s="17">
        <f t="shared" si="54"/>
        <v>0.35000000000000142</v>
      </c>
      <c r="R670">
        <f t="shared" si="50"/>
        <v>0</v>
      </c>
      <c r="S670">
        <f t="shared" si="51"/>
        <v>44.8</v>
      </c>
      <c r="T670">
        <f t="shared" si="52"/>
        <v>12.444444444444443</v>
      </c>
    </row>
    <row r="671" spans="2:20" x14ac:dyDescent="0.3">
      <c r="B671" s="4" t="s">
        <v>49</v>
      </c>
      <c r="C671" s="4">
        <v>663</v>
      </c>
      <c r="D671" s="4">
        <v>74</v>
      </c>
      <c r="E671" s="11">
        <v>45.1</v>
      </c>
      <c r="F671" s="17">
        <f t="shared" si="53"/>
        <v>0.1111111111111117</v>
      </c>
      <c r="G671" s="17">
        <f t="shared" si="54"/>
        <v>0.40000000000000213</v>
      </c>
      <c r="R671">
        <f t="shared" si="50"/>
        <v>0</v>
      </c>
      <c r="S671">
        <f t="shared" si="51"/>
        <v>45.1</v>
      </c>
      <c r="T671">
        <f t="shared" si="52"/>
        <v>12.527777777777779</v>
      </c>
    </row>
    <row r="672" spans="2:20" x14ac:dyDescent="0.3">
      <c r="B672" s="4" t="s">
        <v>49</v>
      </c>
      <c r="C672" s="4">
        <v>664</v>
      </c>
      <c r="D672" s="4">
        <v>75</v>
      </c>
      <c r="E672" s="11">
        <v>45.6</v>
      </c>
      <c r="F672" s="17">
        <f t="shared" si="53"/>
        <v>0.12499999999999981</v>
      </c>
      <c r="G672" s="17">
        <f t="shared" si="54"/>
        <v>0.44999999999999929</v>
      </c>
      <c r="R672">
        <f t="shared" si="50"/>
        <v>0</v>
      </c>
      <c r="S672">
        <f t="shared" si="51"/>
        <v>45.6</v>
      </c>
      <c r="T672">
        <f t="shared" si="52"/>
        <v>12.666666666666666</v>
      </c>
    </row>
    <row r="673" spans="2:20" x14ac:dyDescent="0.3">
      <c r="B673" s="4" t="s">
        <v>49</v>
      </c>
      <c r="C673" s="4">
        <v>665</v>
      </c>
      <c r="D673" s="4">
        <v>76</v>
      </c>
      <c r="E673" s="11">
        <v>46</v>
      </c>
      <c r="F673" s="17">
        <f t="shared" si="53"/>
        <v>0.12499999999999981</v>
      </c>
      <c r="G673" s="17">
        <f t="shared" si="54"/>
        <v>0.44999999999999929</v>
      </c>
      <c r="R673">
        <f t="shared" si="50"/>
        <v>0</v>
      </c>
      <c r="S673">
        <f t="shared" si="51"/>
        <v>46</v>
      </c>
      <c r="T673">
        <f t="shared" si="52"/>
        <v>12.777777777777777</v>
      </c>
    </row>
    <row r="674" spans="2:20" x14ac:dyDescent="0.3">
      <c r="B674" s="4" t="s">
        <v>49</v>
      </c>
      <c r="C674" s="4">
        <v>666</v>
      </c>
      <c r="D674" s="4">
        <v>77</v>
      </c>
      <c r="E674" s="11">
        <v>46.5</v>
      </c>
      <c r="F674" s="17">
        <f t="shared" si="53"/>
        <v>0.1388888888888889</v>
      </c>
      <c r="G674" s="17">
        <f t="shared" si="54"/>
        <v>0.5</v>
      </c>
      <c r="R674">
        <f t="shared" si="50"/>
        <v>0</v>
      </c>
      <c r="S674">
        <f t="shared" si="51"/>
        <v>46.5</v>
      </c>
      <c r="T674">
        <f t="shared" si="52"/>
        <v>12.916666666666666</v>
      </c>
    </row>
    <row r="675" spans="2:20" x14ac:dyDescent="0.3">
      <c r="B675" s="4" t="s">
        <v>49</v>
      </c>
      <c r="C675" s="4">
        <v>667</v>
      </c>
      <c r="D675" s="4">
        <v>78</v>
      </c>
      <c r="E675" s="11">
        <v>47</v>
      </c>
      <c r="F675" s="17">
        <f t="shared" si="53"/>
        <v>0.1388888888888889</v>
      </c>
      <c r="G675" s="17">
        <f t="shared" si="54"/>
        <v>0.5</v>
      </c>
      <c r="R675">
        <f t="shared" si="50"/>
        <v>0</v>
      </c>
      <c r="S675">
        <f t="shared" si="51"/>
        <v>47</v>
      </c>
      <c r="T675">
        <f t="shared" si="52"/>
        <v>13.055555555555555</v>
      </c>
    </row>
    <row r="676" spans="2:20" x14ac:dyDescent="0.3">
      <c r="B676" s="4" t="s">
        <v>49</v>
      </c>
      <c r="C676" s="4">
        <v>668</v>
      </c>
      <c r="D676" s="4">
        <v>79</v>
      </c>
      <c r="E676" s="11">
        <v>47.5</v>
      </c>
      <c r="F676" s="17">
        <f t="shared" si="53"/>
        <v>0.1388888888888889</v>
      </c>
      <c r="G676" s="17">
        <f t="shared" si="54"/>
        <v>0.5</v>
      </c>
      <c r="R676">
        <f t="shared" si="50"/>
        <v>0</v>
      </c>
      <c r="S676">
        <f t="shared" si="51"/>
        <v>47.5</v>
      </c>
      <c r="T676">
        <f t="shared" si="52"/>
        <v>13.194444444444445</v>
      </c>
    </row>
    <row r="677" spans="2:20" x14ac:dyDescent="0.3">
      <c r="B677" s="4" t="s">
        <v>49</v>
      </c>
      <c r="C677" s="4">
        <v>669</v>
      </c>
      <c r="D677" s="4">
        <v>80</v>
      </c>
      <c r="E677" s="11">
        <v>48</v>
      </c>
      <c r="F677" s="17">
        <f t="shared" si="53"/>
        <v>0.15277777777777798</v>
      </c>
      <c r="G677" s="17">
        <f t="shared" si="54"/>
        <v>0.55000000000000071</v>
      </c>
      <c r="R677">
        <f t="shared" si="50"/>
        <v>0</v>
      </c>
      <c r="S677">
        <f t="shared" si="51"/>
        <v>48</v>
      </c>
      <c r="T677">
        <f t="shared" si="52"/>
        <v>13.333333333333332</v>
      </c>
    </row>
    <row r="678" spans="2:20" x14ac:dyDescent="0.3">
      <c r="B678" s="4" t="s">
        <v>49</v>
      </c>
      <c r="C678" s="4">
        <v>670</v>
      </c>
      <c r="D678" s="4">
        <v>81</v>
      </c>
      <c r="E678" s="11">
        <v>48.6</v>
      </c>
      <c r="F678" s="17">
        <f t="shared" si="53"/>
        <v>0.15277777777777798</v>
      </c>
      <c r="G678" s="17">
        <f t="shared" si="54"/>
        <v>0.55000000000000071</v>
      </c>
      <c r="R678">
        <f t="shared" si="50"/>
        <v>0</v>
      </c>
      <c r="S678">
        <f t="shared" si="51"/>
        <v>48.6</v>
      </c>
      <c r="T678">
        <f t="shared" si="52"/>
        <v>13.5</v>
      </c>
    </row>
    <row r="679" spans="2:20" x14ac:dyDescent="0.3">
      <c r="B679" s="4" t="s">
        <v>49</v>
      </c>
      <c r="C679" s="4">
        <v>671</v>
      </c>
      <c r="D679" s="4">
        <v>82</v>
      </c>
      <c r="E679" s="11">
        <v>49.1</v>
      </c>
      <c r="F679" s="17">
        <f t="shared" si="53"/>
        <v>0.15277777777777798</v>
      </c>
      <c r="G679" s="17">
        <f t="shared" si="54"/>
        <v>0.55000000000000071</v>
      </c>
      <c r="R679">
        <f t="shared" si="50"/>
        <v>0</v>
      </c>
      <c r="S679">
        <f t="shared" si="51"/>
        <v>49.1</v>
      </c>
      <c r="T679">
        <f t="shared" si="52"/>
        <v>13.638888888888889</v>
      </c>
    </row>
    <row r="680" spans="2:20" x14ac:dyDescent="0.3">
      <c r="B680" s="4" t="s">
        <v>49</v>
      </c>
      <c r="C680" s="4">
        <v>672</v>
      </c>
      <c r="D680" s="4">
        <v>83</v>
      </c>
      <c r="E680" s="11">
        <v>49.7</v>
      </c>
      <c r="F680" s="17">
        <f t="shared" si="53"/>
        <v>0.16666666666666607</v>
      </c>
      <c r="G680" s="17">
        <f t="shared" si="54"/>
        <v>0.59999999999999787</v>
      </c>
      <c r="R680">
        <f t="shared" si="50"/>
        <v>0</v>
      </c>
      <c r="S680">
        <f t="shared" si="51"/>
        <v>49.7</v>
      </c>
      <c r="T680">
        <f t="shared" si="52"/>
        <v>13.805555555555555</v>
      </c>
    </row>
    <row r="681" spans="2:20" x14ac:dyDescent="0.3">
      <c r="B681" s="4" t="s">
        <v>49</v>
      </c>
      <c r="C681" s="4">
        <v>673</v>
      </c>
      <c r="D681" s="4">
        <v>84</v>
      </c>
      <c r="E681" s="11">
        <v>50.3</v>
      </c>
      <c r="F681" s="17">
        <f t="shared" si="53"/>
        <v>0.15277777777777699</v>
      </c>
      <c r="G681" s="17">
        <f t="shared" si="54"/>
        <v>0.54999999999999716</v>
      </c>
      <c r="R681">
        <f t="shared" si="50"/>
        <v>0</v>
      </c>
      <c r="S681">
        <f t="shared" si="51"/>
        <v>50.3</v>
      </c>
      <c r="T681">
        <f t="shared" si="52"/>
        <v>13.972222222222221</v>
      </c>
    </row>
    <row r="682" spans="2:20" x14ac:dyDescent="0.3">
      <c r="B682" s="4" t="s">
        <v>49</v>
      </c>
      <c r="C682" s="4">
        <v>674</v>
      </c>
      <c r="D682" s="4">
        <v>85</v>
      </c>
      <c r="E682" s="11">
        <v>50.8</v>
      </c>
      <c r="F682" s="17">
        <f t="shared" si="53"/>
        <v>0.12500000000000078</v>
      </c>
      <c r="G682" s="17">
        <f t="shared" si="54"/>
        <v>0.45000000000000284</v>
      </c>
      <c r="R682">
        <f t="shared" si="50"/>
        <v>0</v>
      </c>
      <c r="S682">
        <f t="shared" si="51"/>
        <v>50.8</v>
      </c>
      <c r="T682">
        <f t="shared" si="52"/>
        <v>14.111111111111111</v>
      </c>
    </row>
    <row r="683" spans="2:20" x14ac:dyDescent="0.3">
      <c r="B683" s="4" t="s">
        <v>49</v>
      </c>
      <c r="C683" s="4">
        <v>675</v>
      </c>
      <c r="D683" s="4">
        <v>86</v>
      </c>
      <c r="E683" s="11">
        <v>51.2</v>
      </c>
      <c r="F683" s="17">
        <f t="shared" si="53"/>
        <v>0.1388888888888889</v>
      </c>
      <c r="G683" s="17">
        <f t="shared" si="54"/>
        <v>0.5</v>
      </c>
      <c r="R683">
        <f t="shared" si="50"/>
        <v>0</v>
      </c>
      <c r="S683">
        <f t="shared" si="51"/>
        <v>51.2</v>
      </c>
      <c r="T683">
        <f t="shared" si="52"/>
        <v>14.222222222222223</v>
      </c>
    </row>
    <row r="684" spans="2:20" x14ac:dyDescent="0.3">
      <c r="B684" s="4" t="s">
        <v>49</v>
      </c>
      <c r="C684" s="4">
        <v>676</v>
      </c>
      <c r="D684" s="4">
        <v>87</v>
      </c>
      <c r="E684" s="11">
        <v>51.8</v>
      </c>
      <c r="F684" s="17">
        <f t="shared" si="53"/>
        <v>0.15277777777777699</v>
      </c>
      <c r="G684" s="17">
        <f t="shared" si="54"/>
        <v>0.54999999999999716</v>
      </c>
      <c r="R684">
        <f t="shared" si="50"/>
        <v>0</v>
      </c>
      <c r="S684">
        <f t="shared" si="51"/>
        <v>51.8</v>
      </c>
      <c r="T684">
        <f t="shared" si="52"/>
        <v>14.388888888888888</v>
      </c>
    </row>
    <row r="685" spans="2:20" x14ac:dyDescent="0.3">
      <c r="B685" s="4" t="s">
        <v>49</v>
      </c>
      <c r="C685" s="4">
        <v>677</v>
      </c>
      <c r="D685" s="4">
        <v>88</v>
      </c>
      <c r="E685" s="11">
        <v>52.3</v>
      </c>
      <c r="F685" s="17">
        <f t="shared" si="53"/>
        <v>0.15277777777777798</v>
      </c>
      <c r="G685" s="17">
        <f t="shared" si="54"/>
        <v>0.55000000000000071</v>
      </c>
      <c r="R685">
        <f t="shared" si="50"/>
        <v>0</v>
      </c>
      <c r="S685">
        <f t="shared" si="51"/>
        <v>52.3</v>
      </c>
      <c r="T685">
        <f t="shared" si="52"/>
        <v>14.527777777777777</v>
      </c>
    </row>
    <row r="686" spans="2:20" x14ac:dyDescent="0.3">
      <c r="B686" s="4" t="s">
        <v>49</v>
      </c>
      <c r="C686" s="4">
        <v>678</v>
      </c>
      <c r="D686" s="4">
        <v>89</v>
      </c>
      <c r="E686" s="11">
        <v>52.9</v>
      </c>
      <c r="F686" s="17">
        <f t="shared" si="53"/>
        <v>0.15277777777777798</v>
      </c>
      <c r="G686" s="17">
        <f t="shared" si="54"/>
        <v>0.55000000000000071</v>
      </c>
      <c r="R686">
        <f t="shared" si="50"/>
        <v>0</v>
      </c>
      <c r="S686">
        <f t="shared" si="51"/>
        <v>52.9</v>
      </c>
      <c r="T686">
        <f t="shared" si="52"/>
        <v>14.694444444444443</v>
      </c>
    </row>
    <row r="687" spans="2:20" x14ac:dyDescent="0.3">
      <c r="B687" s="4" t="s">
        <v>49</v>
      </c>
      <c r="C687" s="4">
        <v>679</v>
      </c>
      <c r="D687" s="4">
        <v>90</v>
      </c>
      <c r="E687" s="11">
        <v>53.4</v>
      </c>
      <c r="F687" s="17">
        <f t="shared" si="53"/>
        <v>0.15277777777777798</v>
      </c>
      <c r="G687" s="17">
        <f t="shared" si="54"/>
        <v>0.55000000000000071</v>
      </c>
      <c r="R687">
        <f t="shared" si="50"/>
        <v>0</v>
      </c>
      <c r="S687">
        <f t="shared" si="51"/>
        <v>53.4</v>
      </c>
      <c r="T687">
        <f t="shared" si="52"/>
        <v>14.833333333333332</v>
      </c>
    </row>
    <row r="688" spans="2:20" x14ac:dyDescent="0.3">
      <c r="B688" s="4" t="s">
        <v>49</v>
      </c>
      <c r="C688" s="4">
        <v>680</v>
      </c>
      <c r="D688" s="4">
        <v>91</v>
      </c>
      <c r="E688" s="11">
        <v>54</v>
      </c>
      <c r="F688" s="17">
        <f t="shared" si="53"/>
        <v>0.15277777777777798</v>
      </c>
      <c r="G688" s="17">
        <f t="shared" si="54"/>
        <v>0.55000000000000071</v>
      </c>
      <c r="R688">
        <f t="shared" si="50"/>
        <v>0</v>
      </c>
      <c r="S688">
        <f t="shared" si="51"/>
        <v>54</v>
      </c>
      <c r="T688">
        <f t="shared" si="52"/>
        <v>15</v>
      </c>
    </row>
    <row r="689" spans="2:20" x14ac:dyDescent="0.3">
      <c r="B689" s="4" t="s">
        <v>49</v>
      </c>
      <c r="C689" s="4">
        <v>681</v>
      </c>
      <c r="D689" s="4">
        <v>92</v>
      </c>
      <c r="E689" s="11">
        <v>54.5</v>
      </c>
      <c r="F689" s="17">
        <f t="shared" si="53"/>
        <v>0.1388888888888889</v>
      </c>
      <c r="G689" s="17">
        <f t="shared" si="54"/>
        <v>0.5</v>
      </c>
      <c r="R689">
        <f t="shared" si="50"/>
        <v>0</v>
      </c>
      <c r="S689">
        <f t="shared" si="51"/>
        <v>54.5</v>
      </c>
      <c r="T689">
        <f t="shared" si="52"/>
        <v>15.138888888888889</v>
      </c>
    </row>
    <row r="690" spans="2:20" x14ac:dyDescent="0.3">
      <c r="B690" s="4" t="s">
        <v>49</v>
      </c>
      <c r="C690" s="4">
        <v>682</v>
      </c>
      <c r="D690" s="4">
        <v>93</v>
      </c>
      <c r="E690" s="11">
        <v>55</v>
      </c>
      <c r="F690" s="17">
        <f t="shared" si="53"/>
        <v>0.15277777777777798</v>
      </c>
      <c r="G690" s="17">
        <f t="shared" si="54"/>
        <v>0.55000000000000071</v>
      </c>
      <c r="R690">
        <f t="shared" si="50"/>
        <v>0</v>
      </c>
      <c r="S690">
        <f t="shared" si="51"/>
        <v>55</v>
      </c>
      <c r="T690">
        <f t="shared" si="52"/>
        <v>15.277777777777777</v>
      </c>
    </row>
    <row r="691" spans="2:20" x14ac:dyDescent="0.3">
      <c r="B691" s="4" t="s">
        <v>49</v>
      </c>
      <c r="C691" s="4">
        <v>683</v>
      </c>
      <c r="D691" s="4">
        <v>94</v>
      </c>
      <c r="E691" s="11">
        <v>55.6</v>
      </c>
      <c r="F691" s="17">
        <f t="shared" si="53"/>
        <v>0.16666666666666705</v>
      </c>
      <c r="G691" s="17">
        <f t="shared" si="54"/>
        <v>0.60000000000000142</v>
      </c>
      <c r="R691">
        <f t="shared" si="50"/>
        <v>0</v>
      </c>
      <c r="S691">
        <f t="shared" si="51"/>
        <v>55.6</v>
      </c>
      <c r="T691">
        <f t="shared" si="52"/>
        <v>15.444444444444445</v>
      </c>
    </row>
    <row r="692" spans="2:20" x14ac:dyDescent="0.3">
      <c r="B692" s="4" t="s">
        <v>49</v>
      </c>
      <c r="C692" s="4">
        <v>684</v>
      </c>
      <c r="D692" s="4">
        <v>95</v>
      </c>
      <c r="E692" s="11">
        <v>56.2</v>
      </c>
      <c r="F692" s="17">
        <f t="shared" si="53"/>
        <v>0.15277777777777798</v>
      </c>
      <c r="G692" s="17">
        <f t="shared" si="54"/>
        <v>0.55000000000000071</v>
      </c>
      <c r="R692">
        <f t="shared" si="50"/>
        <v>0</v>
      </c>
      <c r="S692">
        <f t="shared" si="51"/>
        <v>56.2</v>
      </c>
      <c r="T692">
        <f t="shared" si="52"/>
        <v>15.611111111111111</v>
      </c>
    </row>
    <row r="693" spans="2:20" x14ac:dyDescent="0.3">
      <c r="B693" s="4" t="s">
        <v>49</v>
      </c>
      <c r="C693" s="4">
        <v>685</v>
      </c>
      <c r="D693" s="4">
        <v>96</v>
      </c>
      <c r="E693" s="11">
        <v>56.7</v>
      </c>
      <c r="F693" s="17">
        <f t="shared" si="53"/>
        <v>0.15277777777777699</v>
      </c>
      <c r="G693" s="17">
        <f t="shared" si="54"/>
        <v>0.54999999999999716</v>
      </c>
      <c r="R693">
        <f t="shared" si="50"/>
        <v>0</v>
      </c>
      <c r="S693">
        <f t="shared" si="51"/>
        <v>56.7</v>
      </c>
      <c r="T693">
        <f t="shared" si="52"/>
        <v>15.75</v>
      </c>
    </row>
    <row r="694" spans="2:20" x14ac:dyDescent="0.3">
      <c r="B694" s="4" t="s">
        <v>49</v>
      </c>
      <c r="C694" s="4">
        <v>686</v>
      </c>
      <c r="D694" s="4">
        <v>97</v>
      </c>
      <c r="E694" s="11">
        <v>57.3</v>
      </c>
      <c r="F694" s="17">
        <f t="shared" si="53"/>
        <v>0.16666666666666607</v>
      </c>
      <c r="G694" s="17">
        <f t="shared" si="54"/>
        <v>0.59999999999999787</v>
      </c>
      <c r="R694">
        <f t="shared" si="50"/>
        <v>0</v>
      </c>
      <c r="S694">
        <f t="shared" si="51"/>
        <v>57.3</v>
      </c>
      <c r="T694">
        <f t="shared" si="52"/>
        <v>15.916666666666666</v>
      </c>
    </row>
    <row r="695" spans="2:20" x14ac:dyDescent="0.3">
      <c r="B695" s="4" t="s">
        <v>49</v>
      </c>
      <c r="C695" s="4">
        <v>687</v>
      </c>
      <c r="D695" s="4">
        <v>98</v>
      </c>
      <c r="E695" s="11">
        <v>57.9</v>
      </c>
      <c r="F695" s="17">
        <f t="shared" si="53"/>
        <v>0.15277777777777798</v>
      </c>
      <c r="G695" s="17">
        <f t="shared" si="54"/>
        <v>0.55000000000000071</v>
      </c>
      <c r="R695">
        <f t="shared" si="50"/>
        <v>0</v>
      </c>
      <c r="S695">
        <f t="shared" si="51"/>
        <v>57.9</v>
      </c>
      <c r="T695">
        <f t="shared" si="52"/>
        <v>16.083333333333332</v>
      </c>
    </row>
    <row r="696" spans="2:20" x14ac:dyDescent="0.3">
      <c r="B696" s="4" t="s">
        <v>49</v>
      </c>
      <c r="C696" s="4">
        <v>688</v>
      </c>
      <c r="D696" s="4">
        <v>99</v>
      </c>
      <c r="E696" s="11">
        <v>58.4</v>
      </c>
      <c r="F696" s="17">
        <f t="shared" si="53"/>
        <v>0.12499999999999981</v>
      </c>
      <c r="G696" s="17">
        <f t="shared" si="54"/>
        <v>0.44999999999999929</v>
      </c>
      <c r="R696">
        <f t="shared" si="50"/>
        <v>0</v>
      </c>
      <c r="S696">
        <f t="shared" si="51"/>
        <v>58.4</v>
      </c>
      <c r="T696">
        <f t="shared" si="52"/>
        <v>16.222222222222221</v>
      </c>
    </row>
    <row r="697" spans="2:20" x14ac:dyDescent="0.3">
      <c r="B697" s="4" t="s">
        <v>49</v>
      </c>
      <c r="C697" s="4">
        <v>689</v>
      </c>
      <c r="D697" s="4">
        <v>100</v>
      </c>
      <c r="E697" s="11">
        <v>58.8</v>
      </c>
      <c r="F697" s="17">
        <f t="shared" si="53"/>
        <v>6.9444444444444448E-2</v>
      </c>
      <c r="G697" s="17">
        <f t="shared" si="54"/>
        <v>0.25</v>
      </c>
      <c r="R697">
        <f t="shared" si="50"/>
        <v>0</v>
      </c>
      <c r="S697">
        <f t="shared" si="51"/>
        <v>58.8</v>
      </c>
      <c r="T697">
        <f t="shared" si="52"/>
        <v>16.333333333333332</v>
      </c>
    </row>
    <row r="698" spans="2:20" x14ac:dyDescent="0.3">
      <c r="B698" s="4" t="s">
        <v>49</v>
      </c>
      <c r="C698" s="4">
        <v>690</v>
      </c>
      <c r="D698" s="4">
        <v>101</v>
      </c>
      <c r="E698" s="11">
        <v>58.9</v>
      </c>
      <c r="F698" s="17">
        <f t="shared" si="53"/>
        <v>-5.5555555555555358E-2</v>
      </c>
      <c r="G698" s="17">
        <f t="shared" si="54"/>
        <v>-0.19999999999999929</v>
      </c>
      <c r="R698">
        <f t="shared" si="50"/>
        <v>0</v>
      </c>
      <c r="S698">
        <f t="shared" si="51"/>
        <v>58.9</v>
      </c>
      <c r="T698">
        <f t="shared" si="52"/>
        <v>16.361111111111111</v>
      </c>
    </row>
    <row r="699" spans="2:20" x14ac:dyDescent="0.3">
      <c r="B699" s="4" t="s">
        <v>49</v>
      </c>
      <c r="C699" s="4">
        <v>691</v>
      </c>
      <c r="D699" s="4">
        <v>102</v>
      </c>
      <c r="E699" s="11">
        <v>58.4</v>
      </c>
      <c r="F699" s="17">
        <f t="shared" si="53"/>
        <v>-0.11111111111111072</v>
      </c>
      <c r="G699" s="17">
        <f t="shared" si="54"/>
        <v>-0.39999999999999858</v>
      </c>
      <c r="R699">
        <f t="shared" si="50"/>
        <v>0</v>
      </c>
      <c r="S699">
        <f t="shared" si="51"/>
        <v>58.4</v>
      </c>
      <c r="T699">
        <f t="shared" si="52"/>
        <v>16.222222222222221</v>
      </c>
    </row>
    <row r="700" spans="2:20" x14ac:dyDescent="0.3">
      <c r="B700" s="4" t="s">
        <v>49</v>
      </c>
      <c r="C700" s="4">
        <v>692</v>
      </c>
      <c r="D700" s="4">
        <v>103</v>
      </c>
      <c r="E700" s="11">
        <v>58.1</v>
      </c>
      <c r="F700" s="17">
        <f t="shared" si="53"/>
        <v>-0.11111111111111072</v>
      </c>
      <c r="G700" s="17">
        <f t="shared" si="54"/>
        <v>-0.39999999999999858</v>
      </c>
      <c r="R700">
        <f t="shared" si="50"/>
        <v>0</v>
      </c>
      <c r="S700">
        <f t="shared" si="51"/>
        <v>58.1</v>
      </c>
      <c r="T700">
        <f t="shared" si="52"/>
        <v>16.138888888888889</v>
      </c>
    </row>
    <row r="701" spans="2:20" x14ac:dyDescent="0.3">
      <c r="B701" s="4" t="s">
        <v>49</v>
      </c>
      <c r="C701" s="4">
        <v>693</v>
      </c>
      <c r="D701" s="4">
        <v>104</v>
      </c>
      <c r="E701" s="11">
        <v>57.6</v>
      </c>
      <c r="F701" s="17">
        <f t="shared" si="53"/>
        <v>-0.16666666666666705</v>
      </c>
      <c r="G701" s="17">
        <f t="shared" si="54"/>
        <v>-0.60000000000000142</v>
      </c>
      <c r="R701">
        <f t="shared" si="50"/>
        <v>0</v>
      </c>
      <c r="S701">
        <f t="shared" si="51"/>
        <v>57.6</v>
      </c>
      <c r="T701">
        <f t="shared" si="52"/>
        <v>16</v>
      </c>
    </row>
    <row r="702" spans="2:20" x14ac:dyDescent="0.3">
      <c r="B702" s="4" t="s">
        <v>49</v>
      </c>
      <c r="C702" s="4">
        <v>694</v>
      </c>
      <c r="D702" s="4">
        <v>105</v>
      </c>
      <c r="E702" s="11">
        <v>56.9</v>
      </c>
      <c r="F702" s="17">
        <f t="shared" si="53"/>
        <v>-0.18055555555555614</v>
      </c>
      <c r="G702" s="17">
        <f t="shared" si="54"/>
        <v>-0.65000000000000213</v>
      </c>
      <c r="R702">
        <f t="shared" si="50"/>
        <v>0</v>
      </c>
      <c r="S702">
        <f t="shared" si="51"/>
        <v>56.9</v>
      </c>
      <c r="T702">
        <f t="shared" si="52"/>
        <v>15.805555555555555</v>
      </c>
    </row>
    <row r="703" spans="2:20" x14ac:dyDescent="0.3">
      <c r="B703" s="4" t="s">
        <v>49</v>
      </c>
      <c r="C703" s="4">
        <v>695</v>
      </c>
      <c r="D703" s="4">
        <v>106</v>
      </c>
      <c r="E703" s="11">
        <v>56.3</v>
      </c>
      <c r="F703" s="17">
        <f t="shared" si="53"/>
        <v>-0.16666666666666607</v>
      </c>
      <c r="G703" s="17">
        <f t="shared" si="54"/>
        <v>-0.59999999999999787</v>
      </c>
      <c r="R703">
        <f t="shared" si="50"/>
        <v>0</v>
      </c>
      <c r="S703">
        <f t="shared" si="51"/>
        <v>56.3</v>
      </c>
      <c r="T703">
        <f t="shared" si="52"/>
        <v>15.638888888888888</v>
      </c>
    </row>
    <row r="704" spans="2:20" x14ac:dyDescent="0.3">
      <c r="B704" s="4" t="s">
        <v>49</v>
      </c>
      <c r="C704" s="4">
        <v>696</v>
      </c>
      <c r="D704" s="4">
        <v>107</v>
      </c>
      <c r="E704" s="11">
        <v>55.7</v>
      </c>
      <c r="F704" s="17">
        <f t="shared" si="53"/>
        <v>-0.15277777777777699</v>
      </c>
      <c r="G704" s="17">
        <f t="shared" si="54"/>
        <v>-0.54999999999999716</v>
      </c>
      <c r="R704">
        <f t="shared" si="50"/>
        <v>0</v>
      </c>
      <c r="S704">
        <f t="shared" si="51"/>
        <v>55.7</v>
      </c>
      <c r="T704">
        <f t="shared" si="52"/>
        <v>15.472222222222223</v>
      </c>
    </row>
    <row r="705" spans="2:20" x14ac:dyDescent="0.3">
      <c r="B705" s="4" t="s">
        <v>49</v>
      </c>
      <c r="C705" s="4">
        <v>697</v>
      </c>
      <c r="D705" s="4">
        <v>108</v>
      </c>
      <c r="E705" s="11">
        <v>55.2</v>
      </c>
      <c r="F705" s="17">
        <f t="shared" si="53"/>
        <v>-0.1111111111111117</v>
      </c>
      <c r="G705" s="17">
        <f t="shared" si="54"/>
        <v>-0.40000000000000213</v>
      </c>
      <c r="R705">
        <f t="shared" si="50"/>
        <v>0</v>
      </c>
      <c r="S705">
        <f t="shared" si="51"/>
        <v>55.2</v>
      </c>
      <c r="T705">
        <f t="shared" si="52"/>
        <v>15.333333333333334</v>
      </c>
    </row>
    <row r="706" spans="2:20" x14ac:dyDescent="0.3">
      <c r="B706" s="4" t="s">
        <v>49</v>
      </c>
      <c r="C706" s="4">
        <v>698</v>
      </c>
      <c r="D706" s="4">
        <v>109</v>
      </c>
      <c r="E706" s="11">
        <v>54.9</v>
      </c>
      <c r="F706" s="17">
        <f t="shared" si="53"/>
        <v>-8.3333333333333523E-2</v>
      </c>
      <c r="G706" s="17">
        <f t="shared" si="54"/>
        <v>-0.30000000000000071</v>
      </c>
      <c r="R706">
        <f t="shared" si="50"/>
        <v>0</v>
      </c>
      <c r="S706">
        <f t="shared" si="51"/>
        <v>54.9</v>
      </c>
      <c r="T706">
        <f t="shared" si="52"/>
        <v>15.25</v>
      </c>
    </row>
    <row r="707" spans="2:20" x14ac:dyDescent="0.3">
      <c r="B707" s="4" t="s">
        <v>49</v>
      </c>
      <c r="C707" s="4">
        <v>699</v>
      </c>
      <c r="D707" s="4">
        <v>110</v>
      </c>
      <c r="E707" s="11">
        <v>54.6</v>
      </c>
      <c r="F707" s="17">
        <f t="shared" si="53"/>
        <v>-6.9444444444444448E-2</v>
      </c>
      <c r="G707" s="17">
        <f t="shared" si="54"/>
        <v>-0.25</v>
      </c>
      <c r="R707">
        <f t="shared" si="50"/>
        <v>0</v>
      </c>
      <c r="S707">
        <f t="shared" si="51"/>
        <v>54.6</v>
      </c>
      <c r="T707">
        <f t="shared" si="52"/>
        <v>15.166666666666666</v>
      </c>
    </row>
    <row r="708" spans="2:20" x14ac:dyDescent="0.3">
      <c r="B708" s="4" t="s">
        <v>49</v>
      </c>
      <c r="C708" s="4">
        <v>700</v>
      </c>
      <c r="D708" s="4">
        <v>111</v>
      </c>
      <c r="E708" s="11">
        <v>54.4</v>
      </c>
      <c r="F708" s="17">
        <f t="shared" si="53"/>
        <v>-2.7777777777778172E-2</v>
      </c>
      <c r="G708" s="17">
        <f t="shared" si="54"/>
        <v>-0.10000000000000142</v>
      </c>
      <c r="R708">
        <f t="shared" si="50"/>
        <v>0</v>
      </c>
      <c r="S708">
        <f t="shared" si="51"/>
        <v>54.4</v>
      </c>
      <c r="T708">
        <f t="shared" si="52"/>
        <v>15.111111111111111</v>
      </c>
    </row>
    <row r="709" spans="2:20" x14ac:dyDescent="0.3">
      <c r="B709" s="4" t="s">
        <v>49</v>
      </c>
      <c r="C709" s="4">
        <v>701</v>
      </c>
      <c r="D709" s="4">
        <v>112</v>
      </c>
      <c r="E709" s="11">
        <v>54.4</v>
      </c>
      <c r="F709" s="17">
        <f t="shared" si="53"/>
        <v>0</v>
      </c>
      <c r="G709" s="17">
        <f t="shared" si="54"/>
        <v>0</v>
      </c>
      <c r="R709">
        <f t="shared" si="50"/>
        <v>0</v>
      </c>
      <c r="S709">
        <f t="shared" si="51"/>
        <v>54.4</v>
      </c>
      <c r="T709">
        <f t="shared" si="52"/>
        <v>15.111111111111111</v>
      </c>
    </row>
    <row r="710" spans="2:20" x14ac:dyDescent="0.3">
      <c r="B710" s="4" t="s">
        <v>49</v>
      </c>
      <c r="C710" s="4">
        <v>702</v>
      </c>
      <c r="D710" s="4">
        <v>113</v>
      </c>
      <c r="E710" s="11">
        <v>54.4</v>
      </c>
      <c r="F710" s="17">
        <f t="shared" si="53"/>
        <v>-1.3888888888889086E-2</v>
      </c>
      <c r="G710" s="17">
        <f t="shared" si="54"/>
        <v>-5.0000000000000711E-2</v>
      </c>
      <c r="R710">
        <f t="shared" si="50"/>
        <v>0</v>
      </c>
      <c r="S710">
        <f t="shared" si="51"/>
        <v>54.4</v>
      </c>
      <c r="T710">
        <f t="shared" si="52"/>
        <v>15.111111111111111</v>
      </c>
    </row>
    <row r="711" spans="2:20" x14ac:dyDescent="0.3">
      <c r="B711" s="4" t="s">
        <v>49</v>
      </c>
      <c r="C711" s="4">
        <v>703</v>
      </c>
      <c r="D711" s="4">
        <v>114</v>
      </c>
      <c r="E711" s="11">
        <v>54.3</v>
      </c>
      <c r="F711" s="17">
        <f t="shared" si="53"/>
        <v>-2.7777777777777186E-2</v>
      </c>
      <c r="G711" s="17">
        <f t="shared" si="54"/>
        <v>-9.9999999999997868E-2</v>
      </c>
      <c r="R711">
        <f t="shared" si="50"/>
        <v>0</v>
      </c>
      <c r="S711">
        <f t="shared" si="51"/>
        <v>54.3</v>
      </c>
      <c r="T711">
        <f t="shared" si="52"/>
        <v>15.083333333333332</v>
      </c>
    </row>
    <row r="712" spans="2:20" x14ac:dyDescent="0.3">
      <c r="B712" s="4" t="s">
        <v>49</v>
      </c>
      <c r="C712" s="4">
        <v>704</v>
      </c>
      <c r="D712" s="4">
        <v>115</v>
      </c>
      <c r="E712" s="11">
        <v>54.2</v>
      </c>
      <c r="F712" s="17">
        <f t="shared" si="53"/>
        <v>-5.5555555555555358E-2</v>
      </c>
      <c r="G712" s="17">
        <f t="shared" si="54"/>
        <v>-0.19999999999999929</v>
      </c>
      <c r="R712">
        <f t="shared" ref="R712:R775" si="55">IF(E712&lt;1,1,0)</f>
        <v>0</v>
      </c>
      <c r="S712">
        <f t="shared" ref="S712:S775" si="56">IF(R712=1,"",E712)</f>
        <v>54.2</v>
      </c>
      <c r="T712">
        <f t="shared" ref="T712:T775" si="57">E712/3.6</f>
        <v>15.055555555555555</v>
      </c>
    </row>
    <row r="713" spans="2:20" x14ac:dyDescent="0.3">
      <c r="B713" s="4" t="s">
        <v>49</v>
      </c>
      <c r="C713" s="4">
        <v>705</v>
      </c>
      <c r="D713" s="4">
        <v>116</v>
      </c>
      <c r="E713" s="11">
        <v>53.9</v>
      </c>
      <c r="F713" s="17">
        <f t="shared" si="53"/>
        <v>-9.7222222222222612E-2</v>
      </c>
      <c r="G713" s="17">
        <f t="shared" si="54"/>
        <v>-0.35000000000000142</v>
      </c>
      <c r="R713">
        <f t="shared" si="55"/>
        <v>0</v>
      </c>
      <c r="S713">
        <f t="shared" si="56"/>
        <v>53.9</v>
      </c>
      <c r="T713">
        <f t="shared" si="57"/>
        <v>14.972222222222221</v>
      </c>
    </row>
    <row r="714" spans="2:20" x14ac:dyDescent="0.3">
      <c r="B714" s="4" t="s">
        <v>49</v>
      </c>
      <c r="C714" s="4">
        <v>706</v>
      </c>
      <c r="D714" s="4">
        <v>117</v>
      </c>
      <c r="E714" s="11">
        <v>53.5</v>
      </c>
      <c r="F714" s="17">
        <f t="shared" si="53"/>
        <v>-0.11111111111111072</v>
      </c>
      <c r="G714" s="17">
        <f t="shared" si="54"/>
        <v>-0.39999999999999858</v>
      </c>
      <c r="R714">
        <f t="shared" si="55"/>
        <v>0</v>
      </c>
      <c r="S714">
        <f t="shared" si="56"/>
        <v>53.5</v>
      </c>
      <c r="T714">
        <f t="shared" si="57"/>
        <v>14.861111111111111</v>
      </c>
    </row>
    <row r="715" spans="2:20" x14ac:dyDescent="0.3">
      <c r="B715" s="4" t="s">
        <v>49</v>
      </c>
      <c r="C715" s="4">
        <v>707</v>
      </c>
      <c r="D715" s="4">
        <v>118</v>
      </c>
      <c r="E715" s="11">
        <v>53.1</v>
      </c>
      <c r="F715" s="17">
        <f t="shared" si="53"/>
        <v>-0.12499999999999981</v>
      </c>
      <c r="G715" s="17">
        <f t="shared" si="54"/>
        <v>-0.44999999999999929</v>
      </c>
      <c r="R715">
        <f t="shared" si="55"/>
        <v>0</v>
      </c>
      <c r="S715">
        <f t="shared" si="56"/>
        <v>53.1</v>
      </c>
      <c r="T715">
        <f t="shared" si="57"/>
        <v>14.75</v>
      </c>
    </row>
    <row r="716" spans="2:20" x14ac:dyDescent="0.3">
      <c r="B716" s="4" t="s">
        <v>49</v>
      </c>
      <c r="C716" s="4">
        <v>708</v>
      </c>
      <c r="D716" s="4">
        <v>119</v>
      </c>
      <c r="E716" s="11">
        <v>52.6</v>
      </c>
      <c r="F716" s="17">
        <f t="shared" si="53"/>
        <v>-0.1388888888888889</v>
      </c>
      <c r="G716" s="17">
        <f t="shared" si="54"/>
        <v>-0.5</v>
      </c>
      <c r="R716">
        <f t="shared" si="55"/>
        <v>0</v>
      </c>
      <c r="S716">
        <f t="shared" si="56"/>
        <v>52.6</v>
      </c>
      <c r="T716">
        <f t="shared" si="57"/>
        <v>14.611111111111111</v>
      </c>
    </row>
    <row r="717" spans="2:20" x14ac:dyDescent="0.3">
      <c r="B717" s="4" t="s">
        <v>49</v>
      </c>
      <c r="C717" s="4">
        <v>709</v>
      </c>
      <c r="D717" s="4">
        <v>120</v>
      </c>
      <c r="E717" s="11">
        <v>52.1</v>
      </c>
      <c r="F717" s="17">
        <f t="shared" si="53"/>
        <v>-0.12499999999999981</v>
      </c>
      <c r="G717" s="17">
        <f t="shared" si="54"/>
        <v>-0.44999999999999929</v>
      </c>
      <c r="R717">
        <f t="shared" si="55"/>
        <v>0</v>
      </c>
      <c r="S717">
        <f t="shared" si="56"/>
        <v>52.1</v>
      </c>
      <c r="T717">
        <f t="shared" si="57"/>
        <v>14.472222222222221</v>
      </c>
    </row>
    <row r="718" spans="2:20" x14ac:dyDescent="0.3">
      <c r="B718" s="4" t="s">
        <v>49</v>
      </c>
      <c r="C718" s="4">
        <v>710</v>
      </c>
      <c r="D718" s="4">
        <v>121</v>
      </c>
      <c r="E718" s="11">
        <v>51.7</v>
      </c>
      <c r="F718" s="17">
        <f t="shared" ref="F718:F781" si="58">($E719-$E717)/2/3.6</f>
        <v>-6.9444444444444448E-2</v>
      </c>
      <c r="G718" s="17">
        <f t="shared" ref="G718:G781" si="59">($E719-$E717)/2</f>
        <v>-0.25</v>
      </c>
      <c r="R718">
        <f t="shared" si="55"/>
        <v>0</v>
      </c>
      <c r="S718">
        <f t="shared" si="56"/>
        <v>51.7</v>
      </c>
      <c r="T718">
        <f t="shared" si="57"/>
        <v>14.361111111111111</v>
      </c>
    </row>
    <row r="719" spans="2:20" x14ac:dyDescent="0.3">
      <c r="B719" s="4" t="s">
        <v>49</v>
      </c>
      <c r="C719" s="4">
        <v>711</v>
      </c>
      <c r="D719" s="4">
        <v>122</v>
      </c>
      <c r="E719" s="11">
        <v>51.6</v>
      </c>
      <c r="F719" s="17">
        <f t="shared" si="58"/>
        <v>-2.7777777777778172E-2</v>
      </c>
      <c r="G719" s="17">
        <f t="shared" si="59"/>
        <v>-0.10000000000000142</v>
      </c>
      <c r="R719">
        <f t="shared" si="55"/>
        <v>0</v>
      </c>
      <c r="S719">
        <f t="shared" si="56"/>
        <v>51.6</v>
      </c>
      <c r="T719">
        <f t="shared" si="57"/>
        <v>14.333333333333334</v>
      </c>
    </row>
    <row r="720" spans="2:20" x14ac:dyDescent="0.3">
      <c r="B720" s="4" t="s">
        <v>49</v>
      </c>
      <c r="C720" s="4">
        <v>712</v>
      </c>
      <c r="D720" s="4">
        <v>123</v>
      </c>
      <c r="E720" s="11">
        <v>51.5</v>
      </c>
      <c r="F720" s="17">
        <f t="shared" si="58"/>
        <v>1.3888888888889086E-2</v>
      </c>
      <c r="G720" s="17">
        <f t="shared" si="59"/>
        <v>5.0000000000000711E-2</v>
      </c>
      <c r="R720">
        <f t="shared" si="55"/>
        <v>0</v>
      </c>
      <c r="S720">
        <f t="shared" si="56"/>
        <v>51.5</v>
      </c>
      <c r="T720">
        <f t="shared" si="57"/>
        <v>14.305555555555555</v>
      </c>
    </row>
    <row r="721" spans="2:20" x14ac:dyDescent="0.3">
      <c r="B721" s="4" t="s">
        <v>49</v>
      </c>
      <c r="C721" s="4">
        <v>713</v>
      </c>
      <c r="D721" s="4">
        <v>124</v>
      </c>
      <c r="E721" s="11">
        <v>51.7</v>
      </c>
      <c r="F721" s="17">
        <f t="shared" si="58"/>
        <v>6.9444444444444448E-2</v>
      </c>
      <c r="G721" s="17">
        <f t="shared" si="59"/>
        <v>0.25</v>
      </c>
      <c r="R721">
        <f t="shared" si="55"/>
        <v>0</v>
      </c>
      <c r="S721">
        <f t="shared" si="56"/>
        <v>51.7</v>
      </c>
      <c r="T721">
        <f t="shared" si="57"/>
        <v>14.361111111111111</v>
      </c>
    </row>
    <row r="722" spans="2:20" x14ac:dyDescent="0.3">
      <c r="B722" s="4" t="s">
        <v>49</v>
      </c>
      <c r="C722" s="4">
        <v>714</v>
      </c>
      <c r="D722" s="4">
        <v>125</v>
      </c>
      <c r="E722" s="11">
        <v>52</v>
      </c>
      <c r="F722" s="17">
        <f t="shared" si="58"/>
        <v>8.3333333333332538E-2</v>
      </c>
      <c r="G722" s="17">
        <f t="shared" si="59"/>
        <v>0.29999999999999716</v>
      </c>
      <c r="R722">
        <f t="shared" si="55"/>
        <v>0</v>
      </c>
      <c r="S722">
        <f t="shared" si="56"/>
        <v>52</v>
      </c>
      <c r="T722">
        <f t="shared" si="57"/>
        <v>14.444444444444445</v>
      </c>
    </row>
    <row r="723" spans="2:20" x14ac:dyDescent="0.3">
      <c r="B723" s="4" t="s">
        <v>49</v>
      </c>
      <c r="C723" s="4">
        <v>715</v>
      </c>
      <c r="D723" s="4">
        <v>126</v>
      </c>
      <c r="E723" s="11">
        <v>52.3</v>
      </c>
      <c r="F723" s="17">
        <f t="shared" si="58"/>
        <v>9.7222222222222612E-2</v>
      </c>
      <c r="G723" s="17">
        <f t="shared" si="59"/>
        <v>0.35000000000000142</v>
      </c>
      <c r="R723">
        <f t="shared" si="55"/>
        <v>0</v>
      </c>
      <c r="S723">
        <f t="shared" si="56"/>
        <v>52.3</v>
      </c>
      <c r="T723">
        <f t="shared" si="57"/>
        <v>14.527777777777777</v>
      </c>
    </row>
    <row r="724" spans="2:20" x14ac:dyDescent="0.3">
      <c r="B724" s="4" t="s">
        <v>49</v>
      </c>
      <c r="C724" s="4">
        <v>716</v>
      </c>
      <c r="D724" s="4">
        <v>127</v>
      </c>
      <c r="E724" s="11">
        <v>52.7</v>
      </c>
      <c r="F724" s="17">
        <f t="shared" si="58"/>
        <v>8.3333333333333523E-2</v>
      </c>
      <c r="G724" s="17">
        <f t="shared" si="59"/>
        <v>0.30000000000000071</v>
      </c>
      <c r="R724">
        <f t="shared" si="55"/>
        <v>0</v>
      </c>
      <c r="S724">
        <f t="shared" si="56"/>
        <v>52.7</v>
      </c>
      <c r="T724">
        <f t="shared" si="57"/>
        <v>14.638888888888889</v>
      </c>
    </row>
    <row r="725" spans="2:20" x14ac:dyDescent="0.3">
      <c r="B725" s="4" t="s">
        <v>49</v>
      </c>
      <c r="C725" s="4">
        <v>717</v>
      </c>
      <c r="D725" s="4">
        <v>128</v>
      </c>
      <c r="E725" s="11">
        <v>52.9</v>
      </c>
      <c r="F725" s="17">
        <f t="shared" si="58"/>
        <v>5.5555555555555358E-2</v>
      </c>
      <c r="G725" s="17">
        <f t="shared" si="59"/>
        <v>0.19999999999999929</v>
      </c>
      <c r="R725">
        <f t="shared" si="55"/>
        <v>0</v>
      </c>
      <c r="S725">
        <f t="shared" si="56"/>
        <v>52.9</v>
      </c>
      <c r="T725">
        <f t="shared" si="57"/>
        <v>14.694444444444443</v>
      </c>
    </row>
    <row r="726" spans="2:20" x14ac:dyDescent="0.3">
      <c r="B726" s="4" t="s">
        <v>49</v>
      </c>
      <c r="C726" s="4">
        <v>718</v>
      </c>
      <c r="D726" s="4">
        <v>129</v>
      </c>
      <c r="E726" s="11">
        <v>53.1</v>
      </c>
      <c r="F726" s="17">
        <f t="shared" si="58"/>
        <v>5.5555555555555358E-2</v>
      </c>
      <c r="G726" s="17">
        <f t="shared" si="59"/>
        <v>0.19999999999999929</v>
      </c>
      <c r="R726">
        <f t="shared" si="55"/>
        <v>0</v>
      </c>
      <c r="S726">
        <f t="shared" si="56"/>
        <v>53.1</v>
      </c>
      <c r="T726">
        <f t="shared" si="57"/>
        <v>14.75</v>
      </c>
    </row>
    <row r="727" spans="2:20" x14ac:dyDescent="0.3">
      <c r="B727" s="4" t="s">
        <v>49</v>
      </c>
      <c r="C727" s="4">
        <v>719</v>
      </c>
      <c r="D727" s="4">
        <v>130</v>
      </c>
      <c r="E727" s="11">
        <v>53.3</v>
      </c>
      <c r="F727" s="17">
        <f t="shared" si="58"/>
        <v>2.7777777777777186E-2</v>
      </c>
      <c r="G727" s="17">
        <f t="shared" si="59"/>
        <v>9.9999999999997868E-2</v>
      </c>
      <c r="R727">
        <f t="shared" si="55"/>
        <v>0</v>
      </c>
      <c r="S727">
        <f t="shared" si="56"/>
        <v>53.3</v>
      </c>
      <c r="T727">
        <f t="shared" si="57"/>
        <v>14.805555555555554</v>
      </c>
    </row>
    <row r="728" spans="2:20" x14ac:dyDescent="0.3">
      <c r="B728" s="4" t="s">
        <v>49</v>
      </c>
      <c r="C728" s="4">
        <v>720</v>
      </c>
      <c r="D728" s="4">
        <v>131</v>
      </c>
      <c r="E728" s="11">
        <v>53.3</v>
      </c>
      <c r="F728" s="17">
        <f t="shared" si="58"/>
        <v>0</v>
      </c>
      <c r="G728" s="17">
        <f t="shared" si="59"/>
        <v>0</v>
      </c>
      <c r="R728">
        <f t="shared" si="55"/>
        <v>0</v>
      </c>
      <c r="S728">
        <f t="shared" si="56"/>
        <v>53.3</v>
      </c>
      <c r="T728">
        <f t="shared" si="57"/>
        <v>14.805555555555554</v>
      </c>
    </row>
    <row r="729" spans="2:20" x14ac:dyDescent="0.3">
      <c r="B729" s="4" t="s">
        <v>49</v>
      </c>
      <c r="C729" s="4">
        <v>721</v>
      </c>
      <c r="D729" s="4">
        <v>132</v>
      </c>
      <c r="E729" s="11">
        <v>53.3</v>
      </c>
      <c r="F729" s="17">
        <f t="shared" si="58"/>
        <v>0</v>
      </c>
      <c r="G729" s="17">
        <f t="shared" si="59"/>
        <v>0</v>
      </c>
      <c r="R729">
        <f t="shared" si="55"/>
        <v>0</v>
      </c>
      <c r="S729">
        <f t="shared" si="56"/>
        <v>53.3</v>
      </c>
      <c r="T729">
        <f t="shared" si="57"/>
        <v>14.805555555555554</v>
      </c>
    </row>
    <row r="730" spans="2:20" x14ac:dyDescent="0.3">
      <c r="B730" s="4" t="s">
        <v>49</v>
      </c>
      <c r="C730" s="4">
        <v>722</v>
      </c>
      <c r="D730" s="4">
        <v>133</v>
      </c>
      <c r="E730" s="11">
        <v>53.3</v>
      </c>
      <c r="F730" s="17">
        <f t="shared" si="58"/>
        <v>1.3888888888889086E-2</v>
      </c>
      <c r="G730" s="17">
        <f t="shared" si="59"/>
        <v>5.0000000000000711E-2</v>
      </c>
      <c r="R730">
        <f t="shared" si="55"/>
        <v>0</v>
      </c>
      <c r="S730">
        <f t="shared" si="56"/>
        <v>53.3</v>
      </c>
      <c r="T730">
        <f t="shared" si="57"/>
        <v>14.805555555555554</v>
      </c>
    </row>
    <row r="731" spans="2:20" x14ac:dyDescent="0.3">
      <c r="B731" s="4" t="s">
        <v>49</v>
      </c>
      <c r="C731" s="4">
        <v>723</v>
      </c>
      <c r="D731" s="4">
        <v>134</v>
      </c>
      <c r="E731" s="11">
        <v>53.4</v>
      </c>
      <c r="F731" s="17">
        <f t="shared" si="58"/>
        <v>2.7777777777778172E-2</v>
      </c>
      <c r="G731" s="17">
        <f t="shared" si="59"/>
        <v>0.10000000000000142</v>
      </c>
      <c r="R731">
        <f t="shared" si="55"/>
        <v>0</v>
      </c>
      <c r="S731">
        <f t="shared" si="56"/>
        <v>53.4</v>
      </c>
      <c r="T731">
        <f t="shared" si="57"/>
        <v>14.833333333333332</v>
      </c>
    </row>
    <row r="732" spans="2:20" x14ac:dyDescent="0.3">
      <c r="B732" s="4" t="s">
        <v>49</v>
      </c>
      <c r="C732" s="4">
        <v>724</v>
      </c>
      <c r="D732" s="4">
        <v>135</v>
      </c>
      <c r="E732" s="11">
        <v>53.5</v>
      </c>
      <c r="F732" s="17">
        <f t="shared" si="58"/>
        <v>5.5555555555555358E-2</v>
      </c>
      <c r="G732" s="17">
        <f t="shared" si="59"/>
        <v>0.19999999999999929</v>
      </c>
      <c r="R732">
        <f t="shared" si="55"/>
        <v>0</v>
      </c>
      <c r="S732">
        <f t="shared" si="56"/>
        <v>53.5</v>
      </c>
      <c r="T732">
        <f t="shared" si="57"/>
        <v>14.861111111111111</v>
      </c>
    </row>
    <row r="733" spans="2:20" x14ac:dyDescent="0.3">
      <c r="B733" s="4" t="s">
        <v>49</v>
      </c>
      <c r="C733" s="4">
        <v>725</v>
      </c>
      <c r="D733" s="4">
        <v>136</v>
      </c>
      <c r="E733" s="11">
        <v>53.8</v>
      </c>
      <c r="F733" s="17">
        <f t="shared" si="58"/>
        <v>0.11111111111111072</v>
      </c>
      <c r="G733" s="17">
        <f t="shared" si="59"/>
        <v>0.39999999999999858</v>
      </c>
      <c r="R733">
        <f t="shared" si="55"/>
        <v>0</v>
      </c>
      <c r="S733">
        <f t="shared" si="56"/>
        <v>53.8</v>
      </c>
      <c r="T733">
        <f t="shared" si="57"/>
        <v>14.944444444444443</v>
      </c>
    </row>
    <row r="734" spans="2:20" x14ac:dyDescent="0.3">
      <c r="B734" s="4" t="s">
        <v>49</v>
      </c>
      <c r="C734" s="4">
        <v>726</v>
      </c>
      <c r="D734" s="4">
        <v>137</v>
      </c>
      <c r="E734" s="11">
        <v>54.3</v>
      </c>
      <c r="F734" s="17">
        <f t="shared" si="58"/>
        <v>0.1388888888888889</v>
      </c>
      <c r="G734" s="17">
        <f t="shared" si="59"/>
        <v>0.5</v>
      </c>
      <c r="R734">
        <f t="shared" si="55"/>
        <v>0</v>
      </c>
      <c r="S734">
        <f t="shared" si="56"/>
        <v>54.3</v>
      </c>
      <c r="T734">
        <f t="shared" si="57"/>
        <v>15.083333333333332</v>
      </c>
    </row>
    <row r="735" spans="2:20" x14ac:dyDescent="0.3">
      <c r="B735" s="4" t="s">
        <v>49</v>
      </c>
      <c r="C735" s="4">
        <v>727</v>
      </c>
      <c r="D735" s="4">
        <v>138</v>
      </c>
      <c r="E735" s="11">
        <v>54.8</v>
      </c>
      <c r="F735" s="17">
        <f t="shared" si="58"/>
        <v>0.16666666666666705</v>
      </c>
      <c r="G735" s="17">
        <f t="shared" si="59"/>
        <v>0.60000000000000142</v>
      </c>
      <c r="R735">
        <f t="shared" si="55"/>
        <v>0</v>
      </c>
      <c r="S735">
        <f t="shared" si="56"/>
        <v>54.8</v>
      </c>
      <c r="T735">
        <f t="shared" si="57"/>
        <v>15.222222222222221</v>
      </c>
    </row>
    <row r="736" spans="2:20" x14ac:dyDescent="0.3">
      <c r="B736" s="4" t="s">
        <v>49</v>
      </c>
      <c r="C736" s="4">
        <v>728</v>
      </c>
      <c r="D736" s="4">
        <v>139</v>
      </c>
      <c r="E736" s="11">
        <v>55.5</v>
      </c>
      <c r="F736" s="17">
        <f t="shared" si="58"/>
        <v>0.20833333333333331</v>
      </c>
      <c r="G736" s="17">
        <f t="shared" si="59"/>
        <v>0.75</v>
      </c>
      <c r="R736">
        <f t="shared" si="55"/>
        <v>0</v>
      </c>
      <c r="S736">
        <f t="shared" si="56"/>
        <v>55.5</v>
      </c>
      <c r="T736">
        <f t="shared" si="57"/>
        <v>15.416666666666666</v>
      </c>
    </row>
    <row r="737" spans="2:20" x14ac:dyDescent="0.3">
      <c r="B737" s="4" t="s">
        <v>49</v>
      </c>
      <c r="C737" s="4">
        <v>729</v>
      </c>
      <c r="D737" s="4">
        <v>140</v>
      </c>
      <c r="E737" s="11">
        <v>56.3</v>
      </c>
      <c r="F737" s="17">
        <f t="shared" si="58"/>
        <v>0.2222222222222224</v>
      </c>
      <c r="G737" s="17">
        <f t="shared" si="59"/>
        <v>0.80000000000000071</v>
      </c>
      <c r="R737">
        <f t="shared" si="55"/>
        <v>0</v>
      </c>
      <c r="S737">
        <f t="shared" si="56"/>
        <v>56.3</v>
      </c>
      <c r="T737">
        <f t="shared" si="57"/>
        <v>15.638888888888888</v>
      </c>
    </row>
    <row r="738" spans="2:20" x14ac:dyDescent="0.3">
      <c r="B738" s="4" t="s">
        <v>49</v>
      </c>
      <c r="C738" s="4">
        <v>730</v>
      </c>
      <c r="D738" s="4">
        <v>141</v>
      </c>
      <c r="E738" s="11">
        <v>57.1</v>
      </c>
      <c r="F738" s="17">
        <f t="shared" si="58"/>
        <v>0.2222222222222224</v>
      </c>
      <c r="G738" s="17">
        <f t="shared" si="59"/>
        <v>0.80000000000000071</v>
      </c>
      <c r="R738">
        <f t="shared" si="55"/>
        <v>0</v>
      </c>
      <c r="S738">
        <f t="shared" si="56"/>
        <v>57.1</v>
      </c>
      <c r="T738">
        <f t="shared" si="57"/>
        <v>15.861111111111111</v>
      </c>
    </row>
    <row r="739" spans="2:20" x14ac:dyDescent="0.3">
      <c r="B739" s="4" t="s">
        <v>49</v>
      </c>
      <c r="C739" s="4">
        <v>731</v>
      </c>
      <c r="D739" s="4">
        <v>142</v>
      </c>
      <c r="E739" s="11">
        <v>57.9</v>
      </c>
      <c r="F739" s="17">
        <f t="shared" si="58"/>
        <v>0.23611111111111052</v>
      </c>
      <c r="G739" s="17">
        <f t="shared" si="59"/>
        <v>0.84999999999999787</v>
      </c>
      <c r="R739">
        <f t="shared" si="55"/>
        <v>0</v>
      </c>
      <c r="S739">
        <f t="shared" si="56"/>
        <v>57.9</v>
      </c>
      <c r="T739">
        <f t="shared" si="57"/>
        <v>16.083333333333332</v>
      </c>
    </row>
    <row r="740" spans="2:20" x14ac:dyDescent="0.3">
      <c r="B740" s="4" t="s">
        <v>49</v>
      </c>
      <c r="C740" s="4">
        <v>732</v>
      </c>
      <c r="D740" s="4">
        <v>143</v>
      </c>
      <c r="E740" s="11">
        <v>58.8</v>
      </c>
      <c r="F740" s="17">
        <f t="shared" si="58"/>
        <v>0.23611111111111149</v>
      </c>
      <c r="G740" s="17">
        <f t="shared" si="59"/>
        <v>0.85000000000000142</v>
      </c>
      <c r="R740">
        <f t="shared" si="55"/>
        <v>0</v>
      </c>
      <c r="S740">
        <f t="shared" si="56"/>
        <v>58.8</v>
      </c>
      <c r="T740">
        <f t="shared" si="57"/>
        <v>16.333333333333332</v>
      </c>
    </row>
    <row r="741" spans="2:20" x14ac:dyDescent="0.3">
      <c r="B741" s="4" t="s">
        <v>49</v>
      </c>
      <c r="C741" s="4">
        <v>733</v>
      </c>
      <c r="D741" s="4">
        <v>144</v>
      </c>
      <c r="E741" s="11">
        <v>59.6</v>
      </c>
      <c r="F741" s="17">
        <f t="shared" si="58"/>
        <v>0.2222222222222224</v>
      </c>
      <c r="G741" s="17">
        <f t="shared" si="59"/>
        <v>0.80000000000000071</v>
      </c>
      <c r="R741">
        <f t="shared" si="55"/>
        <v>0</v>
      </c>
      <c r="S741">
        <f t="shared" si="56"/>
        <v>59.6</v>
      </c>
      <c r="T741">
        <f t="shared" si="57"/>
        <v>16.555555555555557</v>
      </c>
    </row>
    <row r="742" spans="2:20" x14ac:dyDescent="0.3">
      <c r="B742" s="4" t="s">
        <v>49</v>
      </c>
      <c r="C742" s="4">
        <v>734</v>
      </c>
      <c r="D742" s="4">
        <v>145</v>
      </c>
      <c r="E742" s="11">
        <v>60.4</v>
      </c>
      <c r="F742" s="17">
        <f t="shared" si="58"/>
        <v>0.20833333333333331</v>
      </c>
      <c r="G742" s="17">
        <f t="shared" si="59"/>
        <v>0.75</v>
      </c>
      <c r="R742">
        <f t="shared" si="55"/>
        <v>0</v>
      </c>
      <c r="S742">
        <f t="shared" si="56"/>
        <v>60.4</v>
      </c>
      <c r="T742">
        <f t="shared" si="57"/>
        <v>16.777777777777779</v>
      </c>
    </row>
    <row r="743" spans="2:20" x14ac:dyDescent="0.3">
      <c r="B743" s="4" t="s">
        <v>49</v>
      </c>
      <c r="C743" s="4">
        <v>735</v>
      </c>
      <c r="D743" s="4">
        <v>146</v>
      </c>
      <c r="E743" s="11">
        <v>61.1</v>
      </c>
      <c r="F743" s="17">
        <f t="shared" si="58"/>
        <v>0.15277777777777798</v>
      </c>
      <c r="G743" s="17">
        <f t="shared" si="59"/>
        <v>0.55000000000000071</v>
      </c>
      <c r="R743">
        <f t="shared" si="55"/>
        <v>0</v>
      </c>
      <c r="S743">
        <f t="shared" si="56"/>
        <v>61.1</v>
      </c>
      <c r="T743">
        <f t="shared" si="57"/>
        <v>16.972222222222221</v>
      </c>
    </row>
    <row r="744" spans="2:20" x14ac:dyDescent="0.3">
      <c r="B744" s="4" t="s">
        <v>49</v>
      </c>
      <c r="C744" s="4">
        <v>736</v>
      </c>
      <c r="D744" s="4">
        <v>147</v>
      </c>
      <c r="E744" s="11">
        <v>61.5</v>
      </c>
      <c r="F744" s="17">
        <f t="shared" si="58"/>
        <v>8.3333333333333523E-2</v>
      </c>
      <c r="G744" s="17">
        <f t="shared" si="59"/>
        <v>0.30000000000000071</v>
      </c>
      <c r="R744">
        <f t="shared" si="55"/>
        <v>0</v>
      </c>
      <c r="S744">
        <f t="shared" si="56"/>
        <v>61.5</v>
      </c>
      <c r="T744">
        <f t="shared" si="57"/>
        <v>17.083333333333332</v>
      </c>
    </row>
    <row r="745" spans="2:20" x14ac:dyDescent="0.3">
      <c r="B745" s="4" t="s">
        <v>49</v>
      </c>
      <c r="C745" s="4">
        <v>737</v>
      </c>
      <c r="D745" s="4">
        <v>148</v>
      </c>
      <c r="E745" s="11">
        <v>61.7</v>
      </c>
      <c r="F745" s="17">
        <f t="shared" si="58"/>
        <v>4.1666666666666269E-2</v>
      </c>
      <c r="G745" s="17">
        <f t="shared" si="59"/>
        <v>0.14999999999999858</v>
      </c>
      <c r="R745">
        <f t="shared" si="55"/>
        <v>0</v>
      </c>
      <c r="S745">
        <f t="shared" si="56"/>
        <v>61.7</v>
      </c>
      <c r="T745">
        <f t="shared" si="57"/>
        <v>17.138888888888889</v>
      </c>
    </row>
    <row r="746" spans="2:20" x14ac:dyDescent="0.3">
      <c r="B746" s="4" t="s">
        <v>49</v>
      </c>
      <c r="C746" s="4">
        <v>738</v>
      </c>
      <c r="D746" s="4">
        <v>149</v>
      </c>
      <c r="E746" s="11">
        <v>61.8</v>
      </c>
      <c r="F746" s="17">
        <f t="shared" si="58"/>
        <v>1.3888888888888099E-2</v>
      </c>
      <c r="G746" s="17">
        <f t="shared" si="59"/>
        <v>4.9999999999997158E-2</v>
      </c>
      <c r="R746">
        <f t="shared" si="55"/>
        <v>0</v>
      </c>
      <c r="S746">
        <f t="shared" si="56"/>
        <v>61.8</v>
      </c>
      <c r="T746">
        <f t="shared" si="57"/>
        <v>17.166666666666664</v>
      </c>
    </row>
    <row r="747" spans="2:20" x14ac:dyDescent="0.3">
      <c r="B747" s="4" t="s">
        <v>49</v>
      </c>
      <c r="C747" s="4">
        <v>739</v>
      </c>
      <c r="D747" s="4">
        <v>150</v>
      </c>
      <c r="E747" s="11">
        <v>61.8</v>
      </c>
      <c r="F747" s="17">
        <f t="shared" si="58"/>
        <v>-2.7777777777777186E-2</v>
      </c>
      <c r="G747" s="17">
        <f t="shared" si="59"/>
        <v>-9.9999999999997868E-2</v>
      </c>
      <c r="R747">
        <f t="shared" si="55"/>
        <v>0</v>
      </c>
      <c r="S747">
        <f t="shared" si="56"/>
        <v>61.8</v>
      </c>
      <c r="T747">
        <f t="shared" si="57"/>
        <v>17.166666666666664</v>
      </c>
    </row>
    <row r="748" spans="2:20" x14ac:dyDescent="0.3">
      <c r="B748" s="4" t="s">
        <v>49</v>
      </c>
      <c r="C748" s="4">
        <v>740</v>
      </c>
      <c r="D748" s="4">
        <v>151</v>
      </c>
      <c r="E748" s="11">
        <v>61.6</v>
      </c>
      <c r="F748" s="17">
        <f t="shared" si="58"/>
        <v>-8.3333333333332538E-2</v>
      </c>
      <c r="G748" s="17">
        <f t="shared" si="59"/>
        <v>-0.29999999999999716</v>
      </c>
      <c r="R748">
        <f t="shared" si="55"/>
        <v>0</v>
      </c>
      <c r="S748">
        <f t="shared" si="56"/>
        <v>61.6</v>
      </c>
      <c r="T748">
        <f t="shared" si="57"/>
        <v>17.111111111111111</v>
      </c>
    </row>
    <row r="749" spans="2:20" x14ac:dyDescent="0.3">
      <c r="B749" s="4" t="s">
        <v>49</v>
      </c>
      <c r="C749" s="4">
        <v>741</v>
      </c>
      <c r="D749" s="4">
        <v>152</v>
      </c>
      <c r="E749" s="11">
        <v>61.2</v>
      </c>
      <c r="F749" s="17">
        <f t="shared" si="58"/>
        <v>-0.1111111111111117</v>
      </c>
      <c r="G749" s="17">
        <f t="shared" si="59"/>
        <v>-0.40000000000000213</v>
      </c>
      <c r="R749">
        <f t="shared" si="55"/>
        <v>0</v>
      </c>
      <c r="S749">
        <f t="shared" si="56"/>
        <v>61.2</v>
      </c>
      <c r="T749">
        <f t="shared" si="57"/>
        <v>17</v>
      </c>
    </row>
    <row r="750" spans="2:20" x14ac:dyDescent="0.3">
      <c r="B750" s="4" t="s">
        <v>49</v>
      </c>
      <c r="C750" s="4">
        <v>742</v>
      </c>
      <c r="D750" s="4">
        <v>153</v>
      </c>
      <c r="E750" s="11">
        <v>60.8</v>
      </c>
      <c r="F750" s="17">
        <f t="shared" si="58"/>
        <v>-0.1111111111111117</v>
      </c>
      <c r="G750" s="17">
        <f t="shared" si="59"/>
        <v>-0.40000000000000213</v>
      </c>
      <c r="R750">
        <f t="shared" si="55"/>
        <v>0</v>
      </c>
      <c r="S750">
        <f t="shared" si="56"/>
        <v>60.8</v>
      </c>
      <c r="T750">
        <f t="shared" si="57"/>
        <v>16.888888888888889</v>
      </c>
    </row>
    <row r="751" spans="2:20" x14ac:dyDescent="0.3">
      <c r="B751" s="4" t="s">
        <v>49</v>
      </c>
      <c r="C751" s="4">
        <v>743</v>
      </c>
      <c r="D751" s="4">
        <v>154</v>
      </c>
      <c r="E751" s="11">
        <v>60.4</v>
      </c>
      <c r="F751" s="17">
        <f t="shared" si="58"/>
        <v>-0.1388888888888889</v>
      </c>
      <c r="G751" s="17">
        <f t="shared" si="59"/>
        <v>-0.5</v>
      </c>
      <c r="R751">
        <f t="shared" si="55"/>
        <v>0</v>
      </c>
      <c r="S751">
        <f t="shared" si="56"/>
        <v>60.4</v>
      </c>
      <c r="T751">
        <f t="shared" si="57"/>
        <v>16.777777777777779</v>
      </c>
    </row>
    <row r="752" spans="2:20" x14ac:dyDescent="0.3">
      <c r="B752" s="4" t="s">
        <v>49</v>
      </c>
      <c r="C752" s="4">
        <v>744</v>
      </c>
      <c r="D752" s="4">
        <v>155</v>
      </c>
      <c r="E752" s="11">
        <v>59.8</v>
      </c>
      <c r="F752" s="17">
        <f t="shared" si="58"/>
        <v>-0.1388888888888889</v>
      </c>
      <c r="G752" s="17">
        <f t="shared" si="59"/>
        <v>-0.5</v>
      </c>
      <c r="R752">
        <f t="shared" si="55"/>
        <v>0</v>
      </c>
      <c r="S752">
        <f t="shared" si="56"/>
        <v>59.8</v>
      </c>
      <c r="T752">
        <f t="shared" si="57"/>
        <v>16.611111111111111</v>
      </c>
    </row>
    <row r="753" spans="2:20" x14ac:dyDescent="0.3">
      <c r="B753" s="4" t="s">
        <v>49</v>
      </c>
      <c r="C753" s="4">
        <v>745</v>
      </c>
      <c r="D753" s="4">
        <v>156</v>
      </c>
      <c r="E753" s="11">
        <v>59.4</v>
      </c>
      <c r="F753" s="17">
        <f t="shared" si="58"/>
        <v>-0.12499999999999981</v>
      </c>
      <c r="G753" s="17">
        <f t="shared" si="59"/>
        <v>-0.44999999999999929</v>
      </c>
      <c r="R753">
        <f t="shared" si="55"/>
        <v>0</v>
      </c>
      <c r="S753">
        <f t="shared" si="56"/>
        <v>59.4</v>
      </c>
      <c r="T753">
        <f t="shared" si="57"/>
        <v>16.5</v>
      </c>
    </row>
    <row r="754" spans="2:20" x14ac:dyDescent="0.3">
      <c r="B754" s="4" t="s">
        <v>49</v>
      </c>
      <c r="C754" s="4">
        <v>746</v>
      </c>
      <c r="D754" s="4">
        <v>157</v>
      </c>
      <c r="E754" s="11">
        <v>58.9</v>
      </c>
      <c r="F754" s="17">
        <f t="shared" si="58"/>
        <v>-0.12499999999999981</v>
      </c>
      <c r="G754" s="17">
        <f t="shared" si="59"/>
        <v>-0.44999999999999929</v>
      </c>
      <c r="R754">
        <f t="shared" si="55"/>
        <v>0</v>
      </c>
      <c r="S754">
        <f t="shared" si="56"/>
        <v>58.9</v>
      </c>
      <c r="T754">
        <f t="shared" si="57"/>
        <v>16.361111111111111</v>
      </c>
    </row>
    <row r="755" spans="2:20" x14ac:dyDescent="0.3">
      <c r="B755" s="4" t="s">
        <v>49</v>
      </c>
      <c r="C755" s="4">
        <v>747</v>
      </c>
      <c r="D755" s="4">
        <v>158</v>
      </c>
      <c r="E755" s="11">
        <v>58.5</v>
      </c>
      <c r="F755" s="17">
        <f t="shared" si="58"/>
        <v>-0.11111111111111072</v>
      </c>
      <c r="G755" s="17">
        <f t="shared" si="59"/>
        <v>-0.39999999999999858</v>
      </c>
      <c r="R755">
        <f t="shared" si="55"/>
        <v>0</v>
      </c>
      <c r="S755">
        <f t="shared" si="56"/>
        <v>58.5</v>
      </c>
      <c r="T755">
        <f t="shared" si="57"/>
        <v>16.25</v>
      </c>
    </row>
    <row r="756" spans="2:20" x14ac:dyDescent="0.3">
      <c r="B756" s="4" t="s">
        <v>49</v>
      </c>
      <c r="C756" s="4">
        <v>748</v>
      </c>
      <c r="D756" s="4">
        <v>159</v>
      </c>
      <c r="E756" s="11">
        <v>58.1</v>
      </c>
      <c r="F756" s="17">
        <f t="shared" si="58"/>
        <v>-8.3333333333333523E-2</v>
      </c>
      <c r="G756" s="17">
        <f t="shared" si="59"/>
        <v>-0.30000000000000071</v>
      </c>
      <c r="R756">
        <f t="shared" si="55"/>
        <v>0</v>
      </c>
      <c r="S756">
        <f t="shared" si="56"/>
        <v>58.1</v>
      </c>
      <c r="T756">
        <f t="shared" si="57"/>
        <v>16.138888888888889</v>
      </c>
    </row>
    <row r="757" spans="2:20" x14ac:dyDescent="0.3">
      <c r="B757" s="4" t="s">
        <v>49</v>
      </c>
      <c r="C757" s="4">
        <v>749</v>
      </c>
      <c r="D757" s="4">
        <v>160</v>
      </c>
      <c r="E757" s="11">
        <v>57.9</v>
      </c>
      <c r="F757" s="17">
        <f t="shared" si="58"/>
        <v>-5.5555555555555358E-2</v>
      </c>
      <c r="G757" s="17">
        <f t="shared" si="59"/>
        <v>-0.19999999999999929</v>
      </c>
      <c r="R757">
        <f t="shared" si="55"/>
        <v>0</v>
      </c>
      <c r="S757">
        <f t="shared" si="56"/>
        <v>57.9</v>
      </c>
      <c r="T757">
        <f t="shared" si="57"/>
        <v>16.083333333333332</v>
      </c>
    </row>
    <row r="758" spans="2:20" x14ac:dyDescent="0.3">
      <c r="B758" s="4" t="s">
        <v>49</v>
      </c>
      <c r="C758" s="4">
        <v>750</v>
      </c>
      <c r="D758" s="4">
        <v>161</v>
      </c>
      <c r="E758" s="11">
        <v>57.7</v>
      </c>
      <c r="F758" s="17">
        <f t="shared" si="58"/>
        <v>-5.5555555555555358E-2</v>
      </c>
      <c r="G758" s="17">
        <f t="shared" si="59"/>
        <v>-0.19999999999999929</v>
      </c>
      <c r="R758">
        <f t="shared" si="55"/>
        <v>0</v>
      </c>
      <c r="S758">
        <f t="shared" si="56"/>
        <v>57.7</v>
      </c>
      <c r="T758">
        <f t="shared" si="57"/>
        <v>16.027777777777779</v>
      </c>
    </row>
    <row r="759" spans="2:20" x14ac:dyDescent="0.3">
      <c r="B759" s="4" t="s">
        <v>49</v>
      </c>
      <c r="C759" s="4">
        <v>751</v>
      </c>
      <c r="D759" s="4">
        <v>162</v>
      </c>
      <c r="E759" s="11">
        <v>57.5</v>
      </c>
      <c r="F759" s="17">
        <f t="shared" si="58"/>
        <v>-5.5555555555556344E-2</v>
      </c>
      <c r="G759" s="17">
        <f t="shared" si="59"/>
        <v>-0.20000000000000284</v>
      </c>
      <c r="R759">
        <f t="shared" si="55"/>
        <v>0</v>
      </c>
      <c r="S759">
        <f t="shared" si="56"/>
        <v>57.5</v>
      </c>
      <c r="T759">
        <f t="shared" si="57"/>
        <v>15.972222222222221</v>
      </c>
    </row>
    <row r="760" spans="2:20" x14ac:dyDescent="0.3">
      <c r="B760" s="4" t="s">
        <v>49</v>
      </c>
      <c r="C760" s="4">
        <v>752</v>
      </c>
      <c r="D760" s="4">
        <v>163</v>
      </c>
      <c r="E760" s="11">
        <v>57.3</v>
      </c>
      <c r="F760" s="17">
        <f t="shared" si="58"/>
        <v>-6.9444444444444448E-2</v>
      </c>
      <c r="G760" s="17">
        <f t="shared" si="59"/>
        <v>-0.25</v>
      </c>
      <c r="R760">
        <f t="shared" si="55"/>
        <v>0</v>
      </c>
      <c r="S760">
        <f t="shared" si="56"/>
        <v>57.3</v>
      </c>
      <c r="T760">
        <f t="shared" si="57"/>
        <v>15.916666666666666</v>
      </c>
    </row>
    <row r="761" spans="2:20" x14ac:dyDescent="0.3">
      <c r="B761" s="4" t="s">
        <v>49</v>
      </c>
      <c r="C761" s="4">
        <v>753</v>
      </c>
      <c r="D761" s="4">
        <v>164</v>
      </c>
      <c r="E761" s="11">
        <v>57</v>
      </c>
      <c r="F761" s="17">
        <f t="shared" si="58"/>
        <v>-8.3333333333332538E-2</v>
      </c>
      <c r="G761" s="17">
        <f t="shared" si="59"/>
        <v>-0.29999999999999716</v>
      </c>
      <c r="R761">
        <f t="shared" si="55"/>
        <v>0</v>
      </c>
      <c r="S761">
        <f t="shared" si="56"/>
        <v>57</v>
      </c>
      <c r="T761">
        <f t="shared" si="57"/>
        <v>15.833333333333332</v>
      </c>
    </row>
    <row r="762" spans="2:20" x14ac:dyDescent="0.3">
      <c r="B762" s="4" t="s">
        <v>49</v>
      </c>
      <c r="C762" s="4">
        <v>754</v>
      </c>
      <c r="D762" s="4">
        <v>165</v>
      </c>
      <c r="E762" s="11">
        <v>56.7</v>
      </c>
      <c r="F762" s="17">
        <f t="shared" si="58"/>
        <v>-8.3333333333333523E-2</v>
      </c>
      <c r="G762" s="17">
        <f t="shared" si="59"/>
        <v>-0.30000000000000071</v>
      </c>
      <c r="R762">
        <f t="shared" si="55"/>
        <v>0</v>
      </c>
      <c r="S762">
        <f t="shared" si="56"/>
        <v>56.7</v>
      </c>
      <c r="T762">
        <f t="shared" si="57"/>
        <v>15.75</v>
      </c>
    </row>
    <row r="763" spans="2:20" x14ac:dyDescent="0.3">
      <c r="B763" s="4" t="s">
        <v>49</v>
      </c>
      <c r="C763" s="4">
        <v>755</v>
      </c>
      <c r="D763" s="4">
        <v>166</v>
      </c>
      <c r="E763" s="11">
        <v>56.4</v>
      </c>
      <c r="F763" s="17">
        <f t="shared" si="58"/>
        <v>-4.1666666666667261E-2</v>
      </c>
      <c r="G763" s="17">
        <f t="shared" si="59"/>
        <v>-0.15000000000000213</v>
      </c>
      <c r="R763">
        <f t="shared" si="55"/>
        <v>0</v>
      </c>
      <c r="S763">
        <f t="shared" si="56"/>
        <v>56.4</v>
      </c>
      <c r="T763">
        <f t="shared" si="57"/>
        <v>15.666666666666666</v>
      </c>
    </row>
    <row r="764" spans="2:20" x14ac:dyDescent="0.3">
      <c r="B764" s="4" t="s">
        <v>49</v>
      </c>
      <c r="C764" s="4">
        <v>756</v>
      </c>
      <c r="D764" s="4">
        <v>167</v>
      </c>
      <c r="E764" s="11">
        <v>56.4</v>
      </c>
      <c r="F764" s="17">
        <f t="shared" si="58"/>
        <v>2.7777777777778172E-2</v>
      </c>
      <c r="G764" s="17">
        <f t="shared" si="59"/>
        <v>0.10000000000000142</v>
      </c>
      <c r="R764">
        <f t="shared" si="55"/>
        <v>0</v>
      </c>
      <c r="S764">
        <f t="shared" si="56"/>
        <v>56.4</v>
      </c>
      <c r="T764">
        <f t="shared" si="57"/>
        <v>15.666666666666666</v>
      </c>
    </row>
    <row r="765" spans="2:20" x14ac:dyDescent="0.3">
      <c r="B765" s="4" t="s">
        <v>49</v>
      </c>
      <c r="C765" s="4">
        <v>757</v>
      </c>
      <c r="D765" s="4">
        <v>168</v>
      </c>
      <c r="E765" s="11">
        <v>56.6</v>
      </c>
      <c r="F765" s="17">
        <f t="shared" si="58"/>
        <v>6.9444444444444448E-2</v>
      </c>
      <c r="G765" s="17">
        <f t="shared" si="59"/>
        <v>0.25</v>
      </c>
      <c r="R765">
        <f t="shared" si="55"/>
        <v>0</v>
      </c>
      <c r="S765">
        <f t="shared" si="56"/>
        <v>56.6</v>
      </c>
      <c r="T765">
        <f t="shared" si="57"/>
        <v>15.722222222222221</v>
      </c>
    </row>
    <row r="766" spans="2:20" x14ac:dyDescent="0.3">
      <c r="B766" s="4" t="s">
        <v>49</v>
      </c>
      <c r="C766" s="4">
        <v>758</v>
      </c>
      <c r="D766" s="4">
        <v>169</v>
      </c>
      <c r="E766" s="11">
        <v>56.9</v>
      </c>
      <c r="F766" s="17">
        <f t="shared" si="58"/>
        <v>0.11111111111111072</v>
      </c>
      <c r="G766" s="17">
        <f t="shared" si="59"/>
        <v>0.39999999999999858</v>
      </c>
      <c r="R766">
        <f t="shared" si="55"/>
        <v>0</v>
      </c>
      <c r="S766">
        <f t="shared" si="56"/>
        <v>56.9</v>
      </c>
      <c r="T766">
        <f t="shared" si="57"/>
        <v>15.805555555555555</v>
      </c>
    </row>
    <row r="767" spans="2:20" x14ac:dyDescent="0.3">
      <c r="B767" s="4" t="s">
        <v>49</v>
      </c>
      <c r="C767" s="4">
        <v>759</v>
      </c>
      <c r="D767" s="4">
        <v>170</v>
      </c>
      <c r="E767" s="11">
        <v>57.4</v>
      </c>
      <c r="F767" s="17">
        <f t="shared" si="58"/>
        <v>0.16666666666666705</v>
      </c>
      <c r="G767" s="17">
        <f t="shared" si="59"/>
        <v>0.60000000000000142</v>
      </c>
      <c r="R767">
        <f t="shared" si="55"/>
        <v>0</v>
      </c>
      <c r="S767">
        <f t="shared" si="56"/>
        <v>57.4</v>
      </c>
      <c r="T767">
        <f t="shared" si="57"/>
        <v>15.944444444444443</v>
      </c>
    </row>
    <row r="768" spans="2:20" x14ac:dyDescent="0.3">
      <c r="B768" s="4" t="s">
        <v>49</v>
      </c>
      <c r="C768" s="4">
        <v>760</v>
      </c>
      <c r="D768" s="4">
        <v>171</v>
      </c>
      <c r="E768" s="11">
        <v>58.1</v>
      </c>
      <c r="F768" s="17">
        <f t="shared" si="58"/>
        <v>0.20833333333333331</v>
      </c>
      <c r="G768" s="17">
        <f t="shared" si="59"/>
        <v>0.75</v>
      </c>
      <c r="R768">
        <f t="shared" si="55"/>
        <v>0</v>
      </c>
      <c r="S768">
        <f t="shared" si="56"/>
        <v>58.1</v>
      </c>
      <c r="T768">
        <f t="shared" si="57"/>
        <v>16.138888888888889</v>
      </c>
    </row>
    <row r="769" spans="2:20" x14ac:dyDescent="0.3">
      <c r="B769" s="4" t="s">
        <v>49</v>
      </c>
      <c r="C769" s="4">
        <v>761</v>
      </c>
      <c r="D769" s="4">
        <v>172</v>
      </c>
      <c r="E769" s="11">
        <v>58.9</v>
      </c>
      <c r="F769" s="17">
        <f t="shared" si="58"/>
        <v>0.23611111111111052</v>
      </c>
      <c r="G769" s="17">
        <f t="shared" si="59"/>
        <v>0.84999999999999787</v>
      </c>
      <c r="R769">
        <f t="shared" si="55"/>
        <v>0</v>
      </c>
      <c r="S769">
        <f t="shared" si="56"/>
        <v>58.9</v>
      </c>
      <c r="T769">
        <f t="shared" si="57"/>
        <v>16.361111111111111</v>
      </c>
    </row>
    <row r="770" spans="2:20" x14ac:dyDescent="0.3">
      <c r="B770" s="4" t="s">
        <v>49</v>
      </c>
      <c r="C770" s="4">
        <v>762</v>
      </c>
      <c r="D770" s="4">
        <v>173</v>
      </c>
      <c r="E770" s="11">
        <v>59.8</v>
      </c>
      <c r="F770" s="17">
        <f t="shared" si="58"/>
        <v>0.23611111111111149</v>
      </c>
      <c r="G770" s="17">
        <f t="shared" si="59"/>
        <v>0.85000000000000142</v>
      </c>
      <c r="R770">
        <f t="shared" si="55"/>
        <v>0</v>
      </c>
      <c r="S770">
        <f t="shared" si="56"/>
        <v>59.8</v>
      </c>
      <c r="T770">
        <f t="shared" si="57"/>
        <v>16.611111111111111</v>
      </c>
    </row>
    <row r="771" spans="2:20" x14ac:dyDescent="0.3">
      <c r="B771" s="4" t="s">
        <v>49</v>
      </c>
      <c r="C771" s="4">
        <v>763</v>
      </c>
      <c r="D771" s="4">
        <v>174</v>
      </c>
      <c r="E771" s="11">
        <v>60.6</v>
      </c>
      <c r="F771" s="17">
        <f t="shared" si="58"/>
        <v>0.2222222222222224</v>
      </c>
      <c r="G771" s="17">
        <f t="shared" si="59"/>
        <v>0.80000000000000071</v>
      </c>
      <c r="R771">
        <f t="shared" si="55"/>
        <v>0</v>
      </c>
      <c r="S771">
        <f t="shared" si="56"/>
        <v>60.6</v>
      </c>
      <c r="T771">
        <f t="shared" si="57"/>
        <v>16.833333333333332</v>
      </c>
    </row>
    <row r="772" spans="2:20" x14ac:dyDescent="0.3">
      <c r="B772" s="4" t="s">
        <v>49</v>
      </c>
      <c r="C772" s="4">
        <v>764</v>
      </c>
      <c r="D772" s="4">
        <v>175</v>
      </c>
      <c r="E772" s="11">
        <v>61.4</v>
      </c>
      <c r="F772" s="17">
        <f t="shared" si="58"/>
        <v>0.2222222222222224</v>
      </c>
      <c r="G772" s="17">
        <f t="shared" si="59"/>
        <v>0.80000000000000071</v>
      </c>
      <c r="R772">
        <f t="shared" si="55"/>
        <v>0</v>
      </c>
      <c r="S772">
        <f t="shared" si="56"/>
        <v>61.4</v>
      </c>
      <c r="T772">
        <f t="shared" si="57"/>
        <v>17.055555555555554</v>
      </c>
    </row>
    <row r="773" spans="2:20" x14ac:dyDescent="0.3">
      <c r="B773" s="4" t="s">
        <v>49</v>
      </c>
      <c r="C773" s="4">
        <v>765</v>
      </c>
      <c r="D773" s="4">
        <v>176</v>
      </c>
      <c r="E773" s="11">
        <v>62.2</v>
      </c>
      <c r="F773" s="17">
        <f t="shared" si="58"/>
        <v>0.2222222222222224</v>
      </c>
      <c r="G773" s="17">
        <f t="shared" si="59"/>
        <v>0.80000000000000071</v>
      </c>
      <c r="R773">
        <f t="shared" si="55"/>
        <v>0</v>
      </c>
      <c r="S773">
        <f t="shared" si="56"/>
        <v>62.2</v>
      </c>
      <c r="T773">
        <f t="shared" si="57"/>
        <v>17.277777777777779</v>
      </c>
    </row>
    <row r="774" spans="2:20" x14ac:dyDescent="0.3">
      <c r="B774" s="4" t="s">
        <v>49</v>
      </c>
      <c r="C774" s="4">
        <v>766</v>
      </c>
      <c r="D774" s="4">
        <v>177</v>
      </c>
      <c r="E774" s="11">
        <v>63</v>
      </c>
      <c r="F774" s="17">
        <f t="shared" si="58"/>
        <v>0.20833333333333331</v>
      </c>
      <c r="G774" s="17">
        <f t="shared" si="59"/>
        <v>0.75</v>
      </c>
      <c r="R774">
        <f t="shared" si="55"/>
        <v>0</v>
      </c>
      <c r="S774">
        <f t="shared" si="56"/>
        <v>63</v>
      </c>
      <c r="T774">
        <f t="shared" si="57"/>
        <v>17.5</v>
      </c>
    </row>
    <row r="775" spans="2:20" x14ac:dyDescent="0.3">
      <c r="B775" s="4" t="s">
        <v>49</v>
      </c>
      <c r="C775" s="4">
        <v>767</v>
      </c>
      <c r="D775" s="4">
        <v>178</v>
      </c>
      <c r="E775" s="11">
        <v>63.7</v>
      </c>
      <c r="F775" s="17">
        <f t="shared" si="58"/>
        <v>0.16666666666666705</v>
      </c>
      <c r="G775" s="17">
        <f t="shared" si="59"/>
        <v>0.60000000000000142</v>
      </c>
      <c r="R775">
        <f t="shared" si="55"/>
        <v>0</v>
      </c>
      <c r="S775">
        <f t="shared" si="56"/>
        <v>63.7</v>
      </c>
      <c r="T775">
        <f t="shared" si="57"/>
        <v>17.694444444444446</v>
      </c>
    </row>
    <row r="776" spans="2:20" x14ac:dyDescent="0.3">
      <c r="B776" s="4" t="s">
        <v>49</v>
      </c>
      <c r="C776" s="4">
        <v>768</v>
      </c>
      <c r="D776" s="4">
        <v>179</v>
      </c>
      <c r="E776" s="11">
        <v>64.2</v>
      </c>
      <c r="F776" s="17">
        <f t="shared" si="58"/>
        <v>9.7222222222222612E-2</v>
      </c>
      <c r="G776" s="17">
        <f t="shared" si="59"/>
        <v>0.35000000000000142</v>
      </c>
      <c r="R776">
        <f t="shared" ref="R776:R839" si="60">IF(E776&lt;1,1,0)</f>
        <v>0</v>
      </c>
      <c r="S776">
        <f t="shared" ref="S776:S839" si="61">IF(R776=1,"",E776)</f>
        <v>64.2</v>
      </c>
      <c r="T776">
        <f t="shared" ref="T776:T839" si="62">E776/3.6</f>
        <v>17.833333333333332</v>
      </c>
    </row>
    <row r="777" spans="2:20" x14ac:dyDescent="0.3">
      <c r="B777" s="4" t="s">
        <v>49</v>
      </c>
      <c r="C777" s="4">
        <v>769</v>
      </c>
      <c r="D777" s="4">
        <v>180</v>
      </c>
      <c r="E777" s="11">
        <v>64.400000000000006</v>
      </c>
      <c r="F777" s="17">
        <f t="shared" si="58"/>
        <v>2.7777777777778172E-2</v>
      </c>
      <c r="G777" s="17">
        <f t="shared" si="59"/>
        <v>0.10000000000000142</v>
      </c>
      <c r="R777">
        <f t="shared" si="60"/>
        <v>0</v>
      </c>
      <c r="S777">
        <f t="shared" si="61"/>
        <v>64.400000000000006</v>
      </c>
      <c r="T777">
        <f t="shared" si="62"/>
        <v>17.888888888888889</v>
      </c>
    </row>
    <row r="778" spans="2:20" x14ac:dyDescent="0.3">
      <c r="B778" s="4" t="s">
        <v>49</v>
      </c>
      <c r="C778" s="4">
        <v>770</v>
      </c>
      <c r="D778" s="4">
        <v>181</v>
      </c>
      <c r="E778" s="11">
        <v>64.400000000000006</v>
      </c>
      <c r="F778" s="17">
        <f t="shared" si="58"/>
        <v>-5.5555555555556344E-2</v>
      </c>
      <c r="G778" s="17">
        <f t="shared" si="59"/>
        <v>-0.20000000000000284</v>
      </c>
      <c r="R778">
        <f t="shared" si="60"/>
        <v>0</v>
      </c>
      <c r="S778">
        <f t="shared" si="61"/>
        <v>64.400000000000006</v>
      </c>
      <c r="T778">
        <f t="shared" si="62"/>
        <v>17.888888888888889</v>
      </c>
    </row>
    <row r="779" spans="2:20" x14ac:dyDescent="0.3">
      <c r="B779" s="4" t="s">
        <v>49</v>
      </c>
      <c r="C779" s="4">
        <v>771</v>
      </c>
      <c r="D779" s="4">
        <v>182</v>
      </c>
      <c r="E779" s="11">
        <v>64</v>
      </c>
      <c r="F779" s="17">
        <f t="shared" si="58"/>
        <v>-0.12500000000000078</v>
      </c>
      <c r="G779" s="17">
        <f t="shared" si="59"/>
        <v>-0.45000000000000284</v>
      </c>
      <c r="R779">
        <f t="shared" si="60"/>
        <v>0</v>
      </c>
      <c r="S779">
        <f t="shared" si="61"/>
        <v>64</v>
      </c>
      <c r="T779">
        <f t="shared" si="62"/>
        <v>17.777777777777779</v>
      </c>
    </row>
    <row r="780" spans="2:20" x14ac:dyDescent="0.3">
      <c r="B780" s="4" t="s">
        <v>49</v>
      </c>
      <c r="C780" s="4">
        <v>772</v>
      </c>
      <c r="D780" s="4">
        <v>183</v>
      </c>
      <c r="E780" s="11">
        <v>63.5</v>
      </c>
      <c r="F780" s="17">
        <f t="shared" si="58"/>
        <v>-0.15277777777777798</v>
      </c>
      <c r="G780" s="17">
        <f t="shared" si="59"/>
        <v>-0.55000000000000071</v>
      </c>
      <c r="R780">
        <f t="shared" si="60"/>
        <v>0</v>
      </c>
      <c r="S780">
        <f t="shared" si="61"/>
        <v>63.5</v>
      </c>
      <c r="T780">
        <f t="shared" si="62"/>
        <v>17.638888888888889</v>
      </c>
    </row>
    <row r="781" spans="2:20" x14ac:dyDescent="0.3">
      <c r="B781" s="4" t="s">
        <v>49</v>
      </c>
      <c r="C781" s="4">
        <v>773</v>
      </c>
      <c r="D781" s="4">
        <v>184</v>
      </c>
      <c r="E781" s="11">
        <v>62.9</v>
      </c>
      <c r="F781" s="17">
        <f t="shared" si="58"/>
        <v>-0.16666666666666705</v>
      </c>
      <c r="G781" s="17">
        <f t="shared" si="59"/>
        <v>-0.60000000000000142</v>
      </c>
      <c r="R781">
        <f t="shared" si="60"/>
        <v>0</v>
      </c>
      <c r="S781">
        <f t="shared" si="61"/>
        <v>62.9</v>
      </c>
      <c r="T781">
        <f t="shared" si="62"/>
        <v>17.472222222222221</v>
      </c>
    </row>
    <row r="782" spans="2:20" x14ac:dyDescent="0.3">
      <c r="B782" s="4" t="s">
        <v>49</v>
      </c>
      <c r="C782" s="4">
        <v>774</v>
      </c>
      <c r="D782" s="4">
        <v>185</v>
      </c>
      <c r="E782" s="11">
        <v>62.3</v>
      </c>
      <c r="F782" s="17">
        <f t="shared" ref="F782:F845" si="63">($E783-$E781)/2/3.6</f>
        <v>-0.15277777777777798</v>
      </c>
      <c r="G782" s="17">
        <f t="shared" ref="G782:G845" si="64">($E783-$E781)/2</f>
        <v>-0.55000000000000071</v>
      </c>
      <c r="R782">
        <f t="shared" si="60"/>
        <v>0</v>
      </c>
      <c r="S782">
        <f t="shared" si="61"/>
        <v>62.3</v>
      </c>
      <c r="T782">
        <f t="shared" si="62"/>
        <v>17.305555555555554</v>
      </c>
    </row>
    <row r="783" spans="2:20" x14ac:dyDescent="0.3">
      <c r="B783" s="4" t="s">
        <v>49</v>
      </c>
      <c r="C783" s="4">
        <v>775</v>
      </c>
      <c r="D783" s="4">
        <v>186</v>
      </c>
      <c r="E783" s="11">
        <v>61.8</v>
      </c>
      <c r="F783" s="17">
        <f t="shared" si="63"/>
        <v>-0.11111111111111072</v>
      </c>
      <c r="G783" s="17">
        <f t="shared" si="64"/>
        <v>-0.39999999999999858</v>
      </c>
      <c r="R783">
        <f t="shared" si="60"/>
        <v>0</v>
      </c>
      <c r="S783">
        <f t="shared" si="61"/>
        <v>61.8</v>
      </c>
      <c r="T783">
        <f t="shared" si="62"/>
        <v>17.166666666666664</v>
      </c>
    </row>
    <row r="784" spans="2:20" x14ac:dyDescent="0.3">
      <c r="B784" s="4" t="s">
        <v>49</v>
      </c>
      <c r="C784" s="4">
        <v>776</v>
      </c>
      <c r="D784" s="4">
        <v>187</v>
      </c>
      <c r="E784" s="11">
        <v>61.5</v>
      </c>
      <c r="F784" s="17">
        <f t="shared" si="63"/>
        <v>-6.9444444444444448E-2</v>
      </c>
      <c r="G784" s="17">
        <f t="shared" si="64"/>
        <v>-0.25</v>
      </c>
      <c r="R784">
        <f t="shared" si="60"/>
        <v>0</v>
      </c>
      <c r="S784">
        <f t="shared" si="61"/>
        <v>61.5</v>
      </c>
      <c r="T784">
        <f t="shared" si="62"/>
        <v>17.083333333333332</v>
      </c>
    </row>
    <row r="785" spans="2:20" x14ac:dyDescent="0.3">
      <c r="B785" s="4" t="s">
        <v>49</v>
      </c>
      <c r="C785" s="4">
        <v>777</v>
      </c>
      <c r="D785" s="4">
        <v>188</v>
      </c>
      <c r="E785" s="11">
        <v>61.3</v>
      </c>
      <c r="F785" s="17">
        <f t="shared" si="63"/>
        <v>-2.7777777777778172E-2</v>
      </c>
      <c r="G785" s="17">
        <f t="shared" si="64"/>
        <v>-0.10000000000000142</v>
      </c>
      <c r="R785">
        <f t="shared" si="60"/>
        <v>0</v>
      </c>
      <c r="S785">
        <f t="shared" si="61"/>
        <v>61.3</v>
      </c>
      <c r="T785">
        <f t="shared" si="62"/>
        <v>17.027777777777775</v>
      </c>
    </row>
    <row r="786" spans="2:20" x14ac:dyDescent="0.3">
      <c r="B786" s="4" t="s">
        <v>49</v>
      </c>
      <c r="C786" s="4">
        <v>778</v>
      </c>
      <c r="D786" s="4">
        <v>189</v>
      </c>
      <c r="E786" s="11">
        <v>61.3</v>
      </c>
      <c r="F786" s="17">
        <f t="shared" si="63"/>
        <v>-1.3888888888888099E-2</v>
      </c>
      <c r="G786" s="17">
        <f t="shared" si="64"/>
        <v>-4.9999999999997158E-2</v>
      </c>
      <c r="R786">
        <f t="shared" si="60"/>
        <v>0</v>
      </c>
      <c r="S786">
        <f t="shared" si="61"/>
        <v>61.3</v>
      </c>
      <c r="T786">
        <f t="shared" si="62"/>
        <v>17.027777777777775</v>
      </c>
    </row>
    <row r="787" spans="2:20" x14ac:dyDescent="0.3">
      <c r="B787" s="4" t="s">
        <v>49</v>
      </c>
      <c r="C787" s="4">
        <v>779</v>
      </c>
      <c r="D787" s="4">
        <v>190</v>
      </c>
      <c r="E787" s="11">
        <v>61.2</v>
      </c>
      <c r="F787" s="17">
        <f t="shared" si="63"/>
        <v>-5.5555555555555358E-2</v>
      </c>
      <c r="G787" s="17">
        <f t="shared" si="64"/>
        <v>-0.19999999999999929</v>
      </c>
      <c r="R787">
        <f t="shared" si="60"/>
        <v>0</v>
      </c>
      <c r="S787">
        <f t="shared" si="61"/>
        <v>61.2</v>
      </c>
      <c r="T787">
        <f t="shared" si="62"/>
        <v>17</v>
      </c>
    </row>
    <row r="788" spans="2:20" x14ac:dyDescent="0.3">
      <c r="B788" s="4" t="s">
        <v>49</v>
      </c>
      <c r="C788" s="4">
        <v>780</v>
      </c>
      <c r="D788" s="4">
        <v>191</v>
      </c>
      <c r="E788" s="11">
        <v>60.9</v>
      </c>
      <c r="F788" s="17">
        <f t="shared" si="63"/>
        <v>-0.1111111111111117</v>
      </c>
      <c r="G788" s="17">
        <f t="shared" si="64"/>
        <v>-0.40000000000000213</v>
      </c>
      <c r="R788">
        <f t="shared" si="60"/>
        <v>0</v>
      </c>
      <c r="S788">
        <f t="shared" si="61"/>
        <v>60.9</v>
      </c>
      <c r="T788">
        <f t="shared" si="62"/>
        <v>16.916666666666664</v>
      </c>
    </row>
    <row r="789" spans="2:20" x14ac:dyDescent="0.3">
      <c r="B789" s="4" t="s">
        <v>49</v>
      </c>
      <c r="C789" s="4">
        <v>781</v>
      </c>
      <c r="D789" s="4">
        <v>192</v>
      </c>
      <c r="E789" s="11">
        <v>60.4</v>
      </c>
      <c r="F789" s="17">
        <f t="shared" si="63"/>
        <v>-0.16666666666666607</v>
      </c>
      <c r="G789" s="17">
        <f t="shared" si="64"/>
        <v>-0.59999999999999787</v>
      </c>
      <c r="R789">
        <f t="shared" si="60"/>
        <v>0</v>
      </c>
      <c r="S789">
        <f t="shared" si="61"/>
        <v>60.4</v>
      </c>
      <c r="T789">
        <f t="shared" si="62"/>
        <v>16.777777777777779</v>
      </c>
    </row>
    <row r="790" spans="2:20" x14ac:dyDescent="0.3">
      <c r="B790" s="4" t="s">
        <v>49</v>
      </c>
      <c r="C790" s="4">
        <v>782</v>
      </c>
      <c r="D790" s="4">
        <v>193</v>
      </c>
      <c r="E790" s="11">
        <v>59.7</v>
      </c>
      <c r="F790" s="17">
        <f t="shared" si="63"/>
        <v>-0.19444444444444425</v>
      </c>
      <c r="G790" s="17">
        <f t="shared" si="64"/>
        <v>-0.69999999999999929</v>
      </c>
      <c r="R790">
        <f t="shared" si="60"/>
        <v>0</v>
      </c>
      <c r="S790">
        <f t="shared" si="61"/>
        <v>59.7</v>
      </c>
      <c r="T790">
        <f t="shared" si="62"/>
        <v>16.583333333333332</v>
      </c>
    </row>
    <row r="791" spans="2:20" x14ac:dyDescent="0.3">
      <c r="B791" s="4" t="s">
        <v>49</v>
      </c>
      <c r="C791" s="4">
        <v>783</v>
      </c>
      <c r="D791" s="4">
        <v>194</v>
      </c>
      <c r="E791" s="11">
        <v>59</v>
      </c>
      <c r="F791" s="17">
        <f t="shared" si="63"/>
        <v>-0.20833333333333331</v>
      </c>
      <c r="G791" s="17">
        <f t="shared" si="64"/>
        <v>-0.75</v>
      </c>
      <c r="R791">
        <f t="shared" si="60"/>
        <v>0</v>
      </c>
      <c r="S791">
        <f t="shared" si="61"/>
        <v>59</v>
      </c>
      <c r="T791">
        <f t="shared" si="62"/>
        <v>16.388888888888889</v>
      </c>
    </row>
    <row r="792" spans="2:20" x14ac:dyDescent="0.3">
      <c r="B792" s="4" t="s">
        <v>49</v>
      </c>
      <c r="C792" s="4">
        <v>784</v>
      </c>
      <c r="D792" s="4">
        <v>195</v>
      </c>
      <c r="E792" s="11">
        <v>58.2</v>
      </c>
      <c r="F792" s="17">
        <f t="shared" si="63"/>
        <v>-0.24999999999999961</v>
      </c>
      <c r="G792" s="17">
        <f t="shared" si="64"/>
        <v>-0.89999999999999858</v>
      </c>
      <c r="R792">
        <f t="shared" si="60"/>
        <v>0</v>
      </c>
      <c r="S792">
        <f t="shared" si="61"/>
        <v>58.2</v>
      </c>
      <c r="T792">
        <f t="shared" si="62"/>
        <v>16.166666666666668</v>
      </c>
    </row>
    <row r="793" spans="2:20" x14ac:dyDescent="0.3">
      <c r="B793" s="4" t="s">
        <v>49</v>
      </c>
      <c r="C793" s="4">
        <v>785</v>
      </c>
      <c r="D793" s="4">
        <v>196</v>
      </c>
      <c r="E793" s="11">
        <v>57.2</v>
      </c>
      <c r="F793" s="17">
        <f t="shared" si="63"/>
        <v>-0.27777777777777779</v>
      </c>
      <c r="G793" s="17">
        <f t="shared" si="64"/>
        <v>-1</v>
      </c>
      <c r="R793">
        <f t="shared" si="60"/>
        <v>0</v>
      </c>
      <c r="S793">
        <f t="shared" si="61"/>
        <v>57.2</v>
      </c>
      <c r="T793">
        <f t="shared" si="62"/>
        <v>15.888888888888889</v>
      </c>
    </row>
    <row r="794" spans="2:20" x14ac:dyDescent="0.3">
      <c r="B794" s="4" t="s">
        <v>49</v>
      </c>
      <c r="C794" s="4">
        <v>786</v>
      </c>
      <c r="D794" s="4">
        <v>197</v>
      </c>
      <c r="E794" s="11">
        <v>56.2</v>
      </c>
      <c r="F794" s="17">
        <f t="shared" si="63"/>
        <v>-0.26388888888888967</v>
      </c>
      <c r="G794" s="17">
        <f t="shared" si="64"/>
        <v>-0.95000000000000284</v>
      </c>
      <c r="R794">
        <f t="shared" si="60"/>
        <v>0</v>
      </c>
      <c r="S794">
        <f t="shared" si="61"/>
        <v>56.2</v>
      </c>
      <c r="T794">
        <f t="shared" si="62"/>
        <v>15.611111111111111</v>
      </c>
    </row>
    <row r="795" spans="2:20" x14ac:dyDescent="0.3">
      <c r="B795" s="4" t="s">
        <v>49</v>
      </c>
      <c r="C795" s="4">
        <v>787</v>
      </c>
      <c r="D795" s="4">
        <v>198</v>
      </c>
      <c r="E795" s="11">
        <v>55.3</v>
      </c>
      <c r="F795" s="17">
        <f t="shared" si="63"/>
        <v>-0.25000000000000061</v>
      </c>
      <c r="G795" s="17">
        <f t="shared" si="64"/>
        <v>-0.90000000000000213</v>
      </c>
      <c r="R795">
        <f t="shared" si="60"/>
        <v>0</v>
      </c>
      <c r="S795">
        <f t="shared" si="61"/>
        <v>55.3</v>
      </c>
      <c r="T795">
        <f t="shared" si="62"/>
        <v>15.361111111111111</v>
      </c>
    </row>
    <row r="796" spans="2:20" x14ac:dyDescent="0.3">
      <c r="B796" s="4" t="s">
        <v>49</v>
      </c>
      <c r="C796" s="4">
        <v>788</v>
      </c>
      <c r="D796" s="4">
        <v>199</v>
      </c>
      <c r="E796" s="11">
        <v>54.4</v>
      </c>
      <c r="F796" s="17">
        <f t="shared" si="63"/>
        <v>-0.24999999999999961</v>
      </c>
      <c r="G796" s="17">
        <f t="shared" si="64"/>
        <v>-0.89999999999999858</v>
      </c>
      <c r="R796">
        <f t="shared" si="60"/>
        <v>0</v>
      </c>
      <c r="S796">
        <f t="shared" si="61"/>
        <v>54.4</v>
      </c>
      <c r="T796">
        <f t="shared" si="62"/>
        <v>15.111111111111111</v>
      </c>
    </row>
    <row r="797" spans="2:20" x14ac:dyDescent="0.3">
      <c r="B797" s="4" t="s">
        <v>49</v>
      </c>
      <c r="C797" s="4">
        <v>789</v>
      </c>
      <c r="D797" s="4">
        <v>200</v>
      </c>
      <c r="E797" s="11">
        <v>53.5</v>
      </c>
      <c r="F797" s="17">
        <f t="shared" si="63"/>
        <v>-0.26388888888888867</v>
      </c>
      <c r="G797" s="17">
        <f t="shared" si="64"/>
        <v>-0.94999999999999929</v>
      </c>
      <c r="R797">
        <f t="shared" si="60"/>
        <v>0</v>
      </c>
      <c r="S797">
        <f t="shared" si="61"/>
        <v>53.5</v>
      </c>
      <c r="T797">
        <f t="shared" si="62"/>
        <v>14.861111111111111</v>
      </c>
    </row>
    <row r="798" spans="2:20" x14ac:dyDescent="0.3">
      <c r="B798" s="4" t="s">
        <v>49</v>
      </c>
      <c r="C798" s="4">
        <v>790</v>
      </c>
      <c r="D798" s="4">
        <v>201</v>
      </c>
      <c r="E798" s="11">
        <v>52.5</v>
      </c>
      <c r="F798" s="17">
        <f t="shared" si="63"/>
        <v>-0.29166666666666685</v>
      </c>
      <c r="G798" s="17">
        <f t="shared" si="64"/>
        <v>-1.0500000000000007</v>
      </c>
      <c r="R798">
        <f t="shared" si="60"/>
        <v>0</v>
      </c>
      <c r="S798">
        <f t="shared" si="61"/>
        <v>52.5</v>
      </c>
      <c r="T798">
        <f t="shared" si="62"/>
        <v>14.583333333333332</v>
      </c>
    </row>
    <row r="799" spans="2:20" x14ac:dyDescent="0.3">
      <c r="B799" s="4" t="s">
        <v>49</v>
      </c>
      <c r="C799" s="4">
        <v>791</v>
      </c>
      <c r="D799" s="4">
        <v>202</v>
      </c>
      <c r="E799" s="11">
        <v>51.4</v>
      </c>
      <c r="F799" s="17">
        <f t="shared" si="63"/>
        <v>-0.29166666666666685</v>
      </c>
      <c r="G799" s="17">
        <f t="shared" si="64"/>
        <v>-1.0500000000000007</v>
      </c>
      <c r="R799">
        <f t="shared" si="60"/>
        <v>0</v>
      </c>
      <c r="S799">
        <f t="shared" si="61"/>
        <v>51.4</v>
      </c>
      <c r="T799">
        <f t="shared" si="62"/>
        <v>14.277777777777777</v>
      </c>
    </row>
    <row r="800" spans="2:20" x14ac:dyDescent="0.3">
      <c r="B800" s="4" t="s">
        <v>49</v>
      </c>
      <c r="C800" s="4">
        <v>792</v>
      </c>
      <c r="D800" s="4">
        <v>203</v>
      </c>
      <c r="E800" s="11">
        <v>50.4</v>
      </c>
      <c r="F800" s="17">
        <f t="shared" si="63"/>
        <v>-0.27777777777777779</v>
      </c>
      <c r="G800" s="17">
        <f t="shared" si="64"/>
        <v>-1</v>
      </c>
      <c r="R800">
        <f t="shared" si="60"/>
        <v>0</v>
      </c>
      <c r="S800">
        <f t="shared" si="61"/>
        <v>50.4</v>
      </c>
      <c r="T800">
        <f t="shared" si="62"/>
        <v>14</v>
      </c>
    </row>
    <row r="801" spans="2:20" x14ac:dyDescent="0.3">
      <c r="B801" s="4" t="s">
        <v>49</v>
      </c>
      <c r="C801" s="4">
        <v>793</v>
      </c>
      <c r="D801" s="4">
        <v>204</v>
      </c>
      <c r="E801" s="11">
        <v>49.4</v>
      </c>
      <c r="F801" s="17">
        <f t="shared" si="63"/>
        <v>-0.26388888888888867</v>
      </c>
      <c r="G801" s="17">
        <f t="shared" si="64"/>
        <v>-0.94999999999999929</v>
      </c>
      <c r="R801">
        <f t="shared" si="60"/>
        <v>0</v>
      </c>
      <c r="S801">
        <f t="shared" si="61"/>
        <v>49.4</v>
      </c>
      <c r="T801">
        <f t="shared" si="62"/>
        <v>13.722222222222221</v>
      </c>
    </row>
    <row r="802" spans="2:20" x14ac:dyDescent="0.3">
      <c r="B802" s="4" t="s">
        <v>49</v>
      </c>
      <c r="C802" s="4">
        <v>794</v>
      </c>
      <c r="D802" s="4">
        <v>205</v>
      </c>
      <c r="E802" s="11">
        <v>48.5</v>
      </c>
      <c r="F802" s="17">
        <f t="shared" si="63"/>
        <v>-0.26388888888888867</v>
      </c>
      <c r="G802" s="17">
        <f t="shared" si="64"/>
        <v>-0.94999999999999929</v>
      </c>
      <c r="R802">
        <f t="shared" si="60"/>
        <v>0</v>
      </c>
      <c r="S802">
        <f t="shared" si="61"/>
        <v>48.5</v>
      </c>
      <c r="T802">
        <f t="shared" si="62"/>
        <v>13.472222222222221</v>
      </c>
    </row>
    <row r="803" spans="2:20" x14ac:dyDescent="0.3">
      <c r="B803" s="4" t="s">
        <v>49</v>
      </c>
      <c r="C803" s="4">
        <v>795</v>
      </c>
      <c r="D803" s="4">
        <v>206</v>
      </c>
      <c r="E803" s="11">
        <v>47.5</v>
      </c>
      <c r="F803" s="17">
        <f t="shared" si="63"/>
        <v>-0.27777777777777779</v>
      </c>
      <c r="G803" s="17">
        <f t="shared" si="64"/>
        <v>-1</v>
      </c>
      <c r="R803">
        <f t="shared" si="60"/>
        <v>0</v>
      </c>
      <c r="S803">
        <f t="shared" si="61"/>
        <v>47.5</v>
      </c>
      <c r="T803">
        <f t="shared" si="62"/>
        <v>13.194444444444445</v>
      </c>
    </row>
    <row r="804" spans="2:20" x14ac:dyDescent="0.3">
      <c r="B804" s="4" t="s">
        <v>49</v>
      </c>
      <c r="C804" s="4">
        <v>796</v>
      </c>
      <c r="D804" s="4">
        <v>207</v>
      </c>
      <c r="E804" s="11">
        <v>46.5</v>
      </c>
      <c r="F804" s="17">
        <f t="shared" si="63"/>
        <v>-0.27777777777777779</v>
      </c>
      <c r="G804" s="17">
        <f t="shared" si="64"/>
        <v>-1</v>
      </c>
      <c r="R804">
        <f t="shared" si="60"/>
        <v>0</v>
      </c>
      <c r="S804">
        <f t="shared" si="61"/>
        <v>46.5</v>
      </c>
      <c r="T804">
        <f t="shared" si="62"/>
        <v>12.916666666666666</v>
      </c>
    </row>
    <row r="805" spans="2:20" x14ac:dyDescent="0.3">
      <c r="B805" s="4" t="s">
        <v>49</v>
      </c>
      <c r="C805" s="4">
        <v>797</v>
      </c>
      <c r="D805" s="4">
        <v>208</v>
      </c>
      <c r="E805" s="11">
        <v>45.5</v>
      </c>
      <c r="F805" s="17">
        <f t="shared" si="63"/>
        <v>-0.30555555555555597</v>
      </c>
      <c r="G805" s="17">
        <f t="shared" si="64"/>
        <v>-1.1000000000000014</v>
      </c>
      <c r="R805">
        <f t="shared" si="60"/>
        <v>0</v>
      </c>
      <c r="S805">
        <f t="shared" si="61"/>
        <v>45.5</v>
      </c>
      <c r="T805">
        <f t="shared" si="62"/>
        <v>12.638888888888889</v>
      </c>
    </row>
    <row r="806" spans="2:20" x14ac:dyDescent="0.3">
      <c r="B806" s="4" t="s">
        <v>49</v>
      </c>
      <c r="C806" s="4">
        <v>798</v>
      </c>
      <c r="D806" s="4">
        <v>209</v>
      </c>
      <c r="E806" s="11">
        <v>44.3</v>
      </c>
      <c r="F806" s="17">
        <f t="shared" si="63"/>
        <v>-0.31944444444444403</v>
      </c>
      <c r="G806" s="17">
        <f t="shared" si="64"/>
        <v>-1.1499999999999986</v>
      </c>
      <c r="R806">
        <f t="shared" si="60"/>
        <v>0</v>
      </c>
      <c r="S806">
        <f t="shared" si="61"/>
        <v>44.3</v>
      </c>
      <c r="T806">
        <f t="shared" si="62"/>
        <v>12.305555555555554</v>
      </c>
    </row>
    <row r="807" spans="2:20" x14ac:dyDescent="0.3">
      <c r="B807" s="4" t="s">
        <v>49</v>
      </c>
      <c r="C807" s="4">
        <v>799</v>
      </c>
      <c r="D807" s="4">
        <v>210</v>
      </c>
      <c r="E807" s="11">
        <v>43.2</v>
      </c>
      <c r="F807" s="17">
        <f t="shared" si="63"/>
        <v>-0.31944444444444403</v>
      </c>
      <c r="G807" s="17">
        <f t="shared" si="64"/>
        <v>-1.1499999999999986</v>
      </c>
      <c r="R807">
        <f t="shared" si="60"/>
        <v>0</v>
      </c>
      <c r="S807">
        <f t="shared" si="61"/>
        <v>43.2</v>
      </c>
      <c r="T807">
        <f t="shared" si="62"/>
        <v>12</v>
      </c>
    </row>
    <row r="808" spans="2:20" x14ac:dyDescent="0.3">
      <c r="B808" s="4" t="s">
        <v>49</v>
      </c>
      <c r="C808" s="4">
        <v>800</v>
      </c>
      <c r="D808" s="4">
        <v>211</v>
      </c>
      <c r="E808" s="11">
        <v>42</v>
      </c>
      <c r="F808" s="17">
        <f t="shared" si="63"/>
        <v>-0.34722222222222221</v>
      </c>
      <c r="G808" s="17">
        <f t="shared" si="64"/>
        <v>-1.25</v>
      </c>
      <c r="R808">
        <f t="shared" si="60"/>
        <v>0</v>
      </c>
      <c r="S808">
        <f t="shared" si="61"/>
        <v>42</v>
      </c>
      <c r="T808">
        <f t="shared" si="62"/>
        <v>11.666666666666666</v>
      </c>
    </row>
    <row r="809" spans="2:20" x14ac:dyDescent="0.3">
      <c r="B809" s="4" t="s">
        <v>49</v>
      </c>
      <c r="C809" s="4">
        <v>801</v>
      </c>
      <c r="D809" s="4">
        <v>212</v>
      </c>
      <c r="E809" s="11">
        <v>40.700000000000003</v>
      </c>
      <c r="F809" s="17">
        <f t="shared" si="63"/>
        <v>-0.33333333333333315</v>
      </c>
      <c r="G809" s="17">
        <f t="shared" si="64"/>
        <v>-1.1999999999999993</v>
      </c>
      <c r="R809">
        <f t="shared" si="60"/>
        <v>0</v>
      </c>
      <c r="S809">
        <f t="shared" si="61"/>
        <v>40.700000000000003</v>
      </c>
      <c r="T809">
        <f t="shared" si="62"/>
        <v>11.305555555555555</v>
      </c>
    </row>
    <row r="810" spans="2:20" x14ac:dyDescent="0.3">
      <c r="B810" s="4" t="s">
        <v>49</v>
      </c>
      <c r="C810" s="4">
        <v>802</v>
      </c>
      <c r="D810" s="4">
        <v>213</v>
      </c>
      <c r="E810" s="11">
        <v>39.6</v>
      </c>
      <c r="F810" s="17">
        <f t="shared" si="63"/>
        <v>-0.29166666666666685</v>
      </c>
      <c r="G810" s="17">
        <f t="shared" si="64"/>
        <v>-1.0500000000000007</v>
      </c>
      <c r="R810">
        <f t="shared" si="60"/>
        <v>0</v>
      </c>
      <c r="S810">
        <f t="shared" si="61"/>
        <v>39.6</v>
      </c>
      <c r="T810">
        <f t="shared" si="62"/>
        <v>11</v>
      </c>
    </row>
    <row r="811" spans="2:20" x14ac:dyDescent="0.3">
      <c r="B811" s="4" t="s">
        <v>49</v>
      </c>
      <c r="C811" s="4">
        <v>803</v>
      </c>
      <c r="D811" s="4">
        <v>214</v>
      </c>
      <c r="E811" s="11">
        <v>38.6</v>
      </c>
      <c r="F811" s="17">
        <f t="shared" si="63"/>
        <v>-0.25000000000000061</v>
      </c>
      <c r="G811" s="17">
        <f t="shared" si="64"/>
        <v>-0.90000000000000213</v>
      </c>
      <c r="R811">
        <f t="shared" si="60"/>
        <v>0</v>
      </c>
      <c r="S811">
        <f t="shared" si="61"/>
        <v>38.6</v>
      </c>
      <c r="T811">
        <f t="shared" si="62"/>
        <v>10.722222222222223</v>
      </c>
    </row>
    <row r="812" spans="2:20" x14ac:dyDescent="0.3">
      <c r="B812" s="4" t="s">
        <v>49</v>
      </c>
      <c r="C812" s="4">
        <v>804</v>
      </c>
      <c r="D812" s="4">
        <v>215</v>
      </c>
      <c r="E812" s="11">
        <v>37.799999999999997</v>
      </c>
      <c r="F812" s="17">
        <f t="shared" si="63"/>
        <v>-0.16666666666666705</v>
      </c>
      <c r="G812" s="17">
        <f t="shared" si="64"/>
        <v>-0.60000000000000142</v>
      </c>
      <c r="R812">
        <f t="shared" si="60"/>
        <v>0</v>
      </c>
      <c r="S812">
        <f t="shared" si="61"/>
        <v>37.799999999999997</v>
      </c>
      <c r="T812">
        <f t="shared" si="62"/>
        <v>10.499999999999998</v>
      </c>
    </row>
    <row r="813" spans="2:20" x14ac:dyDescent="0.3">
      <c r="B813" s="4" t="s">
        <v>49</v>
      </c>
      <c r="C813" s="4">
        <v>805</v>
      </c>
      <c r="D813" s="4">
        <v>216</v>
      </c>
      <c r="E813" s="11">
        <v>37.4</v>
      </c>
      <c r="F813" s="17">
        <f t="shared" si="63"/>
        <v>-9.7222222222221627E-2</v>
      </c>
      <c r="G813" s="17">
        <f t="shared" si="64"/>
        <v>-0.34999999999999787</v>
      </c>
      <c r="R813">
        <f t="shared" si="60"/>
        <v>0</v>
      </c>
      <c r="S813">
        <f t="shared" si="61"/>
        <v>37.4</v>
      </c>
      <c r="T813">
        <f t="shared" si="62"/>
        <v>10.388888888888888</v>
      </c>
    </row>
    <row r="814" spans="2:20" x14ac:dyDescent="0.3">
      <c r="B814" s="4" t="s">
        <v>49</v>
      </c>
      <c r="C814" s="4">
        <v>806</v>
      </c>
      <c r="D814" s="4">
        <v>217</v>
      </c>
      <c r="E814" s="11">
        <v>37.1</v>
      </c>
      <c r="F814" s="17">
        <f t="shared" si="63"/>
        <v>-6.9444444444444448E-2</v>
      </c>
      <c r="G814" s="17">
        <f t="shared" si="64"/>
        <v>-0.25</v>
      </c>
      <c r="R814">
        <f t="shared" si="60"/>
        <v>0</v>
      </c>
      <c r="S814">
        <f t="shared" si="61"/>
        <v>37.1</v>
      </c>
      <c r="T814">
        <f t="shared" si="62"/>
        <v>10.305555555555555</v>
      </c>
    </row>
    <row r="815" spans="2:20" x14ac:dyDescent="0.3">
      <c r="B815" s="4" t="s">
        <v>49</v>
      </c>
      <c r="C815" s="4">
        <v>807</v>
      </c>
      <c r="D815" s="4">
        <v>218</v>
      </c>
      <c r="E815" s="11">
        <v>36.9</v>
      </c>
      <c r="F815" s="17">
        <f t="shared" si="63"/>
        <v>-1.3888888888889086E-2</v>
      </c>
      <c r="G815" s="17">
        <f t="shared" si="64"/>
        <v>-5.0000000000000711E-2</v>
      </c>
      <c r="R815">
        <f t="shared" si="60"/>
        <v>0</v>
      </c>
      <c r="S815">
        <f t="shared" si="61"/>
        <v>36.9</v>
      </c>
      <c r="T815">
        <f t="shared" si="62"/>
        <v>10.25</v>
      </c>
    </row>
    <row r="816" spans="2:20" x14ac:dyDescent="0.3">
      <c r="B816" s="4" t="s">
        <v>49</v>
      </c>
      <c r="C816" s="4">
        <v>808</v>
      </c>
      <c r="D816" s="4">
        <v>219</v>
      </c>
      <c r="E816" s="11">
        <v>37</v>
      </c>
      <c r="F816" s="17">
        <f t="shared" si="63"/>
        <v>6.9444444444444448E-2</v>
      </c>
      <c r="G816" s="17">
        <f t="shared" si="64"/>
        <v>0.25</v>
      </c>
      <c r="R816">
        <f t="shared" si="60"/>
        <v>0</v>
      </c>
      <c r="S816">
        <f t="shared" si="61"/>
        <v>37</v>
      </c>
      <c r="T816">
        <f t="shared" si="62"/>
        <v>10.277777777777777</v>
      </c>
    </row>
    <row r="817" spans="2:20" x14ac:dyDescent="0.3">
      <c r="B817" s="4" t="s">
        <v>49</v>
      </c>
      <c r="C817" s="4">
        <v>809</v>
      </c>
      <c r="D817" s="4">
        <v>220</v>
      </c>
      <c r="E817" s="11">
        <v>37.4</v>
      </c>
      <c r="F817" s="17">
        <f t="shared" si="63"/>
        <v>0.11111111111111072</v>
      </c>
      <c r="G817" s="17">
        <f t="shared" si="64"/>
        <v>0.39999999999999858</v>
      </c>
      <c r="R817">
        <f t="shared" si="60"/>
        <v>0</v>
      </c>
      <c r="S817">
        <f t="shared" si="61"/>
        <v>37.4</v>
      </c>
      <c r="T817">
        <f t="shared" si="62"/>
        <v>10.388888888888888</v>
      </c>
    </row>
    <row r="818" spans="2:20" x14ac:dyDescent="0.3">
      <c r="B818" s="4" t="s">
        <v>49</v>
      </c>
      <c r="C818" s="4">
        <v>810</v>
      </c>
      <c r="D818" s="4">
        <v>221</v>
      </c>
      <c r="E818" s="11">
        <v>37.799999999999997</v>
      </c>
      <c r="F818" s="17">
        <f t="shared" si="63"/>
        <v>0.1111111111111117</v>
      </c>
      <c r="G818" s="17">
        <f t="shared" si="64"/>
        <v>0.40000000000000213</v>
      </c>
      <c r="R818">
        <f t="shared" si="60"/>
        <v>0</v>
      </c>
      <c r="S818">
        <f t="shared" si="61"/>
        <v>37.799999999999997</v>
      </c>
      <c r="T818">
        <f t="shared" si="62"/>
        <v>10.499999999999998</v>
      </c>
    </row>
    <row r="819" spans="2:20" x14ac:dyDescent="0.3">
      <c r="B819" s="4" t="s">
        <v>49</v>
      </c>
      <c r="C819" s="4">
        <v>811</v>
      </c>
      <c r="D819" s="4">
        <v>222</v>
      </c>
      <c r="E819" s="11">
        <v>38.200000000000003</v>
      </c>
      <c r="F819" s="17">
        <f t="shared" si="63"/>
        <v>0.1111111111111117</v>
      </c>
      <c r="G819" s="17">
        <f t="shared" si="64"/>
        <v>0.40000000000000213</v>
      </c>
      <c r="R819">
        <f t="shared" si="60"/>
        <v>0</v>
      </c>
      <c r="S819">
        <f t="shared" si="61"/>
        <v>38.200000000000003</v>
      </c>
      <c r="T819">
        <f t="shared" si="62"/>
        <v>10.611111111111112</v>
      </c>
    </row>
    <row r="820" spans="2:20" x14ac:dyDescent="0.3">
      <c r="B820" s="4" t="s">
        <v>49</v>
      </c>
      <c r="C820" s="4">
        <v>812</v>
      </c>
      <c r="D820" s="4">
        <v>223</v>
      </c>
      <c r="E820" s="11">
        <v>38.6</v>
      </c>
      <c r="F820" s="17">
        <f t="shared" si="63"/>
        <v>0.11111111111111072</v>
      </c>
      <c r="G820" s="17">
        <f t="shared" si="64"/>
        <v>0.39999999999999858</v>
      </c>
      <c r="R820">
        <f t="shared" si="60"/>
        <v>0</v>
      </c>
      <c r="S820">
        <f t="shared" si="61"/>
        <v>38.6</v>
      </c>
      <c r="T820">
        <f t="shared" si="62"/>
        <v>10.722222222222223</v>
      </c>
    </row>
    <row r="821" spans="2:20" x14ac:dyDescent="0.3">
      <c r="B821" s="4" t="s">
        <v>49</v>
      </c>
      <c r="C821" s="4">
        <v>813</v>
      </c>
      <c r="D821" s="4">
        <v>224</v>
      </c>
      <c r="E821" s="11">
        <v>39</v>
      </c>
      <c r="F821" s="17">
        <f t="shared" si="63"/>
        <v>0.12499999999999981</v>
      </c>
      <c r="G821" s="17">
        <f t="shared" si="64"/>
        <v>0.44999999999999929</v>
      </c>
      <c r="R821">
        <f t="shared" si="60"/>
        <v>0</v>
      </c>
      <c r="S821">
        <f t="shared" si="61"/>
        <v>39</v>
      </c>
      <c r="T821">
        <f t="shared" si="62"/>
        <v>10.833333333333334</v>
      </c>
    </row>
    <row r="822" spans="2:20" x14ac:dyDescent="0.3">
      <c r="B822" s="4" t="s">
        <v>49</v>
      </c>
      <c r="C822" s="4">
        <v>814</v>
      </c>
      <c r="D822" s="4">
        <v>225</v>
      </c>
      <c r="E822" s="11">
        <v>39.5</v>
      </c>
      <c r="F822" s="17">
        <f t="shared" si="63"/>
        <v>0.15277777777777798</v>
      </c>
      <c r="G822" s="17">
        <f t="shared" si="64"/>
        <v>0.55000000000000071</v>
      </c>
      <c r="R822">
        <f t="shared" si="60"/>
        <v>0</v>
      </c>
      <c r="S822">
        <f t="shared" si="61"/>
        <v>39.5</v>
      </c>
      <c r="T822">
        <f t="shared" si="62"/>
        <v>10.972222222222221</v>
      </c>
    </row>
    <row r="823" spans="2:20" x14ac:dyDescent="0.3">
      <c r="B823" s="4" t="s">
        <v>49</v>
      </c>
      <c r="C823" s="4">
        <v>815</v>
      </c>
      <c r="D823" s="4">
        <v>226</v>
      </c>
      <c r="E823" s="11">
        <v>40.1</v>
      </c>
      <c r="F823" s="17">
        <f t="shared" si="63"/>
        <v>0.15277777777777798</v>
      </c>
      <c r="G823" s="17">
        <f t="shared" si="64"/>
        <v>0.55000000000000071</v>
      </c>
      <c r="R823">
        <f t="shared" si="60"/>
        <v>0</v>
      </c>
      <c r="S823">
        <f t="shared" si="61"/>
        <v>40.1</v>
      </c>
      <c r="T823">
        <f t="shared" si="62"/>
        <v>11.138888888888889</v>
      </c>
    </row>
    <row r="824" spans="2:20" x14ac:dyDescent="0.3">
      <c r="B824" s="4" t="s">
        <v>49</v>
      </c>
      <c r="C824" s="4">
        <v>816</v>
      </c>
      <c r="D824" s="4">
        <v>227</v>
      </c>
      <c r="E824" s="11">
        <v>40.6</v>
      </c>
      <c r="F824" s="17">
        <f t="shared" si="63"/>
        <v>0.15277777777777798</v>
      </c>
      <c r="G824" s="17">
        <f t="shared" si="64"/>
        <v>0.55000000000000071</v>
      </c>
      <c r="R824">
        <f t="shared" si="60"/>
        <v>0</v>
      </c>
      <c r="S824">
        <f t="shared" si="61"/>
        <v>40.6</v>
      </c>
      <c r="T824">
        <f t="shared" si="62"/>
        <v>11.277777777777779</v>
      </c>
    </row>
    <row r="825" spans="2:20" x14ac:dyDescent="0.3">
      <c r="B825" s="4" t="s">
        <v>49</v>
      </c>
      <c r="C825" s="4">
        <v>817</v>
      </c>
      <c r="D825" s="4">
        <v>228</v>
      </c>
      <c r="E825" s="11">
        <v>41.2</v>
      </c>
      <c r="F825" s="17">
        <f t="shared" si="63"/>
        <v>0.18055555555555516</v>
      </c>
      <c r="G825" s="17">
        <f t="shared" si="64"/>
        <v>0.64999999999999858</v>
      </c>
      <c r="R825">
        <f t="shared" si="60"/>
        <v>0</v>
      </c>
      <c r="S825">
        <f t="shared" si="61"/>
        <v>41.2</v>
      </c>
      <c r="T825">
        <f t="shared" si="62"/>
        <v>11.444444444444445</v>
      </c>
    </row>
    <row r="826" spans="2:20" x14ac:dyDescent="0.3">
      <c r="B826" s="5" t="s">
        <v>49</v>
      </c>
      <c r="C826" s="4">
        <v>818</v>
      </c>
      <c r="D826" s="4">
        <v>229</v>
      </c>
      <c r="E826" s="11">
        <v>41.9</v>
      </c>
      <c r="F826" s="17">
        <f t="shared" si="63"/>
        <v>0.19444444444444425</v>
      </c>
      <c r="G826" s="17">
        <f t="shared" si="64"/>
        <v>0.69999999999999929</v>
      </c>
      <c r="R826">
        <f t="shared" si="60"/>
        <v>0</v>
      </c>
      <c r="S826">
        <f t="shared" si="61"/>
        <v>41.9</v>
      </c>
      <c r="T826">
        <f t="shared" si="62"/>
        <v>11.638888888888888</v>
      </c>
    </row>
    <row r="827" spans="2:20" x14ac:dyDescent="0.3">
      <c r="B827" s="4" t="s">
        <v>49</v>
      </c>
      <c r="C827" s="4">
        <v>819</v>
      </c>
      <c r="D827" s="4">
        <v>230</v>
      </c>
      <c r="E827" s="11">
        <v>42.6</v>
      </c>
      <c r="F827" s="17">
        <f t="shared" si="63"/>
        <v>0.20833333333333331</v>
      </c>
      <c r="G827" s="17">
        <f t="shared" si="64"/>
        <v>0.75</v>
      </c>
      <c r="R827">
        <f t="shared" si="60"/>
        <v>0</v>
      </c>
      <c r="S827">
        <f t="shared" si="61"/>
        <v>42.6</v>
      </c>
      <c r="T827">
        <f t="shared" si="62"/>
        <v>11.833333333333334</v>
      </c>
    </row>
    <row r="828" spans="2:20" x14ac:dyDescent="0.3">
      <c r="B828" s="4" t="s">
        <v>49</v>
      </c>
      <c r="C828" s="4">
        <v>820</v>
      </c>
      <c r="D828" s="4">
        <v>231</v>
      </c>
      <c r="E828" s="11">
        <v>43.4</v>
      </c>
      <c r="F828" s="17">
        <f t="shared" si="63"/>
        <v>0.2222222222222224</v>
      </c>
      <c r="G828" s="17">
        <f t="shared" si="64"/>
        <v>0.80000000000000071</v>
      </c>
      <c r="R828">
        <f t="shared" si="60"/>
        <v>0</v>
      </c>
      <c r="S828">
        <f t="shared" si="61"/>
        <v>43.4</v>
      </c>
      <c r="T828">
        <f t="shared" si="62"/>
        <v>12.055555555555555</v>
      </c>
    </row>
    <row r="829" spans="2:20" x14ac:dyDescent="0.3">
      <c r="B829" s="4" t="s">
        <v>49</v>
      </c>
      <c r="C829" s="4">
        <v>821</v>
      </c>
      <c r="D829" s="4">
        <v>232</v>
      </c>
      <c r="E829" s="11">
        <v>44.2</v>
      </c>
      <c r="F829" s="17">
        <f t="shared" si="63"/>
        <v>0.2222222222222224</v>
      </c>
      <c r="G829" s="17">
        <f t="shared" si="64"/>
        <v>0.80000000000000071</v>
      </c>
      <c r="R829">
        <f t="shared" si="60"/>
        <v>0</v>
      </c>
      <c r="S829">
        <f t="shared" si="61"/>
        <v>44.2</v>
      </c>
      <c r="T829">
        <f t="shared" si="62"/>
        <v>12.277777777777779</v>
      </c>
    </row>
    <row r="830" spans="2:20" x14ac:dyDescent="0.3">
      <c r="B830" s="4" t="s">
        <v>49</v>
      </c>
      <c r="C830" s="4">
        <v>822</v>
      </c>
      <c r="D830" s="4">
        <v>233</v>
      </c>
      <c r="E830" s="11">
        <v>45</v>
      </c>
      <c r="F830" s="17">
        <f t="shared" si="63"/>
        <v>0.22222222222222143</v>
      </c>
      <c r="G830" s="17">
        <f t="shared" si="64"/>
        <v>0.79999999999999716</v>
      </c>
      <c r="R830">
        <f t="shared" si="60"/>
        <v>0</v>
      </c>
      <c r="S830">
        <f t="shared" si="61"/>
        <v>45</v>
      </c>
      <c r="T830">
        <f t="shared" si="62"/>
        <v>12.5</v>
      </c>
    </row>
    <row r="831" spans="2:20" x14ac:dyDescent="0.3">
      <c r="B831" s="4" t="s">
        <v>49</v>
      </c>
      <c r="C831" s="4">
        <v>823</v>
      </c>
      <c r="D831" s="4">
        <v>234</v>
      </c>
      <c r="E831" s="11">
        <v>45.8</v>
      </c>
      <c r="F831" s="17">
        <f t="shared" si="63"/>
        <v>0.24999999999999961</v>
      </c>
      <c r="G831" s="17">
        <f t="shared" si="64"/>
        <v>0.89999999999999858</v>
      </c>
      <c r="R831">
        <f t="shared" si="60"/>
        <v>0</v>
      </c>
      <c r="S831">
        <f t="shared" si="61"/>
        <v>45.8</v>
      </c>
      <c r="T831">
        <f t="shared" si="62"/>
        <v>12.722222222222221</v>
      </c>
    </row>
    <row r="832" spans="2:20" x14ac:dyDescent="0.3">
      <c r="B832" s="4" t="s">
        <v>49</v>
      </c>
      <c r="C832" s="4">
        <v>824</v>
      </c>
      <c r="D832" s="4">
        <v>235</v>
      </c>
      <c r="E832" s="11">
        <v>46.8</v>
      </c>
      <c r="F832" s="17">
        <f t="shared" si="63"/>
        <v>0.26388888888888967</v>
      </c>
      <c r="G832" s="17">
        <f t="shared" si="64"/>
        <v>0.95000000000000284</v>
      </c>
      <c r="R832">
        <f t="shared" si="60"/>
        <v>0</v>
      </c>
      <c r="S832">
        <f t="shared" si="61"/>
        <v>46.8</v>
      </c>
      <c r="T832">
        <f t="shared" si="62"/>
        <v>12.999999999999998</v>
      </c>
    </row>
    <row r="833" spans="2:20" x14ac:dyDescent="0.3">
      <c r="B833" s="4" t="s">
        <v>49</v>
      </c>
      <c r="C833" s="4">
        <v>825</v>
      </c>
      <c r="D833" s="4">
        <v>236</v>
      </c>
      <c r="E833" s="11">
        <v>47.7</v>
      </c>
      <c r="F833" s="17">
        <f t="shared" si="63"/>
        <v>0.26388888888888967</v>
      </c>
      <c r="G833" s="17">
        <f t="shared" si="64"/>
        <v>0.95000000000000284</v>
      </c>
      <c r="R833">
        <f t="shared" si="60"/>
        <v>0</v>
      </c>
      <c r="S833">
        <f t="shared" si="61"/>
        <v>47.7</v>
      </c>
      <c r="T833">
        <f t="shared" si="62"/>
        <v>13.25</v>
      </c>
    </row>
    <row r="834" spans="2:20" x14ac:dyDescent="0.3">
      <c r="B834" s="4" t="s">
        <v>49</v>
      </c>
      <c r="C834" s="4">
        <v>826</v>
      </c>
      <c r="D834" s="4">
        <v>237</v>
      </c>
      <c r="E834" s="11">
        <v>48.7</v>
      </c>
      <c r="F834" s="17">
        <f t="shared" si="63"/>
        <v>0.27777777777777779</v>
      </c>
      <c r="G834" s="17">
        <f t="shared" si="64"/>
        <v>1</v>
      </c>
      <c r="R834">
        <f t="shared" si="60"/>
        <v>0</v>
      </c>
      <c r="S834">
        <f t="shared" si="61"/>
        <v>48.7</v>
      </c>
      <c r="T834">
        <f t="shared" si="62"/>
        <v>13.527777777777779</v>
      </c>
    </row>
    <row r="835" spans="2:20" x14ac:dyDescent="0.3">
      <c r="B835" s="4" t="s">
        <v>49</v>
      </c>
      <c r="C835" s="4">
        <v>827</v>
      </c>
      <c r="D835" s="4">
        <v>238</v>
      </c>
      <c r="E835" s="11">
        <v>49.7</v>
      </c>
      <c r="F835" s="17">
        <f t="shared" si="63"/>
        <v>0.27777777777777779</v>
      </c>
      <c r="G835" s="17">
        <f t="shared" si="64"/>
        <v>1</v>
      </c>
      <c r="R835">
        <f t="shared" si="60"/>
        <v>0</v>
      </c>
      <c r="S835">
        <f t="shared" si="61"/>
        <v>49.7</v>
      </c>
      <c r="T835">
        <f t="shared" si="62"/>
        <v>13.805555555555555</v>
      </c>
    </row>
    <row r="836" spans="2:20" x14ac:dyDescent="0.3">
      <c r="B836" s="4" t="s">
        <v>49</v>
      </c>
      <c r="C836" s="4">
        <v>828</v>
      </c>
      <c r="D836" s="4">
        <v>239</v>
      </c>
      <c r="E836" s="11">
        <v>50.7</v>
      </c>
      <c r="F836" s="17">
        <f t="shared" si="63"/>
        <v>0.26388888888888867</v>
      </c>
      <c r="G836" s="17">
        <f t="shared" si="64"/>
        <v>0.94999999999999929</v>
      </c>
      <c r="R836">
        <f t="shared" si="60"/>
        <v>0</v>
      </c>
      <c r="S836">
        <f t="shared" si="61"/>
        <v>50.7</v>
      </c>
      <c r="T836">
        <f t="shared" si="62"/>
        <v>14.083333333333334</v>
      </c>
    </row>
    <row r="837" spans="2:20" x14ac:dyDescent="0.3">
      <c r="B837" s="4" t="s">
        <v>49</v>
      </c>
      <c r="C837" s="4">
        <v>829</v>
      </c>
      <c r="D837" s="4">
        <v>240</v>
      </c>
      <c r="E837" s="11">
        <v>51.6</v>
      </c>
      <c r="F837" s="17">
        <f t="shared" si="63"/>
        <v>0.24999999999999961</v>
      </c>
      <c r="G837" s="17">
        <f t="shared" si="64"/>
        <v>0.89999999999999858</v>
      </c>
      <c r="R837">
        <f t="shared" si="60"/>
        <v>0</v>
      </c>
      <c r="S837">
        <f t="shared" si="61"/>
        <v>51.6</v>
      </c>
      <c r="T837">
        <f t="shared" si="62"/>
        <v>14.333333333333334</v>
      </c>
    </row>
    <row r="838" spans="2:20" x14ac:dyDescent="0.3">
      <c r="B838" s="4" t="s">
        <v>49</v>
      </c>
      <c r="C838" s="4">
        <v>830</v>
      </c>
      <c r="D838" s="4">
        <v>241</v>
      </c>
      <c r="E838" s="11">
        <v>52.5</v>
      </c>
      <c r="F838" s="17">
        <f t="shared" si="63"/>
        <v>0.24999999999999961</v>
      </c>
      <c r="G838" s="17">
        <f t="shared" si="64"/>
        <v>0.89999999999999858</v>
      </c>
      <c r="R838">
        <f t="shared" si="60"/>
        <v>0</v>
      </c>
      <c r="S838">
        <f t="shared" si="61"/>
        <v>52.5</v>
      </c>
      <c r="T838">
        <f t="shared" si="62"/>
        <v>14.583333333333332</v>
      </c>
    </row>
    <row r="839" spans="2:20" x14ac:dyDescent="0.3">
      <c r="B839" s="4" t="s">
        <v>49</v>
      </c>
      <c r="C839" s="4">
        <v>831</v>
      </c>
      <c r="D839" s="4">
        <v>242</v>
      </c>
      <c r="E839" s="11">
        <v>53.4</v>
      </c>
      <c r="F839" s="17">
        <f t="shared" si="63"/>
        <v>0.23611111111111149</v>
      </c>
      <c r="G839" s="17">
        <f t="shared" si="64"/>
        <v>0.85000000000000142</v>
      </c>
      <c r="R839">
        <f t="shared" si="60"/>
        <v>0</v>
      </c>
      <c r="S839">
        <f t="shared" si="61"/>
        <v>53.4</v>
      </c>
      <c r="T839">
        <f t="shared" si="62"/>
        <v>14.833333333333332</v>
      </c>
    </row>
    <row r="840" spans="2:20" x14ac:dyDescent="0.3">
      <c r="B840" s="4" t="s">
        <v>49</v>
      </c>
      <c r="C840" s="4">
        <v>832</v>
      </c>
      <c r="D840" s="4">
        <v>243</v>
      </c>
      <c r="E840" s="11">
        <v>54.2</v>
      </c>
      <c r="F840" s="17">
        <f t="shared" si="63"/>
        <v>0.20833333333333331</v>
      </c>
      <c r="G840" s="17">
        <f t="shared" si="64"/>
        <v>0.75</v>
      </c>
      <c r="R840">
        <f t="shared" ref="R840:R903" si="65">IF(E840&lt;1,1,0)</f>
        <v>0</v>
      </c>
      <c r="S840">
        <f t="shared" ref="S840:S903" si="66">IF(R840=1,"",E840)</f>
        <v>54.2</v>
      </c>
      <c r="T840">
        <f t="shared" ref="T840:T903" si="67">E840/3.6</f>
        <v>15.055555555555555</v>
      </c>
    </row>
    <row r="841" spans="2:20" x14ac:dyDescent="0.3">
      <c r="B841" s="4" t="s">
        <v>49</v>
      </c>
      <c r="C841" s="4">
        <v>833</v>
      </c>
      <c r="D841" s="4">
        <v>244</v>
      </c>
      <c r="E841" s="11">
        <v>54.9</v>
      </c>
      <c r="F841" s="17">
        <f t="shared" si="63"/>
        <v>0.16666666666666607</v>
      </c>
      <c r="G841" s="17">
        <f t="shared" si="64"/>
        <v>0.59999999999999787</v>
      </c>
      <c r="R841">
        <f t="shared" si="65"/>
        <v>0</v>
      </c>
      <c r="S841">
        <f t="shared" si="66"/>
        <v>54.9</v>
      </c>
      <c r="T841">
        <f t="shared" si="67"/>
        <v>15.25</v>
      </c>
    </row>
    <row r="842" spans="2:20" x14ac:dyDescent="0.3">
      <c r="B842" s="4" t="s">
        <v>49</v>
      </c>
      <c r="C842" s="4">
        <v>834</v>
      </c>
      <c r="D842" s="4">
        <v>245</v>
      </c>
      <c r="E842" s="11">
        <v>55.4</v>
      </c>
      <c r="F842" s="17">
        <f t="shared" si="63"/>
        <v>0.12499999999999981</v>
      </c>
      <c r="G842" s="17">
        <f t="shared" si="64"/>
        <v>0.44999999999999929</v>
      </c>
      <c r="R842">
        <f t="shared" si="65"/>
        <v>0</v>
      </c>
      <c r="S842">
        <f t="shared" si="66"/>
        <v>55.4</v>
      </c>
      <c r="T842">
        <f t="shared" si="67"/>
        <v>15.388888888888888</v>
      </c>
    </row>
    <row r="843" spans="2:20" x14ac:dyDescent="0.3">
      <c r="B843" s="4" t="s">
        <v>49</v>
      </c>
      <c r="C843" s="4">
        <v>835</v>
      </c>
      <c r="D843" s="4">
        <v>246</v>
      </c>
      <c r="E843" s="11">
        <v>55.8</v>
      </c>
      <c r="F843" s="17">
        <f t="shared" si="63"/>
        <v>0.1111111111111117</v>
      </c>
      <c r="G843" s="17">
        <f t="shared" si="64"/>
        <v>0.40000000000000213</v>
      </c>
      <c r="R843">
        <f t="shared" si="65"/>
        <v>0</v>
      </c>
      <c r="S843">
        <f t="shared" si="66"/>
        <v>55.8</v>
      </c>
      <c r="T843">
        <f t="shared" si="67"/>
        <v>15.499999999999998</v>
      </c>
    </row>
    <row r="844" spans="2:20" x14ac:dyDescent="0.3">
      <c r="B844" s="4" t="s">
        <v>49</v>
      </c>
      <c r="C844" s="4">
        <v>836</v>
      </c>
      <c r="D844" s="4">
        <v>247</v>
      </c>
      <c r="E844" s="11">
        <v>56.2</v>
      </c>
      <c r="F844" s="17">
        <f t="shared" si="63"/>
        <v>8.3333333333333523E-2</v>
      </c>
      <c r="G844" s="17">
        <f t="shared" si="64"/>
        <v>0.30000000000000071</v>
      </c>
      <c r="R844">
        <f t="shared" si="65"/>
        <v>0</v>
      </c>
      <c r="S844">
        <f t="shared" si="66"/>
        <v>56.2</v>
      </c>
      <c r="T844">
        <f t="shared" si="67"/>
        <v>15.611111111111111</v>
      </c>
    </row>
    <row r="845" spans="2:20" x14ac:dyDescent="0.3">
      <c r="B845" s="4" t="s">
        <v>49</v>
      </c>
      <c r="C845" s="4">
        <v>837</v>
      </c>
      <c r="D845" s="4">
        <v>248</v>
      </c>
      <c r="E845" s="11">
        <v>56.4</v>
      </c>
      <c r="F845" s="17">
        <f t="shared" si="63"/>
        <v>6.9444444444444448E-2</v>
      </c>
      <c r="G845" s="17">
        <f t="shared" si="64"/>
        <v>0.25</v>
      </c>
      <c r="R845">
        <f t="shared" si="65"/>
        <v>0</v>
      </c>
      <c r="S845">
        <f t="shared" si="66"/>
        <v>56.4</v>
      </c>
      <c r="T845">
        <f t="shared" si="67"/>
        <v>15.666666666666666</v>
      </c>
    </row>
    <row r="846" spans="2:20" x14ac:dyDescent="0.3">
      <c r="B846" s="4" t="s">
        <v>49</v>
      </c>
      <c r="C846" s="4">
        <v>838</v>
      </c>
      <c r="D846" s="4">
        <v>249</v>
      </c>
      <c r="E846" s="11">
        <v>56.7</v>
      </c>
      <c r="F846" s="17">
        <f t="shared" ref="F846:F909" si="68">($E847-$E845)/2/3.6</f>
        <v>8.3333333333333523E-2</v>
      </c>
      <c r="G846" s="17">
        <f t="shared" ref="G846:G909" si="69">($E847-$E845)/2</f>
        <v>0.30000000000000071</v>
      </c>
      <c r="R846">
        <f t="shared" si="65"/>
        <v>0</v>
      </c>
      <c r="S846">
        <f t="shared" si="66"/>
        <v>56.7</v>
      </c>
      <c r="T846">
        <f t="shared" si="67"/>
        <v>15.75</v>
      </c>
    </row>
    <row r="847" spans="2:20" x14ac:dyDescent="0.3">
      <c r="B847" s="4" t="s">
        <v>49</v>
      </c>
      <c r="C847" s="4">
        <v>839</v>
      </c>
      <c r="D847" s="4">
        <v>250</v>
      </c>
      <c r="E847" s="11">
        <v>57</v>
      </c>
      <c r="F847" s="17">
        <f t="shared" si="68"/>
        <v>9.7222222222221627E-2</v>
      </c>
      <c r="G847" s="17">
        <f t="shared" si="69"/>
        <v>0.34999999999999787</v>
      </c>
      <c r="R847">
        <f t="shared" si="65"/>
        <v>0</v>
      </c>
      <c r="S847">
        <f t="shared" si="66"/>
        <v>57</v>
      </c>
      <c r="T847">
        <f t="shared" si="67"/>
        <v>15.833333333333332</v>
      </c>
    </row>
    <row r="848" spans="2:20" x14ac:dyDescent="0.3">
      <c r="B848" s="4" t="s">
        <v>49</v>
      </c>
      <c r="C848" s="4">
        <v>840</v>
      </c>
      <c r="D848" s="4">
        <v>251</v>
      </c>
      <c r="E848" s="11">
        <v>57.4</v>
      </c>
      <c r="F848" s="17">
        <f t="shared" si="68"/>
        <v>0.12499999999999981</v>
      </c>
      <c r="G848" s="17">
        <f t="shared" si="69"/>
        <v>0.44999999999999929</v>
      </c>
      <c r="R848">
        <f t="shared" si="65"/>
        <v>0</v>
      </c>
      <c r="S848">
        <f t="shared" si="66"/>
        <v>57.4</v>
      </c>
      <c r="T848">
        <f t="shared" si="67"/>
        <v>15.944444444444443</v>
      </c>
    </row>
    <row r="849" spans="2:20" x14ac:dyDescent="0.3">
      <c r="B849" s="4" t="s">
        <v>49</v>
      </c>
      <c r="C849" s="4">
        <v>841</v>
      </c>
      <c r="D849" s="4">
        <v>252</v>
      </c>
      <c r="E849" s="11">
        <v>57.9</v>
      </c>
      <c r="F849" s="17">
        <f t="shared" si="68"/>
        <v>0.16666666666666705</v>
      </c>
      <c r="G849" s="17">
        <f t="shared" si="69"/>
        <v>0.60000000000000142</v>
      </c>
      <c r="R849">
        <f t="shared" si="65"/>
        <v>0</v>
      </c>
      <c r="S849">
        <f t="shared" si="66"/>
        <v>57.9</v>
      </c>
      <c r="T849">
        <f t="shared" si="67"/>
        <v>16.083333333333332</v>
      </c>
    </row>
    <row r="850" spans="2:20" x14ac:dyDescent="0.3">
      <c r="B850" s="4" t="s">
        <v>49</v>
      </c>
      <c r="C850" s="4">
        <v>842</v>
      </c>
      <c r="D850" s="4">
        <v>253</v>
      </c>
      <c r="E850" s="11">
        <v>58.6</v>
      </c>
      <c r="F850" s="17">
        <f t="shared" si="68"/>
        <v>0.19444444444444425</v>
      </c>
      <c r="G850" s="17">
        <f t="shared" si="69"/>
        <v>0.69999999999999929</v>
      </c>
      <c r="R850">
        <f t="shared" si="65"/>
        <v>0</v>
      </c>
      <c r="S850">
        <f t="shared" si="66"/>
        <v>58.6</v>
      </c>
      <c r="T850">
        <f t="shared" si="67"/>
        <v>16.277777777777779</v>
      </c>
    </row>
    <row r="851" spans="2:20" x14ac:dyDescent="0.3">
      <c r="B851" s="4" t="s">
        <v>49</v>
      </c>
      <c r="C851" s="4">
        <v>843</v>
      </c>
      <c r="D851" s="4">
        <v>254</v>
      </c>
      <c r="E851" s="11">
        <v>59.3</v>
      </c>
      <c r="F851" s="17">
        <f t="shared" si="68"/>
        <v>0.20833333333333331</v>
      </c>
      <c r="G851" s="17">
        <f t="shared" si="69"/>
        <v>0.75</v>
      </c>
      <c r="R851">
        <f t="shared" si="65"/>
        <v>0</v>
      </c>
      <c r="S851">
        <f t="shared" si="66"/>
        <v>59.3</v>
      </c>
      <c r="T851">
        <f t="shared" si="67"/>
        <v>16.472222222222221</v>
      </c>
    </row>
    <row r="852" spans="2:20" x14ac:dyDescent="0.3">
      <c r="B852" s="4" t="s">
        <v>49</v>
      </c>
      <c r="C852" s="4">
        <v>844</v>
      </c>
      <c r="D852" s="4">
        <v>255</v>
      </c>
      <c r="E852" s="11">
        <v>60.1</v>
      </c>
      <c r="F852" s="17">
        <f t="shared" si="68"/>
        <v>0.20833333333333331</v>
      </c>
      <c r="G852" s="17">
        <f t="shared" si="69"/>
        <v>0.75</v>
      </c>
      <c r="R852">
        <f t="shared" si="65"/>
        <v>0</v>
      </c>
      <c r="S852">
        <f t="shared" si="66"/>
        <v>60.1</v>
      </c>
      <c r="T852">
        <f t="shared" si="67"/>
        <v>16.694444444444443</v>
      </c>
    </row>
    <row r="853" spans="2:20" x14ac:dyDescent="0.3">
      <c r="B853" s="4" t="s">
        <v>49</v>
      </c>
      <c r="C853" s="4">
        <v>845</v>
      </c>
      <c r="D853" s="4">
        <v>256</v>
      </c>
      <c r="E853" s="11">
        <v>60.8</v>
      </c>
      <c r="F853" s="17">
        <f t="shared" si="68"/>
        <v>0.16666666666666607</v>
      </c>
      <c r="G853" s="17">
        <f t="shared" si="69"/>
        <v>0.59999999999999787</v>
      </c>
      <c r="R853">
        <f t="shared" si="65"/>
        <v>0</v>
      </c>
      <c r="S853">
        <f t="shared" si="66"/>
        <v>60.8</v>
      </c>
      <c r="T853">
        <f t="shared" si="67"/>
        <v>16.888888888888889</v>
      </c>
    </row>
    <row r="854" spans="2:20" x14ac:dyDescent="0.3">
      <c r="B854" s="4" t="s">
        <v>49</v>
      </c>
      <c r="C854" s="4">
        <v>846</v>
      </c>
      <c r="D854" s="4">
        <v>257</v>
      </c>
      <c r="E854" s="11">
        <v>61.3</v>
      </c>
      <c r="F854" s="17">
        <f t="shared" si="68"/>
        <v>9.7222222222222612E-2</v>
      </c>
      <c r="G854" s="17">
        <f t="shared" si="69"/>
        <v>0.35000000000000142</v>
      </c>
      <c r="R854">
        <f t="shared" si="65"/>
        <v>0</v>
      </c>
      <c r="S854">
        <f t="shared" si="66"/>
        <v>61.3</v>
      </c>
      <c r="T854">
        <f t="shared" si="67"/>
        <v>17.027777777777775</v>
      </c>
    </row>
    <row r="855" spans="2:20" x14ac:dyDescent="0.3">
      <c r="B855" s="4" t="s">
        <v>49</v>
      </c>
      <c r="C855" s="4">
        <v>847</v>
      </c>
      <c r="D855" s="4">
        <v>258</v>
      </c>
      <c r="E855" s="11">
        <v>61.5</v>
      </c>
      <c r="F855" s="17">
        <f t="shared" si="68"/>
        <v>2.7777777777778172E-2</v>
      </c>
      <c r="G855" s="17">
        <f t="shared" si="69"/>
        <v>0.10000000000000142</v>
      </c>
      <c r="R855">
        <f t="shared" si="65"/>
        <v>0</v>
      </c>
      <c r="S855">
        <f t="shared" si="66"/>
        <v>61.5</v>
      </c>
      <c r="T855">
        <f t="shared" si="67"/>
        <v>17.083333333333332</v>
      </c>
    </row>
    <row r="856" spans="2:20" x14ac:dyDescent="0.3">
      <c r="B856" s="4" t="s">
        <v>49</v>
      </c>
      <c r="C856" s="4">
        <v>848</v>
      </c>
      <c r="D856" s="4">
        <v>259</v>
      </c>
      <c r="E856" s="11">
        <v>61.5</v>
      </c>
      <c r="F856" s="17">
        <f t="shared" si="68"/>
        <v>-1.3888888888889086E-2</v>
      </c>
      <c r="G856" s="17">
        <f t="shared" si="69"/>
        <v>-5.0000000000000711E-2</v>
      </c>
      <c r="R856">
        <f t="shared" si="65"/>
        <v>0</v>
      </c>
      <c r="S856">
        <f t="shared" si="66"/>
        <v>61.5</v>
      </c>
      <c r="T856">
        <f t="shared" si="67"/>
        <v>17.083333333333332</v>
      </c>
    </row>
    <row r="857" spans="2:20" x14ac:dyDescent="0.3">
      <c r="B857" s="4" t="s">
        <v>49</v>
      </c>
      <c r="C857" s="4">
        <v>849</v>
      </c>
      <c r="D857" s="4">
        <v>260</v>
      </c>
      <c r="E857" s="11">
        <v>61.4</v>
      </c>
      <c r="F857" s="17">
        <f t="shared" si="68"/>
        <v>-4.1666666666666269E-2</v>
      </c>
      <c r="G857" s="17">
        <f t="shared" si="69"/>
        <v>-0.14999999999999858</v>
      </c>
      <c r="R857">
        <f t="shared" si="65"/>
        <v>0</v>
      </c>
      <c r="S857">
        <f t="shared" si="66"/>
        <v>61.4</v>
      </c>
      <c r="T857">
        <f t="shared" si="67"/>
        <v>17.055555555555554</v>
      </c>
    </row>
    <row r="858" spans="2:20" x14ac:dyDescent="0.3">
      <c r="B858" s="4" t="s">
        <v>49</v>
      </c>
      <c r="C858" s="4">
        <v>850</v>
      </c>
      <c r="D858" s="4">
        <v>261</v>
      </c>
      <c r="E858" s="11">
        <v>61.2</v>
      </c>
      <c r="F858" s="17">
        <f t="shared" si="68"/>
        <v>-0.11111111111111072</v>
      </c>
      <c r="G858" s="17">
        <f t="shared" si="69"/>
        <v>-0.39999999999999858</v>
      </c>
      <c r="R858">
        <f t="shared" si="65"/>
        <v>0</v>
      </c>
      <c r="S858">
        <f t="shared" si="66"/>
        <v>61.2</v>
      </c>
      <c r="T858">
        <f t="shared" si="67"/>
        <v>17</v>
      </c>
    </row>
    <row r="859" spans="2:20" x14ac:dyDescent="0.3">
      <c r="B859" s="4" t="s">
        <v>49</v>
      </c>
      <c r="C859" s="4">
        <v>851</v>
      </c>
      <c r="D859" s="4">
        <v>262</v>
      </c>
      <c r="E859" s="11">
        <v>60.6</v>
      </c>
      <c r="F859" s="17">
        <f t="shared" si="68"/>
        <v>-0.16666666666666705</v>
      </c>
      <c r="G859" s="17">
        <f t="shared" si="69"/>
        <v>-0.60000000000000142</v>
      </c>
      <c r="R859">
        <f t="shared" si="65"/>
        <v>0</v>
      </c>
      <c r="S859">
        <f t="shared" si="66"/>
        <v>60.6</v>
      </c>
      <c r="T859">
        <f t="shared" si="67"/>
        <v>16.833333333333332</v>
      </c>
    </row>
    <row r="860" spans="2:20" x14ac:dyDescent="0.3">
      <c r="B860" s="4" t="s">
        <v>49</v>
      </c>
      <c r="C860" s="4">
        <v>852</v>
      </c>
      <c r="D860" s="4">
        <v>263</v>
      </c>
      <c r="E860" s="11">
        <v>60</v>
      </c>
      <c r="F860" s="17">
        <f t="shared" si="68"/>
        <v>-0.16666666666666705</v>
      </c>
      <c r="G860" s="17">
        <f t="shared" si="69"/>
        <v>-0.60000000000000142</v>
      </c>
      <c r="R860">
        <f t="shared" si="65"/>
        <v>0</v>
      </c>
      <c r="S860">
        <f t="shared" si="66"/>
        <v>60</v>
      </c>
      <c r="T860">
        <f t="shared" si="67"/>
        <v>16.666666666666668</v>
      </c>
    </row>
    <row r="861" spans="2:20" x14ac:dyDescent="0.3">
      <c r="B861" s="4" t="s">
        <v>49</v>
      </c>
      <c r="C861" s="4">
        <v>853</v>
      </c>
      <c r="D861" s="4">
        <v>264</v>
      </c>
      <c r="E861" s="11">
        <v>59.4</v>
      </c>
      <c r="F861" s="17">
        <f t="shared" si="68"/>
        <v>-0.15277777777777798</v>
      </c>
      <c r="G861" s="17">
        <f t="shared" si="69"/>
        <v>-0.55000000000000071</v>
      </c>
      <c r="R861">
        <f t="shared" si="65"/>
        <v>0</v>
      </c>
      <c r="S861">
        <f t="shared" si="66"/>
        <v>59.4</v>
      </c>
      <c r="T861">
        <f t="shared" si="67"/>
        <v>16.5</v>
      </c>
    </row>
    <row r="862" spans="2:20" x14ac:dyDescent="0.3">
      <c r="B862" s="4" t="s">
        <v>49</v>
      </c>
      <c r="C862" s="4">
        <v>854</v>
      </c>
      <c r="D862" s="4">
        <v>265</v>
      </c>
      <c r="E862" s="11">
        <v>58.9</v>
      </c>
      <c r="F862" s="17">
        <f t="shared" si="68"/>
        <v>-0.1388888888888889</v>
      </c>
      <c r="G862" s="17">
        <f t="shared" si="69"/>
        <v>-0.5</v>
      </c>
      <c r="R862">
        <f t="shared" si="65"/>
        <v>0</v>
      </c>
      <c r="S862">
        <f t="shared" si="66"/>
        <v>58.9</v>
      </c>
      <c r="T862">
        <f t="shared" si="67"/>
        <v>16.361111111111111</v>
      </c>
    </row>
    <row r="863" spans="2:20" x14ac:dyDescent="0.3">
      <c r="B863" s="4" t="s">
        <v>49</v>
      </c>
      <c r="C863" s="4">
        <v>855</v>
      </c>
      <c r="D863" s="4">
        <v>266</v>
      </c>
      <c r="E863" s="11">
        <v>58.4</v>
      </c>
      <c r="F863" s="17">
        <f t="shared" si="68"/>
        <v>-0.1388888888888889</v>
      </c>
      <c r="G863" s="17">
        <f t="shared" si="69"/>
        <v>-0.5</v>
      </c>
      <c r="R863">
        <f t="shared" si="65"/>
        <v>0</v>
      </c>
      <c r="S863">
        <f t="shared" si="66"/>
        <v>58.4</v>
      </c>
      <c r="T863">
        <f t="shared" si="67"/>
        <v>16.222222222222221</v>
      </c>
    </row>
    <row r="864" spans="2:20" x14ac:dyDescent="0.3">
      <c r="B864" s="4" t="s">
        <v>49</v>
      </c>
      <c r="C864" s="4">
        <v>856</v>
      </c>
      <c r="D864" s="4">
        <v>267</v>
      </c>
      <c r="E864" s="11">
        <v>57.9</v>
      </c>
      <c r="F864" s="17">
        <f t="shared" si="68"/>
        <v>-0.12499999999999981</v>
      </c>
      <c r="G864" s="17">
        <f t="shared" si="69"/>
        <v>-0.44999999999999929</v>
      </c>
      <c r="R864">
        <f t="shared" si="65"/>
        <v>0</v>
      </c>
      <c r="S864">
        <f t="shared" si="66"/>
        <v>57.9</v>
      </c>
      <c r="T864">
        <f t="shared" si="67"/>
        <v>16.083333333333332</v>
      </c>
    </row>
    <row r="865" spans="2:20" x14ac:dyDescent="0.3">
      <c r="B865" s="4" t="s">
        <v>49</v>
      </c>
      <c r="C865" s="4">
        <v>857</v>
      </c>
      <c r="D865" s="4">
        <v>268</v>
      </c>
      <c r="E865" s="11">
        <v>57.5</v>
      </c>
      <c r="F865" s="17">
        <f t="shared" si="68"/>
        <v>-0.12499999999999981</v>
      </c>
      <c r="G865" s="17">
        <f t="shared" si="69"/>
        <v>-0.44999999999999929</v>
      </c>
      <c r="R865">
        <f t="shared" si="65"/>
        <v>0</v>
      </c>
      <c r="S865">
        <f t="shared" si="66"/>
        <v>57.5</v>
      </c>
      <c r="T865">
        <f t="shared" si="67"/>
        <v>15.972222222222221</v>
      </c>
    </row>
    <row r="866" spans="2:20" x14ac:dyDescent="0.3">
      <c r="B866" s="4" t="s">
        <v>49</v>
      </c>
      <c r="C866" s="4">
        <v>858</v>
      </c>
      <c r="D866" s="4">
        <v>269</v>
      </c>
      <c r="E866" s="11">
        <v>57</v>
      </c>
      <c r="F866" s="17">
        <f t="shared" si="68"/>
        <v>-0.11111111111111072</v>
      </c>
      <c r="G866" s="17">
        <f t="shared" si="69"/>
        <v>-0.39999999999999858</v>
      </c>
      <c r="R866">
        <f t="shared" si="65"/>
        <v>0</v>
      </c>
      <c r="S866">
        <f t="shared" si="66"/>
        <v>57</v>
      </c>
      <c r="T866">
        <f t="shared" si="67"/>
        <v>15.833333333333332</v>
      </c>
    </row>
    <row r="867" spans="2:20" x14ac:dyDescent="0.3">
      <c r="B867" s="4" t="s">
        <v>49</v>
      </c>
      <c r="C867" s="4">
        <v>859</v>
      </c>
      <c r="D867" s="4">
        <v>270</v>
      </c>
      <c r="E867" s="11">
        <v>56.7</v>
      </c>
      <c r="F867" s="17">
        <f t="shared" si="68"/>
        <v>-9.7222222222222612E-2</v>
      </c>
      <c r="G867" s="17">
        <f t="shared" si="69"/>
        <v>-0.35000000000000142</v>
      </c>
      <c r="R867">
        <f t="shared" si="65"/>
        <v>0</v>
      </c>
      <c r="S867">
        <f t="shared" si="66"/>
        <v>56.7</v>
      </c>
      <c r="T867">
        <f t="shared" si="67"/>
        <v>15.75</v>
      </c>
    </row>
    <row r="868" spans="2:20" x14ac:dyDescent="0.3">
      <c r="B868" s="4" t="s">
        <v>49</v>
      </c>
      <c r="C868" s="4">
        <v>860</v>
      </c>
      <c r="D868" s="4">
        <v>271</v>
      </c>
      <c r="E868" s="11">
        <v>56.3</v>
      </c>
      <c r="F868" s="17">
        <f t="shared" si="68"/>
        <v>-9.7222222222222612E-2</v>
      </c>
      <c r="G868" s="17">
        <f t="shared" si="69"/>
        <v>-0.35000000000000142</v>
      </c>
      <c r="R868">
        <f t="shared" si="65"/>
        <v>0</v>
      </c>
      <c r="S868">
        <f t="shared" si="66"/>
        <v>56.3</v>
      </c>
      <c r="T868">
        <f t="shared" si="67"/>
        <v>15.638888888888888</v>
      </c>
    </row>
    <row r="869" spans="2:20" x14ac:dyDescent="0.3">
      <c r="B869" s="4" t="s">
        <v>49</v>
      </c>
      <c r="C869" s="4">
        <v>861</v>
      </c>
      <c r="D869" s="4">
        <v>272</v>
      </c>
      <c r="E869" s="11">
        <v>56</v>
      </c>
      <c r="F869" s="17">
        <f t="shared" si="68"/>
        <v>-6.9444444444444448E-2</v>
      </c>
      <c r="G869" s="17">
        <f t="shared" si="69"/>
        <v>-0.25</v>
      </c>
      <c r="R869">
        <f t="shared" si="65"/>
        <v>0</v>
      </c>
      <c r="S869">
        <f t="shared" si="66"/>
        <v>56</v>
      </c>
      <c r="T869">
        <f t="shared" si="67"/>
        <v>15.555555555555555</v>
      </c>
    </row>
    <row r="870" spans="2:20" x14ac:dyDescent="0.3">
      <c r="B870" s="4" t="s">
        <v>49</v>
      </c>
      <c r="C870" s="4">
        <v>862</v>
      </c>
      <c r="D870" s="4">
        <v>273</v>
      </c>
      <c r="E870" s="11">
        <v>55.8</v>
      </c>
      <c r="F870" s="17">
        <f t="shared" si="68"/>
        <v>-5.5555555555555358E-2</v>
      </c>
      <c r="G870" s="17">
        <f t="shared" si="69"/>
        <v>-0.19999999999999929</v>
      </c>
      <c r="R870">
        <f t="shared" si="65"/>
        <v>0</v>
      </c>
      <c r="S870">
        <f t="shared" si="66"/>
        <v>55.8</v>
      </c>
      <c r="T870">
        <f t="shared" si="67"/>
        <v>15.499999999999998</v>
      </c>
    </row>
    <row r="871" spans="2:20" x14ac:dyDescent="0.3">
      <c r="B871" s="4" t="s">
        <v>49</v>
      </c>
      <c r="C871" s="4">
        <v>863</v>
      </c>
      <c r="D871" s="4">
        <v>274</v>
      </c>
      <c r="E871" s="11">
        <v>55.6</v>
      </c>
      <c r="F871" s="17">
        <f t="shared" si="68"/>
        <v>-6.9444444444444448E-2</v>
      </c>
      <c r="G871" s="17">
        <f t="shared" si="69"/>
        <v>-0.25</v>
      </c>
      <c r="R871">
        <f t="shared" si="65"/>
        <v>0</v>
      </c>
      <c r="S871">
        <f t="shared" si="66"/>
        <v>55.6</v>
      </c>
      <c r="T871">
        <f t="shared" si="67"/>
        <v>15.444444444444445</v>
      </c>
    </row>
    <row r="872" spans="2:20" x14ac:dyDescent="0.3">
      <c r="B872" s="4" t="s">
        <v>49</v>
      </c>
      <c r="C872" s="4">
        <v>864</v>
      </c>
      <c r="D872" s="4">
        <v>275</v>
      </c>
      <c r="E872" s="11">
        <v>55.3</v>
      </c>
      <c r="F872" s="17">
        <f t="shared" si="68"/>
        <v>-8.3333333333333523E-2</v>
      </c>
      <c r="G872" s="17">
        <f t="shared" si="69"/>
        <v>-0.30000000000000071</v>
      </c>
      <c r="R872">
        <f t="shared" si="65"/>
        <v>0</v>
      </c>
      <c r="S872">
        <f t="shared" si="66"/>
        <v>55.3</v>
      </c>
      <c r="T872">
        <f t="shared" si="67"/>
        <v>15.361111111111111</v>
      </c>
    </row>
    <row r="873" spans="2:20" x14ac:dyDescent="0.3">
      <c r="B873" s="4" t="s">
        <v>49</v>
      </c>
      <c r="C873" s="4">
        <v>865</v>
      </c>
      <c r="D873" s="4">
        <v>276</v>
      </c>
      <c r="E873" s="11">
        <v>55</v>
      </c>
      <c r="F873" s="17">
        <f t="shared" si="68"/>
        <v>-9.7222222222221627E-2</v>
      </c>
      <c r="G873" s="17">
        <f t="shared" si="69"/>
        <v>-0.34999999999999787</v>
      </c>
      <c r="R873">
        <f t="shared" si="65"/>
        <v>0</v>
      </c>
      <c r="S873">
        <f t="shared" si="66"/>
        <v>55</v>
      </c>
      <c r="T873">
        <f t="shared" si="67"/>
        <v>15.277777777777777</v>
      </c>
    </row>
    <row r="874" spans="2:20" x14ac:dyDescent="0.3">
      <c r="B874" s="4" t="s">
        <v>49</v>
      </c>
      <c r="C874" s="4">
        <v>866</v>
      </c>
      <c r="D874" s="4">
        <v>277</v>
      </c>
      <c r="E874" s="11">
        <v>54.6</v>
      </c>
      <c r="F874" s="17">
        <f t="shared" si="68"/>
        <v>-8.3333333333333523E-2</v>
      </c>
      <c r="G874" s="17">
        <f t="shared" si="69"/>
        <v>-0.30000000000000071</v>
      </c>
      <c r="R874">
        <f t="shared" si="65"/>
        <v>0</v>
      </c>
      <c r="S874">
        <f t="shared" si="66"/>
        <v>54.6</v>
      </c>
      <c r="T874">
        <f t="shared" si="67"/>
        <v>15.166666666666666</v>
      </c>
    </row>
    <row r="875" spans="2:20" x14ac:dyDescent="0.3">
      <c r="B875" s="4" t="s">
        <v>49</v>
      </c>
      <c r="C875" s="4">
        <v>867</v>
      </c>
      <c r="D875" s="4">
        <v>278</v>
      </c>
      <c r="E875" s="11">
        <v>54.4</v>
      </c>
      <c r="F875" s="17">
        <f t="shared" si="68"/>
        <v>-5.5555555555555358E-2</v>
      </c>
      <c r="G875" s="17">
        <f t="shared" si="69"/>
        <v>-0.19999999999999929</v>
      </c>
      <c r="R875">
        <f t="shared" si="65"/>
        <v>0</v>
      </c>
      <c r="S875">
        <f t="shared" si="66"/>
        <v>54.4</v>
      </c>
      <c r="T875">
        <f t="shared" si="67"/>
        <v>15.111111111111111</v>
      </c>
    </row>
    <row r="876" spans="2:20" x14ac:dyDescent="0.3">
      <c r="B876" s="4" t="s">
        <v>49</v>
      </c>
      <c r="C876" s="4">
        <v>868</v>
      </c>
      <c r="D876" s="4">
        <v>279</v>
      </c>
      <c r="E876" s="11">
        <v>54.2</v>
      </c>
      <c r="F876" s="17">
        <f t="shared" si="68"/>
        <v>-5.5555555555555358E-2</v>
      </c>
      <c r="G876" s="17">
        <f t="shared" si="69"/>
        <v>-0.19999999999999929</v>
      </c>
      <c r="R876">
        <f t="shared" si="65"/>
        <v>0</v>
      </c>
      <c r="S876">
        <f t="shared" si="66"/>
        <v>54.2</v>
      </c>
      <c r="T876">
        <f t="shared" si="67"/>
        <v>15.055555555555555</v>
      </c>
    </row>
    <row r="877" spans="2:20" x14ac:dyDescent="0.3">
      <c r="B877" s="4" t="s">
        <v>49</v>
      </c>
      <c r="C877" s="4">
        <v>869</v>
      </c>
      <c r="D877" s="4">
        <v>280</v>
      </c>
      <c r="E877" s="11">
        <v>54</v>
      </c>
      <c r="F877" s="17">
        <f t="shared" si="68"/>
        <v>-4.1666666666667261E-2</v>
      </c>
      <c r="G877" s="17">
        <f t="shared" si="69"/>
        <v>-0.15000000000000213</v>
      </c>
      <c r="R877">
        <f t="shared" si="65"/>
        <v>0</v>
      </c>
      <c r="S877">
        <f t="shared" si="66"/>
        <v>54</v>
      </c>
      <c r="T877">
        <f t="shared" si="67"/>
        <v>15</v>
      </c>
    </row>
    <row r="878" spans="2:20" x14ac:dyDescent="0.3">
      <c r="B878" s="4" t="s">
        <v>49</v>
      </c>
      <c r="C878" s="4">
        <v>870</v>
      </c>
      <c r="D878" s="4">
        <v>281</v>
      </c>
      <c r="E878" s="11">
        <v>53.9</v>
      </c>
      <c r="F878" s="17">
        <f t="shared" si="68"/>
        <v>-4.1666666666666269E-2</v>
      </c>
      <c r="G878" s="17">
        <f t="shared" si="69"/>
        <v>-0.14999999999999858</v>
      </c>
      <c r="R878">
        <f t="shared" si="65"/>
        <v>0</v>
      </c>
      <c r="S878">
        <f t="shared" si="66"/>
        <v>53.9</v>
      </c>
      <c r="T878">
        <f t="shared" si="67"/>
        <v>14.972222222222221</v>
      </c>
    </row>
    <row r="879" spans="2:20" x14ac:dyDescent="0.3">
      <c r="B879" s="4" t="s">
        <v>49</v>
      </c>
      <c r="C879" s="4">
        <v>871</v>
      </c>
      <c r="D879" s="4">
        <v>282</v>
      </c>
      <c r="E879" s="11">
        <v>53.7</v>
      </c>
      <c r="F879" s="17">
        <f t="shared" si="68"/>
        <v>-4.1666666666666269E-2</v>
      </c>
      <c r="G879" s="17">
        <f t="shared" si="69"/>
        <v>-0.14999999999999858</v>
      </c>
      <c r="R879">
        <f t="shared" si="65"/>
        <v>0</v>
      </c>
      <c r="S879">
        <f t="shared" si="66"/>
        <v>53.7</v>
      </c>
      <c r="T879">
        <f t="shared" si="67"/>
        <v>14.916666666666668</v>
      </c>
    </row>
    <row r="880" spans="2:20" x14ac:dyDescent="0.3">
      <c r="B880" s="4" t="s">
        <v>49</v>
      </c>
      <c r="C880" s="4">
        <v>872</v>
      </c>
      <c r="D880" s="4">
        <v>283</v>
      </c>
      <c r="E880" s="11">
        <v>53.6</v>
      </c>
      <c r="F880" s="17">
        <f t="shared" si="68"/>
        <v>-2.7777777777778172E-2</v>
      </c>
      <c r="G880" s="17">
        <f t="shared" si="69"/>
        <v>-0.10000000000000142</v>
      </c>
      <c r="R880">
        <f t="shared" si="65"/>
        <v>0</v>
      </c>
      <c r="S880">
        <f t="shared" si="66"/>
        <v>53.6</v>
      </c>
      <c r="T880">
        <f t="shared" si="67"/>
        <v>14.888888888888889</v>
      </c>
    </row>
    <row r="881" spans="2:20" x14ac:dyDescent="0.3">
      <c r="B881" s="4" t="s">
        <v>49</v>
      </c>
      <c r="C881" s="4">
        <v>873</v>
      </c>
      <c r="D881" s="4">
        <v>284</v>
      </c>
      <c r="E881" s="11">
        <v>53.5</v>
      </c>
      <c r="F881" s="17">
        <f t="shared" si="68"/>
        <v>-2.7777777777778172E-2</v>
      </c>
      <c r="G881" s="17">
        <f t="shared" si="69"/>
        <v>-0.10000000000000142</v>
      </c>
      <c r="R881">
        <f t="shared" si="65"/>
        <v>0</v>
      </c>
      <c r="S881">
        <f t="shared" si="66"/>
        <v>53.5</v>
      </c>
      <c r="T881">
        <f t="shared" si="67"/>
        <v>14.861111111111111</v>
      </c>
    </row>
    <row r="882" spans="2:20" x14ac:dyDescent="0.3">
      <c r="B882" s="4" t="s">
        <v>49</v>
      </c>
      <c r="C882" s="4">
        <v>874</v>
      </c>
      <c r="D882" s="4">
        <v>285</v>
      </c>
      <c r="E882" s="11">
        <v>53.4</v>
      </c>
      <c r="F882" s="17">
        <f t="shared" si="68"/>
        <v>-2.7777777777778172E-2</v>
      </c>
      <c r="G882" s="17">
        <f t="shared" si="69"/>
        <v>-0.10000000000000142</v>
      </c>
      <c r="R882">
        <f t="shared" si="65"/>
        <v>0</v>
      </c>
      <c r="S882">
        <f t="shared" si="66"/>
        <v>53.4</v>
      </c>
      <c r="T882">
        <f t="shared" si="67"/>
        <v>14.833333333333332</v>
      </c>
    </row>
    <row r="883" spans="2:20" x14ac:dyDescent="0.3">
      <c r="B883" s="4" t="s">
        <v>49</v>
      </c>
      <c r="C883" s="4">
        <v>875</v>
      </c>
      <c r="D883" s="4">
        <v>286</v>
      </c>
      <c r="E883" s="11">
        <v>53.3</v>
      </c>
      <c r="F883" s="17">
        <f t="shared" si="68"/>
        <v>-4.1666666666666269E-2</v>
      </c>
      <c r="G883" s="17">
        <f t="shared" si="69"/>
        <v>-0.14999999999999858</v>
      </c>
      <c r="R883">
        <f t="shared" si="65"/>
        <v>0</v>
      </c>
      <c r="S883">
        <f t="shared" si="66"/>
        <v>53.3</v>
      </c>
      <c r="T883">
        <f t="shared" si="67"/>
        <v>14.805555555555554</v>
      </c>
    </row>
    <row r="884" spans="2:20" x14ac:dyDescent="0.3">
      <c r="B884" s="4" t="s">
        <v>49</v>
      </c>
      <c r="C884" s="4">
        <v>876</v>
      </c>
      <c r="D884" s="4">
        <v>287</v>
      </c>
      <c r="E884" s="11">
        <v>53.1</v>
      </c>
      <c r="F884" s="17">
        <f t="shared" si="68"/>
        <v>-4.1666666666666269E-2</v>
      </c>
      <c r="G884" s="17">
        <f t="shared" si="69"/>
        <v>-0.14999999999999858</v>
      </c>
      <c r="R884">
        <f t="shared" si="65"/>
        <v>0</v>
      </c>
      <c r="S884">
        <f t="shared" si="66"/>
        <v>53.1</v>
      </c>
      <c r="T884">
        <f t="shared" si="67"/>
        <v>14.75</v>
      </c>
    </row>
    <row r="885" spans="2:20" x14ac:dyDescent="0.3">
      <c r="B885" s="4" t="s">
        <v>49</v>
      </c>
      <c r="C885" s="4">
        <v>877</v>
      </c>
      <c r="D885" s="4">
        <v>288</v>
      </c>
      <c r="E885" s="11">
        <v>53</v>
      </c>
      <c r="F885" s="17">
        <f t="shared" si="68"/>
        <v>-1.3888888888889086E-2</v>
      </c>
      <c r="G885" s="17">
        <f t="shared" si="69"/>
        <v>-5.0000000000000711E-2</v>
      </c>
      <c r="R885">
        <f t="shared" si="65"/>
        <v>0</v>
      </c>
      <c r="S885">
        <f t="shared" si="66"/>
        <v>53</v>
      </c>
      <c r="T885">
        <f t="shared" si="67"/>
        <v>14.722222222222221</v>
      </c>
    </row>
    <row r="886" spans="2:20" x14ac:dyDescent="0.3">
      <c r="B886" s="4" t="s">
        <v>49</v>
      </c>
      <c r="C886" s="4">
        <v>878</v>
      </c>
      <c r="D886" s="4">
        <v>289</v>
      </c>
      <c r="E886" s="11">
        <v>53</v>
      </c>
      <c r="F886" s="17">
        <f t="shared" si="68"/>
        <v>0</v>
      </c>
      <c r="G886" s="17">
        <f t="shared" si="69"/>
        <v>0</v>
      </c>
      <c r="R886">
        <f t="shared" si="65"/>
        <v>0</v>
      </c>
      <c r="S886">
        <f t="shared" si="66"/>
        <v>53</v>
      </c>
      <c r="T886">
        <f t="shared" si="67"/>
        <v>14.722222222222221</v>
      </c>
    </row>
    <row r="887" spans="2:20" x14ac:dyDescent="0.3">
      <c r="B887" s="4" t="s">
        <v>49</v>
      </c>
      <c r="C887" s="4">
        <v>879</v>
      </c>
      <c r="D887" s="4">
        <v>290</v>
      </c>
      <c r="E887" s="11">
        <v>53</v>
      </c>
      <c r="F887" s="17">
        <f t="shared" si="68"/>
        <v>1.3888888888889086E-2</v>
      </c>
      <c r="G887" s="17">
        <f t="shared" si="69"/>
        <v>5.0000000000000711E-2</v>
      </c>
      <c r="R887">
        <f t="shared" si="65"/>
        <v>0</v>
      </c>
      <c r="S887">
        <f t="shared" si="66"/>
        <v>53</v>
      </c>
      <c r="T887">
        <f t="shared" si="67"/>
        <v>14.722222222222221</v>
      </c>
    </row>
    <row r="888" spans="2:20" x14ac:dyDescent="0.3">
      <c r="B888" s="4" t="s">
        <v>49</v>
      </c>
      <c r="C888" s="4">
        <v>880</v>
      </c>
      <c r="D888" s="4">
        <v>291</v>
      </c>
      <c r="E888" s="11">
        <v>53.1</v>
      </c>
      <c r="F888" s="17">
        <f t="shared" si="68"/>
        <v>4.1666666666666269E-2</v>
      </c>
      <c r="G888" s="17">
        <f t="shared" si="69"/>
        <v>0.14999999999999858</v>
      </c>
      <c r="R888">
        <f t="shared" si="65"/>
        <v>0</v>
      </c>
      <c r="S888">
        <f t="shared" si="66"/>
        <v>53.1</v>
      </c>
      <c r="T888">
        <f t="shared" si="67"/>
        <v>14.75</v>
      </c>
    </row>
    <row r="889" spans="2:20" x14ac:dyDescent="0.3">
      <c r="B889" s="4" t="s">
        <v>49</v>
      </c>
      <c r="C889" s="4">
        <v>881</v>
      </c>
      <c r="D889" s="4">
        <v>292</v>
      </c>
      <c r="E889" s="11">
        <v>53.3</v>
      </c>
      <c r="F889" s="17">
        <f t="shared" si="68"/>
        <v>2.7777777777777186E-2</v>
      </c>
      <c r="G889" s="17">
        <f t="shared" si="69"/>
        <v>9.9999999999997868E-2</v>
      </c>
      <c r="R889">
        <f t="shared" si="65"/>
        <v>0</v>
      </c>
      <c r="S889">
        <f t="shared" si="66"/>
        <v>53.3</v>
      </c>
      <c r="T889">
        <f t="shared" si="67"/>
        <v>14.805555555555554</v>
      </c>
    </row>
    <row r="890" spans="2:20" x14ac:dyDescent="0.3">
      <c r="B890" s="4" t="s">
        <v>49</v>
      </c>
      <c r="C890" s="4">
        <v>882</v>
      </c>
      <c r="D890" s="4">
        <v>293</v>
      </c>
      <c r="E890" s="11">
        <v>53.3</v>
      </c>
      <c r="F890" s="17">
        <f t="shared" si="68"/>
        <v>0</v>
      </c>
      <c r="G890" s="17">
        <f t="shared" si="69"/>
        <v>0</v>
      </c>
      <c r="R890">
        <f t="shared" si="65"/>
        <v>0</v>
      </c>
      <c r="S890">
        <f t="shared" si="66"/>
        <v>53.3</v>
      </c>
      <c r="T890">
        <f t="shared" si="67"/>
        <v>14.805555555555554</v>
      </c>
    </row>
    <row r="891" spans="2:20" x14ac:dyDescent="0.3">
      <c r="B891" s="4" t="s">
        <v>49</v>
      </c>
      <c r="C891" s="4">
        <v>883</v>
      </c>
      <c r="D891" s="4">
        <v>294</v>
      </c>
      <c r="E891" s="11">
        <v>53.3</v>
      </c>
      <c r="F891" s="17">
        <f t="shared" si="68"/>
        <v>-2.7777777777777186E-2</v>
      </c>
      <c r="G891" s="17">
        <f t="shared" si="69"/>
        <v>-9.9999999999997868E-2</v>
      </c>
      <c r="R891">
        <f t="shared" si="65"/>
        <v>0</v>
      </c>
      <c r="S891">
        <f t="shared" si="66"/>
        <v>53.3</v>
      </c>
      <c r="T891">
        <f t="shared" si="67"/>
        <v>14.805555555555554</v>
      </c>
    </row>
    <row r="892" spans="2:20" x14ac:dyDescent="0.3">
      <c r="B892" s="4" t="s">
        <v>49</v>
      </c>
      <c r="C892" s="4">
        <v>884</v>
      </c>
      <c r="D892" s="4">
        <v>295</v>
      </c>
      <c r="E892" s="11">
        <v>53.1</v>
      </c>
      <c r="F892" s="17">
        <f t="shared" si="68"/>
        <v>-6.9444444444444448E-2</v>
      </c>
      <c r="G892" s="17">
        <f t="shared" si="69"/>
        <v>-0.25</v>
      </c>
      <c r="R892">
        <f t="shared" si="65"/>
        <v>0</v>
      </c>
      <c r="S892">
        <f t="shared" si="66"/>
        <v>53.1</v>
      </c>
      <c r="T892">
        <f t="shared" si="67"/>
        <v>14.75</v>
      </c>
    </row>
    <row r="893" spans="2:20" x14ac:dyDescent="0.3">
      <c r="B893" s="4" t="s">
        <v>49</v>
      </c>
      <c r="C893" s="4">
        <v>885</v>
      </c>
      <c r="D893" s="4">
        <v>296</v>
      </c>
      <c r="E893" s="11">
        <v>52.8</v>
      </c>
      <c r="F893" s="17">
        <f t="shared" si="68"/>
        <v>-0.12499999999999981</v>
      </c>
      <c r="G893" s="17">
        <f t="shared" si="69"/>
        <v>-0.44999999999999929</v>
      </c>
      <c r="R893">
        <f t="shared" si="65"/>
        <v>0</v>
      </c>
      <c r="S893">
        <f t="shared" si="66"/>
        <v>52.8</v>
      </c>
      <c r="T893">
        <f t="shared" si="67"/>
        <v>14.666666666666666</v>
      </c>
    </row>
    <row r="894" spans="2:20" x14ac:dyDescent="0.3">
      <c r="B894" s="4" t="s">
        <v>49</v>
      </c>
      <c r="C894" s="4">
        <v>886</v>
      </c>
      <c r="D894" s="4">
        <v>297</v>
      </c>
      <c r="E894" s="11">
        <v>52.2</v>
      </c>
      <c r="F894" s="17">
        <f t="shared" si="68"/>
        <v>-0.20833333333333331</v>
      </c>
      <c r="G894" s="17">
        <f t="shared" si="69"/>
        <v>-0.75</v>
      </c>
      <c r="R894">
        <f t="shared" si="65"/>
        <v>0</v>
      </c>
      <c r="S894">
        <f t="shared" si="66"/>
        <v>52.2</v>
      </c>
      <c r="T894">
        <f t="shared" si="67"/>
        <v>14.5</v>
      </c>
    </row>
    <row r="895" spans="2:20" x14ac:dyDescent="0.3">
      <c r="B895" s="4" t="s">
        <v>49</v>
      </c>
      <c r="C895" s="4">
        <v>887</v>
      </c>
      <c r="D895" s="4">
        <v>298</v>
      </c>
      <c r="E895" s="11">
        <v>51.3</v>
      </c>
      <c r="F895" s="17">
        <f t="shared" si="68"/>
        <v>-0.27777777777777779</v>
      </c>
      <c r="G895" s="17">
        <f t="shared" si="69"/>
        <v>-1</v>
      </c>
      <c r="R895">
        <f t="shared" si="65"/>
        <v>0</v>
      </c>
      <c r="S895">
        <f t="shared" si="66"/>
        <v>51.3</v>
      </c>
      <c r="T895">
        <f t="shared" si="67"/>
        <v>14.249999999999998</v>
      </c>
    </row>
    <row r="896" spans="2:20" x14ac:dyDescent="0.3">
      <c r="B896" s="4" t="s">
        <v>49</v>
      </c>
      <c r="C896" s="4">
        <v>888</v>
      </c>
      <c r="D896" s="4">
        <v>299</v>
      </c>
      <c r="E896" s="11">
        <v>50.2</v>
      </c>
      <c r="F896" s="17">
        <f t="shared" si="68"/>
        <v>-0.29166666666666585</v>
      </c>
      <c r="G896" s="17">
        <f t="shared" si="69"/>
        <v>-1.0499999999999972</v>
      </c>
      <c r="R896">
        <f t="shared" si="65"/>
        <v>0</v>
      </c>
      <c r="S896">
        <f t="shared" si="66"/>
        <v>50.2</v>
      </c>
      <c r="T896">
        <f t="shared" si="67"/>
        <v>13.944444444444445</v>
      </c>
    </row>
    <row r="897" spans="2:20" x14ac:dyDescent="0.3">
      <c r="B897" s="4" t="s">
        <v>49</v>
      </c>
      <c r="C897" s="4">
        <v>889</v>
      </c>
      <c r="D897" s="4">
        <v>300</v>
      </c>
      <c r="E897" s="11">
        <v>49.2</v>
      </c>
      <c r="F897" s="17">
        <f t="shared" si="68"/>
        <v>-0.27777777777777779</v>
      </c>
      <c r="G897" s="17">
        <f t="shared" si="69"/>
        <v>-1</v>
      </c>
      <c r="R897">
        <f t="shared" si="65"/>
        <v>0</v>
      </c>
      <c r="S897">
        <f t="shared" si="66"/>
        <v>49.2</v>
      </c>
      <c r="T897">
        <f t="shared" si="67"/>
        <v>13.666666666666668</v>
      </c>
    </row>
    <row r="898" spans="2:20" x14ac:dyDescent="0.3">
      <c r="B898" s="4" t="s">
        <v>49</v>
      </c>
      <c r="C898" s="4">
        <v>890</v>
      </c>
      <c r="D898" s="4">
        <v>301</v>
      </c>
      <c r="E898" s="11">
        <v>48.2</v>
      </c>
      <c r="F898" s="17">
        <f t="shared" si="68"/>
        <v>-0.27777777777777779</v>
      </c>
      <c r="G898" s="17">
        <f t="shared" si="69"/>
        <v>-1</v>
      </c>
      <c r="R898">
        <f t="shared" si="65"/>
        <v>0</v>
      </c>
      <c r="S898">
        <f t="shared" si="66"/>
        <v>48.2</v>
      </c>
      <c r="T898">
        <f t="shared" si="67"/>
        <v>13.388888888888889</v>
      </c>
    </row>
    <row r="899" spans="2:20" x14ac:dyDescent="0.3">
      <c r="B899" s="4" t="s">
        <v>49</v>
      </c>
      <c r="C899" s="4">
        <v>891</v>
      </c>
      <c r="D899" s="4">
        <v>302</v>
      </c>
      <c r="E899" s="11">
        <v>47.2</v>
      </c>
      <c r="F899" s="17">
        <f t="shared" si="68"/>
        <v>-0.26388888888888967</v>
      </c>
      <c r="G899" s="17">
        <f t="shared" si="69"/>
        <v>-0.95000000000000284</v>
      </c>
      <c r="R899">
        <f t="shared" si="65"/>
        <v>0</v>
      </c>
      <c r="S899">
        <f t="shared" si="66"/>
        <v>47.2</v>
      </c>
      <c r="T899">
        <f t="shared" si="67"/>
        <v>13.111111111111111</v>
      </c>
    </row>
    <row r="900" spans="2:20" x14ac:dyDescent="0.3">
      <c r="B900" s="4" t="s">
        <v>49</v>
      </c>
      <c r="C900" s="4">
        <v>892</v>
      </c>
      <c r="D900" s="4">
        <v>303</v>
      </c>
      <c r="E900" s="11">
        <v>46.3</v>
      </c>
      <c r="F900" s="17">
        <f t="shared" si="68"/>
        <v>-0.23611111111111149</v>
      </c>
      <c r="G900" s="17">
        <f t="shared" si="69"/>
        <v>-0.85000000000000142</v>
      </c>
      <c r="R900">
        <f t="shared" si="65"/>
        <v>0</v>
      </c>
      <c r="S900">
        <f t="shared" si="66"/>
        <v>46.3</v>
      </c>
      <c r="T900">
        <f t="shared" si="67"/>
        <v>12.861111111111111</v>
      </c>
    </row>
    <row r="901" spans="2:20" x14ac:dyDescent="0.3">
      <c r="B901" s="4" t="s">
        <v>49</v>
      </c>
      <c r="C901" s="4">
        <v>893</v>
      </c>
      <c r="D901" s="4">
        <v>304</v>
      </c>
      <c r="E901" s="11">
        <v>45.5</v>
      </c>
      <c r="F901" s="17">
        <f t="shared" si="68"/>
        <v>-0.19444444444444425</v>
      </c>
      <c r="G901" s="17">
        <f t="shared" si="69"/>
        <v>-0.69999999999999929</v>
      </c>
      <c r="R901">
        <f t="shared" si="65"/>
        <v>0</v>
      </c>
      <c r="S901">
        <f t="shared" si="66"/>
        <v>45.5</v>
      </c>
      <c r="T901">
        <f t="shared" si="67"/>
        <v>12.638888888888889</v>
      </c>
    </row>
    <row r="902" spans="2:20" x14ac:dyDescent="0.3">
      <c r="B902" s="4" t="s">
        <v>49</v>
      </c>
      <c r="C902" s="4">
        <v>894</v>
      </c>
      <c r="D902" s="4">
        <v>305</v>
      </c>
      <c r="E902" s="11">
        <v>44.9</v>
      </c>
      <c r="F902" s="17">
        <f t="shared" si="68"/>
        <v>-0.16666666666666705</v>
      </c>
      <c r="G902" s="17">
        <f t="shared" si="69"/>
        <v>-0.60000000000000142</v>
      </c>
      <c r="R902">
        <f t="shared" si="65"/>
        <v>0</v>
      </c>
      <c r="S902">
        <f t="shared" si="66"/>
        <v>44.9</v>
      </c>
      <c r="T902">
        <f t="shared" si="67"/>
        <v>12.472222222222221</v>
      </c>
    </row>
    <row r="903" spans="2:20" x14ac:dyDescent="0.3">
      <c r="B903" s="4" t="s">
        <v>49</v>
      </c>
      <c r="C903" s="4">
        <v>895</v>
      </c>
      <c r="D903" s="4">
        <v>306</v>
      </c>
      <c r="E903" s="11">
        <v>44.3</v>
      </c>
      <c r="F903" s="17">
        <f t="shared" si="68"/>
        <v>-0.15277777777777798</v>
      </c>
      <c r="G903" s="17">
        <f t="shared" si="69"/>
        <v>-0.55000000000000071</v>
      </c>
      <c r="R903">
        <f t="shared" si="65"/>
        <v>0</v>
      </c>
      <c r="S903">
        <f t="shared" si="66"/>
        <v>44.3</v>
      </c>
      <c r="T903">
        <f t="shared" si="67"/>
        <v>12.305555555555554</v>
      </c>
    </row>
    <row r="904" spans="2:20" x14ac:dyDescent="0.3">
      <c r="B904" s="4" t="s">
        <v>49</v>
      </c>
      <c r="C904" s="4">
        <v>896</v>
      </c>
      <c r="D904" s="4">
        <v>307</v>
      </c>
      <c r="E904" s="11">
        <v>43.8</v>
      </c>
      <c r="F904" s="17">
        <f t="shared" si="68"/>
        <v>-0.15277777777777699</v>
      </c>
      <c r="G904" s="17">
        <f t="shared" si="69"/>
        <v>-0.54999999999999716</v>
      </c>
      <c r="R904">
        <f t="shared" ref="R904:R967" si="70">IF(E904&lt;1,1,0)</f>
        <v>0</v>
      </c>
      <c r="S904">
        <f t="shared" ref="S904:S967" si="71">IF(R904=1,"",E904)</f>
        <v>43.8</v>
      </c>
      <c r="T904">
        <f t="shared" ref="T904:T967" si="72">E904/3.6</f>
        <v>12.166666666666666</v>
      </c>
    </row>
    <row r="905" spans="2:20" x14ac:dyDescent="0.3">
      <c r="B905" s="4" t="s">
        <v>49</v>
      </c>
      <c r="C905" s="4">
        <v>897</v>
      </c>
      <c r="D905" s="4">
        <v>308</v>
      </c>
      <c r="E905" s="11">
        <v>43.2</v>
      </c>
      <c r="F905" s="17">
        <f t="shared" si="68"/>
        <v>-0.1388888888888889</v>
      </c>
      <c r="G905" s="17">
        <f t="shared" si="69"/>
        <v>-0.5</v>
      </c>
      <c r="R905">
        <f t="shared" si="70"/>
        <v>0</v>
      </c>
      <c r="S905">
        <f t="shared" si="71"/>
        <v>43.2</v>
      </c>
      <c r="T905">
        <f t="shared" si="72"/>
        <v>12</v>
      </c>
    </row>
    <row r="906" spans="2:20" x14ac:dyDescent="0.3">
      <c r="B906" s="4" t="s">
        <v>49</v>
      </c>
      <c r="C906" s="4">
        <v>898</v>
      </c>
      <c r="D906" s="4">
        <v>309</v>
      </c>
      <c r="E906" s="11">
        <v>42.8</v>
      </c>
      <c r="F906" s="17">
        <f t="shared" si="68"/>
        <v>-0.1111111111111117</v>
      </c>
      <c r="G906" s="17">
        <f t="shared" si="69"/>
        <v>-0.40000000000000213</v>
      </c>
      <c r="R906">
        <f t="shared" si="70"/>
        <v>0</v>
      </c>
      <c r="S906">
        <f t="shared" si="71"/>
        <v>42.8</v>
      </c>
      <c r="T906">
        <f t="shared" si="72"/>
        <v>11.888888888888888</v>
      </c>
    </row>
    <row r="907" spans="2:20" x14ac:dyDescent="0.3">
      <c r="B907" s="4" t="s">
        <v>49</v>
      </c>
      <c r="C907" s="4">
        <v>899</v>
      </c>
      <c r="D907" s="4">
        <v>310</v>
      </c>
      <c r="E907" s="11">
        <v>42.4</v>
      </c>
      <c r="F907" s="17">
        <f t="shared" si="68"/>
        <v>-0.11111111111111072</v>
      </c>
      <c r="G907" s="17">
        <f t="shared" si="69"/>
        <v>-0.39999999999999858</v>
      </c>
      <c r="R907">
        <f t="shared" si="70"/>
        <v>0</v>
      </c>
      <c r="S907">
        <f t="shared" si="71"/>
        <v>42.4</v>
      </c>
      <c r="T907">
        <f t="shared" si="72"/>
        <v>11.777777777777777</v>
      </c>
    </row>
    <row r="908" spans="2:20" x14ac:dyDescent="0.3">
      <c r="B908" s="4" t="s">
        <v>49</v>
      </c>
      <c r="C908" s="4">
        <v>900</v>
      </c>
      <c r="D908" s="4">
        <v>311</v>
      </c>
      <c r="E908" s="11">
        <v>42</v>
      </c>
      <c r="F908" s="17">
        <f t="shared" si="68"/>
        <v>-9.7222222222221627E-2</v>
      </c>
      <c r="G908" s="17">
        <f t="shared" si="69"/>
        <v>-0.34999999999999787</v>
      </c>
      <c r="R908">
        <f t="shared" si="70"/>
        <v>0</v>
      </c>
      <c r="S908">
        <f t="shared" si="71"/>
        <v>42</v>
      </c>
      <c r="T908">
        <f t="shared" si="72"/>
        <v>11.666666666666666</v>
      </c>
    </row>
    <row r="909" spans="2:20" x14ac:dyDescent="0.3">
      <c r="B909" s="4" t="s">
        <v>49</v>
      </c>
      <c r="C909" s="4">
        <v>901</v>
      </c>
      <c r="D909" s="4">
        <v>312</v>
      </c>
      <c r="E909" s="11">
        <v>41.7</v>
      </c>
      <c r="F909" s="17">
        <f t="shared" si="68"/>
        <v>-9.7222222222222612E-2</v>
      </c>
      <c r="G909" s="17">
        <f t="shared" si="69"/>
        <v>-0.35000000000000142</v>
      </c>
      <c r="R909">
        <f t="shared" si="70"/>
        <v>0</v>
      </c>
      <c r="S909">
        <f t="shared" si="71"/>
        <v>41.7</v>
      </c>
      <c r="T909">
        <f t="shared" si="72"/>
        <v>11.583333333333334</v>
      </c>
    </row>
    <row r="910" spans="2:20" x14ac:dyDescent="0.3">
      <c r="B910" s="4" t="s">
        <v>49</v>
      </c>
      <c r="C910" s="4">
        <v>902</v>
      </c>
      <c r="D910" s="4">
        <v>313</v>
      </c>
      <c r="E910" s="11">
        <v>41.3</v>
      </c>
      <c r="F910" s="17">
        <f t="shared" ref="F910:F973" si="73">($E911-$E909)/2/3.6</f>
        <v>-0.1388888888888889</v>
      </c>
      <c r="G910" s="17">
        <f t="shared" ref="G910:G973" si="74">($E911-$E909)/2</f>
        <v>-0.5</v>
      </c>
      <c r="R910">
        <f t="shared" si="70"/>
        <v>0</v>
      </c>
      <c r="S910">
        <f t="shared" si="71"/>
        <v>41.3</v>
      </c>
      <c r="T910">
        <f t="shared" si="72"/>
        <v>11.472222222222221</v>
      </c>
    </row>
    <row r="911" spans="2:20" x14ac:dyDescent="0.3">
      <c r="B911" s="4" t="s">
        <v>49</v>
      </c>
      <c r="C911" s="4">
        <v>903</v>
      </c>
      <c r="D911" s="4">
        <v>314</v>
      </c>
      <c r="E911" s="11">
        <v>40.700000000000003</v>
      </c>
      <c r="F911" s="17">
        <f t="shared" si="73"/>
        <v>-0.23611111111111052</v>
      </c>
      <c r="G911" s="17">
        <f t="shared" si="74"/>
        <v>-0.84999999999999787</v>
      </c>
      <c r="R911">
        <f t="shared" si="70"/>
        <v>0</v>
      </c>
      <c r="S911">
        <f t="shared" si="71"/>
        <v>40.700000000000003</v>
      </c>
      <c r="T911">
        <f t="shared" si="72"/>
        <v>11.305555555555555</v>
      </c>
    </row>
    <row r="912" spans="2:20" x14ac:dyDescent="0.3">
      <c r="B912" s="4" t="s">
        <v>49</v>
      </c>
      <c r="C912" s="4">
        <v>904</v>
      </c>
      <c r="D912" s="4">
        <v>315</v>
      </c>
      <c r="E912" s="11">
        <v>39.6</v>
      </c>
      <c r="F912" s="17">
        <f t="shared" si="73"/>
        <v>-0.31944444444444503</v>
      </c>
      <c r="G912" s="17">
        <f t="shared" si="74"/>
        <v>-1.1500000000000021</v>
      </c>
      <c r="R912">
        <f t="shared" si="70"/>
        <v>0</v>
      </c>
      <c r="S912">
        <f t="shared" si="71"/>
        <v>39.6</v>
      </c>
      <c r="T912">
        <f t="shared" si="72"/>
        <v>11</v>
      </c>
    </row>
    <row r="913" spans="2:20" x14ac:dyDescent="0.3">
      <c r="B913" s="4" t="s">
        <v>49</v>
      </c>
      <c r="C913" s="4">
        <v>905</v>
      </c>
      <c r="D913" s="4">
        <v>316</v>
      </c>
      <c r="E913" s="11">
        <v>38.4</v>
      </c>
      <c r="F913" s="17">
        <f t="shared" si="73"/>
        <v>-0.29166666666666685</v>
      </c>
      <c r="G913" s="17">
        <f t="shared" si="74"/>
        <v>-1.0500000000000007</v>
      </c>
      <c r="R913">
        <f t="shared" si="70"/>
        <v>0</v>
      </c>
      <c r="S913">
        <f t="shared" si="71"/>
        <v>38.4</v>
      </c>
      <c r="T913">
        <f t="shared" si="72"/>
        <v>10.666666666666666</v>
      </c>
    </row>
    <row r="914" spans="2:20" x14ac:dyDescent="0.3">
      <c r="B914" s="4" t="s">
        <v>49</v>
      </c>
      <c r="C914" s="4">
        <v>906</v>
      </c>
      <c r="D914" s="4">
        <v>317</v>
      </c>
      <c r="E914" s="11">
        <v>37.5</v>
      </c>
      <c r="F914" s="17">
        <f t="shared" si="73"/>
        <v>-0.23611111111111052</v>
      </c>
      <c r="G914" s="17">
        <f t="shared" si="74"/>
        <v>-0.84999999999999787</v>
      </c>
      <c r="R914">
        <f t="shared" si="70"/>
        <v>0</v>
      </c>
      <c r="S914">
        <f t="shared" si="71"/>
        <v>37.5</v>
      </c>
      <c r="T914">
        <f t="shared" si="72"/>
        <v>10.416666666666666</v>
      </c>
    </row>
    <row r="915" spans="2:20" x14ac:dyDescent="0.3">
      <c r="B915" s="4" t="s">
        <v>49</v>
      </c>
      <c r="C915" s="4">
        <v>907</v>
      </c>
      <c r="D915" s="4">
        <v>318</v>
      </c>
      <c r="E915" s="11">
        <v>36.700000000000003</v>
      </c>
      <c r="F915" s="17">
        <f t="shared" si="73"/>
        <v>-0.18055555555555516</v>
      </c>
      <c r="G915" s="17">
        <f t="shared" si="74"/>
        <v>-0.64999999999999858</v>
      </c>
      <c r="R915">
        <f t="shared" si="70"/>
        <v>0</v>
      </c>
      <c r="S915">
        <f t="shared" si="71"/>
        <v>36.700000000000003</v>
      </c>
      <c r="T915">
        <f t="shared" si="72"/>
        <v>10.194444444444445</v>
      </c>
    </row>
    <row r="916" spans="2:20" x14ac:dyDescent="0.3">
      <c r="B916" s="4" t="s">
        <v>49</v>
      </c>
      <c r="C916" s="4">
        <v>908</v>
      </c>
      <c r="D916" s="4">
        <v>319</v>
      </c>
      <c r="E916" s="11">
        <v>36.200000000000003</v>
      </c>
      <c r="F916" s="17">
        <f t="shared" si="73"/>
        <v>-9.7222222222222612E-2</v>
      </c>
      <c r="G916" s="17">
        <f t="shared" si="74"/>
        <v>-0.35000000000000142</v>
      </c>
      <c r="R916">
        <f t="shared" si="70"/>
        <v>0</v>
      </c>
      <c r="S916">
        <f t="shared" si="71"/>
        <v>36.200000000000003</v>
      </c>
      <c r="T916">
        <f t="shared" si="72"/>
        <v>10.055555555555555</v>
      </c>
    </row>
    <row r="917" spans="2:20" x14ac:dyDescent="0.3">
      <c r="B917" s="4" t="s">
        <v>49</v>
      </c>
      <c r="C917" s="4">
        <v>909</v>
      </c>
      <c r="D917" s="4">
        <v>320</v>
      </c>
      <c r="E917" s="11">
        <v>36</v>
      </c>
      <c r="F917" s="17">
        <f t="shared" si="73"/>
        <v>0</v>
      </c>
      <c r="G917" s="17">
        <f t="shared" si="74"/>
        <v>0</v>
      </c>
      <c r="R917">
        <f t="shared" si="70"/>
        <v>0</v>
      </c>
      <c r="S917">
        <f t="shared" si="71"/>
        <v>36</v>
      </c>
      <c r="T917">
        <f t="shared" si="72"/>
        <v>10</v>
      </c>
    </row>
    <row r="918" spans="2:20" x14ac:dyDescent="0.3">
      <c r="B918" s="4" t="s">
        <v>49</v>
      </c>
      <c r="C918" s="4">
        <v>910</v>
      </c>
      <c r="D918" s="4">
        <v>321</v>
      </c>
      <c r="E918" s="11">
        <v>36.200000000000003</v>
      </c>
      <c r="F918" s="17">
        <f t="shared" si="73"/>
        <v>0.1388888888888889</v>
      </c>
      <c r="G918" s="17">
        <f t="shared" si="74"/>
        <v>0.5</v>
      </c>
      <c r="R918">
        <f t="shared" si="70"/>
        <v>0</v>
      </c>
      <c r="S918">
        <f t="shared" si="71"/>
        <v>36.200000000000003</v>
      </c>
      <c r="T918">
        <f t="shared" si="72"/>
        <v>10.055555555555555</v>
      </c>
    </row>
    <row r="919" spans="2:20" x14ac:dyDescent="0.3">
      <c r="B919" s="4" t="s">
        <v>49</v>
      </c>
      <c r="C919" s="4">
        <v>911</v>
      </c>
      <c r="D919" s="4">
        <v>322</v>
      </c>
      <c r="E919" s="11">
        <v>37</v>
      </c>
      <c r="F919" s="17">
        <f t="shared" si="73"/>
        <v>0.24999999999999961</v>
      </c>
      <c r="G919" s="17">
        <f t="shared" si="74"/>
        <v>0.89999999999999858</v>
      </c>
      <c r="R919">
        <f t="shared" si="70"/>
        <v>0</v>
      </c>
      <c r="S919">
        <f t="shared" si="71"/>
        <v>37</v>
      </c>
      <c r="T919">
        <f t="shared" si="72"/>
        <v>10.277777777777777</v>
      </c>
    </row>
    <row r="920" spans="2:20" x14ac:dyDescent="0.3">
      <c r="B920" s="4" t="s">
        <v>49</v>
      </c>
      <c r="C920" s="4">
        <v>912</v>
      </c>
      <c r="D920" s="4">
        <v>323</v>
      </c>
      <c r="E920" s="11">
        <v>38</v>
      </c>
      <c r="F920" s="17">
        <f t="shared" si="73"/>
        <v>0.27777777777777779</v>
      </c>
      <c r="G920" s="17">
        <f t="shared" si="74"/>
        <v>1</v>
      </c>
      <c r="R920">
        <f t="shared" si="70"/>
        <v>0</v>
      </c>
      <c r="S920">
        <f t="shared" si="71"/>
        <v>38</v>
      </c>
      <c r="T920">
        <f t="shared" si="72"/>
        <v>10.555555555555555</v>
      </c>
    </row>
    <row r="921" spans="2:20" x14ac:dyDescent="0.3">
      <c r="B921" s="4" t="s">
        <v>49</v>
      </c>
      <c r="C921" s="4">
        <v>913</v>
      </c>
      <c r="D921" s="4">
        <v>324</v>
      </c>
      <c r="E921" s="11">
        <v>39</v>
      </c>
      <c r="F921" s="17">
        <f t="shared" si="73"/>
        <v>0.23611111111111149</v>
      </c>
      <c r="G921" s="17">
        <f t="shared" si="74"/>
        <v>0.85000000000000142</v>
      </c>
      <c r="R921">
        <f t="shared" si="70"/>
        <v>0</v>
      </c>
      <c r="S921">
        <f t="shared" si="71"/>
        <v>39</v>
      </c>
      <c r="T921">
        <f t="shared" si="72"/>
        <v>10.833333333333334</v>
      </c>
    </row>
    <row r="922" spans="2:20" x14ac:dyDescent="0.3">
      <c r="B922" s="4" t="s">
        <v>49</v>
      </c>
      <c r="C922" s="4">
        <v>914</v>
      </c>
      <c r="D922" s="4">
        <v>325</v>
      </c>
      <c r="E922" s="11">
        <v>39.700000000000003</v>
      </c>
      <c r="F922" s="17">
        <f t="shared" si="73"/>
        <v>0.16666666666666705</v>
      </c>
      <c r="G922" s="17">
        <f t="shared" si="74"/>
        <v>0.60000000000000142</v>
      </c>
      <c r="R922">
        <f t="shared" si="70"/>
        <v>0</v>
      </c>
      <c r="S922">
        <f t="shared" si="71"/>
        <v>39.700000000000003</v>
      </c>
      <c r="T922">
        <f t="shared" si="72"/>
        <v>11.027777777777779</v>
      </c>
    </row>
    <row r="923" spans="2:20" x14ac:dyDescent="0.3">
      <c r="B923" s="4" t="s">
        <v>49</v>
      </c>
      <c r="C923" s="4">
        <v>915</v>
      </c>
      <c r="D923" s="4">
        <v>326</v>
      </c>
      <c r="E923" s="11">
        <v>40.200000000000003</v>
      </c>
      <c r="F923" s="17">
        <f t="shared" si="73"/>
        <v>0.1388888888888889</v>
      </c>
      <c r="G923" s="17">
        <f t="shared" si="74"/>
        <v>0.5</v>
      </c>
      <c r="R923">
        <f t="shared" si="70"/>
        <v>0</v>
      </c>
      <c r="S923">
        <f t="shared" si="71"/>
        <v>40.200000000000003</v>
      </c>
      <c r="T923">
        <f t="shared" si="72"/>
        <v>11.166666666666668</v>
      </c>
    </row>
    <row r="924" spans="2:20" x14ac:dyDescent="0.3">
      <c r="B924" s="4" t="s">
        <v>49</v>
      </c>
      <c r="C924" s="4">
        <v>916</v>
      </c>
      <c r="D924" s="4">
        <v>327</v>
      </c>
      <c r="E924" s="11">
        <v>40.700000000000003</v>
      </c>
      <c r="F924" s="17">
        <f t="shared" si="73"/>
        <v>0.1388888888888889</v>
      </c>
      <c r="G924" s="17">
        <f t="shared" si="74"/>
        <v>0.5</v>
      </c>
      <c r="R924">
        <f t="shared" si="70"/>
        <v>0</v>
      </c>
      <c r="S924">
        <f t="shared" si="71"/>
        <v>40.700000000000003</v>
      </c>
      <c r="T924">
        <f t="shared" si="72"/>
        <v>11.305555555555555</v>
      </c>
    </row>
    <row r="925" spans="2:20" x14ac:dyDescent="0.3">
      <c r="B925" s="4" t="s">
        <v>49</v>
      </c>
      <c r="C925" s="4">
        <v>917</v>
      </c>
      <c r="D925" s="4">
        <v>328</v>
      </c>
      <c r="E925" s="11">
        <v>41.2</v>
      </c>
      <c r="F925" s="17">
        <f t="shared" si="73"/>
        <v>0.1388888888888889</v>
      </c>
      <c r="G925" s="17">
        <f t="shared" si="74"/>
        <v>0.5</v>
      </c>
      <c r="R925">
        <f t="shared" si="70"/>
        <v>0</v>
      </c>
      <c r="S925">
        <f t="shared" si="71"/>
        <v>41.2</v>
      </c>
      <c r="T925">
        <f t="shared" si="72"/>
        <v>11.444444444444445</v>
      </c>
    </row>
    <row r="926" spans="2:20" x14ac:dyDescent="0.3">
      <c r="B926" s="4" t="s">
        <v>49</v>
      </c>
      <c r="C926" s="4">
        <v>918</v>
      </c>
      <c r="D926" s="4">
        <v>329</v>
      </c>
      <c r="E926" s="11">
        <v>41.7</v>
      </c>
      <c r="F926" s="17">
        <f t="shared" si="73"/>
        <v>0.15277777777777699</v>
      </c>
      <c r="G926" s="17">
        <f t="shared" si="74"/>
        <v>0.54999999999999716</v>
      </c>
      <c r="R926">
        <f t="shared" si="70"/>
        <v>0</v>
      </c>
      <c r="S926">
        <f t="shared" si="71"/>
        <v>41.7</v>
      </c>
      <c r="T926">
        <f t="shared" si="72"/>
        <v>11.583333333333334</v>
      </c>
    </row>
    <row r="927" spans="2:20" x14ac:dyDescent="0.3">
      <c r="B927" s="4" t="s">
        <v>49</v>
      </c>
      <c r="C927" s="4">
        <v>919</v>
      </c>
      <c r="D927" s="4">
        <v>330</v>
      </c>
      <c r="E927" s="11">
        <v>42.3</v>
      </c>
      <c r="F927" s="17">
        <f t="shared" si="73"/>
        <v>0.1388888888888889</v>
      </c>
      <c r="G927" s="17">
        <f t="shared" si="74"/>
        <v>0.5</v>
      </c>
      <c r="R927">
        <f t="shared" si="70"/>
        <v>0</v>
      </c>
      <c r="S927">
        <f t="shared" si="71"/>
        <v>42.3</v>
      </c>
      <c r="T927">
        <f t="shared" si="72"/>
        <v>11.749999999999998</v>
      </c>
    </row>
    <row r="928" spans="2:20" x14ac:dyDescent="0.3">
      <c r="B928" s="4" t="s">
        <v>49</v>
      </c>
      <c r="C928" s="4">
        <v>920</v>
      </c>
      <c r="D928" s="4">
        <v>331</v>
      </c>
      <c r="E928" s="11">
        <v>42.7</v>
      </c>
      <c r="F928" s="17">
        <f t="shared" si="73"/>
        <v>0.12500000000000078</v>
      </c>
      <c r="G928" s="17">
        <f t="shared" si="74"/>
        <v>0.45000000000000284</v>
      </c>
      <c r="R928">
        <f t="shared" si="70"/>
        <v>0</v>
      </c>
      <c r="S928">
        <f t="shared" si="71"/>
        <v>42.7</v>
      </c>
      <c r="T928">
        <f t="shared" si="72"/>
        <v>11.861111111111112</v>
      </c>
    </row>
    <row r="929" spans="2:20" x14ac:dyDescent="0.3">
      <c r="B929" s="4" t="s">
        <v>49</v>
      </c>
      <c r="C929" s="4">
        <v>921</v>
      </c>
      <c r="D929" s="4">
        <v>332</v>
      </c>
      <c r="E929" s="11">
        <v>43.2</v>
      </c>
      <c r="F929" s="17">
        <f t="shared" si="73"/>
        <v>0.12499999999999981</v>
      </c>
      <c r="G929" s="17">
        <f t="shared" si="74"/>
        <v>0.44999999999999929</v>
      </c>
      <c r="R929">
        <f t="shared" si="70"/>
        <v>0</v>
      </c>
      <c r="S929">
        <f t="shared" si="71"/>
        <v>43.2</v>
      </c>
      <c r="T929">
        <f t="shared" si="72"/>
        <v>12</v>
      </c>
    </row>
    <row r="930" spans="2:20" x14ac:dyDescent="0.3">
      <c r="B930" s="4" t="s">
        <v>49</v>
      </c>
      <c r="C930" s="4">
        <v>922</v>
      </c>
      <c r="D930" s="4">
        <v>333</v>
      </c>
      <c r="E930" s="11">
        <v>43.6</v>
      </c>
      <c r="F930" s="17">
        <f t="shared" si="73"/>
        <v>0.11111111111111072</v>
      </c>
      <c r="G930" s="17">
        <f t="shared" si="74"/>
        <v>0.39999999999999858</v>
      </c>
      <c r="R930">
        <f t="shared" si="70"/>
        <v>0</v>
      </c>
      <c r="S930">
        <f t="shared" si="71"/>
        <v>43.6</v>
      </c>
      <c r="T930">
        <f t="shared" si="72"/>
        <v>12.111111111111111</v>
      </c>
    </row>
    <row r="931" spans="2:20" x14ac:dyDescent="0.3">
      <c r="B931" s="4" t="s">
        <v>49</v>
      </c>
      <c r="C931" s="4">
        <v>923</v>
      </c>
      <c r="D931" s="4">
        <v>334</v>
      </c>
      <c r="E931" s="11">
        <v>44</v>
      </c>
      <c r="F931" s="17">
        <f t="shared" si="73"/>
        <v>8.3333333333333523E-2</v>
      </c>
      <c r="G931" s="17">
        <f t="shared" si="74"/>
        <v>0.30000000000000071</v>
      </c>
      <c r="R931">
        <f t="shared" si="70"/>
        <v>0</v>
      </c>
      <c r="S931">
        <f t="shared" si="71"/>
        <v>44</v>
      </c>
      <c r="T931">
        <f t="shared" si="72"/>
        <v>12.222222222222221</v>
      </c>
    </row>
    <row r="932" spans="2:20" x14ac:dyDescent="0.3">
      <c r="B932" s="4" t="s">
        <v>49</v>
      </c>
      <c r="C932" s="4">
        <v>924</v>
      </c>
      <c r="D932" s="4">
        <v>335</v>
      </c>
      <c r="E932" s="11">
        <v>44.2</v>
      </c>
      <c r="F932" s="17">
        <f t="shared" si="73"/>
        <v>1.3888888888889086E-2</v>
      </c>
      <c r="G932" s="17">
        <f t="shared" si="74"/>
        <v>5.0000000000000711E-2</v>
      </c>
      <c r="R932">
        <f t="shared" si="70"/>
        <v>0</v>
      </c>
      <c r="S932">
        <f t="shared" si="71"/>
        <v>44.2</v>
      </c>
      <c r="T932">
        <f t="shared" si="72"/>
        <v>12.277777777777779</v>
      </c>
    </row>
    <row r="933" spans="2:20" x14ac:dyDescent="0.3">
      <c r="B933" s="4" t="s">
        <v>49</v>
      </c>
      <c r="C933" s="4">
        <v>925</v>
      </c>
      <c r="D933" s="4">
        <v>336</v>
      </c>
      <c r="E933" s="11">
        <v>44.1</v>
      </c>
      <c r="F933" s="17">
        <f t="shared" si="73"/>
        <v>-1.3888888888889086E-2</v>
      </c>
      <c r="G933" s="17">
        <f t="shared" si="74"/>
        <v>-5.0000000000000711E-2</v>
      </c>
      <c r="R933">
        <f t="shared" si="70"/>
        <v>0</v>
      </c>
      <c r="S933">
        <f t="shared" si="71"/>
        <v>44.1</v>
      </c>
      <c r="T933">
        <f t="shared" si="72"/>
        <v>12.25</v>
      </c>
    </row>
    <row r="934" spans="2:20" x14ac:dyDescent="0.3">
      <c r="B934" s="4" t="s">
        <v>49</v>
      </c>
      <c r="C934" s="4">
        <v>926</v>
      </c>
      <c r="D934" s="4">
        <v>337</v>
      </c>
      <c r="E934" s="11">
        <v>44.1</v>
      </c>
      <c r="F934" s="17">
        <f t="shared" si="73"/>
        <v>0</v>
      </c>
      <c r="G934" s="17">
        <f t="shared" si="74"/>
        <v>0</v>
      </c>
      <c r="R934">
        <f t="shared" si="70"/>
        <v>0</v>
      </c>
      <c r="S934">
        <f t="shared" si="71"/>
        <v>44.1</v>
      </c>
      <c r="T934">
        <f t="shared" si="72"/>
        <v>12.25</v>
      </c>
    </row>
    <row r="935" spans="2:20" x14ac:dyDescent="0.3">
      <c r="B935" s="4" t="s">
        <v>49</v>
      </c>
      <c r="C935" s="4">
        <v>927</v>
      </c>
      <c r="D935" s="4">
        <v>338</v>
      </c>
      <c r="E935" s="11">
        <v>44.1</v>
      </c>
      <c r="F935" s="17">
        <f t="shared" si="73"/>
        <v>2.7777777777777186E-2</v>
      </c>
      <c r="G935" s="17">
        <f t="shared" si="74"/>
        <v>9.9999999999997868E-2</v>
      </c>
      <c r="R935">
        <f t="shared" si="70"/>
        <v>0</v>
      </c>
      <c r="S935">
        <f t="shared" si="71"/>
        <v>44.1</v>
      </c>
      <c r="T935">
        <f t="shared" si="72"/>
        <v>12.25</v>
      </c>
    </row>
    <row r="936" spans="2:20" x14ac:dyDescent="0.3">
      <c r="B936" s="4" t="s">
        <v>49</v>
      </c>
      <c r="C936" s="4">
        <v>928</v>
      </c>
      <c r="D936" s="4">
        <v>339</v>
      </c>
      <c r="E936" s="11">
        <v>44.3</v>
      </c>
      <c r="F936" s="17">
        <f t="shared" si="73"/>
        <v>4.1666666666666269E-2</v>
      </c>
      <c r="G936" s="17">
        <f t="shared" si="74"/>
        <v>0.14999999999999858</v>
      </c>
      <c r="R936">
        <f t="shared" si="70"/>
        <v>0</v>
      </c>
      <c r="S936">
        <f t="shared" si="71"/>
        <v>44.3</v>
      </c>
      <c r="T936">
        <f t="shared" si="72"/>
        <v>12.305555555555554</v>
      </c>
    </row>
    <row r="937" spans="2:20" x14ac:dyDescent="0.3">
      <c r="B937" s="4" t="s">
        <v>49</v>
      </c>
      <c r="C937" s="4">
        <v>929</v>
      </c>
      <c r="D937" s="4">
        <v>340</v>
      </c>
      <c r="E937" s="11">
        <v>44.4</v>
      </c>
      <c r="F937" s="17">
        <f t="shared" si="73"/>
        <v>2.7777777777778172E-2</v>
      </c>
      <c r="G937" s="17">
        <f t="shared" si="74"/>
        <v>0.10000000000000142</v>
      </c>
      <c r="R937">
        <f t="shared" si="70"/>
        <v>0</v>
      </c>
      <c r="S937">
        <f t="shared" si="71"/>
        <v>44.4</v>
      </c>
      <c r="T937">
        <f t="shared" si="72"/>
        <v>12.333333333333332</v>
      </c>
    </row>
    <row r="938" spans="2:20" x14ac:dyDescent="0.3">
      <c r="B938" s="4" t="s">
        <v>49</v>
      </c>
      <c r="C938" s="4">
        <v>930</v>
      </c>
      <c r="D938" s="4">
        <v>341</v>
      </c>
      <c r="E938" s="11">
        <v>44.5</v>
      </c>
      <c r="F938" s="17">
        <f t="shared" si="73"/>
        <v>0</v>
      </c>
      <c r="G938" s="17">
        <f t="shared" si="74"/>
        <v>0</v>
      </c>
      <c r="R938">
        <f t="shared" si="70"/>
        <v>0</v>
      </c>
      <c r="S938">
        <f t="shared" si="71"/>
        <v>44.5</v>
      </c>
      <c r="T938">
        <f t="shared" si="72"/>
        <v>12.361111111111111</v>
      </c>
    </row>
    <row r="939" spans="2:20" x14ac:dyDescent="0.3">
      <c r="B939" s="4" t="s">
        <v>49</v>
      </c>
      <c r="C939" s="4">
        <v>931</v>
      </c>
      <c r="D939" s="4">
        <v>342</v>
      </c>
      <c r="E939" s="11">
        <v>44.4</v>
      </c>
      <c r="F939" s="17">
        <f t="shared" si="73"/>
        <v>-2.7777777777778172E-2</v>
      </c>
      <c r="G939" s="17">
        <f t="shared" si="74"/>
        <v>-0.10000000000000142</v>
      </c>
      <c r="R939">
        <f t="shared" si="70"/>
        <v>0</v>
      </c>
      <c r="S939">
        <f t="shared" si="71"/>
        <v>44.4</v>
      </c>
      <c r="T939">
        <f t="shared" si="72"/>
        <v>12.333333333333332</v>
      </c>
    </row>
    <row r="940" spans="2:20" x14ac:dyDescent="0.3">
      <c r="B940" s="4" t="s">
        <v>49</v>
      </c>
      <c r="C940" s="4">
        <v>932</v>
      </c>
      <c r="D940" s="4">
        <v>343</v>
      </c>
      <c r="E940" s="11">
        <v>44.3</v>
      </c>
      <c r="F940" s="17">
        <f t="shared" si="73"/>
        <v>-4.1666666666666269E-2</v>
      </c>
      <c r="G940" s="17">
        <f t="shared" si="74"/>
        <v>-0.14999999999999858</v>
      </c>
      <c r="R940">
        <f t="shared" si="70"/>
        <v>0</v>
      </c>
      <c r="S940">
        <f t="shared" si="71"/>
        <v>44.3</v>
      </c>
      <c r="T940">
        <f t="shared" si="72"/>
        <v>12.305555555555554</v>
      </c>
    </row>
    <row r="941" spans="2:20" x14ac:dyDescent="0.3">
      <c r="B941" s="4" t="s">
        <v>49</v>
      </c>
      <c r="C941" s="4">
        <v>933</v>
      </c>
      <c r="D941" s="4">
        <v>344</v>
      </c>
      <c r="E941" s="11">
        <v>44.1</v>
      </c>
      <c r="F941" s="17">
        <f t="shared" si="73"/>
        <v>-8.3333333333332538E-2</v>
      </c>
      <c r="G941" s="17">
        <f t="shared" si="74"/>
        <v>-0.29999999999999716</v>
      </c>
      <c r="R941">
        <f t="shared" si="70"/>
        <v>0</v>
      </c>
      <c r="S941">
        <f t="shared" si="71"/>
        <v>44.1</v>
      </c>
      <c r="T941">
        <f t="shared" si="72"/>
        <v>12.25</v>
      </c>
    </row>
    <row r="942" spans="2:20" x14ac:dyDescent="0.3">
      <c r="B942" s="4" t="s">
        <v>49</v>
      </c>
      <c r="C942" s="4">
        <v>934</v>
      </c>
      <c r="D942" s="4">
        <v>345</v>
      </c>
      <c r="E942" s="11">
        <v>43.7</v>
      </c>
      <c r="F942" s="17">
        <f t="shared" si="73"/>
        <v>-0.1111111111111117</v>
      </c>
      <c r="G942" s="17">
        <f t="shared" si="74"/>
        <v>-0.40000000000000213</v>
      </c>
      <c r="R942">
        <f t="shared" si="70"/>
        <v>0</v>
      </c>
      <c r="S942">
        <f t="shared" si="71"/>
        <v>43.7</v>
      </c>
      <c r="T942">
        <f t="shared" si="72"/>
        <v>12.138888888888889</v>
      </c>
    </row>
    <row r="943" spans="2:20" x14ac:dyDescent="0.3">
      <c r="B943" s="4" t="s">
        <v>49</v>
      </c>
      <c r="C943" s="4">
        <v>935</v>
      </c>
      <c r="D943" s="4">
        <v>346</v>
      </c>
      <c r="E943" s="11">
        <v>43.3</v>
      </c>
      <c r="F943" s="17">
        <f t="shared" si="73"/>
        <v>-0.1111111111111117</v>
      </c>
      <c r="G943" s="17">
        <f t="shared" si="74"/>
        <v>-0.40000000000000213</v>
      </c>
      <c r="R943">
        <f t="shared" si="70"/>
        <v>0</v>
      </c>
      <c r="S943">
        <f t="shared" si="71"/>
        <v>43.3</v>
      </c>
      <c r="T943">
        <f t="shared" si="72"/>
        <v>12.027777777777777</v>
      </c>
    </row>
    <row r="944" spans="2:20" x14ac:dyDescent="0.3">
      <c r="B944" s="4" t="s">
        <v>49</v>
      </c>
      <c r="C944" s="4">
        <v>936</v>
      </c>
      <c r="D944" s="4">
        <v>347</v>
      </c>
      <c r="E944" s="11">
        <v>42.9</v>
      </c>
      <c r="F944" s="17">
        <f t="shared" si="73"/>
        <v>-0.11111111111111072</v>
      </c>
      <c r="G944" s="17">
        <f t="shared" si="74"/>
        <v>-0.39999999999999858</v>
      </c>
      <c r="R944">
        <f t="shared" si="70"/>
        <v>0</v>
      </c>
      <c r="S944">
        <f t="shared" si="71"/>
        <v>42.9</v>
      </c>
      <c r="T944">
        <f t="shared" si="72"/>
        <v>11.916666666666666</v>
      </c>
    </row>
    <row r="945" spans="2:20" x14ac:dyDescent="0.3">
      <c r="B945" s="4" t="s">
        <v>49</v>
      </c>
      <c r="C945" s="4">
        <v>937</v>
      </c>
      <c r="D945" s="4">
        <v>348</v>
      </c>
      <c r="E945" s="11">
        <v>42.5</v>
      </c>
      <c r="F945" s="17">
        <f t="shared" si="73"/>
        <v>-0.15277777777777798</v>
      </c>
      <c r="G945" s="17">
        <f t="shared" si="74"/>
        <v>-0.55000000000000071</v>
      </c>
      <c r="R945">
        <f t="shared" si="70"/>
        <v>0</v>
      </c>
      <c r="S945">
        <f t="shared" si="71"/>
        <v>42.5</v>
      </c>
      <c r="T945">
        <f t="shared" si="72"/>
        <v>11.805555555555555</v>
      </c>
    </row>
    <row r="946" spans="2:20" x14ac:dyDescent="0.3">
      <c r="B946" s="4" t="s">
        <v>49</v>
      </c>
      <c r="C946" s="4">
        <v>938</v>
      </c>
      <c r="D946" s="4">
        <v>349</v>
      </c>
      <c r="E946" s="11">
        <v>41.8</v>
      </c>
      <c r="F946" s="17">
        <f t="shared" si="73"/>
        <v>-0.2222222222222224</v>
      </c>
      <c r="G946" s="17">
        <f t="shared" si="74"/>
        <v>-0.80000000000000071</v>
      </c>
      <c r="R946">
        <f t="shared" si="70"/>
        <v>0</v>
      </c>
      <c r="S946">
        <f t="shared" si="71"/>
        <v>41.8</v>
      </c>
      <c r="T946">
        <f t="shared" si="72"/>
        <v>11.611111111111111</v>
      </c>
    </row>
    <row r="947" spans="2:20" x14ac:dyDescent="0.3">
      <c r="B947" s="4" t="s">
        <v>49</v>
      </c>
      <c r="C947" s="4">
        <v>939</v>
      </c>
      <c r="D947" s="4">
        <v>350</v>
      </c>
      <c r="E947" s="11">
        <v>40.9</v>
      </c>
      <c r="F947" s="17">
        <f t="shared" si="73"/>
        <v>-0.27777777777777779</v>
      </c>
      <c r="G947" s="17">
        <f t="shared" si="74"/>
        <v>-1</v>
      </c>
      <c r="R947">
        <f t="shared" si="70"/>
        <v>0</v>
      </c>
      <c r="S947">
        <f t="shared" si="71"/>
        <v>40.9</v>
      </c>
      <c r="T947">
        <f t="shared" si="72"/>
        <v>11.361111111111111</v>
      </c>
    </row>
    <row r="948" spans="2:20" x14ac:dyDescent="0.3">
      <c r="B948" s="4" t="s">
        <v>49</v>
      </c>
      <c r="C948" s="4">
        <v>940</v>
      </c>
      <c r="D948" s="4">
        <v>351</v>
      </c>
      <c r="E948" s="11">
        <v>39.799999999999997</v>
      </c>
      <c r="F948" s="17">
        <f t="shared" si="73"/>
        <v>-0.30555555555555497</v>
      </c>
      <c r="G948" s="17">
        <f t="shared" si="74"/>
        <v>-1.0999999999999979</v>
      </c>
      <c r="R948">
        <f t="shared" si="70"/>
        <v>0</v>
      </c>
      <c r="S948">
        <f t="shared" si="71"/>
        <v>39.799999999999997</v>
      </c>
      <c r="T948">
        <f t="shared" si="72"/>
        <v>11.055555555555555</v>
      </c>
    </row>
    <row r="949" spans="2:20" x14ac:dyDescent="0.3">
      <c r="B949" s="4" t="s">
        <v>49</v>
      </c>
      <c r="C949" s="4">
        <v>941</v>
      </c>
      <c r="D949" s="4">
        <v>352</v>
      </c>
      <c r="E949" s="11">
        <v>38.700000000000003</v>
      </c>
      <c r="F949" s="17">
        <f t="shared" si="73"/>
        <v>-0.29166666666666585</v>
      </c>
      <c r="G949" s="17">
        <f t="shared" si="74"/>
        <v>-1.0499999999999972</v>
      </c>
      <c r="R949">
        <f t="shared" si="70"/>
        <v>0</v>
      </c>
      <c r="S949">
        <f t="shared" si="71"/>
        <v>38.700000000000003</v>
      </c>
      <c r="T949">
        <f t="shared" si="72"/>
        <v>10.75</v>
      </c>
    </row>
    <row r="950" spans="2:20" x14ac:dyDescent="0.3">
      <c r="B950" s="4" t="s">
        <v>49</v>
      </c>
      <c r="C950" s="4">
        <v>942</v>
      </c>
      <c r="D950" s="4">
        <v>353</v>
      </c>
      <c r="E950" s="11">
        <v>37.700000000000003</v>
      </c>
      <c r="F950" s="17">
        <f t="shared" si="73"/>
        <v>-0.27777777777777779</v>
      </c>
      <c r="G950" s="17">
        <f t="shared" si="74"/>
        <v>-1</v>
      </c>
      <c r="R950">
        <f t="shared" si="70"/>
        <v>0</v>
      </c>
      <c r="S950">
        <f t="shared" si="71"/>
        <v>37.700000000000003</v>
      </c>
      <c r="T950">
        <f t="shared" si="72"/>
        <v>10.472222222222223</v>
      </c>
    </row>
    <row r="951" spans="2:20" x14ac:dyDescent="0.3">
      <c r="B951" s="4" t="s">
        <v>49</v>
      </c>
      <c r="C951" s="4">
        <v>943</v>
      </c>
      <c r="D951" s="4">
        <v>354</v>
      </c>
      <c r="E951" s="11">
        <v>36.700000000000003</v>
      </c>
      <c r="F951" s="17">
        <f t="shared" si="73"/>
        <v>-0.25000000000000061</v>
      </c>
      <c r="G951" s="17">
        <f t="shared" si="74"/>
        <v>-0.90000000000000213</v>
      </c>
      <c r="R951">
        <f t="shared" si="70"/>
        <v>0</v>
      </c>
      <c r="S951">
        <f t="shared" si="71"/>
        <v>36.700000000000003</v>
      </c>
      <c r="T951">
        <f t="shared" si="72"/>
        <v>10.194444444444445</v>
      </c>
    </row>
    <row r="952" spans="2:20" x14ac:dyDescent="0.3">
      <c r="B952" s="4" t="s">
        <v>49</v>
      </c>
      <c r="C952" s="4">
        <v>944</v>
      </c>
      <c r="D952" s="4">
        <v>355</v>
      </c>
      <c r="E952" s="11">
        <v>35.9</v>
      </c>
      <c r="F952" s="17">
        <f t="shared" si="73"/>
        <v>-0.19444444444444522</v>
      </c>
      <c r="G952" s="17">
        <f t="shared" si="74"/>
        <v>-0.70000000000000284</v>
      </c>
      <c r="R952">
        <f t="shared" si="70"/>
        <v>0</v>
      </c>
      <c r="S952">
        <f t="shared" si="71"/>
        <v>35.9</v>
      </c>
      <c r="T952">
        <f t="shared" si="72"/>
        <v>9.9722222222222214</v>
      </c>
    </row>
    <row r="953" spans="2:20" x14ac:dyDescent="0.3">
      <c r="B953" s="4" t="s">
        <v>49</v>
      </c>
      <c r="C953" s="4">
        <v>945</v>
      </c>
      <c r="D953" s="4">
        <v>356</v>
      </c>
      <c r="E953" s="11">
        <v>35.299999999999997</v>
      </c>
      <c r="F953" s="17">
        <f t="shared" si="73"/>
        <v>-0.1388888888888889</v>
      </c>
      <c r="G953" s="17">
        <f t="shared" si="74"/>
        <v>-0.5</v>
      </c>
      <c r="R953">
        <f t="shared" si="70"/>
        <v>0</v>
      </c>
      <c r="S953">
        <f t="shared" si="71"/>
        <v>35.299999999999997</v>
      </c>
      <c r="T953">
        <f t="shared" si="72"/>
        <v>9.8055555555555554</v>
      </c>
    </row>
    <row r="954" spans="2:20" x14ac:dyDescent="0.3">
      <c r="B954" s="4" t="s">
        <v>49</v>
      </c>
      <c r="C954" s="4">
        <v>946</v>
      </c>
      <c r="D954" s="4">
        <v>357</v>
      </c>
      <c r="E954" s="11">
        <v>34.9</v>
      </c>
      <c r="F954" s="17">
        <f t="shared" si="73"/>
        <v>-9.7222222222221627E-2</v>
      </c>
      <c r="G954" s="17">
        <f t="shared" si="74"/>
        <v>-0.34999999999999787</v>
      </c>
      <c r="R954">
        <f t="shared" si="70"/>
        <v>0</v>
      </c>
      <c r="S954">
        <f t="shared" si="71"/>
        <v>34.9</v>
      </c>
      <c r="T954">
        <f t="shared" si="72"/>
        <v>9.6944444444444446</v>
      </c>
    </row>
    <row r="955" spans="2:20" x14ac:dyDescent="0.3">
      <c r="B955" s="4" t="s">
        <v>49</v>
      </c>
      <c r="C955" s="4">
        <v>947</v>
      </c>
      <c r="D955" s="4">
        <v>358</v>
      </c>
      <c r="E955" s="11">
        <v>34.6</v>
      </c>
      <c r="F955" s="17">
        <f t="shared" si="73"/>
        <v>-6.9444444444444448E-2</v>
      </c>
      <c r="G955" s="17">
        <f t="shared" si="74"/>
        <v>-0.25</v>
      </c>
      <c r="R955">
        <f t="shared" si="70"/>
        <v>0</v>
      </c>
      <c r="S955">
        <f t="shared" si="71"/>
        <v>34.6</v>
      </c>
      <c r="T955">
        <f t="shared" si="72"/>
        <v>9.6111111111111107</v>
      </c>
    </row>
    <row r="956" spans="2:20" x14ac:dyDescent="0.3">
      <c r="B956" s="4" t="s">
        <v>49</v>
      </c>
      <c r="C956" s="4">
        <v>948</v>
      </c>
      <c r="D956" s="4">
        <v>359</v>
      </c>
      <c r="E956" s="11">
        <v>34.4</v>
      </c>
      <c r="F956" s="17">
        <f t="shared" si="73"/>
        <v>-5.5555555555555358E-2</v>
      </c>
      <c r="G956" s="17">
        <f t="shared" si="74"/>
        <v>-0.19999999999999929</v>
      </c>
      <c r="R956">
        <f t="shared" si="70"/>
        <v>0</v>
      </c>
      <c r="S956">
        <f t="shared" si="71"/>
        <v>34.4</v>
      </c>
      <c r="T956">
        <f t="shared" si="72"/>
        <v>9.5555555555555554</v>
      </c>
    </row>
    <row r="957" spans="2:20" x14ac:dyDescent="0.3">
      <c r="B957" s="4" t="s">
        <v>49</v>
      </c>
      <c r="C957" s="4">
        <v>949</v>
      </c>
      <c r="D957" s="4">
        <v>360</v>
      </c>
      <c r="E957" s="11">
        <v>34.200000000000003</v>
      </c>
      <c r="F957" s="17">
        <f t="shared" si="73"/>
        <v>-6.9444444444444448E-2</v>
      </c>
      <c r="G957" s="17">
        <f t="shared" si="74"/>
        <v>-0.25</v>
      </c>
      <c r="R957">
        <f t="shared" si="70"/>
        <v>0</v>
      </c>
      <c r="S957">
        <f t="shared" si="71"/>
        <v>34.200000000000003</v>
      </c>
      <c r="T957">
        <f t="shared" si="72"/>
        <v>9.5</v>
      </c>
    </row>
    <row r="958" spans="2:20" x14ac:dyDescent="0.3">
      <c r="B958" s="4" t="s">
        <v>49</v>
      </c>
      <c r="C958" s="4">
        <v>950</v>
      </c>
      <c r="D958" s="4">
        <v>361</v>
      </c>
      <c r="E958" s="11">
        <v>33.9</v>
      </c>
      <c r="F958" s="17">
        <f t="shared" si="73"/>
        <v>-8.3333333333333523E-2</v>
      </c>
      <c r="G958" s="17">
        <f t="shared" si="74"/>
        <v>-0.30000000000000071</v>
      </c>
      <c r="R958">
        <f t="shared" si="70"/>
        <v>0</v>
      </c>
      <c r="S958">
        <f t="shared" si="71"/>
        <v>33.9</v>
      </c>
      <c r="T958">
        <f t="shared" si="72"/>
        <v>9.4166666666666661</v>
      </c>
    </row>
    <row r="959" spans="2:20" x14ac:dyDescent="0.3">
      <c r="B959" s="4" t="s">
        <v>49</v>
      </c>
      <c r="C959" s="4">
        <v>951</v>
      </c>
      <c r="D959" s="4">
        <v>362</v>
      </c>
      <c r="E959" s="11">
        <v>33.6</v>
      </c>
      <c r="F959" s="17">
        <f t="shared" si="73"/>
        <v>-8.3333333333333523E-2</v>
      </c>
      <c r="G959" s="17">
        <f t="shared" si="74"/>
        <v>-0.30000000000000071</v>
      </c>
      <c r="R959">
        <f t="shared" si="70"/>
        <v>0</v>
      </c>
      <c r="S959">
        <f t="shared" si="71"/>
        <v>33.6</v>
      </c>
      <c r="T959">
        <f t="shared" si="72"/>
        <v>9.3333333333333339</v>
      </c>
    </row>
    <row r="960" spans="2:20" x14ac:dyDescent="0.3">
      <c r="B960" s="4" t="s">
        <v>49</v>
      </c>
      <c r="C960" s="4">
        <v>952</v>
      </c>
      <c r="D960" s="4">
        <v>363</v>
      </c>
      <c r="E960" s="11">
        <v>33.299999999999997</v>
      </c>
      <c r="F960" s="17">
        <f t="shared" si="73"/>
        <v>-8.3333333333333523E-2</v>
      </c>
      <c r="G960" s="17">
        <f t="shared" si="74"/>
        <v>-0.30000000000000071</v>
      </c>
      <c r="R960">
        <f t="shared" si="70"/>
        <v>0</v>
      </c>
      <c r="S960">
        <f t="shared" si="71"/>
        <v>33.299999999999997</v>
      </c>
      <c r="T960">
        <f t="shared" si="72"/>
        <v>9.2499999999999982</v>
      </c>
    </row>
    <row r="961" spans="2:20" x14ac:dyDescent="0.3">
      <c r="B961" s="4" t="s">
        <v>49</v>
      </c>
      <c r="C961" s="4">
        <v>953</v>
      </c>
      <c r="D961" s="4">
        <v>364</v>
      </c>
      <c r="E961" s="11">
        <v>33</v>
      </c>
      <c r="F961" s="17">
        <f t="shared" si="73"/>
        <v>-6.9444444444444448E-2</v>
      </c>
      <c r="G961" s="17">
        <f t="shared" si="74"/>
        <v>-0.25</v>
      </c>
      <c r="R961">
        <f t="shared" si="70"/>
        <v>0</v>
      </c>
      <c r="S961">
        <f t="shared" si="71"/>
        <v>33</v>
      </c>
      <c r="T961">
        <f t="shared" si="72"/>
        <v>9.1666666666666661</v>
      </c>
    </row>
    <row r="962" spans="2:20" x14ac:dyDescent="0.3">
      <c r="B962" s="4" t="s">
        <v>49</v>
      </c>
      <c r="C962" s="4">
        <v>954</v>
      </c>
      <c r="D962" s="4">
        <v>365</v>
      </c>
      <c r="E962" s="11">
        <v>32.799999999999997</v>
      </c>
      <c r="F962" s="17">
        <f t="shared" si="73"/>
        <v>-8.3333333333333523E-2</v>
      </c>
      <c r="G962" s="17">
        <f t="shared" si="74"/>
        <v>-0.30000000000000071</v>
      </c>
      <c r="R962">
        <f t="shared" si="70"/>
        <v>0</v>
      </c>
      <c r="S962">
        <f t="shared" si="71"/>
        <v>32.799999999999997</v>
      </c>
      <c r="T962">
        <f t="shared" si="72"/>
        <v>9.1111111111111107</v>
      </c>
    </row>
    <row r="963" spans="2:20" x14ac:dyDescent="0.3">
      <c r="B963" s="4" t="s">
        <v>49</v>
      </c>
      <c r="C963" s="4">
        <v>955</v>
      </c>
      <c r="D963" s="4">
        <v>366</v>
      </c>
      <c r="E963" s="11">
        <v>32.4</v>
      </c>
      <c r="F963" s="17">
        <f t="shared" si="73"/>
        <v>-0.12499999999999981</v>
      </c>
      <c r="G963" s="17">
        <f t="shared" si="74"/>
        <v>-0.44999999999999929</v>
      </c>
      <c r="R963">
        <f t="shared" si="70"/>
        <v>0</v>
      </c>
      <c r="S963">
        <f t="shared" si="71"/>
        <v>32.4</v>
      </c>
      <c r="T963">
        <f t="shared" si="72"/>
        <v>9</v>
      </c>
    </row>
    <row r="964" spans="2:20" x14ac:dyDescent="0.3">
      <c r="B964" s="4" t="s">
        <v>49</v>
      </c>
      <c r="C964" s="4">
        <v>956</v>
      </c>
      <c r="D964" s="4">
        <v>367</v>
      </c>
      <c r="E964" s="11">
        <v>31.9</v>
      </c>
      <c r="F964" s="17">
        <f t="shared" si="73"/>
        <v>-0.1388888888888889</v>
      </c>
      <c r="G964" s="17">
        <f t="shared" si="74"/>
        <v>-0.5</v>
      </c>
      <c r="R964">
        <f t="shared" si="70"/>
        <v>0</v>
      </c>
      <c r="S964">
        <f t="shared" si="71"/>
        <v>31.9</v>
      </c>
      <c r="T964">
        <f t="shared" si="72"/>
        <v>8.8611111111111107</v>
      </c>
    </row>
    <row r="965" spans="2:20" x14ac:dyDescent="0.3">
      <c r="B965" s="4" t="s">
        <v>49</v>
      </c>
      <c r="C965" s="4">
        <v>957</v>
      </c>
      <c r="D965" s="4">
        <v>368</v>
      </c>
      <c r="E965" s="11">
        <v>31.4</v>
      </c>
      <c r="F965" s="17">
        <f t="shared" si="73"/>
        <v>-0.12499999999999981</v>
      </c>
      <c r="G965" s="17">
        <f t="shared" si="74"/>
        <v>-0.44999999999999929</v>
      </c>
      <c r="R965">
        <f t="shared" si="70"/>
        <v>0</v>
      </c>
      <c r="S965">
        <f t="shared" si="71"/>
        <v>31.4</v>
      </c>
      <c r="T965">
        <f t="shared" si="72"/>
        <v>8.7222222222222214</v>
      </c>
    </row>
    <row r="966" spans="2:20" x14ac:dyDescent="0.3">
      <c r="B966" s="4" t="s">
        <v>49</v>
      </c>
      <c r="C966" s="4">
        <v>958</v>
      </c>
      <c r="D966" s="4">
        <v>369</v>
      </c>
      <c r="E966" s="11">
        <v>31</v>
      </c>
      <c r="F966" s="17">
        <f t="shared" si="73"/>
        <v>-0.11111111111111072</v>
      </c>
      <c r="G966" s="17">
        <f t="shared" si="74"/>
        <v>-0.39999999999999858</v>
      </c>
      <c r="R966">
        <f t="shared" si="70"/>
        <v>0</v>
      </c>
      <c r="S966">
        <f t="shared" si="71"/>
        <v>31</v>
      </c>
      <c r="T966">
        <f t="shared" si="72"/>
        <v>8.6111111111111107</v>
      </c>
    </row>
    <row r="967" spans="2:20" x14ac:dyDescent="0.3">
      <c r="B967" s="4" t="s">
        <v>49</v>
      </c>
      <c r="C967" s="4">
        <v>959</v>
      </c>
      <c r="D967" s="4">
        <v>370</v>
      </c>
      <c r="E967" s="11">
        <v>30.6</v>
      </c>
      <c r="F967" s="17">
        <f t="shared" si="73"/>
        <v>-9.7222222222222127E-2</v>
      </c>
      <c r="G967" s="17">
        <f t="shared" si="74"/>
        <v>-0.34999999999999964</v>
      </c>
      <c r="R967">
        <f t="shared" si="70"/>
        <v>0</v>
      </c>
      <c r="S967">
        <f t="shared" si="71"/>
        <v>30.6</v>
      </c>
      <c r="T967">
        <f t="shared" si="72"/>
        <v>8.5</v>
      </c>
    </row>
    <row r="968" spans="2:20" x14ac:dyDescent="0.3">
      <c r="B968" s="4" t="s">
        <v>49</v>
      </c>
      <c r="C968" s="4">
        <v>960</v>
      </c>
      <c r="D968" s="4">
        <v>371</v>
      </c>
      <c r="E968" s="11">
        <v>30.3</v>
      </c>
      <c r="F968" s="17">
        <f t="shared" si="73"/>
        <v>-0.1111111111111112</v>
      </c>
      <c r="G968" s="17">
        <f t="shared" si="74"/>
        <v>-0.40000000000000036</v>
      </c>
      <c r="R968">
        <f t="shared" ref="R968:R1030" si="75">IF(E968&lt;1,1,0)</f>
        <v>0</v>
      </c>
      <c r="S968">
        <f t="shared" ref="S968:S1030" si="76">IF(R968=1,"",E968)</f>
        <v>30.3</v>
      </c>
      <c r="T968">
        <f t="shared" ref="T968:T1030" si="77">E968/3.6</f>
        <v>8.4166666666666661</v>
      </c>
    </row>
    <row r="969" spans="2:20" x14ac:dyDescent="0.3">
      <c r="B969" s="4" t="s">
        <v>49</v>
      </c>
      <c r="C969" s="4">
        <v>961</v>
      </c>
      <c r="D969" s="4">
        <v>372</v>
      </c>
      <c r="E969" s="11">
        <v>29.8</v>
      </c>
      <c r="F969" s="17">
        <f t="shared" si="73"/>
        <v>-0.16666666666666657</v>
      </c>
      <c r="G969" s="17">
        <f t="shared" si="74"/>
        <v>-0.59999999999999964</v>
      </c>
      <c r="R969">
        <f t="shared" si="75"/>
        <v>0</v>
      </c>
      <c r="S969">
        <f t="shared" si="76"/>
        <v>29.8</v>
      </c>
      <c r="T969">
        <f t="shared" si="77"/>
        <v>8.2777777777777786</v>
      </c>
    </row>
    <row r="970" spans="2:20" x14ac:dyDescent="0.3">
      <c r="B970" s="4" t="s">
        <v>49</v>
      </c>
      <c r="C970" s="4">
        <v>962</v>
      </c>
      <c r="D970" s="4">
        <v>373</v>
      </c>
      <c r="E970" s="11">
        <v>29.1</v>
      </c>
      <c r="F970" s="17">
        <f t="shared" si="73"/>
        <v>-0.18055555555555566</v>
      </c>
      <c r="G970" s="17">
        <f t="shared" si="74"/>
        <v>-0.65000000000000036</v>
      </c>
      <c r="R970">
        <f t="shared" si="75"/>
        <v>0</v>
      </c>
      <c r="S970">
        <f t="shared" si="76"/>
        <v>29.1</v>
      </c>
      <c r="T970">
        <f t="shared" si="77"/>
        <v>8.0833333333333339</v>
      </c>
    </row>
    <row r="971" spans="2:20" x14ac:dyDescent="0.3">
      <c r="B971" s="4" t="s">
        <v>49</v>
      </c>
      <c r="C971" s="4">
        <v>963</v>
      </c>
      <c r="D971" s="4">
        <v>374</v>
      </c>
      <c r="E971" s="11">
        <v>28.5</v>
      </c>
      <c r="F971" s="17">
        <f t="shared" si="73"/>
        <v>-0.19444444444444473</v>
      </c>
      <c r="G971" s="17">
        <f t="shared" si="74"/>
        <v>-0.70000000000000107</v>
      </c>
      <c r="R971">
        <f t="shared" si="75"/>
        <v>0</v>
      </c>
      <c r="S971">
        <f t="shared" si="76"/>
        <v>28.5</v>
      </c>
      <c r="T971">
        <f t="shared" si="77"/>
        <v>7.9166666666666661</v>
      </c>
    </row>
    <row r="972" spans="2:20" x14ac:dyDescent="0.3">
      <c r="B972" s="4" t="s">
        <v>49</v>
      </c>
      <c r="C972" s="4">
        <v>964</v>
      </c>
      <c r="D972" s="4">
        <v>375</v>
      </c>
      <c r="E972" s="11">
        <v>27.7</v>
      </c>
      <c r="F972" s="17">
        <f t="shared" si="73"/>
        <v>-0.23611111111111099</v>
      </c>
      <c r="G972" s="17">
        <f t="shared" si="74"/>
        <v>-0.84999999999999964</v>
      </c>
      <c r="R972">
        <f t="shared" si="75"/>
        <v>0</v>
      </c>
      <c r="S972">
        <f t="shared" si="76"/>
        <v>27.7</v>
      </c>
      <c r="T972">
        <f t="shared" si="77"/>
        <v>7.6944444444444438</v>
      </c>
    </row>
    <row r="973" spans="2:20" x14ac:dyDescent="0.3">
      <c r="B973" s="4" t="s">
        <v>49</v>
      </c>
      <c r="C973" s="4">
        <v>965</v>
      </c>
      <c r="D973" s="4">
        <v>376</v>
      </c>
      <c r="E973" s="11">
        <v>26.8</v>
      </c>
      <c r="F973" s="17">
        <f t="shared" si="73"/>
        <v>-0.26388888888888867</v>
      </c>
      <c r="G973" s="17">
        <f t="shared" si="74"/>
        <v>-0.94999999999999929</v>
      </c>
      <c r="R973">
        <f t="shared" si="75"/>
        <v>0</v>
      </c>
      <c r="S973">
        <f t="shared" si="76"/>
        <v>26.8</v>
      </c>
      <c r="T973">
        <f t="shared" si="77"/>
        <v>7.4444444444444446</v>
      </c>
    </row>
    <row r="974" spans="2:20" x14ac:dyDescent="0.3">
      <c r="B974" s="4" t="s">
        <v>49</v>
      </c>
      <c r="C974" s="4">
        <v>966</v>
      </c>
      <c r="D974" s="4">
        <v>377</v>
      </c>
      <c r="E974" s="11">
        <v>25.8</v>
      </c>
      <c r="F974" s="17">
        <f t="shared" ref="F974:F1030" si="78">($E975-$E973)/2/3.6</f>
        <v>-0.26388888888888917</v>
      </c>
      <c r="G974" s="17">
        <f t="shared" ref="G974:G1030" si="79">($E975-$E973)/2</f>
        <v>-0.95000000000000107</v>
      </c>
      <c r="R974">
        <f t="shared" si="75"/>
        <v>0</v>
      </c>
      <c r="S974">
        <f t="shared" si="76"/>
        <v>25.8</v>
      </c>
      <c r="T974">
        <f t="shared" si="77"/>
        <v>7.166666666666667</v>
      </c>
    </row>
    <row r="975" spans="2:20" x14ac:dyDescent="0.3">
      <c r="B975" s="4" t="s">
        <v>49</v>
      </c>
      <c r="C975" s="4">
        <v>967</v>
      </c>
      <c r="D975" s="4">
        <v>378</v>
      </c>
      <c r="E975" s="11">
        <v>24.9</v>
      </c>
      <c r="F975" s="17">
        <f t="shared" si="78"/>
        <v>-0.2222222222222224</v>
      </c>
      <c r="G975" s="17">
        <f t="shared" si="79"/>
        <v>-0.80000000000000071</v>
      </c>
      <c r="R975">
        <f t="shared" si="75"/>
        <v>0</v>
      </c>
      <c r="S975">
        <f t="shared" si="76"/>
        <v>24.9</v>
      </c>
      <c r="T975">
        <f t="shared" si="77"/>
        <v>6.9166666666666661</v>
      </c>
    </row>
    <row r="976" spans="2:20" x14ac:dyDescent="0.3">
      <c r="B976" s="4" t="s">
        <v>49</v>
      </c>
      <c r="C976" s="4">
        <v>968</v>
      </c>
      <c r="D976" s="4">
        <v>379</v>
      </c>
      <c r="E976" s="11">
        <v>24.2</v>
      </c>
      <c r="F976" s="17">
        <f t="shared" si="78"/>
        <v>-0.15277777777777748</v>
      </c>
      <c r="G976" s="17">
        <f t="shared" si="79"/>
        <v>-0.54999999999999893</v>
      </c>
      <c r="R976">
        <f t="shared" si="75"/>
        <v>0</v>
      </c>
      <c r="S976">
        <f t="shared" si="76"/>
        <v>24.2</v>
      </c>
      <c r="T976">
        <f t="shared" si="77"/>
        <v>6.7222222222222214</v>
      </c>
    </row>
    <row r="977" spans="2:20" x14ac:dyDescent="0.3">
      <c r="B977" s="4" t="s">
        <v>49</v>
      </c>
      <c r="C977" s="4">
        <v>969</v>
      </c>
      <c r="D977" s="4">
        <v>380</v>
      </c>
      <c r="E977" s="11">
        <v>23.8</v>
      </c>
      <c r="F977" s="17">
        <f t="shared" si="78"/>
        <v>-0.1111111111111112</v>
      </c>
      <c r="G977" s="17">
        <f t="shared" si="79"/>
        <v>-0.40000000000000036</v>
      </c>
      <c r="R977">
        <f t="shared" si="75"/>
        <v>0</v>
      </c>
      <c r="S977">
        <f t="shared" si="76"/>
        <v>23.8</v>
      </c>
      <c r="T977">
        <f t="shared" si="77"/>
        <v>6.6111111111111107</v>
      </c>
    </row>
    <row r="978" spans="2:20" x14ac:dyDescent="0.3">
      <c r="B978" s="4" t="s">
        <v>49</v>
      </c>
      <c r="C978" s="4">
        <v>970</v>
      </c>
      <c r="D978" s="4">
        <v>381</v>
      </c>
      <c r="E978" s="11">
        <v>23.4</v>
      </c>
      <c r="F978" s="17">
        <f t="shared" si="78"/>
        <v>-0.12500000000000031</v>
      </c>
      <c r="G978" s="17">
        <f t="shared" si="79"/>
        <v>-0.45000000000000107</v>
      </c>
      <c r="R978">
        <f t="shared" si="75"/>
        <v>0</v>
      </c>
      <c r="S978">
        <f t="shared" si="76"/>
        <v>23.4</v>
      </c>
      <c r="T978">
        <f t="shared" si="77"/>
        <v>6.4999999999999991</v>
      </c>
    </row>
    <row r="979" spans="2:20" x14ac:dyDescent="0.3">
      <c r="B979" s="4" t="s">
        <v>49</v>
      </c>
      <c r="C979" s="4">
        <v>971</v>
      </c>
      <c r="D979" s="4">
        <v>382</v>
      </c>
      <c r="E979" s="11">
        <v>22.9</v>
      </c>
      <c r="F979" s="17">
        <f t="shared" si="78"/>
        <v>-0.16666666666666657</v>
      </c>
      <c r="G979" s="17">
        <f t="shared" si="79"/>
        <v>-0.59999999999999964</v>
      </c>
      <c r="R979">
        <f t="shared" si="75"/>
        <v>0</v>
      </c>
      <c r="S979">
        <f t="shared" si="76"/>
        <v>22.9</v>
      </c>
      <c r="T979">
        <f t="shared" si="77"/>
        <v>6.3611111111111107</v>
      </c>
    </row>
    <row r="980" spans="2:20" x14ac:dyDescent="0.3">
      <c r="B980" s="4" t="s">
        <v>49</v>
      </c>
      <c r="C980" s="4">
        <v>972</v>
      </c>
      <c r="D980" s="4">
        <v>383</v>
      </c>
      <c r="E980" s="11">
        <v>22.2</v>
      </c>
      <c r="F980" s="17">
        <f t="shared" si="78"/>
        <v>-0.24999999999999961</v>
      </c>
      <c r="G980" s="17">
        <f t="shared" si="79"/>
        <v>-0.89999999999999858</v>
      </c>
      <c r="R980">
        <f t="shared" si="75"/>
        <v>0</v>
      </c>
      <c r="S980">
        <f t="shared" si="76"/>
        <v>22.2</v>
      </c>
      <c r="T980">
        <f t="shared" si="77"/>
        <v>6.1666666666666661</v>
      </c>
    </row>
    <row r="981" spans="2:20" x14ac:dyDescent="0.3">
      <c r="B981" s="4" t="s">
        <v>49</v>
      </c>
      <c r="C981" s="4">
        <v>973</v>
      </c>
      <c r="D981" s="4">
        <v>384</v>
      </c>
      <c r="E981" s="11">
        <v>21.1</v>
      </c>
      <c r="F981" s="17">
        <f t="shared" si="78"/>
        <v>-0.36111111111111083</v>
      </c>
      <c r="G981" s="17">
        <f t="shared" si="79"/>
        <v>-1.2999999999999989</v>
      </c>
      <c r="R981">
        <f t="shared" si="75"/>
        <v>0</v>
      </c>
      <c r="S981">
        <f t="shared" si="76"/>
        <v>21.1</v>
      </c>
      <c r="T981">
        <f t="shared" si="77"/>
        <v>5.8611111111111116</v>
      </c>
    </row>
    <row r="982" spans="2:20" x14ac:dyDescent="0.3">
      <c r="B982" s="4" t="s">
        <v>49</v>
      </c>
      <c r="C982" s="4">
        <v>974</v>
      </c>
      <c r="D982" s="4">
        <v>385</v>
      </c>
      <c r="E982" s="11">
        <v>19.600000000000001</v>
      </c>
      <c r="F982" s="17">
        <f t="shared" si="78"/>
        <v>-0.41666666666666663</v>
      </c>
      <c r="G982" s="17">
        <f t="shared" si="79"/>
        <v>-1.5</v>
      </c>
      <c r="R982">
        <f t="shared" si="75"/>
        <v>0</v>
      </c>
      <c r="S982">
        <f t="shared" si="76"/>
        <v>19.600000000000001</v>
      </c>
      <c r="T982">
        <f t="shared" si="77"/>
        <v>5.4444444444444446</v>
      </c>
    </row>
    <row r="983" spans="2:20" x14ac:dyDescent="0.3">
      <c r="B983" s="4" t="s">
        <v>49</v>
      </c>
      <c r="C983" s="4">
        <v>975</v>
      </c>
      <c r="D983" s="4">
        <v>386</v>
      </c>
      <c r="E983" s="11">
        <v>18.100000000000001</v>
      </c>
      <c r="F983" s="17">
        <f t="shared" si="78"/>
        <v>-0.50000000000000022</v>
      </c>
      <c r="G983" s="17">
        <f t="shared" si="79"/>
        <v>-1.8000000000000007</v>
      </c>
      <c r="R983">
        <f t="shared" si="75"/>
        <v>0</v>
      </c>
      <c r="S983">
        <f t="shared" si="76"/>
        <v>18.100000000000001</v>
      </c>
      <c r="T983">
        <f t="shared" si="77"/>
        <v>5.0277777777777777</v>
      </c>
    </row>
    <row r="984" spans="2:20" x14ac:dyDescent="0.3">
      <c r="B984" s="4" t="s">
        <v>49</v>
      </c>
      <c r="C984" s="4">
        <v>976</v>
      </c>
      <c r="D984" s="4">
        <v>387</v>
      </c>
      <c r="E984" s="11">
        <v>16</v>
      </c>
      <c r="F984" s="17">
        <f t="shared" si="78"/>
        <v>-0.56944444444444464</v>
      </c>
      <c r="G984" s="17">
        <f t="shared" si="79"/>
        <v>-2.0500000000000007</v>
      </c>
      <c r="R984">
        <f t="shared" si="75"/>
        <v>0</v>
      </c>
      <c r="S984">
        <f t="shared" si="76"/>
        <v>16</v>
      </c>
      <c r="T984">
        <f t="shared" si="77"/>
        <v>4.4444444444444446</v>
      </c>
    </row>
    <row r="985" spans="2:20" x14ac:dyDescent="0.3">
      <c r="B985" s="4" t="s">
        <v>49</v>
      </c>
      <c r="C985" s="4">
        <v>977</v>
      </c>
      <c r="D985" s="4">
        <v>388</v>
      </c>
      <c r="E985" s="11">
        <v>14</v>
      </c>
      <c r="F985" s="17">
        <f t="shared" si="78"/>
        <v>-0.55555555555555558</v>
      </c>
      <c r="G985" s="17">
        <f t="shared" si="79"/>
        <v>-2</v>
      </c>
      <c r="R985">
        <f t="shared" si="75"/>
        <v>0</v>
      </c>
      <c r="S985">
        <f t="shared" si="76"/>
        <v>14</v>
      </c>
      <c r="T985">
        <f t="shared" si="77"/>
        <v>3.8888888888888888</v>
      </c>
    </row>
    <row r="986" spans="2:20" x14ac:dyDescent="0.3">
      <c r="B986" s="4" t="s">
        <v>49</v>
      </c>
      <c r="C986" s="4">
        <v>978</v>
      </c>
      <c r="D986" s="4">
        <v>389</v>
      </c>
      <c r="E986" s="11">
        <v>12</v>
      </c>
      <c r="F986" s="17">
        <f t="shared" si="78"/>
        <v>-0.51388888888888873</v>
      </c>
      <c r="G986" s="17">
        <f t="shared" si="79"/>
        <v>-1.8499999999999996</v>
      </c>
      <c r="R986">
        <f t="shared" si="75"/>
        <v>0</v>
      </c>
      <c r="S986">
        <f t="shared" si="76"/>
        <v>12</v>
      </c>
      <c r="T986">
        <f t="shared" si="77"/>
        <v>3.333333333333333</v>
      </c>
    </row>
    <row r="987" spans="2:20" x14ac:dyDescent="0.3">
      <c r="B987" s="4" t="s">
        <v>49</v>
      </c>
      <c r="C987" s="4">
        <v>979</v>
      </c>
      <c r="D987" s="4">
        <v>390</v>
      </c>
      <c r="E987" s="11">
        <v>10.3</v>
      </c>
      <c r="F987" s="17">
        <f t="shared" si="78"/>
        <v>-0.4861111111111111</v>
      </c>
      <c r="G987" s="17">
        <f t="shared" si="79"/>
        <v>-1.75</v>
      </c>
      <c r="R987">
        <f t="shared" si="75"/>
        <v>0</v>
      </c>
      <c r="S987">
        <f t="shared" si="76"/>
        <v>10.3</v>
      </c>
      <c r="T987">
        <f t="shared" si="77"/>
        <v>2.8611111111111112</v>
      </c>
    </row>
    <row r="988" spans="2:20" x14ac:dyDescent="0.3">
      <c r="B988" s="4" t="s">
        <v>49</v>
      </c>
      <c r="C988" s="4">
        <v>980</v>
      </c>
      <c r="D988" s="4">
        <v>391</v>
      </c>
      <c r="E988" s="11">
        <v>8.5</v>
      </c>
      <c r="F988" s="17">
        <f t="shared" si="78"/>
        <v>-0.5277777777777779</v>
      </c>
      <c r="G988" s="17">
        <f t="shared" si="79"/>
        <v>-1.9000000000000004</v>
      </c>
      <c r="R988">
        <f t="shared" si="75"/>
        <v>0</v>
      </c>
      <c r="S988">
        <f t="shared" si="76"/>
        <v>8.5</v>
      </c>
      <c r="T988">
        <f t="shared" si="77"/>
        <v>2.3611111111111112</v>
      </c>
    </row>
    <row r="989" spans="2:20" x14ac:dyDescent="0.3">
      <c r="B989" s="4" t="s">
        <v>49</v>
      </c>
      <c r="C989" s="4">
        <v>981</v>
      </c>
      <c r="D989" s="4">
        <v>392</v>
      </c>
      <c r="E989" s="11">
        <v>6.5</v>
      </c>
      <c r="F989" s="17">
        <f t="shared" si="78"/>
        <v>-0.54166666666666674</v>
      </c>
      <c r="G989" s="17">
        <f t="shared" si="79"/>
        <v>-1.9500000000000002</v>
      </c>
      <c r="R989">
        <f t="shared" si="75"/>
        <v>0</v>
      </c>
      <c r="S989">
        <f t="shared" si="76"/>
        <v>6.5</v>
      </c>
      <c r="T989">
        <f t="shared" si="77"/>
        <v>1.8055555555555556</v>
      </c>
    </row>
    <row r="990" spans="2:20" x14ac:dyDescent="0.3">
      <c r="B990" s="4" t="s">
        <v>49</v>
      </c>
      <c r="C990" s="4">
        <v>982</v>
      </c>
      <c r="D990" s="4">
        <v>393</v>
      </c>
      <c r="E990" s="11">
        <v>4.5999999999999996</v>
      </c>
      <c r="F990" s="17">
        <f t="shared" si="78"/>
        <v>-0.47222222222222221</v>
      </c>
      <c r="G990" s="17">
        <f t="shared" si="79"/>
        <v>-1.7</v>
      </c>
      <c r="R990">
        <f t="shared" si="75"/>
        <v>0</v>
      </c>
      <c r="S990">
        <f t="shared" si="76"/>
        <v>4.5999999999999996</v>
      </c>
      <c r="T990">
        <f t="shared" si="77"/>
        <v>1.2777777777777777</v>
      </c>
    </row>
    <row r="991" spans="2:20" x14ac:dyDescent="0.3">
      <c r="B991" s="4" t="s">
        <v>49</v>
      </c>
      <c r="C991" s="4">
        <v>983</v>
      </c>
      <c r="D991" s="4">
        <v>394</v>
      </c>
      <c r="E991" s="11">
        <v>3.1</v>
      </c>
      <c r="F991" s="17">
        <f t="shared" si="78"/>
        <v>-0.37499999999999994</v>
      </c>
      <c r="G991" s="17">
        <f t="shared" si="79"/>
        <v>-1.3499999999999999</v>
      </c>
      <c r="R991">
        <f t="shared" si="75"/>
        <v>0</v>
      </c>
      <c r="S991">
        <f t="shared" si="76"/>
        <v>3.1</v>
      </c>
      <c r="T991">
        <f t="shared" si="77"/>
        <v>0.86111111111111116</v>
      </c>
    </row>
    <row r="992" spans="2:20" x14ac:dyDescent="0.3">
      <c r="B992" s="4" t="s">
        <v>49</v>
      </c>
      <c r="C992" s="4">
        <v>984</v>
      </c>
      <c r="D992" s="4">
        <v>395</v>
      </c>
      <c r="E992" s="11">
        <v>1.9</v>
      </c>
      <c r="F992" s="17">
        <f t="shared" si="78"/>
        <v>-0.29166666666666669</v>
      </c>
      <c r="G992" s="17">
        <f t="shared" si="79"/>
        <v>-1.05</v>
      </c>
      <c r="R992">
        <f t="shared" si="75"/>
        <v>0</v>
      </c>
      <c r="S992">
        <f t="shared" si="76"/>
        <v>1.9</v>
      </c>
      <c r="T992">
        <f t="shared" si="77"/>
        <v>0.52777777777777779</v>
      </c>
    </row>
    <row r="993" spans="2:20" x14ac:dyDescent="0.3">
      <c r="B993" s="4" t="s">
        <v>49</v>
      </c>
      <c r="C993" s="4">
        <v>985</v>
      </c>
      <c r="D993" s="4">
        <v>396</v>
      </c>
      <c r="E993" s="11">
        <v>1</v>
      </c>
      <c r="F993" s="17">
        <f t="shared" si="78"/>
        <v>-0.2638888888888889</v>
      </c>
      <c r="G993" s="17">
        <f t="shared" si="79"/>
        <v>-0.95</v>
      </c>
      <c r="R993">
        <f t="shared" si="75"/>
        <v>0</v>
      </c>
      <c r="S993">
        <f t="shared" si="76"/>
        <v>1</v>
      </c>
      <c r="T993">
        <f t="shared" si="77"/>
        <v>0.27777777777777779</v>
      </c>
    </row>
    <row r="994" spans="2:20" x14ac:dyDescent="0.3">
      <c r="B994" s="4" t="s">
        <v>49</v>
      </c>
      <c r="C994" s="4">
        <v>986</v>
      </c>
      <c r="D994" s="4">
        <v>397</v>
      </c>
      <c r="E994" s="11">
        <v>0</v>
      </c>
      <c r="F994" s="17">
        <f t="shared" si="78"/>
        <v>-0.1388888888888889</v>
      </c>
      <c r="G994" s="17">
        <f t="shared" si="79"/>
        <v>-0.5</v>
      </c>
      <c r="R994">
        <f t="shared" si="75"/>
        <v>1</v>
      </c>
      <c r="S994" t="str">
        <f t="shared" si="76"/>
        <v/>
      </c>
      <c r="T994">
        <f t="shared" si="77"/>
        <v>0</v>
      </c>
    </row>
    <row r="995" spans="2:20" x14ac:dyDescent="0.3">
      <c r="B995" s="4" t="s">
        <v>49</v>
      </c>
      <c r="C995" s="4">
        <v>987</v>
      </c>
      <c r="D995" s="4">
        <v>398</v>
      </c>
      <c r="E995" s="11">
        <v>0</v>
      </c>
      <c r="F995" s="17">
        <f t="shared" si="78"/>
        <v>0</v>
      </c>
      <c r="G995" s="17">
        <f t="shared" si="79"/>
        <v>0</v>
      </c>
      <c r="R995">
        <f t="shared" si="75"/>
        <v>1</v>
      </c>
      <c r="S995" t="str">
        <f t="shared" si="76"/>
        <v/>
      </c>
      <c r="T995">
        <f t="shared" si="77"/>
        <v>0</v>
      </c>
    </row>
    <row r="996" spans="2:20" x14ac:dyDescent="0.3">
      <c r="B996" s="4" t="s">
        <v>49</v>
      </c>
      <c r="C996" s="4">
        <v>988</v>
      </c>
      <c r="D996" s="4">
        <v>399</v>
      </c>
      <c r="E996" s="11">
        <v>0</v>
      </c>
      <c r="F996" s="17">
        <f t="shared" si="78"/>
        <v>0</v>
      </c>
      <c r="G996" s="17">
        <f t="shared" si="79"/>
        <v>0</v>
      </c>
      <c r="R996">
        <f t="shared" si="75"/>
        <v>1</v>
      </c>
      <c r="S996" t="str">
        <f t="shared" si="76"/>
        <v/>
      </c>
      <c r="T996">
        <f t="shared" si="77"/>
        <v>0</v>
      </c>
    </row>
    <row r="997" spans="2:20" x14ac:dyDescent="0.3">
      <c r="B997" s="4" t="s">
        <v>49</v>
      </c>
      <c r="C997" s="4">
        <v>989</v>
      </c>
      <c r="D997" s="4">
        <v>400</v>
      </c>
      <c r="E997" s="11">
        <v>0</v>
      </c>
      <c r="F997" s="17">
        <f t="shared" si="78"/>
        <v>0</v>
      </c>
      <c r="G997" s="17">
        <f t="shared" si="79"/>
        <v>0</v>
      </c>
      <c r="R997">
        <f t="shared" si="75"/>
        <v>1</v>
      </c>
      <c r="S997" t="str">
        <f t="shared" si="76"/>
        <v/>
      </c>
      <c r="T997">
        <f t="shared" si="77"/>
        <v>0</v>
      </c>
    </row>
    <row r="998" spans="2:20" x14ac:dyDescent="0.3">
      <c r="B998" s="4" t="s">
        <v>49</v>
      </c>
      <c r="C998" s="4">
        <v>990</v>
      </c>
      <c r="D998" s="4">
        <v>401</v>
      </c>
      <c r="E998" s="11">
        <v>0</v>
      </c>
      <c r="F998" s="17">
        <f t="shared" si="78"/>
        <v>0</v>
      </c>
      <c r="G998" s="17">
        <f t="shared" si="79"/>
        <v>0</v>
      </c>
      <c r="R998">
        <f t="shared" si="75"/>
        <v>1</v>
      </c>
      <c r="S998" t="str">
        <f t="shared" si="76"/>
        <v/>
      </c>
      <c r="T998">
        <f t="shared" si="77"/>
        <v>0</v>
      </c>
    </row>
    <row r="999" spans="2:20" x14ac:dyDescent="0.3">
      <c r="B999" s="4" t="s">
        <v>49</v>
      </c>
      <c r="C999" s="4">
        <v>991</v>
      </c>
      <c r="D999" s="4">
        <v>402</v>
      </c>
      <c r="E999" s="11">
        <v>0</v>
      </c>
      <c r="F999" s="17">
        <f t="shared" si="78"/>
        <v>0</v>
      </c>
      <c r="G999" s="17">
        <f t="shared" si="79"/>
        <v>0</v>
      </c>
      <c r="R999">
        <f t="shared" si="75"/>
        <v>1</v>
      </c>
      <c r="S999" t="str">
        <f t="shared" si="76"/>
        <v/>
      </c>
      <c r="T999">
        <f t="shared" si="77"/>
        <v>0</v>
      </c>
    </row>
    <row r="1000" spans="2:20" x14ac:dyDescent="0.3">
      <c r="B1000" s="4" t="s">
        <v>49</v>
      </c>
      <c r="C1000" s="4">
        <v>992</v>
      </c>
      <c r="D1000" s="4">
        <v>403</v>
      </c>
      <c r="E1000" s="11">
        <v>0</v>
      </c>
      <c r="F1000" s="17">
        <f t="shared" si="78"/>
        <v>0</v>
      </c>
      <c r="G1000" s="17">
        <f t="shared" si="79"/>
        <v>0</v>
      </c>
      <c r="R1000">
        <f t="shared" si="75"/>
        <v>1</v>
      </c>
      <c r="S1000" t="str">
        <f t="shared" si="76"/>
        <v/>
      </c>
      <c r="T1000">
        <f t="shared" si="77"/>
        <v>0</v>
      </c>
    </row>
    <row r="1001" spans="2:20" x14ac:dyDescent="0.3">
      <c r="B1001" s="4" t="s">
        <v>49</v>
      </c>
      <c r="C1001" s="4">
        <v>993</v>
      </c>
      <c r="D1001" s="4">
        <v>404</v>
      </c>
      <c r="E1001" s="11">
        <v>0</v>
      </c>
      <c r="F1001" s="17">
        <f t="shared" si="78"/>
        <v>0</v>
      </c>
      <c r="G1001" s="17">
        <f t="shared" si="79"/>
        <v>0</v>
      </c>
      <c r="R1001">
        <f t="shared" si="75"/>
        <v>1</v>
      </c>
      <c r="S1001" t="str">
        <f t="shared" si="76"/>
        <v/>
      </c>
      <c r="T1001">
        <f t="shared" si="77"/>
        <v>0</v>
      </c>
    </row>
    <row r="1002" spans="2:20" x14ac:dyDescent="0.3">
      <c r="B1002" s="4" t="s">
        <v>49</v>
      </c>
      <c r="C1002" s="4">
        <v>994</v>
      </c>
      <c r="D1002" s="4">
        <v>405</v>
      </c>
      <c r="E1002" s="11">
        <v>0</v>
      </c>
      <c r="F1002" s="17">
        <f t="shared" si="78"/>
        <v>0</v>
      </c>
      <c r="G1002" s="17">
        <f t="shared" si="79"/>
        <v>0</v>
      </c>
      <c r="R1002">
        <f t="shared" si="75"/>
        <v>1</v>
      </c>
      <c r="S1002" t="str">
        <f t="shared" si="76"/>
        <v/>
      </c>
      <c r="T1002">
        <f t="shared" si="77"/>
        <v>0</v>
      </c>
    </row>
    <row r="1003" spans="2:20" x14ac:dyDescent="0.3">
      <c r="B1003" s="4" t="s">
        <v>49</v>
      </c>
      <c r="C1003" s="4">
        <v>995</v>
      </c>
      <c r="D1003" s="4">
        <v>406</v>
      </c>
      <c r="E1003" s="11">
        <v>0</v>
      </c>
      <c r="F1003" s="17">
        <f t="shared" si="78"/>
        <v>0</v>
      </c>
      <c r="G1003" s="17">
        <f t="shared" si="79"/>
        <v>0</v>
      </c>
      <c r="R1003">
        <f t="shared" si="75"/>
        <v>1</v>
      </c>
      <c r="S1003" t="str">
        <f t="shared" si="76"/>
        <v/>
      </c>
      <c r="T1003">
        <f t="shared" si="77"/>
        <v>0</v>
      </c>
    </row>
    <row r="1004" spans="2:20" x14ac:dyDescent="0.3">
      <c r="B1004" s="4" t="s">
        <v>49</v>
      </c>
      <c r="C1004" s="4">
        <v>996</v>
      </c>
      <c r="D1004" s="4">
        <v>407</v>
      </c>
      <c r="E1004" s="11">
        <v>0</v>
      </c>
      <c r="F1004" s="17">
        <f t="shared" si="78"/>
        <v>0</v>
      </c>
      <c r="G1004" s="17">
        <f t="shared" si="79"/>
        <v>0</v>
      </c>
      <c r="R1004">
        <f t="shared" si="75"/>
        <v>1</v>
      </c>
      <c r="S1004" t="str">
        <f t="shared" si="76"/>
        <v/>
      </c>
      <c r="T1004">
        <f t="shared" si="77"/>
        <v>0</v>
      </c>
    </row>
    <row r="1005" spans="2:20" x14ac:dyDescent="0.3">
      <c r="B1005" s="4" t="s">
        <v>49</v>
      </c>
      <c r="C1005" s="4">
        <v>997</v>
      </c>
      <c r="D1005" s="4">
        <v>408</v>
      </c>
      <c r="E1005" s="11">
        <v>0</v>
      </c>
      <c r="F1005" s="17">
        <f t="shared" si="78"/>
        <v>0</v>
      </c>
      <c r="G1005" s="17">
        <f t="shared" si="79"/>
        <v>0</v>
      </c>
      <c r="R1005">
        <f t="shared" si="75"/>
        <v>1</v>
      </c>
      <c r="S1005" t="str">
        <f t="shared" si="76"/>
        <v/>
      </c>
      <c r="T1005">
        <f t="shared" si="77"/>
        <v>0</v>
      </c>
    </row>
    <row r="1006" spans="2:20" x14ac:dyDescent="0.3">
      <c r="B1006" s="4" t="s">
        <v>49</v>
      </c>
      <c r="C1006" s="4">
        <v>998</v>
      </c>
      <c r="D1006" s="4">
        <v>409</v>
      </c>
      <c r="E1006" s="11">
        <v>0</v>
      </c>
      <c r="F1006" s="17">
        <f t="shared" si="78"/>
        <v>0</v>
      </c>
      <c r="G1006" s="17">
        <f t="shared" si="79"/>
        <v>0</v>
      </c>
      <c r="R1006">
        <f t="shared" si="75"/>
        <v>1</v>
      </c>
      <c r="S1006" t="str">
        <f t="shared" si="76"/>
        <v/>
      </c>
      <c r="T1006">
        <f t="shared" si="77"/>
        <v>0</v>
      </c>
    </row>
    <row r="1007" spans="2:20" x14ac:dyDescent="0.3">
      <c r="B1007" s="4" t="s">
        <v>49</v>
      </c>
      <c r="C1007" s="4">
        <v>999</v>
      </c>
      <c r="D1007" s="4">
        <v>410</v>
      </c>
      <c r="E1007" s="11">
        <v>0</v>
      </c>
      <c r="F1007" s="17">
        <f t="shared" si="78"/>
        <v>0</v>
      </c>
      <c r="G1007" s="17">
        <f t="shared" si="79"/>
        <v>0</v>
      </c>
      <c r="R1007">
        <f t="shared" si="75"/>
        <v>1</v>
      </c>
      <c r="S1007" t="str">
        <f t="shared" si="76"/>
        <v/>
      </c>
      <c r="T1007">
        <f t="shared" si="77"/>
        <v>0</v>
      </c>
    </row>
    <row r="1008" spans="2:20" x14ac:dyDescent="0.3">
      <c r="B1008" s="4" t="s">
        <v>49</v>
      </c>
      <c r="C1008" s="4">
        <v>1000</v>
      </c>
      <c r="D1008" s="4">
        <v>411</v>
      </c>
      <c r="E1008" s="11">
        <v>0</v>
      </c>
      <c r="F1008" s="17">
        <f t="shared" si="78"/>
        <v>0</v>
      </c>
      <c r="G1008" s="17">
        <f t="shared" si="79"/>
        <v>0</v>
      </c>
      <c r="R1008">
        <f t="shared" si="75"/>
        <v>1</v>
      </c>
      <c r="S1008" t="str">
        <f t="shared" si="76"/>
        <v/>
      </c>
      <c r="T1008">
        <f t="shared" si="77"/>
        <v>0</v>
      </c>
    </row>
    <row r="1009" spans="2:20" x14ac:dyDescent="0.3">
      <c r="B1009" s="4" t="s">
        <v>49</v>
      </c>
      <c r="C1009" s="4">
        <v>1001</v>
      </c>
      <c r="D1009" s="4">
        <v>412</v>
      </c>
      <c r="E1009" s="11">
        <v>0</v>
      </c>
      <c r="F1009" s="17">
        <f t="shared" si="78"/>
        <v>0</v>
      </c>
      <c r="G1009" s="17">
        <f t="shared" si="79"/>
        <v>0</v>
      </c>
      <c r="R1009">
        <f t="shared" si="75"/>
        <v>1</v>
      </c>
      <c r="S1009" t="str">
        <f t="shared" si="76"/>
        <v/>
      </c>
      <c r="T1009">
        <f t="shared" si="77"/>
        <v>0</v>
      </c>
    </row>
    <row r="1010" spans="2:20" x14ac:dyDescent="0.3">
      <c r="B1010" s="4" t="s">
        <v>49</v>
      </c>
      <c r="C1010" s="4">
        <v>1002</v>
      </c>
      <c r="D1010" s="4">
        <v>413</v>
      </c>
      <c r="E1010" s="11">
        <v>0</v>
      </c>
      <c r="F1010" s="17">
        <f t="shared" si="78"/>
        <v>0</v>
      </c>
      <c r="G1010" s="17">
        <f t="shared" si="79"/>
        <v>0</v>
      </c>
      <c r="R1010">
        <f t="shared" si="75"/>
        <v>1</v>
      </c>
      <c r="S1010" t="str">
        <f t="shared" si="76"/>
        <v/>
      </c>
      <c r="T1010">
        <f t="shared" si="77"/>
        <v>0</v>
      </c>
    </row>
    <row r="1011" spans="2:20" x14ac:dyDescent="0.3">
      <c r="B1011" s="4" t="s">
        <v>49</v>
      </c>
      <c r="C1011" s="4">
        <v>1003</v>
      </c>
      <c r="D1011" s="4">
        <v>414</v>
      </c>
      <c r="E1011" s="11">
        <v>0</v>
      </c>
      <c r="F1011" s="17">
        <f t="shared" si="78"/>
        <v>0</v>
      </c>
      <c r="G1011" s="17">
        <f t="shared" si="79"/>
        <v>0</v>
      </c>
      <c r="R1011">
        <f t="shared" si="75"/>
        <v>1</v>
      </c>
      <c r="S1011" t="str">
        <f t="shared" si="76"/>
        <v/>
      </c>
      <c r="T1011">
        <f t="shared" si="77"/>
        <v>0</v>
      </c>
    </row>
    <row r="1012" spans="2:20" x14ac:dyDescent="0.3">
      <c r="B1012" s="4" t="s">
        <v>49</v>
      </c>
      <c r="C1012" s="4">
        <v>1004</v>
      </c>
      <c r="D1012" s="4">
        <v>415</v>
      </c>
      <c r="E1012" s="11">
        <v>0</v>
      </c>
      <c r="F1012" s="17">
        <f t="shared" si="78"/>
        <v>0</v>
      </c>
      <c r="G1012" s="17">
        <f t="shared" si="79"/>
        <v>0</v>
      </c>
      <c r="R1012">
        <f t="shared" si="75"/>
        <v>1</v>
      </c>
      <c r="S1012" t="str">
        <f t="shared" si="76"/>
        <v/>
      </c>
      <c r="T1012">
        <f t="shared" si="77"/>
        <v>0</v>
      </c>
    </row>
    <row r="1013" spans="2:20" x14ac:dyDescent="0.3">
      <c r="B1013" s="4" t="s">
        <v>49</v>
      </c>
      <c r="C1013" s="4">
        <v>1005</v>
      </c>
      <c r="D1013" s="4">
        <v>416</v>
      </c>
      <c r="E1013" s="11">
        <v>0</v>
      </c>
      <c r="F1013" s="17">
        <f t="shared" si="78"/>
        <v>0</v>
      </c>
      <c r="G1013" s="17">
        <f t="shared" si="79"/>
        <v>0</v>
      </c>
      <c r="R1013">
        <f t="shared" si="75"/>
        <v>1</v>
      </c>
      <c r="S1013" t="str">
        <f t="shared" si="76"/>
        <v/>
      </c>
      <c r="T1013">
        <f t="shared" si="77"/>
        <v>0</v>
      </c>
    </row>
    <row r="1014" spans="2:20" x14ac:dyDescent="0.3">
      <c r="B1014" s="4" t="s">
        <v>49</v>
      </c>
      <c r="C1014" s="4">
        <v>1006</v>
      </c>
      <c r="D1014" s="4">
        <v>417</v>
      </c>
      <c r="E1014" s="11">
        <v>0</v>
      </c>
      <c r="F1014" s="17">
        <f t="shared" si="78"/>
        <v>0</v>
      </c>
      <c r="G1014" s="17">
        <f t="shared" si="79"/>
        <v>0</v>
      </c>
      <c r="R1014">
        <f t="shared" si="75"/>
        <v>1</v>
      </c>
      <c r="S1014" t="str">
        <f t="shared" si="76"/>
        <v/>
      </c>
      <c r="T1014">
        <f t="shared" si="77"/>
        <v>0</v>
      </c>
    </row>
    <row r="1015" spans="2:20" x14ac:dyDescent="0.3">
      <c r="B1015" s="4" t="s">
        <v>49</v>
      </c>
      <c r="C1015" s="4">
        <v>1007</v>
      </c>
      <c r="D1015" s="4">
        <v>418</v>
      </c>
      <c r="E1015" s="11">
        <v>0</v>
      </c>
      <c r="F1015" s="17">
        <f t="shared" si="78"/>
        <v>0</v>
      </c>
      <c r="G1015" s="17">
        <f t="shared" si="79"/>
        <v>0</v>
      </c>
      <c r="R1015">
        <f t="shared" si="75"/>
        <v>1</v>
      </c>
      <c r="S1015" t="str">
        <f t="shared" si="76"/>
        <v/>
      </c>
      <c r="T1015">
        <f t="shared" si="77"/>
        <v>0</v>
      </c>
    </row>
    <row r="1016" spans="2:20" x14ac:dyDescent="0.3">
      <c r="B1016" s="4" t="s">
        <v>49</v>
      </c>
      <c r="C1016" s="4">
        <v>1008</v>
      </c>
      <c r="D1016" s="4">
        <v>419</v>
      </c>
      <c r="E1016" s="11">
        <v>0</v>
      </c>
      <c r="F1016" s="17">
        <f t="shared" si="78"/>
        <v>0</v>
      </c>
      <c r="G1016" s="17">
        <f t="shared" si="79"/>
        <v>0</v>
      </c>
      <c r="R1016">
        <f t="shared" si="75"/>
        <v>1</v>
      </c>
      <c r="S1016" t="str">
        <f t="shared" si="76"/>
        <v/>
      </c>
      <c r="T1016">
        <f t="shared" si="77"/>
        <v>0</v>
      </c>
    </row>
    <row r="1017" spans="2:20" x14ac:dyDescent="0.3">
      <c r="B1017" s="4" t="s">
        <v>49</v>
      </c>
      <c r="C1017" s="4">
        <v>1009</v>
      </c>
      <c r="D1017" s="4">
        <v>420</v>
      </c>
      <c r="E1017" s="11">
        <v>0</v>
      </c>
      <c r="F1017" s="17">
        <f t="shared" si="78"/>
        <v>0</v>
      </c>
      <c r="G1017" s="17">
        <f t="shared" si="79"/>
        <v>0</v>
      </c>
      <c r="R1017">
        <f t="shared" si="75"/>
        <v>1</v>
      </c>
      <c r="S1017" t="str">
        <f t="shared" si="76"/>
        <v/>
      </c>
      <c r="T1017">
        <f t="shared" si="77"/>
        <v>0</v>
      </c>
    </row>
    <row r="1018" spans="2:20" x14ac:dyDescent="0.3">
      <c r="B1018" s="4" t="s">
        <v>49</v>
      </c>
      <c r="C1018" s="4">
        <v>1010</v>
      </c>
      <c r="D1018" s="4">
        <v>421</v>
      </c>
      <c r="E1018" s="11">
        <v>0</v>
      </c>
      <c r="F1018" s="17">
        <f t="shared" si="78"/>
        <v>0</v>
      </c>
      <c r="G1018" s="17">
        <f t="shared" si="79"/>
        <v>0</v>
      </c>
      <c r="R1018">
        <f t="shared" si="75"/>
        <v>1</v>
      </c>
      <c r="S1018" t="str">
        <f t="shared" si="76"/>
        <v/>
      </c>
      <c r="T1018">
        <f t="shared" si="77"/>
        <v>0</v>
      </c>
    </row>
    <row r="1019" spans="2:20" x14ac:dyDescent="0.3">
      <c r="B1019" s="4" t="s">
        <v>49</v>
      </c>
      <c r="C1019" s="4">
        <v>1011</v>
      </c>
      <c r="D1019" s="4">
        <v>422</v>
      </c>
      <c r="E1019" s="11">
        <v>0</v>
      </c>
      <c r="F1019" s="17">
        <f t="shared" si="78"/>
        <v>0</v>
      </c>
      <c r="G1019" s="17">
        <f t="shared" si="79"/>
        <v>0</v>
      </c>
      <c r="R1019">
        <f t="shared" si="75"/>
        <v>1</v>
      </c>
      <c r="S1019" t="str">
        <f t="shared" si="76"/>
        <v/>
      </c>
      <c r="T1019">
        <f t="shared" si="77"/>
        <v>0</v>
      </c>
    </row>
    <row r="1020" spans="2:20" x14ac:dyDescent="0.3">
      <c r="B1020" s="4" t="s">
        <v>49</v>
      </c>
      <c r="C1020" s="4">
        <v>1012</v>
      </c>
      <c r="D1020" s="4">
        <v>423</v>
      </c>
      <c r="E1020" s="11">
        <v>0</v>
      </c>
      <c r="F1020" s="17">
        <f t="shared" si="78"/>
        <v>0</v>
      </c>
      <c r="G1020" s="17">
        <f t="shared" si="79"/>
        <v>0</v>
      </c>
      <c r="R1020">
        <f t="shared" si="75"/>
        <v>1</v>
      </c>
      <c r="S1020" t="str">
        <f t="shared" si="76"/>
        <v/>
      </c>
      <c r="T1020">
        <f t="shared" si="77"/>
        <v>0</v>
      </c>
    </row>
    <row r="1021" spans="2:20" x14ac:dyDescent="0.3">
      <c r="B1021" s="4" t="s">
        <v>49</v>
      </c>
      <c r="C1021" s="4">
        <v>1013</v>
      </c>
      <c r="D1021" s="4">
        <v>424</v>
      </c>
      <c r="E1021" s="11">
        <v>0</v>
      </c>
      <c r="F1021" s="17">
        <f t="shared" si="78"/>
        <v>0</v>
      </c>
      <c r="G1021" s="17">
        <f t="shared" si="79"/>
        <v>0</v>
      </c>
      <c r="R1021">
        <f t="shared" si="75"/>
        <v>1</v>
      </c>
      <c r="S1021" t="str">
        <f t="shared" si="76"/>
        <v/>
      </c>
      <c r="T1021">
        <f t="shared" si="77"/>
        <v>0</v>
      </c>
    </row>
    <row r="1022" spans="2:20" x14ac:dyDescent="0.3">
      <c r="B1022" s="4" t="s">
        <v>49</v>
      </c>
      <c r="C1022" s="4">
        <v>1014</v>
      </c>
      <c r="D1022" s="4">
        <v>425</v>
      </c>
      <c r="E1022" s="11">
        <v>0</v>
      </c>
      <c r="F1022" s="17">
        <f t="shared" si="78"/>
        <v>0</v>
      </c>
      <c r="G1022" s="17">
        <f t="shared" si="79"/>
        <v>0</v>
      </c>
      <c r="R1022">
        <f t="shared" si="75"/>
        <v>1</v>
      </c>
      <c r="S1022" t="str">
        <f t="shared" si="76"/>
        <v/>
      </c>
      <c r="T1022">
        <f t="shared" si="77"/>
        <v>0</v>
      </c>
    </row>
    <row r="1023" spans="2:20" x14ac:dyDescent="0.3">
      <c r="B1023" s="4" t="s">
        <v>49</v>
      </c>
      <c r="C1023" s="4">
        <v>1015</v>
      </c>
      <c r="D1023" s="4">
        <v>426</v>
      </c>
      <c r="E1023" s="11">
        <v>0</v>
      </c>
      <c r="F1023" s="17">
        <f t="shared" si="78"/>
        <v>0</v>
      </c>
      <c r="G1023" s="17">
        <f t="shared" si="79"/>
        <v>0</v>
      </c>
      <c r="R1023">
        <f t="shared" si="75"/>
        <v>1</v>
      </c>
      <c r="S1023" t="str">
        <f t="shared" si="76"/>
        <v/>
      </c>
      <c r="T1023">
        <f t="shared" si="77"/>
        <v>0</v>
      </c>
    </row>
    <row r="1024" spans="2:20" x14ac:dyDescent="0.3">
      <c r="B1024" s="4" t="s">
        <v>49</v>
      </c>
      <c r="C1024" s="4">
        <v>1016</v>
      </c>
      <c r="D1024" s="4">
        <v>427</v>
      </c>
      <c r="E1024" s="11">
        <v>0</v>
      </c>
      <c r="F1024" s="17">
        <f t="shared" si="78"/>
        <v>0</v>
      </c>
      <c r="G1024" s="17">
        <f t="shared" si="79"/>
        <v>0</v>
      </c>
      <c r="R1024">
        <f t="shared" si="75"/>
        <v>1</v>
      </c>
      <c r="S1024" t="str">
        <f t="shared" si="76"/>
        <v/>
      </c>
      <c r="T1024">
        <f t="shared" si="77"/>
        <v>0</v>
      </c>
    </row>
    <row r="1025" spans="2:20" x14ac:dyDescent="0.3">
      <c r="B1025" s="4" t="s">
        <v>49</v>
      </c>
      <c r="C1025" s="4">
        <v>1017</v>
      </c>
      <c r="D1025" s="4">
        <v>428</v>
      </c>
      <c r="E1025" s="11">
        <v>0</v>
      </c>
      <c r="F1025" s="17">
        <f t="shared" si="78"/>
        <v>0</v>
      </c>
      <c r="G1025" s="17">
        <f t="shared" si="79"/>
        <v>0</v>
      </c>
      <c r="R1025">
        <f t="shared" si="75"/>
        <v>1</v>
      </c>
      <c r="S1025" t="str">
        <f t="shared" si="76"/>
        <v/>
      </c>
      <c r="T1025">
        <f t="shared" si="77"/>
        <v>0</v>
      </c>
    </row>
    <row r="1026" spans="2:20" x14ac:dyDescent="0.3">
      <c r="B1026" s="4" t="s">
        <v>49</v>
      </c>
      <c r="C1026" s="4">
        <v>1018</v>
      </c>
      <c r="D1026" s="4">
        <v>429</v>
      </c>
      <c r="E1026" s="11">
        <v>0</v>
      </c>
      <c r="F1026" s="17">
        <f t="shared" si="78"/>
        <v>0</v>
      </c>
      <c r="G1026" s="17">
        <f t="shared" si="79"/>
        <v>0</v>
      </c>
      <c r="R1026">
        <f t="shared" si="75"/>
        <v>1</v>
      </c>
      <c r="S1026" t="str">
        <f t="shared" si="76"/>
        <v/>
      </c>
      <c r="T1026">
        <f t="shared" si="77"/>
        <v>0</v>
      </c>
    </row>
    <row r="1027" spans="2:20" x14ac:dyDescent="0.3">
      <c r="B1027" s="4" t="s">
        <v>49</v>
      </c>
      <c r="C1027" s="4">
        <v>1019</v>
      </c>
      <c r="D1027" s="4">
        <v>430</v>
      </c>
      <c r="E1027" s="11">
        <v>0</v>
      </c>
      <c r="F1027" s="17">
        <f t="shared" si="78"/>
        <v>0</v>
      </c>
      <c r="G1027" s="17">
        <f t="shared" si="79"/>
        <v>0</v>
      </c>
      <c r="R1027">
        <f t="shared" si="75"/>
        <v>1</v>
      </c>
      <c r="S1027" t="str">
        <f t="shared" si="76"/>
        <v/>
      </c>
      <c r="T1027">
        <f t="shared" si="77"/>
        <v>0</v>
      </c>
    </row>
    <row r="1028" spans="2:20" x14ac:dyDescent="0.3">
      <c r="B1028" s="4" t="s">
        <v>49</v>
      </c>
      <c r="C1028" s="4">
        <v>1020</v>
      </c>
      <c r="D1028" s="4">
        <v>431</v>
      </c>
      <c r="E1028" s="11">
        <v>0</v>
      </c>
      <c r="F1028" s="17">
        <f t="shared" si="78"/>
        <v>0</v>
      </c>
      <c r="G1028" s="17">
        <f t="shared" si="79"/>
        <v>0</v>
      </c>
      <c r="R1028">
        <f t="shared" si="75"/>
        <v>1</v>
      </c>
      <c r="S1028" t="str">
        <f t="shared" si="76"/>
        <v/>
      </c>
      <c r="T1028">
        <f t="shared" si="77"/>
        <v>0</v>
      </c>
    </row>
    <row r="1029" spans="2:20" x14ac:dyDescent="0.3">
      <c r="B1029" s="4" t="s">
        <v>49</v>
      </c>
      <c r="C1029" s="4">
        <v>1021</v>
      </c>
      <c r="D1029" s="4">
        <v>432</v>
      </c>
      <c r="E1029" s="11">
        <v>0</v>
      </c>
      <c r="F1029" s="17">
        <f t="shared" si="78"/>
        <v>0</v>
      </c>
      <c r="G1029" s="17">
        <f t="shared" si="79"/>
        <v>0</v>
      </c>
      <c r="R1029">
        <f t="shared" si="75"/>
        <v>1</v>
      </c>
      <c r="S1029" t="str">
        <f t="shared" si="76"/>
        <v/>
      </c>
      <c r="T1029">
        <f t="shared" si="77"/>
        <v>0</v>
      </c>
    </row>
    <row r="1030" spans="2:20" x14ac:dyDescent="0.3">
      <c r="B1030" s="4" t="s">
        <v>49</v>
      </c>
      <c r="C1030" s="4">
        <v>1022</v>
      </c>
      <c r="D1030" s="4">
        <v>433</v>
      </c>
      <c r="E1030" s="11">
        <v>0</v>
      </c>
      <c r="F1030" s="17">
        <f t="shared" si="78"/>
        <v>0</v>
      </c>
      <c r="G1030" s="17">
        <f t="shared" si="79"/>
        <v>0</v>
      </c>
      <c r="R1030">
        <f t="shared" si="75"/>
        <v>1</v>
      </c>
      <c r="S1030" t="str">
        <f t="shared" si="76"/>
        <v/>
      </c>
      <c r="T1030">
        <f t="shared" si="77"/>
        <v>0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topLeftCell="A4"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ebffc6-b3af-4121-a6f6-77b124c923cd">
      <Terms xmlns="http://schemas.microsoft.com/office/infopath/2007/PartnerControls"/>
    </lcf76f155ced4ddcb4097134ff3c332f>
    <TaxCatchAll xmlns="cece20dc-0d29-4254-a319-5ff0cdb992f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D70858E908D64D8C22B7FFE4C7960A" ma:contentTypeVersion="14" ma:contentTypeDescription="Create a new document." ma:contentTypeScope="" ma:versionID="056a29733d9c78504bd9c01f6fda3124">
  <xsd:schema xmlns:xsd="http://www.w3.org/2001/XMLSchema" xmlns:xs="http://www.w3.org/2001/XMLSchema" xmlns:p="http://schemas.microsoft.com/office/2006/metadata/properties" xmlns:ns2="4bebffc6-b3af-4121-a6f6-77b124c923cd" xmlns:ns3="cece20dc-0d29-4254-a319-5ff0cdb992ff" targetNamespace="http://schemas.microsoft.com/office/2006/metadata/properties" ma:root="true" ma:fieldsID="42a7b66490e494813481b8f44591242c" ns2:_="" ns3:_="">
    <xsd:import namespace="4bebffc6-b3af-4121-a6f6-77b124c923cd"/>
    <xsd:import namespace="cece20dc-0d29-4254-a319-5ff0cdb992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ebffc6-b3af-4121-a6f6-77b124c923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ce20dc-0d29-4254-a319-5ff0cdb992f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02f00e4b-0f87-4756-8b1e-52accd12d0dd}" ma:internalName="TaxCatchAll" ma:showField="CatchAllData" ma:web="cece20dc-0d29-4254-a319-5ff0cdb992f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schemas.microsoft.com/office/infopath/2007/PartnerControls"/>
    <ds:schemaRef ds:uri="4bebffc6-b3af-4121-a6f6-77b124c923cd"/>
    <ds:schemaRef ds:uri="cece20dc-0d29-4254-a319-5ff0cdb992ff"/>
  </ds:schemaRefs>
</ds:datastoreItem>
</file>

<file path=customXml/itemProps2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5B1022F-AF79-4A3F-82DD-43953D9D6A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ebffc6-b3af-4121-a6f6-77b124c923cd"/>
    <ds:schemaRef ds:uri="cece20dc-0d29-4254-a319-5ff0cdb992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Charts</vt:lpstr>
      </vt:variant>
      <vt:variant>
        <vt:i4>7</vt:i4>
      </vt:variant>
    </vt:vector>
  </HeadingPairs>
  <TitlesOfParts>
    <vt:vector size="23" baseType="lpstr">
      <vt:lpstr>Explanations</vt:lpstr>
      <vt:lpstr>WLTC_class_3</vt:lpstr>
      <vt:lpstr>WLTC_class_2</vt:lpstr>
      <vt:lpstr>WLTC_class_1</vt:lpstr>
      <vt:lpstr>Tabelle4</vt:lpstr>
      <vt:lpstr>Tabelle5</vt:lpstr>
      <vt:lpstr>Tabelle6</vt:lpstr>
      <vt:lpstr>Tabelle7</vt:lpstr>
      <vt:lpstr>Tabelle8</vt:lpstr>
      <vt:lpstr>Tabelle9</vt:lpstr>
      <vt:lpstr>Tabelle10</vt:lpstr>
      <vt:lpstr>Tabelle11</vt:lpstr>
      <vt:lpstr>Tabelle12</vt:lpstr>
      <vt:lpstr>Tabelle13</vt:lpstr>
      <vt:lpstr>Tabelle14</vt:lpstr>
      <vt:lpstr>Tabelle15</vt:lpstr>
      <vt:lpstr>dia_class3_600</vt:lpstr>
      <vt:lpstr>dia_class3_600_1200</vt:lpstr>
      <vt:lpstr>dia_class3_1200_1800</vt:lpstr>
      <vt:lpstr>dia_class2_700</vt:lpstr>
      <vt:lpstr>dia_class2_700_1400</vt:lpstr>
      <vt:lpstr>dia_class1_500</vt:lpstr>
      <vt:lpstr>dia_class1_500_1000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PRIVESH</cp:lastModifiedBy>
  <cp:revision/>
  <dcterms:created xsi:type="dcterms:W3CDTF">2012-04-02T09:52:13Z</dcterms:created>
  <dcterms:modified xsi:type="dcterms:W3CDTF">2024-01-14T17:41:29Z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0x01010074D70858E908D64D8C22B7FFE4C7960A</vt:lpwstr>
  </property>
  <property fmtid="{D5CDD505-2E9C-101B-9397-08002B2CF9AE}" pid="3" name="MediaServiceImageTags">
    <vt:lpwstr/>
  </property>
</Properties>
</file>